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15"/>
  <workbookPr/>
  <mc:AlternateContent xmlns:mc="http://schemas.openxmlformats.org/markup-compatibility/2006">
    <mc:Choice Requires="x15">
      <x15ac:absPath xmlns:x15ac="http://schemas.microsoft.com/office/spreadsheetml/2010/11/ac" url="C:\Users\omajerowicz\Desktop\UniCA - Pro\Formations\Master\A traiter et déposer\"/>
    </mc:Choice>
  </mc:AlternateContent>
  <xr:revisionPtr revIDLastSave="2" documentId="13_ncr:1_{5B181513-6515-4D79-B9C4-01527C81EE67}" xr6:coauthVersionLast="47" xr6:coauthVersionMax="47" xr10:uidLastSave="{9FAF05E3-4189-4EC2-9B44-86AEB81F89EC}"/>
  <bookViews>
    <workbookView xWindow="-120" yWindow="-120" windowWidth="29040" windowHeight="15720" tabRatio="500" firstSheet="10" activeTab="2" xr2:uid="{00000000-000D-0000-FFFF-FFFF00000000}"/>
  </bookViews>
  <sheets>
    <sheet name="Listes" sheetId="1" state="hidden" r:id="rId1"/>
    <sheet name="Calcul" sheetId="2" state="hidden" r:id="rId2"/>
    <sheet name="Fiche Générale" sheetId="4" r:id="rId3"/>
    <sheet name="S1 Maquette" sheetId="5" r:id="rId4"/>
    <sheet name="S1 MCC" sheetId="6" r:id="rId5"/>
    <sheet name="S2 Maquette" sheetId="7" r:id="rId6"/>
    <sheet name="S2 MCC" sheetId="8" r:id="rId7"/>
    <sheet name="S3 Maquette" sheetId="9" r:id="rId8"/>
    <sheet name="S3 MCC" sheetId="10" r:id="rId9"/>
    <sheet name="S4 Maquette" sheetId="11" r:id="rId10"/>
    <sheet name="S4 MCC" sheetId="12" r:id="rId11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POLYTECH_SOPHIA">Listes!$G$11:$G$12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8" l="1"/>
  <c r="B38" i="8"/>
  <c r="A39" i="8"/>
  <c r="A38" i="8"/>
  <c r="C299" i="12"/>
  <c r="B299" i="12"/>
  <c r="A299" i="12"/>
  <c r="C298" i="12"/>
  <c r="B298" i="12"/>
  <c r="A298" i="12"/>
  <c r="C297" i="12"/>
  <c r="B297" i="12"/>
  <c r="A297" i="12"/>
  <c r="C296" i="12"/>
  <c r="B296" i="12"/>
  <c r="A296" i="12"/>
  <c r="C295" i="12"/>
  <c r="B295" i="12"/>
  <c r="A295" i="12"/>
  <c r="C294" i="12"/>
  <c r="B294" i="12"/>
  <c r="A294" i="12"/>
  <c r="C293" i="12"/>
  <c r="B293" i="12"/>
  <c r="A293" i="12"/>
  <c r="C292" i="12"/>
  <c r="B292" i="12"/>
  <c r="A292" i="12"/>
  <c r="C291" i="12"/>
  <c r="B291" i="12"/>
  <c r="A291" i="12"/>
  <c r="C290" i="12"/>
  <c r="B290" i="12"/>
  <c r="A290" i="12"/>
  <c r="C289" i="12"/>
  <c r="B289" i="12"/>
  <c r="A289" i="12"/>
  <c r="C288" i="12"/>
  <c r="B288" i="12"/>
  <c r="A288" i="12"/>
  <c r="C287" i="12"/>
  <c r="B287" i="12"/>
  <c r="A287" i="12"/>
  <c r="C286" i="12"/>
  <c r="B286" i="12"/>
  <c r="A286" i="12"/>
  <c r="C285" i="12"/>
  <c r="B285" i="12"/>
  <c r="A285" i="12"/>
  <c r="C284" i="12"/>
  <c r="B284" i="12"/>
  <c r="A284" i="12"/>
  <c r="C283" i="12"/>
  <c r="B283" i="12"/>
  <c r="A283" i="12"/>
  <c r="C282" i="12"/>
  <c r="B282" i="12"/>
  <c r="A282" i="12"/>
  <c r="C281" i="12"/>
  <c r="B281" i="12"/>
  <c r="A281" i="12"/>
  <c r="C280" i="12"/>
  <c r="B280" i="12"/>
  <c r="A280" i="12"/>
  <c r="C279" i="12"/>
  <c r="B279" i="12"/>
  <c r="A279" i="12"/>
  <c r="C278" i="12"/>
  <c r="B278" i="12"/>
  <c r="A278" i="12"/>
  <c r="C277" i="12"/>
  <c r="B277" i="12"/>
  <c r="A277" i="12"/>
  <c r="C276" i="12"/>
  <c r="B276" i="12"/>
  <c r="A276" i="12"/>
  <c r="C275" i="12"/>
  <c r="B275" i="12"/>
  <c r="A275" i="12"/>
  <c r="C274" i="12"/>
  <c r="B274" i="12"/>
  <c r="A274" i="12"/>
  <c r="C273" i="12"/>
  <c r="B273" i="12"/>
  <c r="A273" i="12"/>
  <c r="C272" i="12"/>
  <c r="B272" i="12"/>
  <c r="A272" i="12"/>
  <c r="C271" i="12"/>
  <c r="B271" i="12"/>
  <c r="A271" i="12"/>
  <c r="C270" i="12"/>
  <c r="B270" i="12"/>
  <c r="A270" i="12"/>
  <c r="C269" i="12"/>
  <c r="B269" i="12"/>
  <c r="A269" i="12"/>
  <c r="C268" i="12"/>
  <c r="B268" i="12"/>
  <c r="A268" i="12"/>
  <c r="C267" i="12"/>
  <c r="B267" i="12"/>
  <c r="A267" i="12"/>
  <c r="C266" i="12"/>
  <c r="B266" i="12"/>
  <c r="A266" i="12"/>
  <c r="C265" i="12"/>
  <c r="B265" i="12"/>
  <c r="A265" i="12"/>
  <c r="C264" i="12"/>
  <c r="B264" i="12"/>
  <c r="A264" i="12"/>
  <c r="C263" i="12"/>
  <c r="B263" i="12"/>
  <c r="A263" i="12"/>
  <c r="C262" i="12"/>
  <c r="B262" i="12"/>
  <c r="A262" i="12"/>
  <c r="C261" i="12"/>
  <c r="B261" i="12"/>
  <c r="A261" i="12"/>
  <c r="C260" i="12"/>
  <c r="B260" i="12"/>
  <c r="A260" i="12"/>
  <c r="C259" i="12"/>
  <c r="B259" i="12"/>
  <c r="A259" i="12"/>
  <c r="C258" i="12"/>
  <c r="B258" i="12"/>
  <c r="A258" i="12"/>
  <c r="C257" i="12"/>
  <c r="B257" i="12"/>
  <c r="A257" i="12"/>
  <c r="C256" i="12"/>
  <c r="B256" i="12"/>
  <c r="A256" i="12"/>
  <c r="C255" i="12"/>
  <c r="B255" i="12"/>
  <c r="A255" i="12"/>
  <c r="C254" i="12"/>
  <c r="B254" i="12"/>
  <c r="A254" i="12"/>
  <c r="C253" i="12"/>
  <c r="B253" i="12"/>
  <c r="A253" i="12"/>
  <c r="C252" i="12"/>
  <c r="B252" i="12"/>
  <c r="A252" i="12"/>
  <c r="C251" i="12"/>
  <c r="B251" i="12"/>
  <c r="A251" i="12"/>
  <c r="C250" i="12"/>
  <c r="B250" i="12"/>
  <c r="A250" i="12"/>
  <c r="C249" i="12"/>
  <c r="B249" i="12"/>
  <c r="A249" i="12"/>
  <c r="C248" i="12"/>
  <c r="B248" i="12"/>
  <c r="A248" i="12"/>
  <c r="C247" i="12"/>
  <c r="B247" i="12"/>
  <c r="A247" i="12"/>
  <c r="C246" i="12"/>
  <c r="B246" i="12"/>
  <c r="A246" i="12"/>
  <c r="C245" i="12"/>
  <c r="B245" i="12"/>
  <c r="A245" i="12"/>
  <c r="C244" i="12"/>
  <c r="B244" i="12"/>
  <c r="A244" i="12"/>
  <c r="C243" i="12"/>
  <c r="B243" i="12"/>
  <c r="A243" i="12"/>
  <c r="C242" i="12"/>
  <c r="B242" i="12"/>
  <c r="A242" i="12"/>
  <c r="C241" i="12"/>
  <c r="B241" i="12"/>
  <c r="A241" i="12"/>
  <c r="C240" i="12"/>
  <c r="B240" i="12"/>
  <c r="A240" i="12"/>
  <c r="C239" i="12"/>
  <c r="B239" i="12"/>
  <c r="A239" i="12"/>
  <c r="C238" i="12"/>
  <c r="B238" i="12"/>
  <c r="A238" i="12"/>
  <c r="C237" i="12"/>
  <c r="B237" i="12"/>
  <c r="A237" i="12"/>
  <c r="C236" i="12"/>
  <c r="B236" i="12"/>
  <c r="A236" i="12"/>
  <c r="C235" i="12"/>
  <c r="B235" i="12"/>
  <c r="A235" i="12"/>
  <c r="C234" i="12"/>
  <c r="B234" i="12"/>
  <c r="A234" i="12"/>
  <c r="C233" i="12"/>
  <c r="B233" i="12"/>
  <c r="A233" i="12"/>
  <c r="C232" i="12"/>
  <c r="B232" i="12"/>
  <c r="A232" i="12"/>
  <c r="C231" i="12"/>
  <c r="B231" i="12"/>
  <c r="A231" i="12"/>
  <c r="C230" i="12"/>
  <c r="B230" i="12"/>
  <c r="A230" i="12"/>
  <c r="C229" i="12"/>
  <c r="B229" i="12"/>
  <c r="A229" i="12"/>
  <c r="C228" i="12"/>
  <c r="B228" i="12"/>
  <c r="A228" i="12"/>
  <c r="C227" i="12"/>
  <c r="B227" i="12"/>
  <c r="A227" i="12"/>
  <c r="C226" i="12"/>
  <c r="B226" i="12"/>
  <c r="A226" i="12"/>
  <c r="C225" i="12"/>
  <c r="B225" i="12"/>
  <c r="A225" i="12"/>
  <c r="C224" i="12"/>
  <c r="B224" i="12"/>
  <c r="A224" i="12"/>
  <c r="C223" i="12"/>
  <c r="B223" i="12"/>
  <c r="A223" i="12"/>
  <c r="C222" i="12"/>
  <c r="B222" i="12"/>
  <c r="A222" i="12"/>
  <c r="C221" i="12"/>
  <c r="B221" i="12"/>
  <c r="A221" i="12"/>
  <c r="C220" i="12"/>
  <c r="B220" i="12"/>
  <c r="A220" i="12"/>
  <c r="C219" i="12"/>
  <c r="B219" i="12"/>
  <c r="A219" i="12"/>
  <c r="C218" i="12"/>
  <c r="B218" i="12"/>
  <c r="A218" i="12"/>
  <c r="C217" i="12"/>
  <c r="B217" i="12"/>
  <c r="A217" i="12"/>
  <c r="C216" i="12"/>
  <c r="B216" i="12"/>
  <c r="A216" i="12"/>
  <c r="C215" i="12"/>
  <c r="B215" i="12"/>
  <c r="A215" i="12"/>
  <c r="C214" i="12"/>
  <c r="B214" i="12"/>
  <c r="A214" i="12"/>
  <c r="C213" i="12"/>
  <c r="B213" i="12"/>
  <c r="A213" i="12"/>
  <c r="C212" i="12"/>
  <c r="B212" i="12"/>
  <c r="A212" i="12"/>
  <c r="C211" i="12"/>
  <c r="B211" i="12"/>
  <c r="A211" i="12"/>
  <c r="C210" i="12"/>
  <c r="B210" i="12"/>
  <c r="A210" i="12"/>
  <c r="C209" i="12"/>
  <c r="B209" i="12"/>
  <c r="A209" i="12"/>
  <c r="C208" i="12"/>
  <c r="B208" i="12"/>
  <c r="A208" i="12"/>
  <c r="C207" i="12"/>
  <c r="B207" i="12"/>
  <c r="A207" i="12"/>
  <c r="C206" i="12"/>
  <c r="B206" i="12"/>
  <c r="A206" i="12"/>
  <c r="C205" i="12"/>
  <c r="B205" i="12"/>
  <c r="A205" i="12"/>
  <c r="C204" i="12"/>
  <c r="B204" i="12"/>
  <c r="A204" i="12"/>
  <c r="C203" i="12"/>
  <c r="B203" i="12"/>
  <c r="A203" i="12"/>
  <c r="C202" i="12"/>
  <c r="B202" i="12"/>
  <c r="A202" i="12"/>
  <c r="C201" i="12"/>
  <c r="B201" i="12"/>
  <c r="A201" i="12"/>
  <c r="C200" i="12"/>
  <c r="B200" i="12"/>
  <c r="A200" i="12"/>
  <c r="C199" i="12"/>
  <c r="B199" i="12"/>
  <c r="A199" i="12"/>
  <c r="C198" i="12"/>
  <c r="B198" i="12"/>
  <c r="A198" i="12"/>
  <c r="C197" i="12"/>
  <c r="B197" i="12"/>
  <c r="A197" i="12"/>
  <c r="C196" i="12"/>
  <c r="B196" i="12"/>
  <c r="A196" i="12"/>
  <c r="C195" i="12"/>
  <c r="B195" i="12"/>
  <c r="A195" i="12"/>
  <c r="C194" i="12"/>
  <c r="B194" i="12"/>
  <c r="A194" i="12"/>
  <c r="C193" i="12"/>
  <c r="B193" i="12"/>
  <c r="A193" i="12"/>
  <c r="C192" i="12"/>
  <c r="B192" i="12"/>
  <c r="A192" i="12"/>
  <c r="C191" i="12"/>
  <c r="B191" i="12"/>
  <c r="A191" i="12"/>
  <c r="C190" i="12"/>
  <c r="B190" i="12"/>
  <c r="A190" i="12"/>
  <c r="C189" i="12"/>
  <c r="B189" i="12"/>
  <c r="A189" i="12"/>
  <c r="C188" i="12"/>
  <c r="B188" i="12"/>
  <c r="A188" i="12"/>
  <c r="C187" i="12"/>
  <c r="B187" i="12"/>
  <c r="A187" i="12"/>
  <c r="C186" i="12"/>
  <c r="B186" i="12"/>
  <c r="A186" i="12"/>
  <c r="C185" i="12"/>
  <c r="B185" i="12"/>
  <c r="A185" i="12"/>
  <c r="C184" i="12"/>
  <c r="B184" i="12"/>
  <c r="A184" i="12"/>
  <c r="C183" i="12"/>
  <c r="B183" i="12"/>
  <c r="A183" i="12"/>
  <c r="C182" i="12"/>
  <c r="B182" i="12"/>
  <c r="A182" i="12"/>
  <c r="C181" i="12"/>
  <c r="B181" i="12"/>
  <c r="A181" i="12"/>
  <c r="C180" i="12"/>
  <c r="B180" i="12"/>
  <c r="A180" i="12"/>
  <c r="C179" i="12"/>
  <c r="B179" i="12"/>
  <c r="A179" i="12"/>
  <c r="C178" i="12"/>
  <c r="B178" i="12"/>
  <c r="A178" i="12"/>
  <c r="C177" i="12"/>
  <c r="B177" i="12"/>
  <c r="A177" i="12"/>
  <c r="C176" i="12"/>
  <c r="B176" i="12"/>
  <c r="A176" i="12"/>
  <c r="C175" i="12"/>
  <c r="B175" i="12"/>
  <c r="A175" i="12"/>
  <c r="C174" i="12"/>
  <c r="B174" i="12"/>
  <c r="A174" i="12"/>
  <c r="C173" i="12"/>
  <c r="B173" i="12"/>
  <c r="A173" i="12"/>
  <c r="C172" i="12"/>
  <c r="B172" i="12"/>
  <c r="A172" i="12"/>
  <c r="C171" i="12"/>
  <c r="B171" i="12"/>
  <c r="A171" i="12"/>
  <c r="C170" i="12"/>
  <c r="B170" i="12"/>
  <c r="A170" i="12"/>
  <c r="C169" i="12"/>
  <c r="B169" i="12"/>
  <c r="A169" i="12"/>
  <c r="C168" i="12"/>
  <c r="B168" i="12"/>
  <c r="A168" i="12"/>
  <c r="C167" i="12"/>
  <c r="B167" i="12"/>
  <c r="A167" i="12"/>
  <c r="C166" i="12"/>
  <c r="B166" i="12"/>
  <c r="A166" i="12"/>
  <c r="C165" i="12"/>
  <c r="B165" i="12"/>
  <c r="A165" i="12"/>
  <c r="C164" i="12"/>
  <c r="B164" i="12"/>
  <c r="A164" i="12"/>
  <c r="C163" i="12"/>
  <c r="B163" i="12"/>
  <c r="A163" i="12"/>
  <c r="C162" i="12"/>
  <c r="B162" i="12"/>
  <c r="A162" i="12"/>
  <c r="C161" i="12"/>
  <c r="B161" i="12"/>
  <c r="A161" i="12"/>
  <c r="C160" i="12"/>
  <c r="B160" i="12"/>
  <c r="A160" i="12"/>
  <c r="C159" i="12"/>
  <c r="B159" i="12"/>
  <c r="A159" i="12"/>
  <c r="C158" i="12"/>
  <c r="B158" i="12"/>
  <c r="A158" i="12"/>
  <c r="C157" i="12"/>
  <c r="B157" i="12"/>
  <c r="A157" i="12"/>
  <c r="C156" i="12"/>
  <c r="B156" i="12"/>
  <c r="A156" i="12"/>
  <c r="C155" i="12"/>
  <c r="B155" i="12"/>
  <c r="A155" i="12"/>
  <c r="C154" i="12"/>
  <c r="B154" i="12"/>
  <c r="A154" i="12"/>
  <c r="C153" i="12"/>
  <c r="B153" i="12"/>
  <c r="A153" i="12"/>
  <c r="C152" i="12"/>
  <c r="B152" i="12"/>
  <c r="A152" i="12"/>
  <c r="C151" i="12"/>
  <c r="B151" i="12"/>
  <c r="A151" i="12"/>
  <c r="C150" i="12"/>
  <c r="B150" i="12"/>
  <c r="A150" i="12"/>
  <c r="C149" i="12"/>
  <c r="B149" i="12"/>
  <c r="A149" i="12"/>
  <c r="C148" i="12"/>
  <c r="B148" i="12"/>
  <c r="A148" i="12"/>
  <c r="C147" i="12"/>
  <c r="B147" i="12"/>
  <c r="A147" i="12"/>
  <c r="C146" i="12"/>
  <c r="B146" i="12"/>
  <c r="A146" i="12"/>
  <c r="C145" i="12"/>
  <c r="B145" i="12"/>
  <c r="A145" i="12"/>
  <c r="C144" i="12"/>
  <c r="B144" i="12"/>
  <c r="A144" i="12"/>
  <c r="C143" i="12"/>
  <c r="B143" i="12"/>
  <c r="A143" i="12"/>
  <c r="C142" i="12"/>
  <c r="B142" i="12"/>
  <c r="A142" i="12"/>
  <c r="C141" i="12"/>
  <c r="B141" i="12"/>
  <c r="A141" i="12"/>
  <c r="C140" i="12"/>
  <c r="B140" i="12"/>
  <c r="A140" i="12"/>
  <c r="C139" i="12"/>
  <c r="B139" i="12"/>
  <c r="A139" i="12"/>
  <c r="C138" i="12"/>
  <c r="B138" i="12"/>
  <c r="A138" i="12"/>
  <c r="C137" i="12"/>
  <c r="B137" i="12"/>
  <c r="A137" i="12"/>
  <c r="C136" i="12"/>
  <c r="B136" i="12"/>
  <c r="A136" i="12"/>
  <c r="C135" i="12"/>
  <c r="B135" i="12"/>
  <c r="A135" i="12"/>
  <c r="C134" i="12"/>
  <c r="B134" i="12"/>
  <c r="A134" i="12"/>
  <c r="C133" i="12"/>
  <c r="B133" i="12"/>
  <c r="A133" i="12"/>
  <c r="C132" i="12"/>
  <c r="B132" i="12"/>
  <c r="A132" i="12"/>
  <c r="C131" i="12"/>
  <c r="B131" i="12"/>
  <c r="A131" i="12"/>
  <c r="C130" i="12"/>
  <c r="B130" i="12"/>
  <c r="A130" i="12"/>
  <c r="C129" i="12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H15" i="12"/>
  <c r="E15" i="12"/>
  <c r="B15" i="12"/>
  <c r="B13" i="12"/>
  <c r="E10" i="12"/>
  <c r="E7" i="12"/>
  <c r="B7" i="12"/>
  <c r="E13" i="11"/>
  <c r="E13" i="12" s="1"/>
  <c r="E10" i="11"/>
  <c r="E7" i="11"/>
  <c r="B7" i="11"/>
  <c r="C309" i="10"/>
  <c r="B309" i="10"/>
  <c r="A309" i="10"/>
  <c r="C308" i="10"/>
  <c r="B308" i="10"/>
  <c r="A308" i="10"/>
  <c r="C307" i="10"/>
  <c r="B307" i="10"/>
  <c r="A307" i="10"/>
  <c r="C306" i="10"/>
  <c r="B306" i="10"/>
  <c r="A306" i="10"/>
  <c r="C305" i="10"/>
  <c r="B305" i="10"/>
  <c r="A305" i="10"/>
  <c r="C304" i="10"/>
  <c r="B304" i="10"/>
  <c r="A304" i="10"/>
  <c r="C303" i="10"/>
  <c r="B303" i="10"/>
  <c r="A303" i="10"/>
  <c r="C302" i="10"/>
  <c r="B302" i="10"/>
  <c r="A302" i="10"/>
  <c r="C301" i="10"/>
  <c r="B301" i="10"/>
  <c r="A301" i="10"/>
  <c r="C300" i="10"/>
  <c r="B300" i="10"/>
  <c r="A300" i="10"/>
  <c r="C299" i="10"/>
  <c r="B299" i="10"/>
  <c r="A299" i="10"/>
  <c r="C298" i="10"/>
  <c r="B298" i="10"/>
  <c r="A298" i="10"/>
  <c r="C297" i="10"/>
  <c r="B297" i="10"/>
  <c r="A297" i="10"/>
  <c r="C296" i="10"/>
  <c r="B296" i="10"/>
  <c r="A296" i="10"/>
  <c r="C295" i="10"/>
  <c r="B295" i="10"/>
  <c r="A295" i="10"/>
  <c r="C294" i="10"/>
  <c r="B294" i="10"/>
  <c r="A294" i="10"/>
  <c r="C293" i="10"/>
  <c r="B293" i="10"/>
  <c r="A293" i="10"/>
  <c r="C292" i="10"/>
  <c r="B292" i="10"/>
  <c r="A292" i="10"/>
  <c r="C291" i="10"/>
  <c r="B291" i="10"/>
  <c r="A291" i="10"/>
  <c r="C290" i="10"/>
  <c r="B290" i="10"/>
  <c r="A290" i="10"/>
  <c r="C289" i="10"/>
  <c r="B289" i="10"/>
  <c r="A289" i="10"/>
  <c r="C288" i="10"/>
  <c r="B288" i="10"/>
  <c r="A288" i="10"/>
  <c r="C287" i="10"/>
  <c r="B287" i="10"/>
  <c r="A287" i="10"/>
  <c r="C286" i="10"/>
  <c r="B286" i="10"/>
  <c r="A286" i="10"/>
  <c r="C285" i="10"/>
  <c r="B285" i="10"/>
  <c r="A285" i="10"/>
  <c r="C284" i="10"/>
  <c r="B284" i="10"/>
  <c r="A284" i="10"/>
  <c r="C283" i="10"/>
  <c r="B283" i="10"/>
  <c r="A283" i="10"/>
  <c r="C282" i="10"/>
  <c r="B282" i="10"/>
  <c r="A282" i="10"/>
  <c r="C281" i="10"/>
  <c r="B281" i="10"/>
  <c r="A281" i="10"/>
  <c r="C280" i="10"/>
  <c r="B280" i="10"/>
  <c r="A280" i="10"/>
  <c r="C279" i="10"/>
  <c r="B279" i="10"/>
  <c r="A279" i="10"/>
  <c r="C278" i="10"/>
  <c r="B278" i="10"/>
  <c r="A278" i="10"/>
  <c r="C277" i="10"/>
  <c r="B277" i="10"/>
  <c r="A277" i="10"/>
  <c r="C276" i="10"/>
  <c r="B276" i="10"/>
  <c r="A276" i="10"/>
  <c r="C275" i="10"/>
  <c r="B275" i="10"/>
  <c r="A275" i="10"/>
  <c r="C274" i="10"/>
  <c r="B274" i="10"/>
  <c r="A274" i="10"/>
  <c r="C273" i="10"/>
  <c r="B273" i="10"/>
  <c r="A273" i="10"/>
  <c r="C272" i="10"/>
  <c r="B272" i="10"/>
  <c r="A272" i="10"/>
  <c r="C271" i="10"/>
  <c r="B271" i="10"/>
  <c r="A271" i="10"/>
  <c r="C270" i="10"/>
  <c r="B270" i="10"/>
  <c r="A270" i="10"/>
  <c r="C269" i="10"/>
  <c r="B269" i="10"/>
  <c r="A269" i="10"/>
  <c r="C268" i="10"/>
  <c r="B268" i="10"/>
  <c r="A268" i="10"/>
  <c r="C267" i="10"/>
  <c r="B267" i="10"/>
  <c r="A267" i="10"/>
  <c r="C266" i="10"/>
  <c r="B266" i="10"/>
  <c r="A266" i="10"/>
  <c r="C265" i="10"/>
  <c r="B265" i="10"/>
  <c r="A265" i="10"/>
  <c r="C264" i="10"/>
  <c r="B264" i="10"/>
  <c r="A264" i="10"/>
  <c r="C263" i="10"/>
  <c r="B263" i="10"/>
  <c r="A263" i="10"/>
  <c r="C262" i="10"/>
  <c r="B262" i="10"/>
  <c r="A262" i="10"/>
  <c r="C261" i="10"/>
  <c r="B261" i="10"/>
  <c r="A261" i="10"/>
  <c r="C260" i="10"/>
  <c r="B260" i="10"/>
  <c r="A260" i="10"/>
  <c r="C259" i="10"/>
  <c r="B259" i="10"/>
  <c r="A259" i="10"/>
  <c r="C258" i="10"/>
  <c r="B258" i="10"/>
  <c r="A258" i="10"/>
  <c r="C257" i="10"/>
  <c r="B257" i="10"/>
  <c r="A257" i="10"/>
  <c r="C256" i="10"/>
  <c r="B256" i="10"/>
  <c r="A256" i="10"/>
  <c r="C255" i="10"/>
  <c r="B255" i="10"/>
  <c r="A255" i="10"/>
  <c r="C254" i="10"/>
  <c r="B254" i="10"/>
  <c r="A254" i="10"/>
  <c r="C253" i="10"/>
  <c r="B253" i="10"/>
  <c r="A253" i="10"/>
  <c r="C252" i="10"/>
  <c r="B252" i="10"/>
  <c r="A252" i="10"/>
  <c r="C251" i="10"/>
  <c r="B251" i="10"/>
  <c r="A251" i="10"/>
  <c r="C250" i="10"/>
  <c r="B250" i="10"/>
  <c r="A250" i="10"/>
  <c r="C249" i="10"/>
  <c r="B249" i="10"/>
  <c r="A249" i="10"/>
  <c r="C248" i="10"/>
  <c r="B248" i="10"/>
  <c r="A248" i="10"/>
  <c r="C247" i="10"/>
  <c r="B247" i="10"/>
  <c r="A247" i="10"/>
  <c r="C246" i="10"/>
  <c r="B246" i="10"/>
  <c r="A246" i="10"/>
  <c r="C245" i="10"/>
  <c r="B245" i="10"/>
  <c r="A245" i="10"/>
  <c r="C244" i="10"/>
  <c r="B244" i="10"/>
  <c r="A244" i="10"/>
  <c r="C243" i="10"/>
  <c r="B243" i="10"/>
  <c r="A243" i="10"/>
  <c r="C242" i="10"/>
  <c r="B242" i="10"/>
  <c r="A242" i="10"/>
  <c r="C241" i="10"/>
  <c r="B241" i="10"/>
  <c r="A241" i="10"/>
  <c r="C240" i="10"/>
  <c r="B240" i="10"/>
  <c r="A240" i="10"/>
  <c r="C239" i="10"/>
  <c r="B239" i="10"/>
  <c r="A239" i="10"/>
  <c r="C238" i="10"/>
  <c r="B238" i="10"/>
  <c r="A238" i="10"/>
  <c r="C237" i="10"/>
  <c r="B237" i="10"/>
  <c r="A237" i="10"/>
  <c r="C236" i="10"/>
  <c r="B236" i="10"/>
  <c r="A236" i="10"/>
  <c r="C235" i="10"/>
  <c r="B235" i="10"/>
  <c r="A235" i="10"/>
  <c r="C234" i="10"/>
  <c r="B234" i="10"/>
  <c r="A234" i="10"/>
  <c r="C233" i="10"/>
  <c r="B233" i="10"/>
  <c r="A233" i="10"/>
  <c r="C232" i="10"/>
  <c r="B232" i="10"/>
  <c r="A232" i="10"/>
  <c r="C231" i="10"/>
  <c r="B231" i="10"/>
  <c r="A231" i="10"/>
  <c r="C230" i="10"/>
  <c r="B230" i="10"/>
  <c r="A230" i="10"/>
  <c r="C229" i="10"/>
  <c r="B229" i="10"/>
  <c r="A229" i="10"/>
  <c r="C228" i="10"/>
  <c r="B228" i="10"/>
  <c r="A228" i="10"/>
  <c r="C227" i="10"/>
  <c r="B227" i="10"/>
  <c r="A227" i="10"/>
  <c r="C226" i="10"/>
  <c r="B226" i="10"/>
  <c r="A226" i="10"/>
  <c r="C225" i="10"/>
  <c r="B225" i="10"/>
  <c r="A225" i="10"/>
  <c r="C224" i="10"/>
  <c r="B224" i="10"/>
  <c r="A224" i="10"/>
  <c r="C223" i="10"/>
  <c r="B223" i="10"/>
  <c r="A223" i="10"/>
  <c r="C222" i="10"/>
  <c r="B222" i="10"/>
  <c r="A222" i="10"/>
  <c r="C221" i="10"/>
  <c r="B221" i="10"/>
  <c r="A221" i="10"/>
  <c r="C220" i="10"/>
  <c r="B220" i="10"/>
  <c r="A220" i="10"/>
  <c r="C219" i="10"/>
  <c r="B219" i="10"/>
  <c r="A219" i="10"/>
  <c r="C218" i="10"/>
  <c r="B218" i="10"/>
  <c r="A218" i="10"/>
  <c r="C217" i="10"/>
  <c r="B217" i="10"/>
  <c r="A217" i="10"/>
  <c r="C216" i="10"/>
  <c r="B216" i="10"/>
  <c r="A216" i="10"/>
  <c r="C215" i="10"/>
  <c r="B215" i="10"/>
  <c r="A215" i="10"/>
  <c r="C214" i="10"/>
  <c r="B214" i="10"/>
  <c r="A214" i="10"/>
  <c r="C213" i="10"/>
  <c r="B213" i="10"/>
  <c r="A213" i="10"/>
  <c r="C212" i="10"/>
  <c r="B212" i="10"/>
  <c r="A212" i="10"/>
  <c r="C211" i="10"/>
  <c r="B211" i="10"/>
  <c r="A211" i="10"/>
  <c r="C210" i="10"/>
  <c r="B210" i="10"/>
  <c r="A210" i="10"/>
  <c r="C209" i="10"/>
  <c r="B209" i="10"/>
  <c r="A209" i="10"/>
  <c r="C208" i="10"/>
  <c r="B208" i="10"/>
  <c r="A208" i="10"/>
  <c r="C207" i="10"/>
  <c r="B207" i="10"/>
  <c r="A207" i="10"/>
  <c r="C206" i="10"/>
  <c r="B206" i="10"/>
  <c r="A206" i="10"/>
  <c r="C205" i="10"/>
  <c r="B205" i="10"/>
  <c r="A205" i="10"/>
  <c r="C204" i="10"/>
  <c r="B204" i="10"/>
  <c r="A204" i="10"/>
  <c r="C203" i="10"/>
  <c r="B203" i="10"/>
  <c r="A203" i="10"/>
  <c r="C202" i="10"/>
  <c r="B202" i="10"/>
  <c r="A202" i="10"/>
  <c r="C201" i="10"/>
  <c r="B201" i="10"/>
  <c r="A201" i="10"/>
  <c r="C200" i="10"/>
  <c r="B200" i="10"/>
  <c r="A200" i="10"/>
  <c r="C199" i="10"/>
  <c r="B199" i="10"/>
  <c r="A199" i="10"/>
  <c r="C198" i="10"/>
  <c r="B198" i="10"/>
  <c r="A198" i="10"/>
  <c r="C197" i="10"/>
  <c r="B197" i="10"/>
  <c r="A197" i="10"/>
  <c r="C196" i="10"/>
  <c r="B196" i="10"/>
  <c r="A196" i="10"/>
  <c r="C195" i="10"/>
  <c r="B195" i="10"/>
  <c r="A195" i="10"/>
  <c r="C194" i="10"/>
  <c r="B194" i="10"/>
  <c r="A194" i="10"/>
  <c r="C193" i="10"/>
  <c r="B193" i="10"/>
  <c r="A193" i="10"/>
  <c r="C192" i="10"/>
  <c r="B192" i="10"/>
  <c r="A192" i="10"/>
  <c r="C191" i="10"/>
  <c r="B191" i="10"/>
  <c r="A191" i="10"/>
  <c r="C190" i="10"/>
  <c r="B190" i="10"/>
  <c r="A190" i="10"/>
  <c r="C189" i="10"/>
  <c r="B189" i="10"/>
  <c r="A189" i="10"/>
  <c r="C188" i="10"/>
  <c r="B188" i="10"/>
  <c r="A188" i="10"/>
  <c r="C187" i="10"/>
  <c r="B187" i="10"/>
  <c r="A187" i="10"/>
  <c r="C186" i="10"/>
  <c r="B186" i="10"/>
  <c r="A186" i="10"/>
  <c r="C185" i="10"/>
  <c r="B185" i="10"/>
  <c r="A185" i="10"/>
  <c r="C184" i="10"/>
  <c r="B184" i="10"/>
  <c r="A184" i="10"/>
  <c r="C183" i="10"/>
  <c r="B183" i="10"/>
  <c r="A183" i="10"/>
  <c r="C182" i="10"/>
  <c r="B182" i="10"/>
  <c r="A182" i="10"/>
  <c r="C181" i="10"/>
  <c r="B181" i="10"/>
  <c r="A181" i="10"/>
  <c r="C180" i="10"/>
  <c r="B180" i="10"/>
  <c r="A180" i="10"/>
  <c r="C179" i="10"/>
  <c r="B179" i="10"/>
  <c r="A179" i="10"/>
  <c r="C178" i="10"/>
  <c r="B178" i="10"/>
  <c r="A178" i="10"/>
  <c r="C177" i="10"/>
  <c r="B177" i="10"/>
  <c r="A177" i="10"/>
  <c r="C176" i="10"/>
  <c r="B176" i="10"/>
  <c r="A176" i="10"/>
  <c r="C175" i="10"/>
  <c r="B175" i="10"/>
  <c r="A175" i="10"/>
  <c r="C174" i="10"/>
  <c r="B174" i="10"/>
  <c r="A174" i="10"/>
  <c r="C173" i="10"/>
  <c r="B173" i="10"/>
  <c r="A173" i="10"/>
  <c r="C172" i="10"/>
  <c r="B172" i="10"/>
  <c r="A172" i="10"/>
  <c r="C171" i="10"/>
  <c r="B171" i="10"/>
  <c r="A171" i="10"/>
  <c r="C170" i="10"/>
  <c r="B170" i="10"/>
  <c r="A170" i="10"/>
  <c r="C169" i="10"/>
  <c r="B169" i="10"/>
  <c r="A169" i="10"/>
  <c r="C168" i="10"/>
  <c r="B168" i="10"/>
  <c r="A168" i="10"/>
  <c r="C167" i="10"/>
  <c r="B167" i="10"/>
  <c r="A167" i="10"/>
  <c r="C166" i="10"/>
  <c r="B166" i="10"/>
  <c r="A166" i="10"/>
  <c r="C165" i="10"/>
  <c r="B165" i="10"/>
  <c r="A165" i="10"/>
  <c r="C164" i="10"/>
  <c r="B164" i="10"/>
  <c r="A164" i="10"/>
  <c r="C163" i="10"/>
  <c r="B163" i="10"/>
  <c r="A163" i="10"/>
  <c r="C162" i="10"/>
  <c r="B162" i="10"/>
  <c r="A162" i="10"/>
  <c r="C161" i="10"/>
  <c r="B161" i="10"/>
  <c r="A161" i="10"/>
  <c r="C160" i="10"/>
  <c r="B160" i="10"/>
  <c r="A160" i="10"/>
  <c r="C159" i="10"/>
  <c r="B159" i="10"/>
  <c r="A159" i="10"/>
  <c r="C158" i="10"/>
  <c r="B158" i="10"/>
  <c r="A158" i="10"/>
  <c r="C157" i="10"/>
  <c r="B157" i="10"/>
  <c r="A157" i="10"/>
  <c r="C156" i="10"/>
  <c r="B156" i="10"/>
  <c r="A156" i="10"/>
  <c r="C155" i="10"/>
  <c r="B155" i="10"/>
  <c r="A155" i="10"/>
  <c r="C154" i="10"/>
  <c r="B154" i="10"/>
  <c r="A154" i="10"/>
  <c r="C153" i="10"/>
  <c r="B153" i="10"/>
  <c r="A153" i="10"/>
  <c r="C152" i="10"/>
  <c r="B152" i="10"/>
  <c r="A152" i="10"/>
  <c r="C151" i="10"/>
  <c r="B151" i="10"/>
  <c r="A151" i="10"/>
  <c r="C150" i="10"/>
  <c r="B150" i="10"/>
  <c r="A150" i="10"/>
  <c r="C149" i="10"/>
  <c r="B149" i="10"/>
  <c r="A149" i="10"/>
  <c r="C148" i="10"/>
  <c r="B148" i="10"/>
  <c r="A148" i="10"/>
  <c r="C147" i="10"/>
  <c r="B147" i="10"/>
  <c r="A147" i="10"/>
  <c r="C146" i="10"/>
  <c r="B146" i="10"/>
  <c r="A146" i="10"/>
  <c r="C145" i="10"/>
  <c r="B145" i="10"/>
  <c r="A145" i="10"/>
  <c r="C144" i="10"/>
  <c r="B144" i="10"/>
  <c r="A144" i="10"/>
  <c r="C143" i="10"/>
  <c r="B143" i="10"/>
  <c r="A143" i="10"/>
  <c r="C142" i="10"/>
  <c r="B142" i="10"/>
  <c r="A142" i="10"/>
  <c r="C141" i="10"/>
  <c r="B141" i="10"/>
  <c r="A141" i="10"/>
  <c r="C140" i="10"/>
  <c r="B140" i="10"/>
  <c r="A140" i="10"/>
  <c r="C139" i="10"/>
  <c r="B139" i="10"/>
  <c r="A139" i="10"/>
  <c r="C138" i="10"/>
  <c r="B138" i="10"/>
  <c r="A138" i="10"/>
  <c r="C137" i="10"/>
  <c r="B137" i="10"/>
  <c r="A137" i="10"/>
  <c r="C136" i="10"/>
  <c r="B136" i="10"/>
  <c r="A136" i="10"/>
  <c r="C135" i="10"/>
  <c r="B135" i="10"/>
  <c r="A135" i="10"/>
  <c r="C134" i="10"/>
  <c r="B134" i="10"/>
  <c r="A134" i="10"/>
  <c r="C133" i="10"/>
  <c r="B133" i="10"/>
  <c r="A133" i="10"/>
  <c r="C132" i="10"/>
  <c r="B132" i="10"/>
  <c r="A132" i="10"/>
  <c r="C131" i="10"/>
  <c r="B131" i="10"/>
  <c r="A131" i="10"/>
  <c r="C130" i="10"/>
  <c r="B130" i="10"/>
  <c r="A130" i="10"/>
  <c r="C129" i="10"/>
  <c r="B129" i="10"/>
  <c r="A129" i="10"/>
  <c r="C128" i="10"/>
  <c r="B128" i="10"/>
  <c r="A128" i="10"/>
  <c r="C127" i="10"/>
  <c r="B127" i="10"/>
  <c r="A127" i="10"/>
  <c r="C126" i="10"/>
  <c r="B126" i="10"/>
  <c r="A126" i="10"/>
  <c r="C125" i="10"/>
  <c r="B125" i="10"/>
  <c r="A125" i="10"/>
  <c r="C124" i="10"/>
  <c r="B124" i="10"/>
  <c r="A124" i="10"/>
  <c r="C123" i="10"/>
  <c r="B123" i="10"/>
  <c r="A123" i="10"/>
  <c r="C122" i="10"/>
  <c r="B122" i="10"/>
  <c r="A122" i="10"/>
  <c r="C121" i="10"/>
  <c r="B121" i="10"/>
  <c r="A121" i="10"/>
  <c r="C120" i="10"/>
  <c r="B120" i="10"/>
  <c r="A120" i="10"/>
  <c r="C119" i="10"/>
  <c r="B119" i="10"/>
  <c r="A119" i="10"/>
  <c r="C118" i="10"/>
  <c r="B118" i="10"/>
  <c r="A118" i="10"/>
  <c r="C117" i="10"/>
  <c r="B117" i="10"/>
  <c r="A117" i="10"/>
  <c r="C116" i="10"/>
  <c r="B116" i="10"/>
  <c r="A116" i="10"/>
  <c r="C115" i="10"/>
  <c r="B115" i="10"/>
  <c r="A115" i="10"/>
  <c r="C114" i="10"/>
  <c r="B114" i="10"/>
  <c r="A114" i="10"/>
  <c r="C113" i="10"/>
  <c r="B113" i="10"/>
  <c r="A113" i="10"/>
  <c r="C112" i="10"/>
  <c r="B112" i="10"/>
  <c r="A112" i="10"/>
  <c r="C111" i="10"/>
  <c r="B111" i="10"/>
  <c r="A111" i="10"/>
  <c r="C110" i="10"/>
  <c r="B110" i="10"/>
  <c r="A110" i="10"/>
  <c r="C109" i="10"/>
  <c r="B109" i="10"/>
  <c r="A109" i="10"/>
  <c r="C108" i="10"/>
  <c r="B108" i="10"/>
  <c r="A108" i="10"/>
  <c r="C107" i="10"/>
  <c r="B107" i="10"/>
  <c r="A107" i="10"/>
  <c r="C106" i="10"/>
  <c r="B106" i="10"/>
  <c r="A106" i="10"/>
  <c r="C105" i="10"/>
  <c r="B105" i="10"/>
  <c r="A105" i="10"/>
  <c r="C104" i="10"/>
  <c r="B104" i="10"/>
  <c r="A104" i="10"/>
  <c r="C103" i="10"/>
  <c r="B103" i="10"/>
  <c r="A103" i="10"/>
  <c r="C102" i="10"/>
  <c r="B102" i="10"/>
  <c r="A102" i="10"/>
  <c r="C101" i="10"/>
  <c r="B101" i="10"/>
  <c r="A101" i="10"/>
  <c r="C100" i="10"/>
  <c r="B100" i="10"/>
  <c r="A100" i="10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H15" i="10"/>
  <c r="E15" i="10"/>
  <c r="B15" i="10"/>
  <c r="B13" i="10"/>
  <c r="E10" i="10"/>
  <c r="E7" i="10"/>
  <c r="B7" i="10"/>
  <c r="E13" i="9"/>
  <c r="E13" i="10" s="1"/>
  <c r="E10" i="9"/>
  <c r="E7" i="9"/>
  <c r="B7" i="9"/>
  <c r="C295" i="8"/>
  <c r="B295" i="8"/>
  <c r="A295" i="8"/>
  <c r="C294" i="8"/>
  <c r="B294" i="8"/>
  <c r="A294" i="8"/>
  <c r="C293" i="8"/>
  <c r="B293" i="8"/>
  <c r="A293" i="8"/>
  <c r="C292" i="8"/>
  <c r="B292" i="8"/>
  <c r="A292" i="8"/>
  <c r="C291" i="8"/>
  <c r="B291" i="8"/>
  <c r="A291" i="8"/>
  <c r="C290" i="8"/>
  <c r="B290" i="8"/>
  <c r="A290" i="8"/>
  <c r="C289" i="8"/>
  <c r="B289" i="8"/>
  <c r="A289" i="8"/>
  <c r="C288" i="8"/>
  <c r="B288" i="8"/>
  <c r="A288" i="8"/>
  <c r="C287" i="8"/>
  <c r="B287" i="8"/>
  <c r="A287" i="8"/>
  <c r="C286" i="8"/>
  <c r="B286" i="8"/>
  <c r="A286" i="8"/>
  <c r="C285" i="8"/>
  <c r="B285" i="8"/>
  <c r="A285" i="8"/>
  <c r="C284" i="8"/>
  <c r="B284" i="8"/>
  <c r="A284" i="8"/>
  <c r="C283" i="8"/>
  <c r="B283" i="8"/>
  <c r="A283" i="8"/>
  <c r="C282" i="8"/>
  <c r="B282" i="8"/>
  <c r="A282" i="8"/>
  <c r="C281" i="8"/>
  <c r="B281" i="8"/>
  <c r="A281" i="8"/>
  <c r="C280" i="8"/>
  <c r="B280" i="8"/>
  <c r="A280" i="8"/>
  <c r="C279" i="8"/>
  <c r="B279" i="8"/>
  <c r="A279" i="8"/>
  <c r="C278" i="8"/>
  <c r="B278" i="8"/>
  <c r="A278" i="8"/>
  <c r="C277" i="8"/>
  <c r="B277" i="8"/>
  <c r="A277" i="8"/>
  <c r="C276" i="8"/>
  <c r="B276" i="8"/>
  <c r="A276" i="8"/>
  <c r="C275" i="8"/>
  <c r="B275" i="8"/>
  <c r="A275" i="8"/>
  <c r="C274" i="8"/>
  <c r="B274" i="8"/>
  <c r="A274" i="8"/>
  <c r="C273" i="8"/>
  <c r="B273" i="8"/>
  <c r="A273" i="8"/>
  <c r="C272" i="8"/>
  <c r="B272" i="8"/>
  <c r="A272" i="8"/>
  <c r="C271" i="8"/>
  <c r="B271" i="8"/>
  <c r="A271" i="8"/>
  <c r="C270" i="8"/>
  <c r="B270" i="8"/>
  <c r="A270" i="8"/>
  <c r="C269" i="8"/>
  <c r="B269" i="8"/>
  <c r="A269" i="8"/>
  <c r="C268" i="8"/>
  <c r="B268" i="8"/>
  <c r="A268" i="8"/>
  <c r="C267" i="8"/>
  <c r="B267" i="8"/>
  <c r="A267" i="8"/>
  <c r="C266" i="8"/>
  <c r="B266" i="8"/>
  <c r="A266" i="8"/>
  <c r="C265" i="8"/>
  <c r="B265" i="8"/>
  <c r="A265" i="8"/>
  <c r="C264" i="8"/>
  <c r="B264" i="8"/>
  <c r="A264" i="8"/>
  <c r="C263" i="8"/>
  <c r="B263" i="8"/>
  <c r="A263" i="8"/>
  <c r="C262" i="8"/>
  <c r="B262" i="8"/>
  <c r="A262" i="8"/>
  <c r="C261" i="8"/>
  <c r="B261" i="8"/>
  <c r="A261" i="8"/>
  <c r="C260" i="8"/>
  <c r="B260" i="8"/>
  <c r="A260" i="8"/>
  <c r="C259" i="8"/>
  <c r="B259" i="8"/>
  <c r="A259" i="8"/>
  <c r="C258" i="8"/>
  <c r="B258" i="8"/>
  <c r="A258" i="8"/>
  <c r="C257" i="8"/>
  <c r="B257" i="8"/>
  <c r="A257" i="8"/>
  <c r="C256" i="8"/>
  <c r="B256" i="8"/>
  <c r="A256" i="8"/>
  <c r="C255" i="8"/>
  <c r="B255" i="8"/>
  <c r="A255" i="8"/>
  <c r="C254" i="8"/>
  <c r="B254" i="8"/>
  <c r="A254" i="8"/>
  <c r="C253" i="8"/>
  <c r="B253" i="8"/>
  <c r="A253" i="8"/>
  <c r="C252" i="8"/>
  <c r="B252" i="8"/>
  <c r="A252" i="8"/>
  <c r="C251" i="8"/>
  <c r="B251" i="8"/>
  <c r="A251" i="8"/>
  <c r="C250" i="8"/>
  <c r="B250" i="8"/>
  <c r="A250" i="8"/>
  <c r="C249" i="8"/>
  <c r="B249" i="8"/>
  <c r="A249" i="8"/>
  <c r="C248" i="8"/>
  <c r="B248" i="8"/>
  <c r="A248" i="8"/>
  <c r="C247" i="8"/>
  <c r="B247" i="8"/>
  <c r="A247" i="8"/>
  <c r="C246" i="8"/>
  <c r="B246" i="8"/>
  <c r="A246" i="8"/>
  <c r="C245" i="8"/>
  <c r="B245" i="8"/>
  <c r="A245" i="8"/>
  <c r="C244" i="8"/>
  <c r="B244" i="8"/>
  <c r="A244" i="8"/>
  <c r="C243" i="8"/>
  <c r="B243" i="8"/>
  <c r="A243" i="8"/>
  <c r="C242" i="8"/>
  <c r="B242" i="8"/>
  <c r="A242" i="8"/>
  <c r="C241" i="8"/>
  <c r="B241" i="8"/>
  <c r="A241" i="8"/>
  <c r="C240" i="8"/>
  <c r="B240" i="8"/>
  <c r="A240" i="8"/>
  <c r="C239" i="8"/>
  <c r="B239" i="8"/>
  <c r="A239" i="8"/>
  <c r="C238" i="8"/>
  <c r="B238" i="8"/>
  <c r="A238" i="8"/>
  <c r="C237" i="8"/>
  <c r="B237" i="8"/>
  <c r="A237" i="8"/>
  <c r="C236" i="8"/>
  <c r="B236" i="8"/>
  <c r="A236" i="8"/>
  <c r="C235" i="8"/>
  <c r="B235" i="8"/>
  <c r="A235" i="8"/>
  <c r="C234" i="8"/>
  <c r="B234" i="8"/>
  <c r="A234" i="8"/>
  <c r="C233" i="8"/>
  <c r="B233" i="8"/>
  <c r="A233" i="8"/>
  <c r="C232" i="8"/>
  <c r="B232" i="8"/>
  <c r="A232" i="8"/>
  <c r="C231" i="8"/>
  <c r="B231" i="8"/>
  <c r="A231" i="8"/>
  <c r="C230" i="8"/>
  <c r="B230" i="8"/>
  <c r="A230" i="8"/>
  <c r="C229" i="8"/>
  <c r="B229" i="8"/>
  <c r="A229" i="8"/>
  <c r="C228" i="8"/>
  <c r="B228" i="8"/>
  <c r="A228" i="8"/>
  <c r="C227" i="8"/>
  <c r="B227" i="8"/>
  <c r="A227" i="8"/>
  <c r="C226" i="8"/>
  <c r="B226" i="8"/>
  <c r="A226" i="8"/>
  <c r="C225" i="8"/>
  <c r="B225" i="8"/>
  <c r="A225" i="8"/>
  <c r="C224" i="8"/>
  <c r="B224" i="8"/>
  <c r="A224" i="8"/>
  <c r="C223" i="8"/>
  <c r="B223" i="8"/>
  <c r="A223" i="8"/>
  <c r="C222" i="8"/>
  <c r="B222" i="8"/>
  <c r="A222" i="8"/>
  <c r="C221" i="8"/>
  <c r="B221" i="8"/>
  <c r="A221" i="8"/>
  <c r="C220" i="8"/>
  <c r="B220" i="8"/>
  <c r="A220" i="8"/>
  <c r="C219" i="8"/>
  <c r="B219" i="8"/>
  <c r="A219" i="8"/>
  <c r="C218" i="8"/>
  <c r="B218" i="8"/>
  <c r="A218" i="8"/>
  <c r="C217" i="8"/>
  <c r="B217" i="8"/>
  <c r="A217" i="8"/>
  <c r="C216" i="8"/>
  <c r="B216" i="8"/>
  <c r="A216" i="8"/>
  <c r="C215" i="8"/>
  <c r="B215" i="8"/>
  <c r="A215" i="8"/>
  <c r="C214" i="8"/>
  <c r="B214" i="8"/>
  <c r="A214" i="8"/>
  <c r="C213" i="8"/>
  <c r="B213" i="8"/>
  <c r="A213" i="8"/>
  <c r="C212" i="8"/>
  <c r="B212" i="8"/>
  <c r="A212" i="8"/>
  <c r="C211" i="8"/>
  <c r="B211" i="8"/>
  <c r="A211" i="8"/>
  <c r="C210" i="8"/>
  <c r="B210" i="8"/>
  <c r="A210" i="8"/>
  <c r="C209" i="8"/>
  <c r="B209" i="8"/>
  <c r="A209" i="8"/>
  <c r="C208" i="8"/>
  <c r="B208" i="8"/>
  <c r="A208" i="8"/>
  <c r="C207" i="8"/>
  <c r="B207" i="8"/>
  <c r="A207" i="8"/>
  <c r="C206" i="8"/>
  <c r="B206" i="8"/>
  <c r="A206" i="8"/>
  <c r="C205" i="8"/>
  <c r="B205" i="8"/>
  <c r="A205" i="8"/>
  <c r="C204" i="8"/>
  <c r="B204" i="8"/>
  <c r="A204" i="8"/>
  <c r="C203" i="8"/>
  <c r="B203" i="8"/>
  <c r="A203" i="8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C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H15" i="8"/>
  <c r="E15" i="8"/>
  <c r="B15" i="8"/>
  <c r="E10" i="8"/>
  <c r="E7" i="8"/>
  <c r="B7" i="8"/>
  <c r="E13" i="7"/>
  <c r="E13" i="8" s="1"/>
  <c r="B13" i="7"/>
  <c r="B13" i="8" s="1"/>
  <c r="E10" i="7"/>
  <c r="E7" i="7"/>
  <c r="B7" i="7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B46" i="6"/>
  <c r="A46" i="6"/>
  <c r="B45" i="6"/>
  <c r="A45" i="6"/>
  <c r="C44" i="6"/>
  <c r="B44" i="6"/>
  <c r="A44" i="6"/>
  <c r="C43" i="6"/>
  <c r="B43" i="6"/>
  <c r="A43" i="6"/>
  <c r="B42" i="6"/>
  <c r="A42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H15" i="6"/>
  <c r="E15" i="6"/>
  <c r="B15" i="6"/>
  <c r="E13" i="6"/>
  <c r="B13" i="6"/>
  <c r="E10" i="6"/>
  <c r="E7" i="6"/>
  <c r="B7" i="6"/>
  <c r="E10" i="5"/>
  <c r="E7" i="5"/>
  <c r="B7" i="5"/>
  <c r="B4" i="4"/>
  <c r="H7" i="11" s="1"/>
  <c r="AD291" i="2"/>
  <c r="AC291" i="2"/>
  <c r="AB291" i="2"/>
  <c r="AA291" i="2"/>
  <c r="AD290" i="2"/>
  <c r="AC290" i="2"/>
  <c r="AB290" i="2"/>
  <c r="AA290" i="2"/>
  <c r="AD289" i="2"/>
  <c r="AC289" i="2"/>
  <c r="AB289" i="2"/>
  <c r="AA289" i="2"/>
  <c r="AD288" i="2"/>
  <c r="AC288" i="2"/>
  <c r="AB288" i="2"/>
  <c r="AA288" i="2"/>
  <c r="AD287" i="2"/>
  <c r="AC287" i="2"/>
  <c r="AB287" i="2"/>
  <c r="AA287" i="2"/>
  <c r="AD286" i="2"/>
  <c r="AC286" i="2"/>
  <c r="AB286" i="2"/>
  <c r="AA286" i="2"/>
  <c r="AD285" i="2"/>
  <c r="AC285" i="2"/>
  <c r="AB285" i="2"/>
  <c r="AA285" i="2"/>
  <c r="AD284" i="2"/>
  <c r="AC284" i="2"/>
  <c r="AB284" i="2"/>
  <c r="AA284" i="2"/>
  <c r="AD283" i="2"/>
  <c r="AC283" i="2"/>
  <c r="AB283" i="2"/>
  <c r="AA283" i="2"/>
  <c r="AD282" i="2"/>
  <c r="AC282" i="2"/>
  <c r="AB282" i="2"/>
  <c r="AA282" i="2"/>
  <c r="AD281" i="2"/>
  <c r="AC281" i="2"/>
  <c r="AB281" i="2"/>
  <c r="AA281" i="2"/>
  <c r="AD280" i="2"/>
  <c r="AC280" i="2"/>
  <c r="AB280" i="2"/>
  <c r="AA280" i="2"/>
  <c r="AD279" i="2"/>
  <c r="AC279" i="2"/>
  <c r="AB279" i="2"/>
  <c r="AA279" i="2"/>
  <c r="AD278" i="2"/>
  <c r="AC278" i="2"/>
  <c r="AB278" i="2"/>
  <c r="AA278" i="2"/>
  <c r="AD277" i="2"/>
  <c r="AC277" i="2"/>
  <c r="AB277" i="2"/>
  <c r="AA277" i="2"/>
  <c r="AD276" i="2"/>
  <c r="AC276" i="2"/>
  <c r="AB276" i="2"/>
  <c r="AA276" i="2"/>
  <c r="AD275" i="2"/>
  <c r="AC275" i="2"/>
  <c r="AB275" i="2"/>
  <c r="AA275" i="2"/>
  <c r="AD274" i="2"/>
  <c r="AC274" i="2"/>
  <c r="AB274" i="2"/>
  <c r="AA274" i="2"/>
  <c r="AD273" i="2"/>
  <c r="AC273" i="2"/>
  <c r="AB273" i="2"/>
  <c r="AA273" i="2"/>
  <c r="AD272" i="2"/>
  <c r="AC272" i="2"/>
  <c r="AB272" i="2"/>
  <c r="AA272" i="2"/>
  <c r="AD271" i="2"/>
  <c r="AC271" i="2"/>
  <c r="AB271" i="2"/>
  <c r="AA271" i="2"/>
  <c r="AD270" i="2"/>
  <c r="AC270" i="2"/>
  <c r="AB270" i="2"/>
  <c r="AA270" i="2"/>
  <c r="AD269" i="2"/>
  <c r="AC269" i="2"/>
  <c r="AB269" i="2"/>
  <c r="AA269" i="2"/>
  <c r="AD268" i="2"/>
  <c r="AC268" i="2"/>
  <c r="AB268" i="2"/>
  <c r="AA268" i="2"/>
  <c r="AD267" i="2"/>
  <c r="AC267" i="2"/>
  <c r="AB267" i="2"/>
  <c r="AA267" i="2"/>
  <c r="AD266" i="2"/>
  <c r="AC266" i="2"/>
  <c r="AB266" i="2"/>
  <c r="AA266" i="2"/>
  <c r="AD265" i="2"/>
  <c r="AC265" i="2"/>
  <c r="AB265" i="2"/>
  <c r="AA265" i="2"/>
  <c r="AD264" i="2"/>
  <c r="AC264" i="2"/>
  <c r="AB264" i="2"/>
  <c r="AA264" i="2"/>
  <c r="AD263" i="2"/>
  <c r="AC263" i="2"/>
  <c r="AB263" i="2"/>
  <c r="AA263" i="2"/>
  <c r="AD262" i="2"/>
  <c r="AC262" i="2"/>
  <c r="AB262" i="2"/>
  <c r="AA262" i="2"/>
  <c r="AD261" i="2"/>
  <c r="AC261" i="2"/>
  <c r="AB261" i="2"/>
  <c r="AA261" i="2"/>
  <c r="AD260" i="2"/>
  <c r="AC260" i="2"/>
  <c r="AB260" i="2"/>
  <c r="AA260" i="2"/>
  <c r="AD259" i="2"/>
  <c r="AC259" i="2"/>
  <c r="AB259" i="2"/>
  <c r="AA259" i="2"/>
  <c r="AD258" i="2"/>
  <c r="AC258" i="2"/>
  <c r="AB258" i="2"/>
  <c r="AA258" i="2"/>
  <c r="AD257" i="2"/>
  <c r="AC257" i="2"/>
  <c r="AB257" i="2"/>
  <c r="AA257" i="2"/>
  <c r="AD256" i="2"/>
  <c r="AC256" i="2"/>
  <c r="AB256" i="2"/>
  <c r="AA256" i="2"/>
  <c r="AD255" i="2"/>
  <c r="AC255" i="2"/>
  <c r="AB255" i="2"/>
  <c r="AA255" i="2"/>
  <c r="AD254" i="2"/>
  <c r="AC254" i="2"/>
  <c r="AB254" i="2"/>
  <c r="AA254" i="2"/>
  <c r="AD253" i="2"/>
  <c r="AC253" i="2"/>
  <c r="AB253" i="2"/>
  <c r="AA253" i="2"/>
  <c r="AD252" i="2"/>
  <c r="AC252" i="2"/>
  <c r="AB252" i="2"/>
  <c r="AA252" i="2"/>
  <c r="AD251" i="2"/>
  <c r="AC251" i="2"/>
  <c r="AB251" i="2"/>
  <c r="AA251" i="2"/>
  <c r="AD250" i="2"/>
  <c r="AC250" i="2"/>
  <c r="AB250" i="2"/>
  <c r="AA250" i="2"/>
  <c r="AD249" i="2"/>
  <c r="AC249" i="2"/>
  <c r="AB249" i="2"/>
  <c r="AA249" i="2"/>
  <c r="AD248" i="2"/>
  <c r="AC248" i="2"/>
  <c r="AB248" i="2"/>
  <c r="AA248" i="2"/>
  <c r="AD247" i="2"/>
  <c r="AC247" i="2"/>
  <c r="AB247" i="2"/>
  <c r="AA247" i="2"/>
  <c r="AD246" i="2"/>
  <c r="AC246" i="2"/>
  <c r="AB246" i="2"/>
  <c r="AA246" i="2"/>
  <c r="AD245" i="2"/>
  <c r="AC245" i="2"/>
  <c r="AB245" i="2"/>
  <c r="AA245" i="2"/>
  <c r="AD244" i="2"/>
  <c r="AC244" i="2"/>
  <c r="AB244" i="2"/>
  <c r="AA244" i="2"/>
  <c r="AD243" i="2"/>
  <c r="AC243" i="2"/>
  <c r="AB243" i="2"/>
  <c r="AA243" i="2"/>
  <c r="AD242" i="2"/>
  <c r="AC242" i="2"/>
  <c r="AB242" i="2"/>
  <c r="AA242" i="2"/>
  <c r="AD241" i="2"/>
  <c r="AC241" i="2"/>
  <c r="AB241" i="2"/>
  <c r="AA241" i="2"/>
  <c r="AD240" i="2"/>
  <c r="AC240" i="2"/>
  <c r="AB240" i="2"/>
  <c r="AA240" i="2"/>
  <c r="AD239" i="2"/>
  <c r="AC239" i="2"/>
  <c r="AB239" i="2"/>
  <c r="AA239" i="2"/>
  <c r="AD238" i="2"/>
  <c r="AC238" i="2"/>
  <c r="AB238" i="2"/>
  <c r="AA238" i="2"/>
  <c r="AD237" i="2"/>
  <c r="AC237" i="2"/>
  <c r="AB237" i="2"/>
  <c r="AA237" i="2"/>
  <c r="AD236" i="2"/>
  <c r="AC236" i="2"/>
  <c r="AB236" i="2"/>
  <c r="AA236" i="2"/>
  <c r="AD235" i="2"/>
  <c r="AC235" i="2"/>
  <c r="AB235" i="2"/>
  <c r="AA235" i="2"/>
  <c r="AD234" i="2"/>
  <c r="AC234" i="2"/>
  <c r="AB234" i="2"/>
  <c r="AA234" i="2"/>
  <c r="AD233" i="2"/>
  <c r="AC233" i="2"/>
  <c r="AB233" i="2"/>
  <c r="AA233" i="2"/>
  <c r="AD232" i="2"/>
  <c r="AC232" i="2"/>
  <c r="AB232" i="2"/>
  <c r="AA232" i="2"/>
  <c r="AD231" i="2"/>
  <c r="AC231" i="2"/>
  <c r="AB231" i="2"/>
  <c r="AA231" i="2"/>
  <c r="AD230" i="2"/>
  <c r="AC230" i="2"/>
  <c r="AB230" i="2"/>
  <c r="AA230" i="2"/>
  <c r="AD229" i="2"/>
  <c r="AC229" i="2"/>
  <c r="AB229" i="2"/>
  <c r="AA229" i="2"/>
  <c r="AD228" i="2"/>
  <c r="AC228" i="2"/>
  <c r="AB228" i="2"/>
  <c r="AA228" i="2"/>
  <c r="AD227" i="2"/>
  <c r="AC227" i="2"/>
  <c r="AB227" i="2"/>
  <c r="AA227" i="2"/>
  <c r="AD226" i="2"/>
  <c r="AC226" i="2"/>
  <c r="AB226" i="2"/>
  <c r="AA226" i="2"/>
  <c r="AD225" i="2"/>
  <c r="AC225" i="2"/>
  <c r="AB225" i="2"/>
  <c r="AA225" i="2"/>
  <c r="AD224" i="2"/>
  <c r="AC224" i="2"/>
  <c r="AB224" i="2"/>
  <c r="AA224" i="2"/>
  <c r="AD223" i="2"/>
  <c r="AC223" i="2"/>
  <c r="AB223" i="2"/>
  <c r="AA223" i="2"/>
  <c r="AD222" i="2"/>
  <c r="AC222" i="2"/>
  <c r="AB222" i="2"/>
  <c r="AA222" i="2"/>
  <c r="AD221" i="2"/>
  <c r="AC221" i="2"/>
  <c r="AB221" i="2"/>
  <c r="AA221" i="2"/>
  <c r="AD220" i="2"/>
  <c r="AC220" i="2"/>
  <c r="AB220" i="2"/>
  <c r="AA220" i="2"/>
  <c r="AD219" i="2"/>
  <c r="AC219" i="2"/>
  <c r="AB219" i="2"/>
  <c r="AA219" i="2"/>
  <c r="AD218" i="2"/>
  <c r="AC218" i="2"/>
  <c r="AB218" i="2"/>
  <c r="AA218" i="2"/>
  <c r="AD217" i="2"/>
  <c r="AC217" i="2"/>
  <c r="AB217" i="2"/>
  <c r="AA217" i="2"/>
  <c r="AD216" i="2"/>
  <c r="AC216" i="2"/>
  <c r="AB216" i="2"/>
  <c r="AA216" i="2"/>
  <c r="AD215" i="2"/>
  <c r="AC215" i="2"/>
  <c r="AB215" i="2"/>
  <c r="AA215" i="2"/>
  <c r="AD214" i="2"/>
  <c r="AC214" i="2"/>
  <c r="AB214" i="2"/>
  <c r="AA214" i="2"/>
  <c r="AD213" i="2"/>
  <c r="AC213" i="2"/>
  <c r="AB213" i="2"/>
  <c r="AA213" i="2"/>
  <c r="AD212" i="2"/>
  <c r="AC212" i="2"/>
  <c r="AB212" i="2"/>
  <c r="AA212" i="2"/>
  <c r="AD211" i="2"/>
  <c r="AC211" i="2"/>
  <c r="AB211" i="2"/>
  <c r="AA211" i="2"/>
  <c r="AD210" i="2"/>
  <c r="AC210" i="2"/>
  <c r="AB210" i="2"/>
  <c r="AA210" i="2"/>
  <c r="AD209" i="2"/>
  <c r="AC209" i="2"/>
  <c r="AB209" i="2"/>
  <c r="AA209" i="2"/>
  <c r="AD208" i="2"/>
  <c r="AC208" i="2"/>
  <c r="AB208" i="2"/>
  <c r="AA208" i="2"/>
  <c r="AD207" i="2"/>
  <c r="AC207" i="2"/>
  <c r="AB207" i="2"/>
  <c r="AA207" i="2"/>
  <c r="AD206" i="2"/>
  <c r="AC206" i="2"/>
  <c r="AB206" i="2"/>
  <c r="AA206" i="2"/>
  <c r="AD205" i="2"/>
  <c r="AC205" i="2"/>
  <c r="AB205" i="2"/>
  <c r="AA205" i="2"/>
  <c r="AD204" i="2"/>
  <c r="AC204" i="2"/>
  <c r="AB204" i="2"/>
  <c r="AA204" i="2"/>
  <c r="AD203" i="2"/>
  <c r="AC203" i="2"/>
  <c r="AB203" i="2"/>
  <c r="AA203" i="2"/>
  <c r="AD202" i="2"/>
  <c r="AC202" i="2"/>
  <c r="AB202" i="2"/>
  <c r="AA202" i="2"/>
  <c r="AD201" i="2"/>
  <c r="AC201" i="2"/>
  <c r="AB201" i="2"/>
  <c r="AA201" i="2"/>
  <c r="AD200" i="2"/>
  <c r="AC200" i="2"/>
  <c r="AB200" i="2"/>
  <c r="AA200" i="2"/>
  <c r="AD199" i="2"/>
  <c r="AC199" i="2"/>
  <c r="AB199" i="2"/>
  <c r="AA199" i="2"/>
  <c r="AD198" i="2"/>
  <c r="AC198" i="2"/>
  <c r="AB198" i="2"/>
  <c r="AA198" i="2"/>
  <c r="AD197" i="2"/>
  <c r="AC197" i="2"/>
  <c r="AB197" i="2"/>
  <c r="AA197" i="2"/>
  <c r="AD196" i="2"/>
  <c r="AC196" i="2"/>
  <c r="AB196" i="2"/>
  <c r="AA196" i="2"/>
  <c r="AD195" i="2"/>
  <c r="AC195" i="2"/>
  <c r="AB195" i="2"/>
  <c r="AA195" i="2"/>
  <c r="AD194" i="2"/>
  <c r="AC194" i="2"/>
  <c r="AB194" i="2"/>
  <c r="AA194" i="2"/>
  <c r="AD193" i="2"/>
  <c r="AC193" i="2"/>
  <c r="AB193" i="2"/>
  <c r="AA193" i="2"/>
  <c r="AD192" i="2"/>
  <c r="AC192" i="2"/>
  <c r="AB192" i="2"/>
  <c r="AA192" i="2"/>
  <c r="AD191" i="2"/>
  <c r="AC191" i="2"/>
  <c r="AB191" i="2"/>
  <c r="AA191" i="2"/>
  <c r="AD190" i="2"/>
  <c r="AC190" i="2"/>
  <c r="AB190" i="2"/>
  <c r="AA190" i="2"/>
  <c r="AD189" i="2"/>
  <c r="AC189" i="2"/>
  <c r="AB189" i="2"/>
  <c r="AA189" i="2"/>
  <c r="AD188" i="2"/>
  <c r="AC188" i="2"/>
  <c r="AB188" i="2"/>
  <c r="AA188" i="2"/>
  <c r="AD187" i="2"/>
  <c r="AC187" i="2"/>
  <c r="AB187" i="2"/>
  <c r="AA187" i="2"/>
  <c r="AD186" i="2"/>
  <c r="AC186" i="2"/>
  <c r="AB186" i="2"/>
  <c r="AA186" i="2"/>
  <c r="AD185" i="2"/>
  <c r="AC185" i="2"/>
  <c r="AB185" i="2"/>
  <c r="AA185" i="2"/>
  <c r="AD184" i="2"/>
  <c r="AC184" i="2"/>
  <c r="AB184" i="2"/>
  <c r="AA184" i="2"/>
  <c r="AD183" i="2"/>
  <c r="AC183" i="2"/>
  <c r="AB183" i="2"/>
  <c r="AA183" i="2"/>
  <c r="AD182" i="2"/>
  <c r="AC182" i="2"/>
  <c r="AB182" i="2"/>
  <c r="AA182" i="2"/>
  <c r="AD181" i="2"/>
  <c r="AC181" i="2"/>
  <c r="AB181" i="2"/>
  <c r="AA181" i="2"/>
  <c r="AD180" i="2"/>
  <c r="AC180" i="2"/>
  <c r="AB180" i="2"/>
  <c r="AA180" i="2"/>
  <c r="AD179" i="2"/>
  <c r="AC179" i="2"/>
  <c r="AB179" i="2"/>
  <c r="AA179" i="2"/>
  <c r="AD178" i="2"/>
  <c r="AC178" i="2"/>
  <c r="AB178" i="2"/>
  <c r="AA178" i="2"/>
  <c r="AD177" i="2"/>
  <c r="AC177" i="2"/>
  <c r="AB177" i="2"/>
  <c r="AA177" i="2"/>
  <c r="AD176" i="2"/>
  <c r="AC176" i="2"/>
  <c r="AB176" i="2"/>
  <c r="AA176" i="2"/>
  <c r="AD175" i="2"/>
  <c r="AC175" i="2"/>
  <c r="AB175" i="2"/>
  <c r="AA175" i="2"/>
  <c r="AD174" i="2"/>
  <c r="AC174" i="2"/>
  <c r="AB174" i="2"/>
  <c r="AA174" i="2"/>
  <c r="AD173" i="2"/>
  <c r="AC173" i="2"/>
  <c r="AB173" i="2"/>
  <c r="AA173" i="2"/>
  <c r="AD172" i="2"/>
  <c r="AC172" i="2"/>
  <c r="AB172" i="2"/>
  <c r="AA172" i="2"/>
  <c r="AD171" i="2"/>
  <c r="AC171" i="2"/>
  <c r="AB171" i="2"/>
  <c r="AA171" i="2"/>
  <c r="AD170" i="2"/>
  <c r="AC170" i="2"/>
  <c r="AB170" i="2"/>
  <c r="AA170" i="2"/>
  <c r="AD169" i="2"/>
  <c r="AC169" i="2"/>
  <c r="AB169" i="2"/>
  <c r="AA169" i="2"/>
  <c r="AD168" i="2"/>
  <c r="AC168" i="2"/>
  <c r="AB168" i="2"/>
  <c r="AA168" i="2"/>
  <c r="AD167" i="2"/>
  <c r="AC167" i="2"/>
  <c r="AB167" i="2"/>
  <c r="AA167" i="2"/>
  <c r="AD166" i="2"/>
  <c r="AC166" i="2"/>
  <c r="AB166" i="2"/>
  <c r="AA166" i="2"/>
  <c r="AD165" i="2"/>
  <c r="AC165" i="2"/>
  <c r="AB165" i="2"/>
  <c r="AA165" i="2"/>
  <c r="AD164" i="2"/>
  <c r="AC164" i="2"/>
  <c r="AB164" i="2"/>
  <c r="AA164" i="2"/>
  <c r="AD163" i="2"/>
  <c r="AC163" i="2"/>
  <c r="AB163" i="2"/>
  <c r="AA163" i="2"/>
  <c r="AD162" i="2"/>
  <c r="AC162" i="2"/>
  <c r="AB162" i="2"/>
  <c r="AA162" i="2"/>
  <c r="AD161" i="2"/>
  <c r="AC161" i="2"/>
  <c r="AB161" i="2"/>
  <c r="AA161" i="2"/>
  <c r="AD160" i="2"/>
  <c r="AC160" i="2"/>
  <c r="AB160" i="2"/>
  <c r="AA160" i="2"/>
  <c r="AD159" i="2"/>
  <c r="AC159" i="2"/>
  <c r="AB159" i="2"/>
  <c r="AA159" i="2"/>
  <c r="AD158" i="2"/>
  <c r="AC158" i="2"/>
  <c r="AB158" i="2"/>
  <c r="AA158" i="2"/>
  <c r="AD157" i="2"/>
  <c r="AC157" i="2"/>
  <c r="AB157" i="2"/>
  <c r="AA157" i="2"/>
  <c r="AD156" i="2"/>
  <c r="AC156" i="2"/>
  <c r="AB156" i="2"/>
  <c r="AA156" i="2"/>
  <c r="AD155" i="2"/>
  <c r="AC155" i="2"/>
  <c r="AB155" i="2"/>
  <c r="AA155" i="2"/>
  <c r="AD154" i="2"/>
  <c r="AC154" i="2"/>
  <c r="AB154" i="2"/>
  <c r="AA154" i="2"/>
  <c r="AD153" i="2"/>
  <c r="AC153" i="2"/>
  <c r="AB153" i="2"/>
  <c r="AA153" i="2"/>
  <c r="AD152" i="2"/>
  <c r="AC152" i="2"/>
  <c r="AB152" i="2"/>
  <c r="AA152" i="2"/>
  <c r="AD151" i="2"/>
  <c r="AC151" i="2"/>
  <c r="AB151" i="2"/>
  <c r="AA151" i="2"/>
  <c r="AD150" i="2"/>
  <c r="AC150" i="2"/>
  <c r="AB150" i="2"/>
  <c r="AA150" i="2"/>
  <c r="AD149" i="2"/>
  <c r="AC149" i="2"/>
  <c r="AB149" i="2"/>
  <c r="AA149" i="2"/>
  <c r="AD148" i="2"/>
  <c r="AC148" i="2"/>
  <c r="AB148" i="2"/>
  <c r="AA148" i="2"/>
  <c r="AD147" i="2"/>
  <c r="AC147" i="2"/>
  <c r="AB147" i="2"/>
  <c r="AA147" i="2"/>
  <c r="AD146" i="2"/>
  <c r="AC146" i="2"/>
  <c r="AB146" i="2"/>
  <c r="AA146" i="2"/>
  <c r="AD145" i="2"/>
  <c r="AC145" i="2"/>
  <c r="AB145" i="2"/>
  <c r="AA145" i="2"/>
  <c r="AD144" i="2"/>
  <c r="AC144" i="2"/>
  <c r="AB144" i="2"/>
  <c r="AA144" i="2"/>
  <c r="AD143" i="2"/>
  <c r="AC143" i="2"/>
  <c r="AB143" i="2"/>
  <c r="AA143" i="2"/>
  <c r="AD142" i="2"/>
  <c r="AC142" i="2"/>
  <c r="AB142" i="2"/>
  <c r="AA142" i="2"/>
  <c r="AD141" i="2"/>
  <c r="AC141" i="2"/>
  <c r="AB141" i="2"/>
  <c r="AA141" i="2"/>
  <c r="AD140" i="2"/>
  <c r="AC140" i="2"/>
  <c r="AB140" i="2"/>
  <c r="AA140" i="2"/>
  <c r="AD139" i="2"/>
  <c r="AC139" i="2"/>
  <c r="AB139" i="2"/>
  <c r="AA139" i="2"/>
  <c r="AD138" i="2"/>
  <c r="AC138" i="2"/>
  <c r="AB138" i="2"/>
  <c r="AA138" i="2"/>
  <c r="AD137" i="2"/>
  <c r="AC137" i="2"/>
  <c r="AB137" i="2"/>
  <c r="AA137" i="2"/>
  <c r="AD136" i="2"/>
  <c r="AC136" i="2"/>
  <c r="AB136" i="2"/>
  <c r="AA136" i="2"/>
  <c r="AD135" i="2"/>
  <c r="AC135" i="2"/>
  <c r="AB135" i="2"/>
  <c r="AA135" i="2"/>
  <c r="AD134" i="2"/>
  <c r="AC134" i="2"/>
  <c r="AB134" i="2"/>
  <c r="AA134" i="2"/>
  <c r="AD133" i="2"/>
  <c r="AC133" i="2"/>
  <c r="AB133" i="2"/>
  <c r="AA133" i="2"/>
  <c r="AD132" i="2"/>
  <c r="AC132" i="2"/>
  <c r="AB132" i="2"/>
  <c r="AA132" i="2"/>
  <c r="AD131" i="2"/>
  <c r="AC131" i="2"/>
  <c r="AB131" i="2"/>
  <c r="AA131" i="2"/>
  <c r="AD130" i="2"/>
  <c r="AC130" i="2"/>
  <c r="AB130" i="2"/>
  <c r="AA130" i="2"/>
  <c r="AD129" i="2"/>
  <c r="AC129" i="2"/>
  <c r="AB129" i="2"/>
  <c r="AA129" i="2"/>
  <c r="AD128" i="2"/>
  <c r="AC128" i="2"/>
  <c r="AB128" i="2"/>
  <c r="AA128" i="2"/>
  <c r="AD127" i="2"/>
  <c r="AC127" i="2"/>
  <c r="AB127" i="2"/>
  <c r="AA127" i="2"/>
  <c r="AD126" i="2"/>
  <c r="AC126" i="2"/>
  <c r="AB126" i="2"/>
  <c r="AA126" i="2"/>
  <c r="AD125" i="2"/>
  <c r="AC125" i="2"/>
  <c r="AB125" i="2"/>
  <c r="AA125" i="2"/>
  <c r="AD124" i="2"/>
  <c r="AC124" i="2"/>
  <c r="AB124" i="2"/>
  <c r="AA124" i="2"/>
  <c r="AD123" i="2"/>
  <c r="AC123" i="2"/>
  <c r="AB123" i="2"/>
  <c r="AA123" i="2"/>
  <c r="AD122" i="2"/>
  <c r="AC122" i="2"/>
  <c r="AB122" i="2"/>
  <c r="AA122" i="2"/>
  <c r="AD121" i="2"/>
  <c r="AC121" i="2"/>
  <c r="AB121" i="2"/>
  <c r="AA121" i="2"/>
  <c r="AD120" i="2"/>
  <c r="AC120" i="2"/>
  <c r="AB120" i="2"/>
  <c r="AA120" i="2"/>
  <c r="AD119" i="2"/>
  <c r="AC119" i="2"/>
  <c r="AB119" i="2"/>
  <c r="AA119" i="2"/>
  <c r="AD118" i="2"/>
  <c r="AC118" i="2"/>
  <c r="AB118" i="2"/>
  <c r="AA118" i="2"/>
  <c r="AD117" i="2"/>
  <c r="AC117" i="2"/>
  <c r="AB117" i="2"/>
  <c r="AA117" i="2"/>
  <c r="AD116" i="2"/>
  <c r="AC116" i="2"/>
  <c r="AB116" i="2"/>
  <c r="AA116" i="2"/>
  <c r="AD115" i="2"/>
  <c r="AC115" i="2"/>
  <c r="AB115" i="2"/>
  <c r="AA115" i="2"/>
  <c r="AD114" i="2"/>
  <c r="AC114" i="2"/>
  <c r="AB114" i="2"/>
  <c r="AA114" i="2"/>
  <c r="AD113" i="2"/>
  <c r="AC113" i="2"/>
  <c r="AB113" i="2"/>
  <c r="AA113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7" i="2"/>
  <c r="AC107" i="2"/>
  <c r="AB107" i="2"/>
  <c r="AA107" i="2"/>
  <c r="AD106" i="2"/>
  <c r="AC106" i="2"/>
  <c r="AB106" i="2"/>
  <c r="AA106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D100" i="2"/>
  <c r="AC100" i="2"/>
  <c r="AB100" i="2"/>
  <c r="AA100" i="2"/>
  <c r="AD99" i="2"/>
  <c r="AC99" i="2"/>
  <c r="AB99" i="2"/>
  <c r="AA99" i="2"/>
  <c r="AD98" i="2"/>
  <c r="AC98" i="2"/>
  <c r="AB98" i="2"/>
  <c r="AA98" i="2"/>
  <c r="AD97" i="2"/>
  <c r="AC97" i="2"/>
  <c r="AB97" i="2"/>
  <c r="AA97" i="2"/>
  <c r="AD96" i="2"/>
  <c r="AC96" i="2"/>
  <c r="AB96" i="2"/>
  <c r="AA96" i="2"/>
  <c r="AD95" i="2"/>
  <c r="AC95" i="2"/>
  <c r="AB95" i="2"/>
  <c r="AA95" i="2"/>
  <c r="AD94" i="2"/>
  <c r="AC94" i="2"/>
  <c r="AB94" i="2"/>
  <c r="AA94" i="2"/>
  <c r="AD93" i="2"/>
  <c r="AC93" i="2"/>
  <c r="AB93" i="2"/>
  <c r="AA93" i="2"/>
  <c r="AD92" i="2"/>
  <c r="AC92" i="2"/>
  <c r="AB92" i="2"/>
  <c r="AA92" i="2"/>
  <c r="AD91" i="2"/>
  <c r="AC91" i="2"/>
  <c r="AB91" i="2"/>
  <c r="AA91" i="2"/>
  <c r="AD90" i="2"/>
  <c r="AC90" i="2"/>
  <c r="AB90" i="2"/>
  <c r="AA90" i="2"/>
  <c r="AD89" i="2"/>
  <c r="AC89" i="2"/>
  <c r="AB89" i="2"/>
  <c r="AA89" i="2"/>
  <c r="AD88" i="2"/>
  <c r="AC88" i="2"/>
  <c r="AB88" i="2"/>
  <c r="AA88" i="2"/>
  <c r="AD87" i="2"/>
  <c r="AC87" i="2"/>
  <c r="AB87" i="2"/>
  <c r="AA87" i="2"/>
  <c r="AD86" i="2"/>
  <c r="AC86" i="2"/>
  <c r="AB86" i="2"/>
  <c r="AA86" i="2"/>
  <c r="AD85" i="2"/>
  <c r="AC85" i="2"/>
  <c r="AB85" i="2"/>
  <c r="AA85" i="2"/>
  <c r="AD84" i="2"/>
  <c r="AC84" i="2"/>
  <c r="AB84" i="2"/>
  <c r="AA84" i="2"/>
  <c r="AD83" i="2"/>
  <c r="AC83" i="2"/>
  <c r="AB83" i="2"/>
  <c r="AA83" i="2"/>
  <c r="AD82" i="2"/>
  <c r="AC82" i="2"/>
  <c r="AB82" i="2"/>
  <c r="AA82" i="2"/>
  <c r="AD81" i="2"/>
  <c r="AC81" i="2"/>
  <c r="AB81" i="2"/>
  <c r="AA81" i="2"/>
  <c r="AD80" i="2"/>
  <c r="AC80" i="2"/>
  <c r="AB80" i="2"/>
  <c r="AA80" i="2"/>
  <c r="AD79" i="2"/>
  <c r="AC79" i="2"/>
  <c r="AB79" i="2"/>
  <c r="AA79" i="2"/>
  <c r="AD78" i="2"/>
  <c r="AC78" i="2"/>
  <c r="AB78" i="2"/>
  <c r="AA78" i="2"/>
  <c r="AD77" i="2"/>
  <c r="AC77" i="2"/>
  <c r="AB77" i="2"/>
  <c r="AA77" i="2"/>
  <c r="AD76" i="2"/>
  <c r="AC76" i="2"/>
  <c r="AB76" i="2"/>
  <c r="AA76" i="2"/>
  <c r="AD75" i="2"/>
  <c r="AC75" i="2"/>
  <c r="AB75" i="2"/>
  <c r="AA75" i="2"/>
  <c r="AD74" i="2"/>
  <c r="AC74" i="2"/>
  <c r="AB74" i="2"/>
  <c r="AA74" i="2"/>
  <c r="AD73" i="2"/>
  <c r="AC73" i="2"/>
  <c r="AB73" i="2"/>
  <c r="AA73" i="2"/>
  <c r="AD72" i="2"/>
  <c r="AC72" i="2"/>
  <c r="AB72" i="2"/>
  <c r="AA72" i="2"/>
  <c r="AD71" i="2"/>
  <c r="AC71" i="2"/>
  <c r="AB71" i="2"/>
  <c r="AA71" i="2"/>
  <c r="AD70" i="2"/>
  <c r="AC70" i="2"/>
  <c r="AB70" i="2"/>
  <c r="AA70" i="2"/>
  <c r="AD69" i="2"/>
  <c r="AC69" i="2"/>
  <c r="AB69" i="2"/>
  <c r="AA69" i="2"/>
  <c r="AD68" i="2"/>
  <c r="AC68" i="2"/>
  <c r="AB68" i="2"/>
  <c r="AA68" i="2"/>
  <c r="AD67" i="2"/>
  <c r="AC67" i="2"/>
  <c r="AB67" i="2"/>
  <c r="AA67" i="2"/>
  <c r="AD66" i="2"/>
  <c r="AC66" i="2"/>
  <c r="AB66" i="2"/>
  <c r="AA66" i="2"/>
  <c r="AD65" i="2"/>
  <c r="AC65" i="2"/>
  <c r="AB65" i="2"/>
  <c r="AA65" i="2"/>
  <c r="AD64" i="2"/>
  <c r="AC64" i="2"/>
  <c r="AB64" i="2"/>
  <c r="AA64" i="2"/>
  <c r="AD63" i="2"/>
  <c r="AC63" i="2"/>
  <c r="AB63" i="2"/>
  <c r="AA63" i="2"/>
  <c r="AD62" i="2"/>
  <c r="AC62" i="2"/>
  <c r="AB62" i="2"/>
  <c r="AA62" i="2"/>
  <c r="AD61" i="2"/>
  <c r="AC61" i="2"/>
  <c r="AB61" i="2"/>
  <c r="AA61" i="2"/>
  <c r="AD60" i="2"/>
  <c r="AC60" i="2"/>
  <c r="AB60" i="2"/>
  <c r="AA60" i="2"/>
  <c r="AD59" i="2"/>
  <c r="AC59" i="2"/>
  <c r="AB59" i="2"/>
  <c r="AA59" i="2"/>
  <c r="AD58" i="2"/>
  <c r="AC58" i="2"/>
  <c r="AB58" i="2"/>
  <c r="AA58" i="2"/>
  <c r="AD57" i="2"/>
  <c r="AC57" i="2"/>
  <c r="AB57" i="2"/>
  <c r="AA57" i="2"/>
  <c r="AD56" i="2"/>
  <c r="AC56" i="2"/>
  <c r="AB56" i="2"/>
  <c r="AA56" i="2"/>
  <c r="AD55" i="2"/>
  <c r="AC55" i="2"/>
  <c r="AB55" i="2"/>
  <c r="AA55" i="2"/>
  <c r="AD54" i="2"/>
  <c r="AC54" i="2"/>
  <c r="AB54" i="2"/>
  <c r="AA54" i="2"/>
  <c r="AD53" i="2"/>
  <c r="AC53" i="2"/>
  <c r="AB53" i="2"/>
  <c r="AA53" i="2"/>
  <c r="AD52" i="2"/>
  <c r="AC52" i="2"/>
  <c r="AB52" i="2"/>
  <c r="AA52" i="2"/>
  <c r="AD51" i="2"/>
  <c r="AC51" i="2"/>
  <c r="AB51" i="2"/>
  <c r="AA51" i="2"/>
  <c r="AD50" i="2"/>
  <c r="AC50" i="2"/>
  <c r="AB50" i="2"/>
  <c r="AA50" i="2"/>
  <c r="AD49" i="2"/>
  <c r="AC49" i="2"/>
  <c r="AB49" i="2"/>
  <c r="AA49" i="2"/>
  <c r="AD48" i="2"/>
  <c r="AC48" i="2"/>
  <c r="AB48" i="2"/>
  <c r="AA48" i="2"/>
  <c r="AD47" i="2"/>
  <c r="AC47" i="2"/>
  <c r="AB47" i="2"/>
  <c r="AA47" i="2"/>
  <c r="AD46" i="2"/>
  <c r="AC46" i="2"/>
  <c r="AB46" i="2"/>
  <c r="AA46" i="2"/>
  <c r="AD45" i="2"/>
  <c r="AC45" i="2"/>
  <c r="AB45" i="2"/>
  <c r="AA45" i="2"/>
  <c r="AD44" i="2"/>
  <c r="AC44" i="2"/>
  <c r="AB44" i="2"/>
  <c r="AA44" i="2"/>
  <c r="AD43" i="2"/>
  <c r="AC43" i="2"/>
  <c r="AB43" i="2"/>
  <c r="AA43" i="2"/>
  <c r="AD42" i="2"/>
  <c r="AC42" i="2"/>
  <c r="AB42" i="2"/>
  <c r="AA42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AD22" i="2"/>
  <c r="AC22" i="2"/>
  <c r="AB22" i="2"/>
  <c r="AA22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Y18" i="2"/>
  <c r="L18" i="2" s="1"/>
  <c r="X18" i="2"/>
  <c r="W18" i="2"/>
  <c r="V18" i="2"/>
  <c r="U18" i="2"/>
  <c r="T18" i="2"/>
  <c r="S18" i="2"/>
  <c r="R18" i="2"/>
  <c r="Q18" i="2"/>
  <c r="P18" i="2"/>
  <c r="O18" i="2"/>
  <c r="N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1" i="2"/>
  <c r="AC11" i="2"/>
  <c r="AB11" i="2"/>
  <c r="AA11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AD5" i="2"/>
  <c r="AC5" i="2"/>
  <c r="AB5" i="2"/>
  <c r="AA5" i="2"/>
  <c r="L5" i="2"/>
  <c r="K5" i="2"/>
  <c r="I5" i="2"/>
  <c r="H5" i="2"/>
  <c r="F5" i="2"/>
  <c r="E5" i="2"/>
  <c r="C5" i="2"/>
  <c r="B5" i="2"/>
  <c r="AD4" i="2"/>
  <c r="J5" i="2" s="1"/>
  <c r="AC4" i="2"/>
  <c r="AB4" i="2"/>
  <c r="AA4" i="2"/>
  <c r="J18" i="2" l="1"/>
  <c r="J20" i="2" s="1"/>
  <c r="I18" i="2"/>
  <c r="G5" i="2"/>
  <c r="G18" i="2" s="1"/>
  <c r="G20" i="2" s="1"/>
  <c r="B18" i="2"/>
  <c r="C18" i="2"/>
  <c r="H18" i="2"/>
  <c r="K18" i="2"/>
  <c r="A5" i="2"/>
  <c r="A18" i="2" s="1"/>
  <c r="A20" i="2" s="1"/>
  <c r="E18" i="2"/>
  <c r="D5" i="2"/>
  <c r="D18" i="2" s="1"/>
  <c r="D20" i="2" s="1"/>
  <c r="F18" i="2"/>
  <c r="G7" i="2"/>
  <c r="J7" i="2"/>
  <c r="H7" i="5"/>
  <c r="H7" i="10"/>
  <c r="H7" i="7"/>
  <c r="H7" i="8"/>
  <c r="H7" i="9"/>
  <c r="H7" i="6"/>
  <c r="H7" i="12"/>
  <c r="D7" i="2" l="1"/>
  <c r="A7" i="2"/>
  <c r="G22" i="2"/>
  <c r="G10" i="2"/>
  <c r="A22" i="2"/>
  <c r="A10" i="2" l="1"/>
</calcChain>
</file>

<file path=xl/sharedStrings.xml><?xml version="1.0" encoding="utf-8"?>
<sst xmlns="http://schemas.openxmlformats.org/spreadsheetml/2006/main" count="1443" uniqueCount="403">
  <si>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</si>
  <si>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</si>
  <si>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</si>
  <si>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</si>
  <si>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</si>
  <si>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</si>
  <si>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</si>
  <si>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</si>
  <si>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</si>
  <si>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</si>
  <si>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</si>
  <si>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</si>
  <si>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</si>
  <si>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</si>
  <si>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</si>
  <si>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</si>
  <si>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</si>
  <si>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</si>
  <si>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</si>
  <si>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</si>
  <si>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</si>
  <si>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</si>
  <si>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</si>
  <si>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</si>
  <si>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</si>
  <si>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</si>
  <si>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</si>
  <si>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</si>
  <si>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</si>
  <si>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</si>
  <si>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</si>
  <si>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</si>
  <si>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</si>
  <si>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</si>
  <si>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</si>
  <si>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</si>
  <si>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</si>
  <si>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</si>
  <si>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</si>
  <si>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</si>
  <si>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</si>
  <si>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</si>
  <si>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</si>
  <si>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</si>
  <si>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</si>
  <si>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</si>
  <si>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 xml:space="preserve">POLYTECH SOPHIA 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</si>
  <si>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</si>
  <si>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</si>
  <si>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</si>
  <si>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</si>
  <si>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</si>
  <si>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</si>
  <si>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</si>
  <si>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</si>
  <si>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>Informatique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</si>
  <si>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</si>
  <si>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</si>
  <si>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</si>
  <si>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</si>
  <si>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</si>
  <si>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</si>
  <si>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</si>
  <si>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</si>
  <si>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</si>
  <si>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Gestion de l'environnement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</si>
  <si>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</si>
  <si>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</si>
  <si>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</si>
  <si>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</si>
  <si>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</si>
  <si>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</si>
  <si>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</si>
  <si>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</si>
  <si>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</si>
  <si>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</si>
  <si>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</si>
  <si>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</si>
  <si>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</si>
  <si>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</si>
  <si>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</si>
  <si>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</si>
  <si>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</si>
  <si>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</si>
  <si>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</si>
  <si>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</si>
  <si>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</si>
  <si>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</si>
  <si>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</si>
  <si>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</si>
  <si>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</si>
  <si>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</si>
  <si>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</si>
  <si>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</si>
  <si>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</si>
  <si>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</si>
  <si>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</si>
  <si>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</si>
  <si>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</si>
  <si>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</si>
  <si>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</si>
  <si>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</si>
  <si>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</si>
  <si>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</si>
  <si>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</si>
  <si>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</si>
  <si>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</si>
  <si>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</si>
  <si>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</si>
  <si>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</si>
  <si>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</si>
  <si>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</si>
  <si>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</si>
  <si>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</si>
  <si>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</si>
  <si>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</si>
  <si>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</si>
  <si>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</si>
  <si>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</si>
  <si>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</si>
  <si>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</si>
  <si>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</si>
  <si>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</si>
  <si>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</si>
  <si>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</si>
  <si>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</si>
  <si>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</si>
  <si>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</si>
  <si>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</si>
  <si>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</si>
  <si>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</si>
  <si>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</si>
  <si>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</si>
  <si>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</si>
  <si>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</si>
  <si>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</si>
  <si>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</si>
  <si>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</si>
  <si>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</si>
  <si>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</si>
  <si>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</si>
  <si>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</si>
  <si>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</si>
  <si>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</si>
  <si>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</si>
  <si>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</si>
  <si>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</si>
  <si>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</si>
  <si>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</si>
  <si>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</si>
  <si>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</si>
  <si>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</si>
  <si>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</si>
  <si>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</si>
  <si>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</si>
  <si>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</si>
  <si>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</si>
  <si>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</si>
  <si>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</si>
  <si>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</si>
  <si>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</si>
  <si>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</si>
  <si>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</si>
  <si>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</si>
  <si>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</si>
  <si>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</si>
  <si>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</si>
  <si>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</si>
  <si>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</si>
  <si>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</si>
  <si>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</si>
  <si>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</si>
  <si>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</si>
  <si>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</si>
  <si>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</si>
  <si>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</si>
  <si>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</si>
  <si>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</si>
  <si>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</si>
  <si>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</si>
  <si>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</si>
  <si>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</si>
  <si>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</si>
  <si>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</si>
  <si>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</si>
  <si>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</si>
  <si>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</si>
  <si>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</si>
  <si>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</si>
  <si>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</si>
  <si>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</si>
  <si>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</si>
  <si>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</si>
  <si>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</si>
  <si>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</si>
  <si>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</si>
  <si>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</si>
  <si>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</si>
  <si>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</si>
  <si>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</si>
  <si>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</si>
  <si>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</si>
  <si>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</si>
  <si>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</si>
  <si>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</si>
  <si>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</si>
  <si>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</si>
  <si>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</si>
  <si>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</si>
  <si>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</si>
  <si>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</si>
  <si>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</si>
  <si>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</si>
  <si>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</si>
  <si>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</si>
  <si>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</si>
  <si>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</si>
  <si>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</si>
  <si>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</si>
  <si>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</si>
  <si>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</si>
  <si>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</si>
  <si>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</si>
  <si>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</si>
  <si>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</si>
  <si>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</si>
  <si>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</si>
  <si>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Si la note est supérieure ou égale à 10, en faisant la moyenne entre les ECUE qui les constituent, en appliquant les coefficients indiqués dans le tableau</t>
  </si>
  <si>
    <t>Obtention du Semestre</t>
  </si>
  <si>
    <t>Si la note de semestre est supérieure ou égale à 10, en faisant la moyenne entre les UE, en respectant les coefficients indiqués dans le tableau. La compensation entre les deux semestres est possible.</t>
  </si>
  <si>
    <t>Obtention de l'Année</t>
  </si>
  <si>
    <r>
      <rPr>
        <sz val="11"/>
        <color rgb="FF000000"/>
        <rFont val="Calibri"/>
      </rPr>
      <t xml:space="preserve">Si les deux semestres sont validés, ou par compensation entre les deux semestres. </t>
    </r>
    <r>
      <rPr>
        <b/>
        <sz val="11"/>
        <color rgb="FFFF0000"/>
        <rFont val="Calibri"/>
      </rPr>
      <t xml:space="preserve">Tous les UE et BLOC avec seuil de compensation doivent atteindre ce seuil pour l'obtention de l'année. </t>
    </r>
  </si>
  <si>
    <t>Note éliminatoire/ Note seuil</t>
  </si>
  <si>
    <t>Moins de 7 à une UE</t>
  </si>
  <si>
    <t>REDOUBLEMENT</t>
  </si>
  <si>
    <t>sur décision du jury uniquement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</si>
  <si>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</si>
  <si>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</si>
  <si>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</si>
  <si>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</si>
  <si>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</si>
  <si>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</si>
  <si>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</si>
  <si>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</si>
  <si>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Master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</si>
  <si>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</si>
  <si>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</si>
  <si>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</si>
  <si>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</si>
  <si>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</si>
  <si>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</si>
  <si>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</si>
  <si>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</si>
  <si>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</si>
  <si>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</si>
  <si>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</si>
  <si>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</si>
  <si>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Langue A à choisir parmi les suivantes : allemand, anglais, espagnol, portugais</t>
  </si>
  <si>
    <t>1.1</t>
  </si>
  <si>
    <t>UE 1 langue A : comprendre les entreprises et s'y intégrer</t>
  </si>
  <si>
    <t>1.11</t>
  </si>
  <si>
    <t>Cultures d'entreprises</t>
  </si>
  <si>
    <t>mutualisé entre les deux parcours pour l'anglais</t>
  </si>
  <si>
    <t>1.12</t>
  </si>
  <si>
    <t>Prise de parole en milieu professionnel</t>
  </si>
  <si>
    <t>1.2</t>
  </si>
  <si>
    <t>UE 2 langue A : devenir spécialiste des langues en contexte pro</t>
  </si>
  <si>
    <t>1.21</t>
  </si>
  <si>
    <t>Post-édition dans le contexte commercial et d’entreprise</t>
  </si>
  <si>
    <t>1.22</t>
  </si>
  <si>
    <t>Traduction technique</t>
  </si>
  <si>
    <t>mutualisé avec l'enseignement de traduction technique du M2 en cas de faible effectif dans une langue donnée</t>
  </si>
  <si>
    <t>Langue B à choisir parmi les suivantes :  allemand, espagnol, italien ou portugais</t>
  </si>
  <si>
    <t>2.1</t>
  </si>
  <si>
    <t>UE 1 langue B : comprendre les entreprises et s'y intégrer</t>
  </si>
  <si>
    <t>2.11</t>
  </si>
  <si>
    <t>parcours RFI pour l'italien</t>
  </si>
  <si>
    <t>2.12</t>
  </si>
  <si>
    <t>2.2</t>
  </si>
  <si>
    <t>UE 2 langue B : devenir spécialiste des langues en contexte pro</t>
  </si>
  <si>
    <t>2.21</t>
  </si>
  <si>
    <t xml:space="preserve"> parcours RFI pour l'italien</t>
  </si>
  <si>
    <t>2.22</t>
  </si>
  <si>
    <t>Tronc commun</t>
  </si>
  <si>
    <t>mutualisé avec le parcours RFI</t>
  </si>
  <si>
    <t>3.1</t>
  </si>
  <si>
    <t xml:space="preserve">Création et gestion de sites Internet </t>
  </si>
  <si>
    <t>3.2</t>
  </si>
  <si>
    <t>Formes juridiques des entreprises et projets entrepreneuriaux individuels</t>
  </si>
  <si>
    <t>parcours RFI</t>
  </si>
  <si>
    <t>Enseignements parcours TRE</t>
  </si>
  <si>
    <t>4.1</t>
  </si>
  <si>
    <t>Principes et méthode en interprétation de liaison et en interprétation consécutive</t>
  </si>
  <si>
    <t>4.2</t>
  </si>
  <si>
    <t>Introduction à la Traduction Audio-Visuelle</t>
  </si>
  <si>
    <t xml:space="preserve"> TSD</t>
  </si>
  <si>
    <t>PPR</t>
  </si>
  <si>
    <t>5.1</t>
  </si>
  <si>
    <t>Recherche</t>
  </si>
  <si>
    <t>5.11</t>
  </si>
  <si>
    <t>Compétences informationnelles</t>
  </si>
  <si>
    <t>Offert par le SCD</t>
  </si>
  <si>
    <t>5.12</t>
  </si>
  <si>
    <t>Introduction à l’IA</t>
  </si>
  <si>
    <t>5.13</t>
  </si>
  <si>
    <t>1 ECUE à choisir</t>
  </si>
  <si>
    <t>5.131</t>
  </si>
  <si>
    <t>Méthodologie de la recherche, mémoire de recherche</t>
  </si>
  <si>
    <t>5.132</t>
  </si>
  <si>
    <t>Research tutorship project DS4H S1</t>
  </si>
  <si>
    <t>DS4H</t>
  </si>
  <si>
    <t>5.2</t>
  </si>
  <si>
    <t>Mineure DS4H</t>
  </si>
  <si>
    <t>6.</t>
  </si>
  <si>
    <t>Option facultative 3ème langue à choisir parmi les suivantes : allemand, anglais, espagnol, italien, portugais</t>
  </si>
  <si>
    <t>6.1</t>
  </si>
  <si>
    <t>option langue C : comprendre les entreprises et s'y intégrer</t>
  </si>
  <si>
    <t>6.11</t>
  </si>
  <si>
    <t>langue A ou B</t>
  </si>
  <si>
    <t>6.12</t>
  </si>
  <si>
    <t>6.2</t>
  </si>
  <si>
    <t>Option langue C : devenir spécialiste des langues en contexte pro</t>
  </si>
  <si>
    <t>6.21</t>
  </si>
  <si>
    <t>Application des langues dans le contexte commercial et d'entreprise</t>
  </si>
  <si>
    <t>6.22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</si>
  <si>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</si>
  <si>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</si>
  <si>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</si>
  <si>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</si>
  <si>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</si>
  <si>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</si>
  <si>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</si>
  <si>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</si>
  <si>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</si>
  <si>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</si>
  <si>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</si>
  <si>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</si>
  <si>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</si>
  <si>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</si>
  <si>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</si>
  <si>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</si>
  <si>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</si>
  <si>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</si>
  <si>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</si>
  <si>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</si>
  <si>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</si>
  <si>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</si>
  <si>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</si>
  <si>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</si>
  <si>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</si>
  <si>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</si>
  <si>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</si>
  <si>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</si>
  <si>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Langue A :  anglais, espagnol, portugais et allemand</t>
  </si>
  <si>
    <t>Culture commerciale et juridique</t>
  </si>
  <si>
    <t>Interprétariat de liaison, introduction</t>
  </si>
  <si>
    <t>1.3</t>
  </si>
  <si>
    <t>Création et/ou génération  de documentation et correspondance professionnelle</t>
  </si>
  <si>
    <t>Langue B : italien, allemand, espagnol, portugais</t>
  </si>
  <si>
    <t>2.3</t>
  </si>
  <si>
    <t>Gestion de projets, planification étude de coûts...</t>
  </si>
  <si>
    <t>Animation des réseaux sociaux , théorie et mise en pratique</t>
  </si>
  <si>
    <t>XML, TAO et autres Outils du traducteur : introduction</t>
  </si>
  <si>
    <t>Introduction à la rédaction technique </t>
  </si>
  <si>
    <t>Stage ou expérience professionnelle à l'étranger (2 mois)</t>
  </si>
  <si>
    <t>Option facultative 3ème langue à choisir parmi les suivantes : allemand, anglais, espagnol, italien, portugais</t>
  </si>
  <si>
    <t>Langue C :  anglais, espagnol,italien, portugais ou allemand</t>
  </si>
  <si>
    <t>langue A et B</t>
  </si>
  <si>
    <t>6.3</t>
  </si>
  <si>
    <t>Rédaction de documentation et correspondance pro</t>
  </si>
  <si>
    <t xml:space="preserve">   </t>
  </si>
  <si>
    <t>2ème Année de Master</t>
  </si>
  <si>
    <t>Langue A (anglais, allemand, espagnol, italien ou portugais)</t>
  </si>
  <si>
    <t>Traduction et/ou post-édition technique, publicitaire et marketing</t>
  </si>
  <si>
    <t>Interprétariat de liaison bilatérale</t>
  </si>
  <si>
    <t>Constitution de corpus et terminologie appliquée</t>
  </si>
  <si>
    <t>Langue B ( allemand, espagnol, italien ou portugais)</t>
  </si>
  <si>
    <t>Traduction : Logiciels et méthode</t>
  </si>
  <si>
    <t>Outils logiciels du traducteur</t>
  </si>
  <si>
    <t>Outils logiciels libre pour le traducteur</t>
  </si>
  <si>
    <t>3.3</t>
  </si>
  <si>
    <t>Traductologie</t>
  </si>
  <si>
    <t>Mutualisé avec le cours du même nom en Master 2 TSD</t>
  </si>
  <si>
    <t>Rédaction Techniques : logiciels et méthode</t>
  </si>
  <si>
    <t>Rédaction technique, approfondissement</t>
  </si>
  <si>
    <t>Rédaction technique, outils logiciels</t>
  </si>
  <si>
    <t>PPR  (Projet Professionnel et de Recherche)</t>
  </si>
  <si>
    <t>Projet  collectif en rédaction technique</t>
  </si>
  <si>
    <t>Projet  collectif en rédaction technique semestre 1</t>
  </si>
  <si>
    <t>IA et TAL, approches professionnelles</t>
  </si>
  <si>
    <t>5.21</t>
  </si>
  <si>
    <t>Simulation de gestion de projet de traduction</t>
  </si>
  <si>
    <t>option 3ème langue</t>
  </si>
  <si>
    <t>Langue C (anglais, allemand, espagnol, italien ou portugais)</t>
  </si>
  <si>
    <t>Traduction technique, publicitaire  et marketing</t>
  </si>
  <si>
    <t>Langue A</t>
  </si>
  <si>
    <t>Traduction juridique et commerciale</t>
  </si>
  <si>
    <t>Traduction,  adaptation et SEO de sites et autres fichiers</t>
  </si>
  <si>
    <t>Langue B</t>
  </si>
  <si>
    <t>Stage de fin d'études, de 2 à 6 mois</t>
  </si>
  <si>
    <t>Langue C</t>
  </si>
  <si>
    <t>4.3</t>
  </si>
  <si>
    <t>Traduction et adaptation de sites et autres fichiers non textuels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</si>
</sst>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2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rgb="FF002060"/>
      <name val="Calibri"/>
      <family val="2"/>
      <charset val="1"/>
    </font>
    <font>
      <b/>
      <sz val="11"/>
      <color rgb="FF002060"/>
      <name val="Calibri"/>
      <family val="2"/>
      <charset val="1"/>
    </font>
    <font>
      <sz val="11"/>
      <color rgb="FF002060"/>
      <name val="Calibri"/>
      <family val="2"/>
      <charset val="1"/>
    </font>
    <font>
      <sz val="11"/>
      <color rgb="FF000000"/>
      <name val="Calibri"/>
    </font>
    <font>
      <b/>
      <sz val="11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FBE5D6"/>
        <bgColor rgb="FFDAE3F3"/>
      </patternFill>
    </fill>
    <fill>
      <patternFill patternType="solid">
        <fgColor rgb="FFD0CECE"/>
        <bgColor rgb="FFBFBFBF"/>
      </patternFill>
    </fill>
    <fill>
      <patternFill patternType="solid">
        <fgColor rgb="FFDAE3F3"/>
        <bgColor rgb="FFFBE5D6"/>
      </patternFill>
    </fill>
    <fill>
      <patternFill patternType="solid">
        <fgColor rgb="FFFFFFFF"/>
        <bgColor rgb="FFFBE5D6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BE5D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0" xfId="0" applyFill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5" borderId="7" xfId="0" applyNumberForma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Protection="1"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8" borderId="8" xfId="0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8" borderId="9" xfId="0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Protection="1">
      <protection locked="0"/>
    </xf>
    <xf numFmtId="0" fontId="0" fillId="7" borderId="0" xfId="0" applyFill="1"/>
    <xf numFmtId="164" fontId="0" fillId="8" borderId="2" xfId="0" applyNumberFormat="1" applyFill="1" applyBorder="1" applyAlignment="1">
      <alignment horizontal="center" vertical="center" wrapText="1"/>
    </xf>
    <xf numFmtId="164" fontId="0" fillId="8" borderId="2" xfId="0" applyNumberFormat="1" applyFill="1" applyBorder="1" applyAlignment="1">
      <alignment horizontal="center" vertical="center"/>
    </xf>
    <xf numFmtId="164" fontId="0" fillId="8" borderId="2" xfId="0" applyNumberForma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0" borderId="0" xfId="0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8" borderId="10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0" fillId="8" borderId="10" xfId="0" applyFill="1" applyBorder="1" applyAlignment="1" applyProtection="1">
      <alignment horizontal="center" vertical="center" wrapText="1"/>
      <protection locked="0"/>
    </xf>
    <xf numFmtId="164" fontId="0" fillId="10" borderId="2" xfId="0" applyNumberFormat="1" applyFill="1" applyBorder="1" applyAlignment="1">
      <alignment horizontal="center" vertical="center" wrapText="1"/>
    </xf>
    <xf numFmtId="164" fontId="0" fillId="10" borderId="2" xfId="0" applyNumberFormat="1" applyFill="1" applyBorder="1" applyAlignment="1">
      <alignment horizontal="center" vertical="center"/>
    </xf>
    <xf numFmtId="164" fontId="0" fillId="10" borderId="2" xfId="0" applyNumberFormat="1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vertical="center"/>
      <protection locked="0"/>
    </xf>
    <xf numFmtId="0" fontId="0" fillId="10" borderId="0" xfId="0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/>
    </xf>
    <xf numFmtId="0" fontId="5" fillId="5" borderId="2" xfId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221"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00000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000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262626"/>
      <rgbColor rgb="FF993300"/>
      <rgbColor rgb="FF993366"/>
      <rgbColor rgb="FF404040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10</xdr:col>
      <xdr:colOff>162693</xdr:colOff>
      <xdr:row>5</xdr:row>
      <xdr:rowOff>20160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82840" y="56160"/>
          <a:ext cx="7598880" cy="916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8</xdr:col>
      <xdr:colOff>159637</xdr:colOff>
      <xdr:row>5</xdr:row>
      <xdr:rowOff>15840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75480" cy="897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4</xdr:col>
      <xdr:colOff>1149829</xdr:colOff>
      <xdr:row>5</xdr:row>
      <xdr:rowOff>20160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82840" y="56160"/>
          <a:ext cx="7598880" cy="916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8</xdr:col>
      <xdr:colOff>168135</xdr:colOff>
      <xdr:row>5</xdr:row>
      <xdr:rowOff>15840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75480" cy="897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10</xdr:col>
      <xdr:colOff>193729</xdr:colOff>
      <xdr:row>5</xdr:row>
      <xdr:rowOff>16200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82840" y="56160"/>
          <a:ext cx="7595280" cy="912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8</xdr:col>
      <xdr:colOff>167429</xdr:colOff>
      <xdr:row>5</xdr:row>
      <xdr:rowOff>19440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75480" cy="90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10</xdr:col>
      <xdr:colOff>197329</xdr:colOff>
      <xdr:row>5</xdr:row>
      <xdr:rowOff>20160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82840" y="56160"/>
          <a:ext cx="7598880" cy="916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8</xdr:col>
      <xdr:colOff>162301</xdr:colOff>
      <xdr:row>5</xdr:row>
      <xdr:rowOff>15840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75480" cy="897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opLeftCell="C1" zoomScale="82" zoomScaleNormal="82" workbookViewId="0">
      <selection activeCell="G2" sqref="G2"/>
    </sheetView>
  </sheetViews>
  <sheetFormatPr defaultColWidth="11.42578125" defaultRowHeight="15"/>
  <cols>
    <col min="1" max="1" width="49.42578125" customWidth="1"/>
    <col min="2" max="2" width="96.140625" customWidth="1"/>
    <col min="3" max="3" width="86" customWidth="1"/>
    <col min="4" max="4" width="64.42578125" customWidth="1"/>
    <col min="5" max="5" width="36.42578125" customWidth="1"/>
    <col min="6" max="6" width="60.42578125" customWidth="1"/>
    <col min="7" max="7" width="25.42578125" customWidth="1"/>
    <col min="8" max="8" width="57.42578125" customWidth="1"/>
    <col min="9" max="9" width="57.85546875" customWidth="1"/>
    <col min="12" max="12" width="98.42578125" customWidth="1"/>
    <col min="13" max="13" width="16" customWidth="1"/>
  </cols>
  <sheetData>
    <row r="1" spans="1:13" ht="30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L1" s="2" t="s">
        <v>7</v>
      </c>
      <c r="M1" s="3" t="s">
        <v>8</v>
      </c>
    </row>
    <row r="2" spans="1:13">
      <c r="A2" s="1" t="s">
        <v>9</v>
      </c>
      <c r="B2" s="2" t="s">
        <v>10</v>
      </c>
      <c r="C2" s="1" t="s">
        <v>11</v>
      </c>
      <c r="D2" s="2" t="s">
        <v>12</v>
      </c>
      <c r="E2" s="1" t="s">
        <v>13</v>
      </c>
      <c r="F2" s="2" t="s">
        <v>14</v>
      </c>
      <c r="G2" s="2" t="s">
        <v>15</v>
      </c>
      <c r="L2" s="2" t="s">
        <v>16</v>
      </c>
      <c r="M2" s="2" t="s">
        <v>17</v>
      </c>
    </row>
    <row r="3" spans="1:13">
      <c r="A3" s="1" t="s">
        <v>18</v>
      </c>
      <c r="B3" s="2" t="s">
        <v>19</v>
      </c>
      <c r="C3" s="1" t="s">
        <v>20</v>
      </c>
      <c r="D3" s="2" t="s">
        <v>21</v>
      </c>
      <c r="E3" s="1" t="s">
        <v>22</v>
      </c>
      <c r="F3" s="2" t="s">
        <v>23</v>
      </c>
      <c r="G3" s="2" t="s">
        <v>24</v>
      </c>
      <c r="L3" s="2" t="s">
        <v>25</v>
      </c>
      <c r="M3" s="2" t="s">
        <v>26</v>
      </c>
    </row>
    <row r="4" spans="1:13">
      <c r="A4" s="1" t="s">
        <v>27</v>
      </c>
      <c r="B4" s="2" t="s">
        <v>28</v>
      </c>
      <c r="D4" s="2" t="s">
        <v>29</v>
      </c>
      <c r="F4" s="2" t="s">
        <v>30</v>
      </c>
      <c r="L4" s="2" t="s">
        <v>31</v>
      </c>
      <c r="M4" s="2" t="s">
        <v>32</v>
      </c>
    </row>
    <row r="5" spans="1:13">
      <c r="B5" s="2" t="s">
        <v>33</v>
      </c>
      <c r="D5" s="2" t="s">
        <v>34</v>
      </c>
      <c r="L5" s="2" t="s">
        <v>35</v>
      </c>
      <c r="M5" s="2" t="s">
        <v>36</v>
      </c>
    </row>
    <row r="6" spans="1:13">
      <c r="B6" s="2" t="s">
        <v>37</v>
      </c>
      <c r="D6" s="2" t="s">
        <v>38</v>
      </c>
      <c r="L6" s="2" t="s">
        <v>35</v>
      </c>
      <c r="M6" s="2" t="s">
        <v>39</v>
      </c>
    </row>
    <row r="7" spans="1:13">
      <c r="L7" s="2" t="s">
        <v>40</v>
      </c>
      <c r="M7" s="2" t="s">
        <v>41</v>
      </c>
    </row>
    <row r="8" spans="1:13">
      <c r="L8" s="2" t="s">
        <v>42</v>
      </c>
      <c r="M8" s="2" t="s">
        <v>43</v>
      </c>
    </row>
    <row r="9" spans="1:13">
      <c r="L9" s="2" t="s">
        <v>44</v>
      </c>
      <c r="M9" s="2" t="s">
        <v>45</v>
      </c>
    </row>
    <row r="10" spans="1:13">
      <c r="G10" s="4" t="s">
        <v>46</v>
      </c>
      <c r="L10" s="2" t="s">
        <v>47</v>
      </c>
      <c r="M10" s="2" t="s">
        <v>48</v>
      </c>
    </row>
    <row r="11" spans="1:13">
      <c r="A11" s="2" t="s">
        <v>49</v>
      </c>
      <c r="B11" s="2" t="s">
        <v>50</v>
      </c>
      <c r="C11" s="2" t="s">
        <v>51</v>
      </c>
      <c r="D11" s="1" t="s">
        <v>52</v>
      </c>
      <c r="E11" s="1" t="s">
        <v>53</v>
      </c>
      <c r="F11" s="2" t="s">
        <v>54</v>
      </c>
      <c r="G11" s="4" t="s">
        <v>55</v>
      </c>
      <c r="H11" s="2" t="s">
        <v>56</v>
      </c>
      <c r="I11" s="2" t="s">
        <v>57</v>
      </c>
      <c r="L11" s="2" t="s">
        <v>58</v>
      </c>
      <c r="M11" s="2" t="s">
        <v>59</v>
      </c>
    </row>
    <row r="12" spans="1:13">
      <c r="A12" s="2" t="s">
        <v>60</v>
      </c>
      <c r="B12" s="1" t="s">
        <v>61</v>
      </c>
      <c r="C12" s="1" t="s">
        <v>62</v>
      </c>
      <c r="D12" s="1" t="s">
        <v>63</v>
      </c>
      <c r="E12" s="1" t="s">
        <v>42</v>
      </c>
      <c r="F12" s="2" t="s">
        <v>64</v>
      </c>
      <c r="G12" s="4" t="s">
        <v>65</v>
      </c>
      <c r="H12" s="2" t="s">
        <v>31</v>
      </c>
      <c r="I12" s="2" t="s">
        <v>16</v>
      </c>
      <c r="L12" s="2" t="s">
        <v>62</v>
      </c>
      <c r="M12" s="2" t="s">
        <v>66</v>
      </c>
    </row>
    <row r="13" spans="1:13">
      <c r="A13" s="2" t="s">
        <v>67</v>
      </c>
      <c r="B13" s="1" t="s">
        <v>68</v>
      </c>
      <c r="C13" s="2" t="s">
        <v>69</v>
      </c>
      <c r="E13" s="1" t="s">
        <v>44</v>
      </c>
      <c r="F13" s="2" t="s">
        <v>70</v>
      </c>
      <c r="H13" s="2" t="s">
        <v>35</v>
      </c>
      <c r="I13" s="2" t="s">
        <v>25</v>
      </c>
      <c r="L13" s="2" t="s">
        <v>62</v>
      </c>
      <c r="M13" s="2" t="s">
        <v>71</v>
      </c>
    </row>
    <row r="14" spans="1:13">
      <c r="A14" s="2" t="s">
        <v>72</v>
      </c>
      <c r="B14" s="1" t="s">
        <v>73</v>
      </c>
      <c r="C14" s="2" t="s">
        <v>74</v>
      </c>
      <c r="E14" s="1" t="s">
        <v>47</v>
      </c>
      <c r="F14" s="2" t="s">
        <v>75</v>
      </c>
      <c r="H14" s="2" t="s">
        <v>55</v>
      </c>
      <c r="I14" s="2" t="s">
        <v>76</v>
      </c>
      <c r="L14" s="2" t="s">
        <v>69</v>
      </c>
      <c r="M14" s="2" t="s">
        <v>77</v>
      </c>
    </row>
    <row r="15" spans="1:13">
      <c r="A15" s="2" t="s">
        <v>78</v>
      </c>
      <c r="B15" s="1" t="s">
        <v>79</v>
      </c>
      <c r="C15" s="2" t="s">
        <v>80</v>
      </c>
      <c r="E15" s="1" t="s">
        <v>58</v>
      </c>
      <c r="F15" s="2" t="s">
        <v>81</v>
      </c>
      <c r="H15" s="2" t="s">
        <v>82</v>
      </c>
      <c r="I15" s="2" t="s">
        <v>35</v>
      </c>
      <c r="L15" s="2" t="s">
        <v>74</v>
      </c>
      <c r="M15" s="2" t="s">
        <v>83</v>
      </c>
    </row>
    <row r="16" spans="1:13">
      <c r="A16" s="2" t="s">
        <v>84</v>
      </c>
      <c r="C16" s="2" t="s">
        <v>85</v>
      </c>
      <c r="E16" s="1" t="s">
        <v>62</v>
      </c>
      <c r="F16" s="2" t="s">
        <v>86</v>
      </c>
      <c r="H16" s="2" t="s">
        <v>87</v>
      </c>
      <c r="I16" s="2" t="s">
        <v>88</v>
      </c>
      <c r="L16" s="2" t="s">
        <v>80</v>
      </c>
      <c r="M16" s="2" t="s">
        <v>89</v>
      </c>
    </row>
    <row r="17" spans="1:13">
      <c r="A17" s="2" t="s">
        <v>90</v>
      </c>
      <c r="C17" s="2" t="s">
        <v>91</v>
      </c>
      <c r="E17" s="1" t="s">
        <v>92</v>
      </c>
      <c r="F17" s="2" t="s">
        <v>93</v>
      </c>
      <c r="H17" s="2" t="s">
        <v>94</v>
      </c>
      <c r="L17" s="2" t="s">
        <v>85</v>
      </c>
      <c r="M17" s="2" t="s">
        <v>95</v>
      </c>
    </row>
    <row r="18" spans="1:13">
      <c r="C18" s="2" t="s">
        <v>96</v>
      </c>
      <c r="E18" s="1" t="s">
        <v>42</v>
      </c>
      <c r="F18" s="2" t="s">
        <v>97</v>
      </c>
      <c r="H18" s="2" t="s">
        <v>98</v>
      </c>
      <c r="L18" s="2" t="s">
        <v>91</v>
      </c>
      <c r="M18" s="2" t="s">
        <v>99</v>
      </c>
    </row>
    <row r="19" spans="1:13">
      <c r="E19" s="1" t="s">
        <v>40</v>
      </c>
      <c r="F19" s="2" t="s">
        <v>100</v>
      </c>
      <c r="H19" s="2" t="s">
        <v>101</v>
      </c>
      <c r="L19" s="2" t="s">
        <v>92</v>
      </c>
      <c r="M19" s="2" t="s">
        <v>102</v>
      </c>
    </row>
    <row r="20" spans="1:13">
      <c r="F20" s="2" t="s">
        <v>88</v>
      </c>
      <c r="H20" s="2" t="s">
        <v>65</v>
      </c>
      <c r="L20" s="2" t="s">
        <v>96</v>
      </c>
      <c r="M20" s="2" t="s">
        <v>103</v>
      </c>
    </row>
    <row r="21" spans="1:13">
      <c r="F21" s="2" t="s">
        <v>104</v>
      </c>
      <c r="H21" s="2" t="s">
        <v>105</v>
      </c>
      <c r="L21" s="2" t="s">
        <v>60</v>
      </c>
      <c r="M21" s="2" t="s">
        <v>106</v>
      </c>
    </row>
    <row r="22" spans="1:13">
      <c r="F22" s="2" t="s">
        <v>107</v>
      </c>
      <c r="H22" s="2" t="s">
        <v>108</v>
      </c>
      <c r="L22" s="2" t="s">
        <v>67</v>
      </c>
      <c r="M22" s="2" t="s">
        <v>109</v>
      </c>
    </row>
    <row r="23" spans="1:13">
      <c r="L23" s="2" t="s">
        <v>72</v>
      </c>
      <c r="M23" s="2" t="s">
        <v>110</v>
      </c>
    </row>
    <row r="24" spans="1:13">
      <c r="L24" s="2" t="s">
        <v>78</v>
      </c>
      <c r="M24" s="2" t="s">
        <v>111</v>
      </c>
    </row>
    <row r="25" spans="1:13">
      <c r="L25" s="2" t="s">
        <v>84</v>
      </c>
      <c r="M25" s="2" t="s">
        <v>112</v>
      </c>
    </row>
    <row r="26" spans="1:13">
      <c r="L26" s="2" t="s">
        <v>90</v>
      </c>
      <c r="M26" s="2" t="s">
        <v>113</v>
      </c>
    </row>
    <row r="27" spans="1:13">
      <c r="L27" s="2" t="s">
        <v>63</v>
      </c>
      <c r="M27" s="2" t="s">
        <v>114</v>
      </c>
    </row>
    <row r="28" spans="1:13">
      <c r="C28" s="5" t="s">
        <v>115</v>
      </c>
      <c r="K28" s="2" t="s">
        <v>61</v>
      </c>
      <c r="L28" s="2" t="s">
        <v>116</v>
      </c>
    </row>
    <row r="29" spans="1:13">
      <c r="C29" s="6" t="s">
        <v>117</v>
      </c>
      <c r="K29" s="2" t="s">
        <v>68</v>
      </c>
      <c r="L29" s="2" t="s">
        <v>118</v>
      </c>
    </row>
    <row r="30" spans="1:13">
      <c r="C30" s="6" t="s">
        <v>119</v>
      </c>
      <c r="K30" s="2" t="s">
        <v>73</v>
      </c>
      <c r="L30" s="2" t="s">
        <v>120</v>
      </c>
    </row>
    <row r="31" spans="1:13">
      <c r="C31" s="6" t="s">
        <v>121</v>
      </c>
      <c r="K31" s="2" t="s">
        <v>79</v>
      </c>
      <c r="L31" s="2" t="s">
        <v>122</v>
      </c>
    </row>
    <row r="32" spans="1:13">
      <c r="C32" s="6" t="s">
        <v>123</v>
      </c>
      <c r="K32" s="2" t="s">
        <v>64</v>
      </c>
      <c r="L32" s="2" t="s">
        <v>124</v>
      </c>
    </row>
    <row r="33" spans="3:12">
      <c r="C33" s="6" t="s">
        <v>125</v>
      </c>
      <c r="K33" s="2" t="s">
        <v>70</v>
      </c>
      <c r="L33" s="2" t="s">
        <v>126</v>
      </c>
    </row>
    <row r="34" spans="3:12">
      <c r="C34" s="6" t="s">
        <v>127</v>
      </c>
      <c r="K34" s="2" t="s">
        <v>75</v>
      </c>
      <c r="L34" s="2" t="s">
        <v>128</v>
      </c>
    </row>
    <row r="35" spans="3:12">
      <c r="C35" s="6" t="s">
        <v>129</v>
      </c>
      <c r="K35" s="2" t="s">
        <v>81</v>
      </c>
      <c r="L35" s="2" t="s">
        <v>130</v>
      </c>
    </row>
    <row r="36" spans="3:12">
      <c r="C36" s="6" t="s">
        <v>131</v>
      </c>
      <c r="K36" s="2" t="s">
        <v>86</v>
      </c>
      <c r="L36" s="2" t="s">
        <v>132</v>
      </c>
    </row>
    <row r="37" spans="3:12">
      <c r="C37" s="6" t="s">
        <v>133</v>
      </c>
      <c r="K37" s="2" t="s">
        <v>93</v>
      </c>
      <c r="L37" s="2" t="s">
        <v>134</v>
      </c>
    </row>
    <row r="38" spans="3:12">
      <c r="C38" s="6" t="s">
        <v>135</v>
      </c>
      <c r="K38" s="2" t="s">
        <v>97</v>
      </c>
      <c r="L38" s="2" t="s">
        <v>136</v>
      </c>
    </row>
    <row r="39" spans="3:12">
      <c r="C39" s="6" t="s">
        <v>137</v>
      </c>
      <c r="K39" s="2" t="s">
        <v>100</v>
      </c>
      <c r="L39" s="2" t="s">
        <v>138</v>
      </c>
    </row>
    <row r="40" spans="3:12">
      <c r="C40" s="6" t="s">
        <v>139</v>
      </c>
      <c r="K40" s="2" t="s">
        <v>88</v>
      </c>
      <c r="L40" s="2" t="s">
        <v>140</v>
      </c>
    </row>
    <row r="41" spans="3:12">
      <c r="C41" s="6" t="s">
        <v>141</v>
      </c>
      <c r="K41" s="2" t="s">
        <v>104</v>
      </c>
      <c r="L41" s="2" t="s">
        <v>142</v>
      </c>
    </row>
    <row r="42" spans="3:12">
      <c r="C42" s="6" t="s">
        <v>143</v>
      </c>
      <c r="K42" s="2" t="s">
        <v>107</v>
      </c>
      <c r="L42" s="2" t="s">
        <v>144</v>
      </c>
    </row>
    <row r="43" spans="3:12" ht="30">
      <c r="C43" s="6" t="s">
        <v>145</v>
      </c>
      <c r="K43" s="2" t="s">
        <v>55</v>
      </c>
      <c r="L43" s="2" t="s">
        <v>146</v>
      </c>
    </row>
    <row r="44" spans="3:12">
      <c r="C44" s="6" t="s">
        <v>147</v>
      </c>
      <c r="K44" s="2" t="s">
        <v>55</v>
      </c>
      <c r="L44" s="2" t="s">
        <v>148</v>
      </c>
    </row>
    <row r="45" spans="3:12">
      <c r="C45" s="6" t="s">
        <v>149</v>
      </c>
      <c r="K45" s="2" t="s">
        <v>82</v>
      </c>
      <c r="L45" s="2" t="s">
        <v>150</v>
      </c>
    </row>
    <row r="46" spans="3:12" ht="45">
      <c r="C46" s="6" t="s">
        <v>151</v>
      </c>
      <c r="K46" s="2" t="s">
        <v>87</v>
      </c>
      <c r="L46" s="2" t="s">
        <v>152</v>
      </c>
    </row>
    <row r="47" spans="3:12">
      <c r="C47" s="6" t="s">
        <v>153</v>
      </c>
      <c r="K47" s="2" t="s">
        <v>94</v>
      </c>
      <c r="L47" s="2" t="s">
        <v>154</v>
      </c>
    </row>
    <row r="48" spans="3:12">
      <c r="C48" s="6" t="s">
        <v>155</v>
      </c>
      <c r="K48" s="2" t="s">
        <v>98</v>
      </c>
      <c r="L48" s="2" t="s">
        <v>156</v>
      </c>
    </row>
    <row r="49" spans="3:12">
      <c r="C49" s="6" t="s">
        <v>157</v>
      </c>
      <c r="K49" s="2" t="s">
        <v>101</v>
      </c>
      <c r="L49" s="2" t="s">
        <v>158</v>
      </c>
    </row>
    <row r="50" spans="3:12" ht="30">
      <c r="C50" s="6" t="s">
        <v>159</v>
      </c>
      <c r="K50" s="2" t="s">
        <v>65</v>
      </c>
      <c r="L50" s="2" t="s">
        <v>160</v>
      </c>
    </row>
    <row r="51" spans="3:12">
      <c r="C51" s="6" t="s">
        <v>161</v>
      </c>
      <c r="K51" s="2" t="s">
        <v>65</v>
      </c>
      <c r="L51" s="2" t="s">
        <v>162</v>
      </c>
    </row>
    <row r="52" spans="3:12">
      <c r="C52" s="6" t="s">
        <v>163</v>
      </c>
      <c r="K52" s="2" t="s">
        <v>105</v>
      </c>
      <c r="L52" s="2" t="s">
        <v>164</v>
      </c>
    </row>
    <row r="53" spans="3:12">
      <c r="C53" s="6" t="s">
        <v>165</v>
      </c>
      <c r="K53" s="2" t="s">
        <v>108</v>
      </c>
      <c r="L53" s="2" t="s">
        <v>166</v>
      </c>
    </row>
    <row r="54" spans="3:12">
      <c r="C54" s="6" t="s">
        <v>167</v>
      </c>
      <c r="K54" s="2" t="s">
        <v>76</v>
      </c>
      <c r="L54" s="2" t="s">
        <v>168</v>
      </c>
    </row>
    <row r="55" spans="3:12">
      <c r="C55" s="6" t="s">
        <v>169</v>
      </c>
    </row>
    <row r="56" spans="3:12">
      <c r="C56" s="6" t="s">
        <v>170</v>
      </c>
    </row>
    <row r="57" spans="3:12">
      <c r="C57" s="6" t="s">
        <v>171</v>
      </c>
    </row>
    <row r="58" spans="3:12">
      <c r="C58" s="6" t="s">
        <v>172</v>
      </c>
    </row>
    <row r="59" spans="3:12">
      <c r="C59" s="6" t="s">
        <v>173</v>
      </c>
    </row>
    <row r="60" spans="3:12">
      <c r="C60" s="6" t="s">
        <v>174</v>
      </c>
    </row>
    <row r="61" spans="3:12">
      <c r="C61" s="6" t="s">
        <v>175</v>
      </c>
    </row>
    <row r="62" spans="3:12">
      <c r="C62" s="6" t="s">
        <v>176</v>
      </c>
    </row>
    <row r="63" spans="3:12">
      <c r="C63" s="6" t="s">
        <v>177</v>
      </c>
    </row>
    <row r="64" spans="3:12">
      <c r="C64" s="6" t="s">
        <v>178</v>
      </c>
    </row>
    <row r="65" spans="3:3">
      <c r="C65" s="6" t="s">
        <v>179</v>
      </c>
    </row>
    <row r="66" spans="3:3">
      <c r="C66" s="6" t="s">
        <v>180</v>
      </c>
    </row>
    <row r="67" spans="3:3">
      <c r="C67" s="6" t="s">
        <v>181</v>
      </c>
    </row>
    <row r="68" spans="3:3">
      <c r="C68" s="6" t="s">
        <v>182</v>
      </c>
    </row>
    <row r="69" spans="3:3">
      <c r="C69" s="6" t="s">
        <v>183</v>
      </c>
    </row>
    <row r="70" spans="3:3">
      <c r="C70" s="6" t="s">
        <v>184</v>
      </c>
    </row>
    <row r="71" spans="3:3">
      <c r="C71" s="6" t="s">
        <v>185</v>
      </c>
    </row>
    <row r="72" spans="3:3">
      <c r="C72" s="6" t="s">
        <v>186</v>
      </c>
    </row>
    <row r="73" spans="3:3">
      <c r="C73" s="6" t="s">
        <v>187</v>
      </c>
    </row>
    <row r="74" spans="3:3">
      <c r="C74" s="6" t="s">
        <v>188</v>
      </c>
    </row>
    <row r="75" spans="3:3">
      <c r="C75" s="6" t="s">
        <v>189</v>
      </c>
    </row>
    <row r="76" spans="3:3">
      <c r="C76" s="6" t="s">
        <v>190</v>
      </c>
    </row>
    <row r="77" spans="3:3">
      <c r="C77" s="6" t="s">
        <v>191</v>
      </c>
    </row>
    <row r="78" spans="3:3">
      <c r="C78" s="6" t="s">
        <v>192</v>
      </c>
    </row>
    <row r="79" spans="3:3">
      <c r="C79" s="6" t="s">
        <v>193</v>
      </c>
    </row>
    <row r="80" spans="3:3">
      <c r="C80" s="6" t="s">
        <v>194</v>
      </c>
    </row>
    <row r="81" spans="3:3">
      <c r="C81" s="6" t="s">
        <v>195</v>
      </c>
    </row>
    <row r="82" spans="3:3">
      <c r="C82" s="6" t="s">
        <v>196</v>
      </c>
    </row>
    <row r="83" spans="3:3">
      <c r="C83" s="6" t="s">
        <v>197</v>
      </c>
    </row>
    <row r="84" spans="3:3">
      <c r="C84" s="6" t="s">
        <v>198</v>
      </c>
    </row>
    <row r="85" spans="3:3">
      <c r="C85" s="6" t="s">
        <v>199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91"/>
  <sheetViews>
    <sheetView zoomScale="82" zoomScaleNormal="82" workbookViewId="0">
      <selection activeCell="U23" sqref="U23"/>
    </sheetView>
  </sheetViews>
  <sheetFormatPr defaultColWidth="11.42578125" defaultRowHeight="15"/>
  <sheetData>
    <row r="1" spans="1:30">
      <c r="A1" s="105" t="s">
        <v>200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AA1" s="102" t="s">
        <v>201</v>
      </c>
      <c r="AB1" s="102"/>
      <c r="AC1" s="102"/>
      <c r="AD1" s="102"/>
    </row>
    <row r="2" spans="1:30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AA2" s="102"/>
      <c r="AB2" s="102"/>
      <c r="AC2" s="102"/>
      <c r="AD2" s="102"/>
    </row>
    <row r="3" spans="1:30">
      <c r="A3" s="102" t="s">
        <v>202</v>
      </c>
      <c r="B3" s="102"/>
      <c r="C3" s="102"/>
      <c r="D3" s="102" t="s">
        <v>203</v>
      </c>
      <c r="E3" s="102"/>
      <c r="F3" s="102"/>
      <c r="G3" s="102" t="s">
        <v>204</v>
      </c>
      <c r="H3" s="102"/>
      <c r="I3" s="102"/>
      <c r="J3" s="102" t="s">
        <v>205</v>
      </c>
      <c r="K3" s="102"/>
      <c r="L3" s="102"/>
      <c r="AA3" s="7" t="s">
        <v>202</v>
      </c>
      <c r="AB3" s="7" t="s">
        <v>203</v>
      </c>
      <c r="AC3" s="7" t="s">
        <v>204</v>
      </c>
      <c r="AD3" s="7" t="s">
        <v>205</v>
      </c>
    </row>
    <row r="4" spans="1:30">
      <c r="A4" s="7" t="s">
        <v>201</v>
      </c>
      <c r="B4" s="7" t="s">
        <v>206</v>
      </c>
      <c r="C4" s="7" t="s">
        <v>207</v>
      </c>
      <c r="D4" s="8" t="s">
        <v>201</v>
      </c>
      <c r="E4" s="8" t="s">
        <v>206</v>
      </c>
      <c r="F4" s="8" t="s">
        <v>207</v>
      </c>
      <c r="G4" s="8" t="s">
        <v>201</v>
      </c>
      <c r="H4" s="8" t="s">
        <v>206</v>
      </c>
      <c r="I4" s="8" t="s">
        <v>207</v>
      </c>
      <c r="J4" s="8" t="s">
        <v>201</v>
      </c>
      <c r="K4" s="8" t="s">
        <v>206</v>
      </c>
      <c r="L4" s="8" t="s">
        <v>207</v>
      </c>
      <c r="AA4" s="7">
        <f>'S1 Maquette'!I19*1.5</f>
        <v>0</v>
      </c>
      <c r="AB4" s="7">
        <f>'S2 Maquette'!I19*1.5</f>
        <v>0</v>
      </c>
      <c r="AC4" s="7">
        <f>'S3 Maquette'!I19*1.5</f>
        <v>0</v>
      </c>
      <c r="AD4" s="7">
        <f>'S4 Maquette'!I19*1.5</f>
        <v>0</v>
      </c>
    </row>
    <row r="5" spans="1:30">
      <c r="A5" s="7" t="e">
        <f>SUM(AA4:AA291)</f>
        <v>#REF!</v>
      </c>
      <c r="B5" s="7">
        <f>SUM('S1 Maquette'!J19:J303)</f>
        <v>44</v>
      </c>
      <c r="C5" s="7">
        <f>SUM('S1 Maquette'!K19:K303)</f>
        <v>90</v>
      </c>
      <c r="D5" s="7" t="e">
        <f>SUM(AB4:AB291)</f>
        <v>#REF!</v>
      </c>
      <c r="E5" s="7">
        <f>SUM('S2 Maquette'!J19:J301)</f>
        <v>20</v>
      </c>
      <c r="F5" s="7">
        <f>SUM('S2 Maquette'!K19:K301)</f>
        <v>80</v>
      </c>
      <c r="G5" s="7" t="e">
        <f>SUM(AC4:AC291)</f>
        <v>#REF!</v>
      </c>
      <c r="H5" s="7">
        <f>SUM('S3 Maquette'!I19:J302)</f>
        <v>205</v>
      </c>
      <c r="I5" s="7">
        <f>SUM('S3 Maquette'!K19:K302)</f>
        <v>0</v>
      </c>
      <c r="J5" s="7" t="e">
        <f>SUM(AD4:AD291)</f>
        <v>#REF!</v>
      </c>
      <c r="K5" s="7">
        <f>SUM('S4 Maquette'!J19:J300)</f>
        <v>69</v>
      </c>
      <c r="L5" s="7">
        <f>SUM('S4 Maquette'!K19:K300)</f>
        <v>0</v>
      </c>
      <c r="AA5" s="7">
        <f>'S1 Maquette'!I20*1.5</f>
        <v>0</v>
      </c>
      <c r="AB5" s="7">
        <f>'S2 Maquette'!I20*1.5</f>
        <v>15</v>
      </c>
      <c r="AC5" s="7">
        <f>'S3 Maquette'!I20*1.5</f>
        <v>0</v>
      </c>
      <c r="AD5" s="7">
        <f>'S4 Maquette'!I20*1.5</f>
        <v>9</v>
      </c>
    </row>
    <row r="6" spans="1:30">
      <c r="A6" s="102" t="s">
        <v>208</v>
      </c>
      <c r="B6" s="102"/>
      <c r="C6" s="102"/>
      <c r="D6" s="102" t="s">
        <v>208</v>
      </c>
      <c r="E6" s="102"/>
      <c r="F6" s="102"/>
      <c r="G6" s="102" t="s">
        <v>208</v>
      </c>
      <c r="H6" s="102"/>
      <c r="I6" s="102"/>
      <c r="J6" s="102" t="s">
        <v>208</v>
      </c>
      <c r="K6" s="102"/>
      <c r="L6" s="102"/>
      <c r="AA6" s="7">
        <f>'S1 Maquette'!I21*1.5</f>
        <v>18</v>
      </c>
      <c r="AB6" s="7">
        <f>'S2 Maquette'!I21*1.5</f>
        <v>0</v>
      </c>
      <c r="AC6" s="7">
        <f>'S3 Maquette'!I21*1.5</f>
        <v>0</v>
      </c>
      <c r="AD6" s="7">
        <f>'S4 Maquette'!I21*1.5</f>
        <v>0</v>
      </c>
    </row>
    <row r="7" spans="1:30">
      <c r="A7" s="102" t="e">
        <f>SUM(A5,B5,C5)</f>
        <v>#REF!</v>
      </c>
      <c r="B7" s="102"/>
      <c r="C7" s="102"/>
      <c r="D7" s="102" t="e">
        <f>SUM(D5,E5,F5)</f>
        <v>#REF!</v>
      </c>
      <c r="E7" s="102"/>
      <c r="F7" s="102"/>
      <c r="G7" s="102" t="e">
        <f>SUM(G5,H5,I5)</f>
        <v>#REF!</v>
      </c>
      <c r="H7" s="102"/>
      <c r="I7" s="102"/>
      <c r="J7" s="102" t="e">
        <f>SUM(J5,K5,L5)</f>
        <v>#REF!</v>
      </c>
      <c r="K7" s="102"/>
      <c r="L7" s="102"/>
      <c r="AA7" s="7">
        <f>'S1 Maquette'!I22*1.5</f>
        <v>0</v>
      </c>
      <c r="AB7" s="7">
        <f>'S2 Maquette'!I22*1.5</f>
        <v>15</v>
      </c>
      <c r="AC7" s="7">
        <f>'S3 Maquette'!I22*1.5</f>
        <v>0</v>
      </c>
      <c r="AD7" s="7">
        <f>'S4 Maquette'!I22*1.5</f>
        <v>0</v>
      </c>
    </row>
    <row r="8" spans="1:30">
      <c r="A8" s="102" t="s">
        <v>208</v>
      </c>
      <c r="B8" s="102"/>
      <c r="C8" s="102"/>
      <c r="D8" s="102"/>
      <c r="E8" s="102"/>
      <c r="F8" s="102"/>
      <c r="G8" s="102" t="s">
        <v>208</v>
      </c>
      <c r="H8" s="102"/>
      <c r="I8" s="102"/>
      <c r="J8" s="102"/>
      <c r="K8" s="102"/>
      <c r="L8" s="102"/>
      <c r="AA8" s="7">
        <f>'S1 Maquette'!I23*1.5</f>
        <v>0</v>
      </c>
      <c r="AB8" s="7" t="e">
        <f>'S2 Maquette'!#REF!*1.5</f>
        <v>#REF!</v>
      </c>
      <c r="AC8" s="7">
        <f>'S3 Maquette'!I23*1.5</f>
        <v>0</v>
      </c>
      <c r="AD8" s="7">
        <f>'S4 Maquette'!I23*1.5</f>
        <v>0</v>
      </c>
    </row>
    <row r="9" spans="1:30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AA9" s="7">
        <f>'S1 Maquette'!I24*1.5</f>
        <v>0</v>
      </c>
      <c r="AB9" s="7">
        <f>'S2 Maquette'!I23*1.5</f>
        <v>0</v>
      </c>
      <c r="AC9" s="7">
        <f>'S3 Maquette'!I24*1.5</f>
        <v>0</v>
      </c>
      <c r="AD9" s="7">
        <f>'S4 Maquette'!I24*1.5</f>
        <v>9</v>
      </c>
    </row>
    <row r="10" spans="1:30">
      <c r="A10" s="102" t="e">
        <f>SUM(A7,D7)</f>
        <v>#REF!</v>
      </c>
      <c r="B10" s="102"/>
      <c r="C10" s="102"/>
      <c r="D10" s="102"/>
      <c r="E10" s="102"/>
      <c r="F10" s="102"/>
      <c r="G10" s="102" t="e">
        <f>SUM(G7,J7)</f>
        <v>#REF!</v>
      </c>
      <c r="H10" s="102"/>
      <c r="I10" s="102"/>
      <c r="J10" s="102"/>
      <c r="K10" s="102"/>
      <c r="L10" s="102"/>
      <c r="AA10" s="7">
        <f>'S1 Maquette'!I25*1.5</f>
        <v>0</v>
      </c>
      <c r="AB10" s="7">
        <f>'S2 Maquette'!I24*1.5</f>
        <v>15</v>
      </c>
      <c r="AC10" s="7">
        <f>'S3 Maquette'!I25*1.5</f>
        <v>0</v>
      </c>
      <c r="AD10" s="7">
        <f>'S4 Maquette'!I25*1.5</f>
        <v>0</v>
      </c>
    </row>
    <row r="11" spans="1:30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AA11" s="7">
        <f>'S1 Maquette'!I26*1.5</f>
        <v>0</v>
      </c>
      <c r="AB11" s="7">
        <f>'S2 Maquette'!I25*1.5</f>
        <v>0</v>
      </c>
      <c r="AC11" s="7">
        <f>'S3 Maquette'!I26*1.5</f>
        <v>0</v>
      </c>
      <c r="AD11" s="7">
        <f>'S4 Maquette'!I26*1.5</f>
        <v>0</v>
      </c>
    </row>
    <row r="12" spans="1:30">
      <c r="AA12" s="7">
        <f>'S1 Maquette'!I27*1.5</f>
        <v>0</v>
      </c>
      <c r="AB12" s="7">
        <f>'S2 Maquette'!I26*1.5</f>
        <v>15</v>
      </c>
      <c r="AC12" s="7">
        <f>'S3 Maquette'!I27*1.5</f>
        <v>0</v>
      </c>
      <c r="AD12" s="7">
        <f>'S4 Maquette'!I27*1.5</f>
        <v>0</v>
      </c>
    </row>
    <row r="13" spans="1:30">
      <c r="AA13" s="7">
        <f>'S1 Maquette'!I28*1.5</f>
        <v>18</v>
      </c>
      <c r="AB13" s="7" t="e">
        <f>'S2 Maquette'!#REF!*1.5</f>
        <v>#REF!</v>
      </c>
      <c r="AC13" s="7">
        <f>'S3 Maquette'!I28*1.5</f>
        <v>15</v>
      </c>
      <c r="AD13" s="7">
        <f>'S4 Maquette'!I28*1.5</f>
        <v>0</v>
      </c>
    </row>
    <row r="14" spans="1:30">
      <c r="A14" s="104" t="s">
        <v>209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N14" s="103" t="s">
        <v>210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A14" s="7">
        <f>'S1 Maquette'!I29*1.5</f>
        <v>0</v>
      </c>
      <c r="AB14" s="7">
        <f>'S2 Maquette'!I27*1.5</f>
        <v>0</v>
      </c>
      <c r="AC14" s="7">
        <f>'S3 Maquette'!I29*1.5</f>
        <v>15</v>
      </c>
      <c r="AD14" s="7">
        <f>'S4 Maquette'!I29*1.5</f>
        <v>0</v>
      </c>
    </row>
    <row r="15" spans="1:30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AA15" s="7">
        <f>'S1 Maquette'!I30*1.5</f>
        <v>0</v>
      </c>
      <c r="AB15" s="7">
        <f>'S2 Maquette'!I28*1.5</f>
        <v>15</v>
      </c>
      <c r="AC15" s="7">
        <f>'S3 Maquette'!I31*1.5</f>
        <v>0</v>
      </c>
      <c r="AD15" s="7" t="e">
        <f>'S4 Maquette'!#REF!*1.5</f>
        <v>#REF!</v>
      </c>
    </row>
    <row r="16" spans="1:30">
      <c r="A16" s="102" t="s">
        <v>202</v>
      </c>
      <c r="B16" s="102"/>
      <c r="C16" s="102"/>
      <c r="D16" s="102" t="s">
        <v>203</v>
      </c>
      <c r="E16" s="102"/>
      <c r="F16" s="102"/>
      <c r="G16" s="102" t="s">
        <v>204</v>
      </c>
      <c r="H16" s="102"/>
      <c r="I16" s="102"/>
      <c r="J16" s="102" t="s">
        <v>205</v>
      </c>
      <c r="K16" s="102"/>
      <c r="L16" s="102"/>
      <c r="N16" s="102" t="s">
        <v>202</v>
      </c>
      <c r="O16" s="102"/>
      <c r="P16" s="102"/>
      <c r="Q16" s="102" t="s">
        <v>203</v>
      </c>
      <c r="R16" s="102"/>
      <c r="S16" s="102"/>
      <c r="T16" s="102" t="s">
        <v>204</v>
      </c>
      <c r="U16" s="102"/>
      <c r="V16" s="102"/>
      <c r="W16" s="102" t="s">
        <v>205</v>
      </c>
      <c r="X16" s="102"/>
      <c r="Y16" s="102"/>
      <c r="AA16" s="7">
        <f>'S1 Maquette'!I31*1.5</f>
        <v>0</v>
      </c>
      <c r="AB16" s="7">
        <f>'S2 Maquette'!I29*1.5</f>
        <v>15</v>
      </c>
      <c r="AC16" s="7">
        <f>'S3 Maquette'!I32*1.5</f>
        <v>15</v>
      </c>
      <c r="AD16" s="7">
        <f>'S4 Maquette'!I30*1.5</f>
        <v>0</v>
      </c>
    </row>
    <row r="17" spans="1:30">
      <c r="A17" s="7" t="s">
        <v>201</v>
      </c>
      <c r="B17" s="7" t="s">
        <v>206</v>
      </c>
      <c r="C17" s="7" t="s">
        <v>207</v>
      </c>
      <c r="D17" s="7" t="s">
        <v>201</v>
      </c>
      <c r="E17" s="7" t="s">
        <v>206</v>
      </c>
      <c r="F17" s="7" t="s">
        <v>207</v>
      </c>
      <c r="G17" s="7" t="s">
        <v>201</v>
      </c>
      <c r="H17" s="7" t="s">
        <v>206</v>
      </c>
      <c r="I17" s="7" t="s">
        <v>207</v>
      </c>
      <c r="J17" s="7" t="s">
        <v>201</v>
      </c>
      <c r="K17" s="7" t="s">
        <v>206</v>
      </c>
      <c r="L17" s="7" t="s">
        <v>207</v>
      </c>
      <c r="N17" s="7" t="s">
        <v>201</v>
      </c>
      <c r="O17" s="7" t="s">
        <v>206</v>
      </c>
      <c r="P17" s="7" t="s">
        <v>207</v>
      </c>
      <c r="Q17" s="7" t="s">
        <v>201</v>
      </c>
      <c r="R17" s="7" t="s">
        <v>206</v>
      </c>
      <c r="S17" s="7" t="s">
        <v>207</v>
      </c>
      <c r="T17" s="7" t="s">
        <v>201</v>
      </c>
      <c r="U17" s="7" t="s">
        <v>206</v>
      </c>
      <c r="V17" s="7" t="s">
        <v>207</v>
      </c>
      <c r="W17" s="7" t="s">
        <v>201</v>
      </c>
      <c r="X17" s="7" t="s">
        <v>206</v>
      </c>
      <c r="Y17" s="7" t="s">
        <v>207</v>
      </c>
      <c r="AA17" s="7">
        <f>'S1 Maquette'!I32*1.5</f>
        <v>0</v>
      </c>
      <c r="AB17" s="7" t="e">
        <f>'S2 Maquette'!#REF!*1.5</f>
        <v>#REF!</v>
      </c>
      <c r="AC17" s="7">
        <f>'S3 Maquette'!I33*1.5</f>
        <v>15</v>
      </c>
      <c r="AD17" s="7">
        <f>'S4 Maquette'!I31*1.5</f>
        <v>0</v>
      </c>
    </row>
    <row r="18" spans="1:30">
      <c r="A18" s="7" t="e">
        <f t="shared" ref="A18:L18" si="0">A5-N18</f>
        <v>#REF!</v>
      </c>
      <c r="B18" s="7">
        <f t="shared" si="0"/>
        <v>24</v>
      </c>
      <c r="C18" s="7">
        <f t="shared" si="0"/>
        <v>36</v>
      </c>
      <c r="D18" s="7" t="e">
        <f t="shared" si="0"/>
        <v>#REF!</v>
      </c>
      <c r="E18" s="7">
        <f t="shared" si="0"/>
        <v>20</v>
      </c>
      <c r="F18" s="7">
        <f t="shared" ca="1" si="0"/>
        <v>70</v>
      </c>
      <c r="G18" s="7" t="e">
        <f t="shared" si="0"/>
        <v>#REF!</v>
      </c>
      <c r="H18" s="7">
        <f t="shared" si="0"/>
        <v>169</v>
      </c>
      <c r="I18" s="7">
        <f t="shared" si="0"/>
        <v>0</v>
      </c>
      <c r="J18" s="7" t="e">
        <f t="shared" si="0"/>
        <v>#REF!</v>
      </c>
      <c r="K18" s="7">
        <f t="shared" si="0"/>
        <v>48</v>
      </c>
      <c r="L18" s="7">
        <f t="shared" si="0"/>
        <v>0</v>
      </c>
      <c r="N18" s="7">
        <f>SUMIF('S1 Maquette'!M19:M303,"Portée",'S1 Maquette'!I19:I303)*1.5</f>
        <v>72</v>
      </c>
      <c r="O18" s="7">
        <f>SUMIF('S1 Maquette'!M19:M303,"Portée",'S1 Maquette'!J19:J303)</f>
        <v>20</v>
      </c>
      <c r="P18" s="7">
        <f>SUMIF('S1 Maquette'!M19:M303,"Portée",'S1 Maquette'!K19:K303)</f>
        <v>54</v>
      </c>
      <c r="Q18" s="7">
        <f>SUMIF('S2 Maquette'!M19:M301,"Portée",'S2 Maquette'!I19:I301)*1.5</f>
        <v>75</v>
      </c>
      <c r="R18" s="7">
        <f>SUMIF('S2 Maquette'!M19:M301,"Portée",'S2 Maquette'!J19:J301)</f>
        <v>0</v>
      </c>
      <c r="S18" s="7">
        <f ca="1">SUMIF('S2 Maquette'!M9:M301,"Portée",'S2 Maquette'!K19:K301)</f>
        <v>10</v>
      </c>
      <c r="T18" s="7">
        <f>SUMIF('S3 Maquette'!M19:M302,"Portée",'S3 Maquette'!I19:I302)*1.5</f>
        <v>0</v>
      </c>
      <c r="U18" s="7">
        <f>SUMIF('S3 Maquette'!M19:M302,"Portée",'S3 Maquette'!J19:J302)</f>
        <v>36</v>
      </c>
      <c r="V18" s="7">
        <f>SUMIF('S3 Maquette'!M19:M302,"Portée",'S3 Maquette'!K19:K302)</f>
        <v>0</v>
      </c>
      <c r="W18" s="7">
        <f>SUMIF('S4 Maquette'!M19:M300,"Portée",'S4 Maquette'!I19:I300)*1.5</f>
        <v>9</v>
      </c>
      <c r="X18" s="7">
        <f>SUMIF('S4 Maquette'!M19:M300,"Portée",'S4 Maquette'!J19:J300)</f>
        <v>21</v>
      </c>
      <c r="Y18" s="7">
        <f>SUMIF('S4 Maquette'!M19:M300,"Portée",'S4 Maquette'!K19:K300)</f>
        <v>0</v>
      </c>
      <c r="AA18" s="7" t="e">
        <f>'S1 Maquette'!#REF!*1.5</f>
        <v>#REF!</v>
      </c>
      <c r="AB18" s="7">
        <f>'S2 Maquette'!I30*1.5</f>
        <v>0</v>
      </c>
      <c r="AC18" s="7">
        <f>'S3 Maquette'!I34*1.5</f>
        <v>0</v>
      </c>
      <c r="AD18" s="7">
        <f>'S4 Maquette'!I32*1.5</f>
        <v>9</v>
      </c>
    </row>
    <row r="19" spans="1:30">
      <c r="A19" s="102" t="s">
        <v>208</v>
      </c>
      <c r="B19" s="102"/>
      <c r="C19" s="102"/>
      <c r="D19" s="102" t="s">
        <v>208</v>
      </c>
      <c r="E19" s="102"/>
      <c r="F19" s="102"/>
      <c r="G19" s="102" t="s">
        <v>208</v>
      </c>
      <c r="H19" s="102"/>
      <c r="I19" s="102"/>
      <c r="J19" s="102" t="s">
        <v>208</v>
      </c>
      <c r="K19" s="102"/>
      <c r="L19" s="102"/>
      <c r="AA19" s="7" t="e">
        <f>'S1 Maquette'!#REF!*1.5</f>
        <v>#REF!</v>
      </c>
      <c r="AB19" s="7">
        <f>'S2 Maquette'!I31*1.5</f>
        <v>15</v>
      </c>
      <c r="AC19" s="7">
        <f>'S3 Maquette'!I35*1.5</f>
        <v>0</v>
      </c>
      <c r="AD19" s="7">
        <f>'S4 Maquette'!I33*1.5</f>
        <v>0</v>
      </c>
    </row>
    <row r="20" spans="1:30">
      <c r="A20" s="102" t="e">
        <f>SUM(A18,B18,C18)</f>
        <v>#REF!</v>
      </c>
      <c r="B20" s="102"/>
      <c r="C20" s="102"/>
      <c r="D20" s="102" t="e">
        <f>SUM(D18,E18,F18)</f>
        <v>#REF!</v>
      </c>
      <c r="E20" s="102"/>
      <c r="F20" s="102"/>
      <c r="G20" s="102" t="e">
        <f>SUM(G18,H18,I18)</f>
        <v>#REF!</v>
      </c>
      <c r="H20" s="102"/>
      <c r="I20" s="102"/>
      <c r="J20" s="102" t="e">
        <f>SUM(J18,K18,L18)</f>
        <v>#REF!</v>
      </c>
      <c r="K20" s="102"/>
      <c r="L20" s="102"/>
      <c r="AA20" s="7">
        <f>'S1 Maquette'!I33*1.5</f>
        <v>0</v>
      </c>
      <c r="AB20" s="7">
        <f>'S2 Maquette'!I32*1.5</f>
        <v>15</v>
      </c>
      <c r="AC20" s="7">
        <f>'S3 Maquette'!I37*1.5</f>
        <v>0</v>
      </c>
      <c r="AD20" s="7">
        <f>'S4 Maquette'!I34*1.5</f>
        <v>0</v>
      </c>
    </row>
    <row r="21" spans="1:30" ht="29.25" customHeight="1">
      <c r="A21" s="102" t="s">
        <v>208</v>
      </c>
      <c r="B21" s="102"/>
      <c r="C21" s="102"/>
      <c r="D21" s="102"/>
      <c r="E21" s="102"/>
      <c r="F21" s="102"/>
      <c r="G21" s="102" t="s">
        <v>208</v>
      </c>
      <c r="H21" s="102"/>
      <c r="I21" s="102"/>
      <c r="J21" s="102"/>
      <c r="K21" s="102"/>
      <c r="L21" s="102"/>
      <c r="AA21" s="7">
        <f>'S1 Maquette'!I34*1.5</f>
        <v>9</v>
      </c>
      <c r="AB21" s="7" t="e">
        <f>'S2 Maquette'!#REF!*1.5</f>
        <v>#REF!</v>
      </c>
      <c r="AC21" s="7">
        <f>'S1 Maquette'!I46*1.5</f>
        <v>0</v>
      </c>
      <c r="AD21" s="7">
        <f>'S4 Maquette'!I36*1.5</f>
        <v>0</v>
      </c>
    </row>
    <row r="22" spans="1:30" ht="28.5" customHeight="1">
      <c r="A22" s="102" t="e">
        <f>SUM(A20,D20)</f>
        <v>#REF!</v>
      </c>
      <c r="B22" s="102"/>
      <c r="C22" s="102"/>
      <c r="D22" s="102"/>
      <c r="E22" s="102"/>
      <c r="F22" s="102"/>
      <c r="G22" s="102" t="e">
        <f>SUM(G20,J20)</f>
        <v>#REF!</v>
      </c>
      <c r="H22" s="102"/>
      <c r="I22" s="102"/>
      <c r="J22" s="102"/>
      <c r="K22" s="102"/>
      <c r="L22" s="102"/>
      <c r="AA22" s="7">
        <f>'S1 Maquette'!I35*1.5</f>
        <v>18</v>
      </c>
      <c r="AB22" s="7" t="e">
        <f>'S2 Maquette'!#REF!*1.5</f>
        <v>#REF!</v>
      </c>
      <c r="AC22" s="7" t="e">
        <f>'S3 Maquette'!#REF!*1.5</f>
        <v>#REF!</v>
      </c>
      <c r="AD22" s="7">
        <f>'S4 Maquette'!I37*1.5</f>
        <v>0</v>
      </c>
    </row>
    <row r="23" spans="1:30">
      <c r="AA23" s="7" t="e">
        <f>'S1 Maquette'!#REF!*1.5</f>
        <v>#REF!</v>
      </c>
      <c r="AB23" s="7" t="e">
        <f>'S2 Maquette'!#REF!*1.5</f>
        <v>#REF!</v>
      </c>
      <c r="AC23" s="7">
        <f>'S3 Maquette'!I38*1.5</f>
        <v>0</v>
      </c>
      <c r="AD23" s="7">
        <f>'S4 Maquette'!I38*1.5</f>
        <v>0</v>
      </c>
    </row>
    <row r="24" spans="1:30">
      <c r="AA24" s="7">
        <f>'S1 Maquette'!I36*1.5</f>
        <v>0</v>
      </c>
      <c r="AB24" s="7" t="e">
        <f>'S2 Maquette'!#REF!*1.5</f>
        <v>#REF!</v>
      </c>
      <c r="AC24" s="7" t="e">
        <f>'S3 Maquette'!#REF!*1.5</f>
        <v>#REF!</v>
      </c>
      <c r="AD24" s="7">
        <f>'S4 Maquette'!I39*1.5</f>
        <v>0</v>
      </c>
    </row>
    <row r="25" spans="1:30">
      <c r="AA25" s="7">
        <f>'S1 Maquette'!I37*1.5</f>
        <v>9</v>
      </c>
      <c r="AB25" s="7">
        <f>'S2 Maquette'!I35*1.5</f>
        <v>0</v>
      </c>
      <c r="AC25" s="7">
        <f>'S3 Maquette'!I39*1.5</f>
        <v>0</v>
      </c>
      <c r="AD25" s="7">
        <f>'S4 Maquette'!I40*1.5</f>
        <v>0</v>
      </c>
    </row>
    <row r="26" spans="1:30">
      <c r="AA26" s="7">
        <f>'S1 Maquette'!I38*1.5</f>
        <v>18</v>
      </c>
      <c r="AB26" s="7">
        <f>'S2 Maquette'!I36*1.5</f>
        <v>0</v>
      </c>
      <c r="AC26" s="7">
        <f>'S3 Maquette'!I40*1.5</f>
        <v>0</v>
      </c>
      <c r="AD26" s="7">
        <f>'S4 Maquette'!I41*1.5</f>
        <v>0</v>
      </c>
    </row>
    <row r="27" spans="1:30">
      <c r="AA27" s="7" t="e">
        <f>'S1 Maquette'!#REF!*1.5</f>
        <v>#REF!</v>
      </c>
      <c r="AB27" s="7">
        <f>'S2 Maquette'!I37*1.5</f>
        <v>15</v>
      </c>
      <c r="AC27" s="7">
        <f>'S3 Maquette'!I41*1.5</f>
        <v>0</v>
      </c>
      <c r="AD27" s="7">
        <f>'S4 Maquette'!I42*1.5</f>
        <v>0</v>
      </c>
    </row>
    <row r="28" spans="1:30">
      <c r="AA28" s="7" t="e">
        <f>'S1 Maquette'!#REF!*1.5</f>
        <v>#REF!</v>
      </c>
      <c r="AB28" s="7" t="e">
        <f>'S2 Maquette'!#REF!*1.5</f>
        <v>#REF!</v>
      </c>
      <c r="AC28" s="7">
        <f>'S3 Maquette'!I42*1.5</f>
        <v>0</v>
      </c>
      <c r="AD28" s="7">
        <f>'S4 Maquette'!I43*1.5</f>
        <v>0</v>
      </c>
    </row>
    <row r="29" spans="1:30">
      <c r="AA29" s="7">
        <f>'S1 Maquette'!I39*1.5</f>
        <v>0</v>
      </c>
      <c r="AB29" s="7" t="e">
        <f>'S2 Maquette'!#REF!*1.5</f>
        <v>#REF!</v>
      </c>
      <c r="AC29" s="7">
        <f>'S3 Maquette'!I43*1.5</f>
        <v>0</v>
      </c>
      <c r="AD29" s="7">
        <f>'S4 Maquette'!I44*1.5</f>
        <v>0</v>
      </c>
    </row>
    <row r="30" spans="1:30">
      <c r="AA30" s="7">
        <f>'S1 Maquette'!I40*1.5</f>
        <v>0</v>
      </c>
      <c r="AB30" s="7">
        <f>'S2 Maquette'!I46*1.5</f>
        <v>0</v>
      </c>
      <c r="AC30" s="7">
        <f>'S3 Maquette'!I47*1.5</f>
        <v>0</v>
      </c>
      <c r="AD30" s="7">
        <f>'S4 Maquette'!I45*1.5</f>
        <v>0</v>
      </c>
    </row>
    <row r="31" spans="1:30">
      <c r="AA31" s="7">
        <f>'S1 Maquette'!I43*1.5</f>
        <v>0</v>
      </c>
      <c r="AB31" s="7">
        <f>'S2 Maquette'!I47*1.5</f>
        <v>0</v>
      </c>
      <c r="AC31" s="7">
        <f>'S3 Maquette'!I48*1.5</f>
        <v>0</v>
      </c>
      <c r="AD31" s="7">
        <f>'S4 Maquette'!I46*1.5</f>
        <v>0</v>
      </c>
    </row>
    <row r="32" spans="1:30">
      <c r="AA32" s="7" t="e">
        <f>'S1 Maquette'!#REF!*1.5</f>
        <v>#REF!</v>
      </c>
      <c r="AB32" s="7">
        <f>'S2 Maquette'!I48*1.5</f>
        <v>0</v>
      </c>
      <c r="AC32" s="7">
        <f>'S3 Maquette'!I49*1.5</f>
        <v>0</v>
      </c>
      <c r="AD32" s="7">
        <f>'S4 Maquette'!I47*1.5</f>
        <v>0</v>
      </c>
    </row>
    <row r="33" spans="27:30">
      <c r="AA33" s="7">
        <f>'S1 Maquette'!I47*1.5</f>
        <v>0</v>
      </c>
      <c r="AB33" s="7">
        <f>'S2 Maquette'!I49*1.5</f>
        <v>0</v>
      </c>
      <c r="AC33" s="7">
        <f>'S3 Maquette'!I50*1.5</f>
        <v>0</v>
      </c>
      <c r="AD33" s="7">
        <f>'S4 Maquette'!I48*1.5</f>
        <v>0</v>
      </c>
    </row>
    <row r="34" spans="27:30">
      <c r="AA34" s="7">
        <f>'S1 Maquette'!I48*1.5</f>
        <v>0</v>
      </c>
      <c r="AB34" s="7">
        <f>'S2 Maquette'!I50*1.5</f>
        <v>0</v>
      </c>
      <c r="AC34" s="7">
        <f>'S3 Maquette'!I51*1.5</f>
        <v>0</v>
      </c>
      <c r="AD34" s="7">
        <f>'S4 Maquette'!I49*1.5</f>
        <v>0</v>
      </c>
    </row>
    <row r="35" spans="27:30">
      <c r="AA35" s="7">
        <f>'S1 Maquette'!I49*1.5</f>
        <v>18</v>
      </c>
      <c r="AB35" s="7">
        <f>'S2 Maquette'!I51*1.5</f>
        <v>0</v>
      </c>
      <c r="AC35" s="7">
        <f>'S3 Maquette'!I52*1.5</f>
        <v>0</v>
      </c>
      <c r="AD35" s="7">
        <f>'S4 Maquette'!I50*1.5</f>
        <v>0</v>
      </c>
    </row>
    <row r="36" spans="27:30">
      <c r="AA36" s="7">
        <f>'S1 Maquette'!I50*1.5</f>
        <v>0</v>
      </c>
      <c r="AB36" s="7">
        <f>'S2 Maquette'!I52*1.5</f>
        <v>0</v>
      </c>
      <c r="AC36" s="7">
        <f>'S3 Maquette'!I53*1.5</f>
        <v>0</v>
      </c>
      <c r="AD36" s="7">
        <f>'S4 Maquette'!I51*1.5</f>
        <v>0</v>
      </c>
    </row>
    <row r="37" spans="27:30">
      <c r="AA37" s="7">
        <f>'S1 Maquette'!I51*1.5</f>
        <v>0</v>
      </c>
      <c r="AB37" s="7">
        <f>'S2 Maquette'!I53*1.5</f>
        <v>0</v>
      </c>
      <c r="AC37" s="7">
        <f>'S3 Maquette'!I54*1.5</f>
        <v>0</v>
      </c>
      <c r="AD37" s="7">
        <f>'S4 Maquette'!I52*1.5</f>
        <v>0</v>
      </c>
    </row>
    <row r="38" spans="27:30">
      <c r="AA38" s="7">
        <f>'S1 Maquette'!I52*1.5</f>
        <v>0</v>
      </c>
      <c r="AB38" s="7">
        <f>'S2 Maquette'!I54*1.5</f>
        <v>0</v>
      </c>
      <c r="AC38" s="7">
        <f>'S3 Maquette'!I55*1.5</f>
        <v>0</v>
      </c>
      <c r="AD38" s="7">
        <f>'S4 Maquette'!I53*1.5</f>
        <v>0</v>
      </c>
    </row>
    <row r="39" spans="27:30">
      <c r="AA39" s="7">
        <f>'S1 Maquette'!I53*1.5</f>
        <v>0</v>
      </c>
      <c r="AB39" s="7">
        <f>'S2 Maquette'!I55*1.5</f>
        <v>0</v>
      </c>
      <c r="AC39" s="7">
        <f>'S3 Maquette'!I56*1.5</f>
        <v>0</v>
      </c>
      <c r="AD39" s="7">
        <f>'S4 Maquette'!I54*1.5</f>
        <v>0</v>
      </c>
    </row>
    <row r="40" spans="27:30">
      <c r="AA40" s="7" t="e">
        <f>'S1 Maquette'!#REF!*1.5</f>
        <v>#REF!</v>
      </c>
      <c r="AB40" s="7">
        <f>'S2 Maquette'!I56*1.5</f>
        <v>0</v>
      </c>
      <c r="AC40" s="7">
        <f>'S3 Maquette'!I57*1.5</f>
        <v>0</v>
      </c>
      <c r="AD40" s="7">
        <f>'S4 Maquette'!I55*1.5</f>
        <v>0</v>
      </c>
    </row>
    <row r="41" spans="27:30">
      <c r="AA41" s="7">
        <f>'S1 Maquette'!I59*1.5</f>
        <v>0</v>
      </c>
      <c r="AB41" s="7">
        <f>'S2 Maquette'!I57*1.5</f>
        <v>0</v>
      </c>
      <c r="AC41" s="7">
        <f>'S3 Maquette'!I58*1.5</f>
        <v>0</v>
      </c>
      <c r="AD41" s="7">
        <f>'S4 Maquette'!I56*1.5</f>
        <v>0</v>
      </c>
    </row>
    <row r="42" spans="27:30">
      <c r="AA42" s="7">
        <f>'S1 Maquette'!I60*1.5</f>
        <v>0</v>
      </c>
      <c r="AB42" s="7">
        <f>'S2 Maquette'!I58*1.5</f>
        <v>0</v>
      </c>
      <c r="AC42" s="7">
        <f>'S3 Maquette'!I59*1.5</f>
        <v>0</v>
      </c>
      <c r="AD42" s="7">
        <f>'S4 Maquette'!I57*1.5</f>
        <v>0</v>
      </c>
    </row>
    <row r="43" spans="27:30">
      <c r="AA43" s="7">
        <f>'S1 Maquette'!I61*1.5</f>
        <v>0</v>
      </c>
      <c r="AB43" s="7">
        <f>'S2 Maquette'!I59*1.5</f>
        <v>0</v>
      </c>
      <c r="AC43" s="7">
        <f>'S3 Maquette'!I60*1.5</f>
        <v>0</v>
      </c>
      <c r="AD43" s="7">
        <f>'S4 Maquette'!I58*1.5</f>
        <v>0</v>
      </c>
    </row>
    <row r="44" spans="27:30">
      <c r="AA44" s="7">
        <f>'S1 Maquette'!I62*1.5</f>
        <v>0</v>
      </c>
      <c r="AB44" s="7">
        <f>'S2 Maquette'!I60*1.5</f>
        <v>0</v>
      </c>
      <c r="AC44" s="7">
        <f>'S3 Maquette'!I61*1.5</f>
        <v>0</v>
      </c>
      <c r="AD44" s="7">
        <f>'S4 Maquette'!I59*1.5</f>
        <v>0</v>
      </c>
    </row>
    <row r="45" spans="27:30">
      <c r="AA45" s="7">
        <f>'S1 Maquette'!I63*1.5</f>
        <v>0</v>
      </c>
      <c r="AB45" s="7">
        <f>'S2 Maquette'!I61*1.5</f>
        <v>0</v>
      </c>
      <c r="AC45" s="7">
        <f>'S3 Maquette'!I62*1.5</f>
        <v>0</v>
      </c>
      <c r="AD45" s="7">
        <f>'S4 Maquette'!I60*1.5</f>
        <v>0</v>
      </c>
    </row>
    <row r="46" spans="27:30">
      <c r="AA46" s="7">
        <f>'S1 Maquette'!I64*1.5</f>
        <v>0</v>
      </c>
      <c r="AB46" s="7">
        <f>'S2 Maquette'!I62*1.5</f>
        <v>0</v>
      </c>
      <c r="AC46" s="7">
        <f>'S3 Maquette'!I63*1.5</f>
        <v>0</v>
      </c>
      <c r="AD46" s="7">
        <f>'S4 Maquette'!I61*1.5</f>
        <v>0</v>
      </c>
    </row>
    <row r="47" spans="27:30">
      <c r="AA47" s="7">
        <f>'S1 Maquette'!I65*1.5</f>
        <v>0</v>
      </c>
      <c r="AB47" s="7">
        <f>'S2 Maquette'!I63*1.5</f>
        <v>0</v>
      </c>
      <c r="AC47" s="7">
        <f>'S3 Maquette'!I64*1.5</f>
        <v>0</v>
      </c>
      <c r="AD47" s="7">
        <f>'S4 Maquette'!I62*1.5</f>
        <v>0</v>
      </c>
    </row>
    <row r="48" spans="27:30">
      <c r="AA48" s="7">
        <f>'S1 Maquette'!I66*1.5</f>
        <v>0</v>
      </c>
      <c r="AB48" s="7">
        <f>'S2 Maquette'!I64*1.5</f>
        <v>0</v>
      </c>
      <c r="AC48" s="7">
        <f>'S3 Maquette'!I65*1.5</f>
        <v>0</v>
      </c>
      <c r="AD48" s="7">
        <f>'S4 Maquette'!I63*1.5</f>
        <v>0</v>
      </c>
    </row>
    <row r="49" spans="27:30">
      <c r="AA49" s="7">
        <f>'S1 Maquette'!I67*1.5</f>
        <v>0</v>
      </c>
      <c r="AB49" s="7">
        <f>'S2 Maquette'!I65*1.5</f>
        <v>0</v>
      </c>
      <c r="AC49" s="7">
        <f>'S3 Maquette'!I66*1.5</f>
        <v>0</v>
      </c>
      <c r="AD49" s="7">
        <f>'S4 Maquette'!I64*1.5</f>
        <v>0</v>
      </c>
    </row>
    <row r="50" spans="27:30">
      <c r="AA50" s="7">
        <f>'S1 Maquette'!I68*1.5</f>
        <v>0</v>
      </c>
      <c r="AB50" s="7">
        <f>'S2 Maquette'!I66*1.5</f>
        <v>0</v>
      </c>
      <c r="AC50" s="7">
        <f>'S3 Maquette'!I67*1.5</f>
        <v>0</v>
      </c>
      <c r="AD50" s="7">
        <f>'S4 Maquette'!I65*1.5</f>
        <v>0</v>
      </c>
    </row>
    <row r="51" spans="27:30">
      <c r="AA51" s="7">
        <f>'S1 Maquette'!I69*1.5</f>
        <v>0</v>
      </c>
      <c r="AB51" s="7">
        <f>'S2 Maquette'!I67*1.5</f>
        <v>0</v>
      </c>
      <c r="AC51" s="7">
        <f>'S3 Maquette'!I68*1.5</f>
        <v>0</v>
      </c>
      <c r="AD51" s="7">
        <f>'S4 Maquette'!I66*1.5</f>
        <v>0</v>
      </c>
    </row>
    <row r="52" spans="27:30">
      <c r="AA52" s="7">
        <f>'S1 Maquette'!I70*1.5</f>
        <v>0</v>
      </c>
      <c r="AB52" s="7">
        <f>'S2 Maquette'!I68*1.5</f>
        <v>0</v>
      </c>
      <c r="AC52" s="7">
        <f>'S3 Maquette'!I69*1.5</f>
        <v>0</v>
      </c>
      <c r="AD52" s="7">
        <f>'S4 Maquette'!I67*1.5</f>
        <v>0</v>
      </c>
    </row>
    <row r="53" spans="27:30">
      <c r="AA53" s="7">
        <f>'S1 Maquette'!I71*1.5</f>
        <v>0</v>
      </c>
      <c r="AB53" s="7">
        <f>'S2 Maquette'!I69*1.5</f>
        <v>0</v>
      </c>
      <c r="AC53" s="7">
        <f>'S3 Maquette'!I70*1.5</f>
        <v>0</v>
      </c>
      <c r="AD53" s="7">
        <f>'S4 Maquette'!I68*1.5</f>
        <v>0</v>
      </c>
    </row>
    <row r="54" spans="27:30">
      <c r="AA54" s="7">
        <f>'S1 Maquette'!I72*1.5</f>
        <v>0</v>
      </c>
      <c r="AB54" s="7">
        <f>'S2 Maquette'!I70*1.5</f>
        <v>0</v>
      </c>
      <c r="AC54" s="7">
        <f>'S3 Maquette'!I71*1.5</f>
        <v>0</v>
      </c>
      <c r="AD54" s="7">
        <f>'S4 Maquette'!I69*1.5</f>
        <v>0</v>
      </c>
    </row>
    <row r="55" spans="27:30">
      <c r="AA55" s="7">
        <f>'S1 Maquette'!I73*1.5</f>
        <v>0</v>
      </c>
      <c r="AB55" s="7">
        <f>'S2 Maquette'!I71*1.5</f>
        <v>0</v>
      </c>
      <c r="AC55" s="7">
        <f>'S3 Maquette'!I72*1.5</f>
        <v>0</v>
      </c>
      <c r="AD55" s="7">
        <f>'S4 Maquette'!I70*1.5</f>
        <v>0</v>
      </c>
    </row>
    <row r="56" spans="27:30">
      <c r="AA56" s="7">
        <f>'S1 Maquette'!I74*1.5</f>
        <v>0</v>
      </c>
      <c r="AB56" s="7">
        <f>'S2 Maquette'!I72*1.5</f>
        <v>0</v>
      </c>
      <c r="AC56" s="7">
        <f>'S3 Maquette'!I73*1.5</f>
        <v>0</v>
      </c>
      <c r="AD56" s="7">
        <f>'S4 Maquette'!I71*1.5</f>
        <v>0</v>
      </c>
    </row>
    <row r="57" spans="27:30">
      <c r="AA57" s="7">
        <f>'S1 Maquette'!I75*1.5</f>
        <v>0</v>
      </c>
      <c r="AB57" s="7">
        <f>'S2 Maquette'!I73*1.5</f>
        <v>0</v>
      </c>
      <c r="AC57" s="7">
        <f>'S3 Maquette'!I74*1.5</f>
        <v>0</v>
      </c>
      <c r="AD57" s="7">
        <f>'S4 Maquette'!I72*1.5</f>
        <v>0</v>
      </c>
    </row>
    <row r="58" spans="27:30">
      <c r="AA58" s="7">
        <f>'S1 Maquette'!I76*1.5</f>
        <v>0</v>
      </c>
      <c r="AB58" s="7">
        <f>'S2 Maquette'!I74*1.5</f>
        <v>0</v>
      </c>
      <c r="AC58" s="7">
        <f>'S3 Maquette'!I75*1.5</f>
        <v>0</v>
      </c>
      <c r="AD58" s="7">
        <f>'S4 Maquette'!I73*1.5</f>
        <v>0</v>
      </c>
    </row>
    <row r="59" spans="27:30">
      <c r="AA59" s="7">
        <f>'S1 Maquette'!I77*1.5</f>
        <v>0</v>
      </c>
      <c r="AB59" s="7">
        <f>'S2 Maquette'!I75*1.5</f>
        <v>0</v>
      </c>
      <c r="AC59" s="7">
        <f>'S3 Maquette'!I76*1.5</f>
        <v>0</v>
      </c>
      <c r="AD59" s="7">
        <f>'S4 Maquette'!I74*1.5</f>
        <v>0</v>
      </c>
    </row>
    <row r="60" spans="27:30">
      <c r="AA60" s="7">
        <f>'S1 Maquette'!I78*1.5</f>
        <v>0</v>
      </c>
      <c r="AB60" s="7">
        <f>'S2 Maquette'!I76*1.5</f>
        <v>0</v>
      </c>
      <c r="AC60" s="7">
        <f>'S3 Maquette'!I77*1.5</f>
        <v>0</v>
      </c>
      <c r="AD60" s="7">
        <f>'S4 Maquette'!I75*1.5</f>
        <v>0</v>
      </c>
    </row>
    <row r="61" spans="27:30">
      <c r="AA61" s="7">
        <f>'S1 Maquette'!I79*1.5</f>
        <v>0</v>
      </c>
      <c r="AB61" s="7">
        <f>'S2 Maquette'!I77*1.5</f>
        <v>0</v>
      </c>
      <c r="AC61" s="7">
        <f>'S3 Maquette'!I78*1.5</f>
        <v>0</v>
      </c>
      <c r="AD61" s="7">
        <f>'S4 Maquette'!I76*1.5</f>
        <v>0</v>
      </c>
    </row>
    <row r="62" spans="27:30">
      <c r="AA62" s="7">
        <f>'S1 Maquette'!I80*1.5</f>
        <v>0</v>
      </c>
      <c r="AB62" s="7">
        <f>'S2 Maquette'!I78*1.5</f>
        <v>0</v>
      </c>
      <c r="AC62" s="7">
        <f>'S3 Maquette'!I79*1.5</f>
        <v>0</v>
      </c>
      <c r="AD62" s="7">
        <f>'S4 Maquette'!I77*1.5</f>
        <v>0</v>
      </c>
    </row>
    <row r="63" spans="27:30">
      <c r="AA63" s="7">
        <f>'S1 Maquette'!I81*1.5</f>
        <v>0</v>
      </c>
      <c r="AB63" s="7">
        <f>'S2 Maquette'!I79*1.5</f>
        <v>0</v>
      </c>
      <c r="AC63" s="7">
        <f>'S3 Maquette'!I80*1.5</f>
        <v>0</v>
      </c>
      <c r="AD63" s="7">
        <f>'S4 Maquette'!I78*1.5</f>
        <v>0</v>
      </c>
    </row>
    <row r="64" spans="27:30">
      <c r="AA64" s="7">
        <f>'S1 Maquette'!I82*1.5</f>
        <v>0</v>
      </c>
      <c r="AB64" s="7">
        <f>'S2 Maquette'!I80*1.5</f>
        <v>0</v>
      </c>
      <c r="AC64" s="7">
        <f>'S3 Maquette'!I81*1.5</f>
        <v>0</v>
      </c>
      <c r="AD64" s="7">
        <f>'S4 Maquette'!I79*1.5</f>
        <v>0</v>
      </c>
    </row>
    <row r="65" spans="27:30">
      <c r="AA65" s="7">
        <f>'S1 Maquette'!I83*1.5</f>
        <v>0</v>
      </c>
      <c r="AB65" s="7">
        <f>'S2 Maquette'!I81*1.5</f>
        <v>0</v>
      </c>
      <c r="AC65" s="7">
        <f>'S3 Maquette'!I82*1.5</f>
        <v>0</v>
      </c>
      <c r="AD65" s="7">
        <f>'S4 Maquette'!I80*1.5</f>
        <v>0</v>
      </c>
    </row>
    <row r="66" spans="27:30">
      <c r="AA66" s="7">
        <f>'S1 Maquette'!I84*1.5</f>
        <v>0</v>
      </c>
      <c r="AB66" s="7">
        <f>'S2 Maquette'!I82*1.5</f>
        <v>0</v>
      </c>
      <c r="AC66" s="7">
        <f>'S3 Maquette'!I83*1.5</f>
        <v>0</v>
      </c>
      <c r="AD66" s="7">
        <f>'S4 Maquette'!I81*1.5</f>
        <v>0</v>
      </c>
    </row>
    <row r="67" spans="27:30">
      <c r="AA67" s="7">
        <f>'S1 Maquette'!I85*1.5</f>
        <v>0</v>
      </c>
      <c r="AB67" s="7">
        <f>'S2 Maquette'!I83*1.5</f>
        <v>0</v>
      </c>
      <c r="AC67" s="7">
        <f>'S3 Maquette'!I84*1.5</f>
        <v>0</v>
      </c>
      <c r="AD67" s="7">
        <f>'S4 Maquette'!I82*1.5</f>
        <v>0</v>
      </c>
    </row>
    <row r="68" spans="27:30">
      <c r="AA68" s="7">
        <f>'S1 Maquette'!I86*1.5</f>
        <v>0</v>
      </c>
      <c r="AB68" s="7">
        <f>'S2 Maquette'!I84*1.5</f>
        <v>0</v>
      </c>
      <c r="AC68" s="7">
        <f>'S3 Maquette'!I85*1.5</f>
        <v>0</v>
      </c>
      <c r="AD68" s="7">
        <f>'S4 Maquette'!I83*1.5</f>
        <v>0</v>
      </c>
    </row>
    <row r="69" spans="27:30">
      <c r="AA69" s="7">
        <f>'S1 Maquette'!I87*1.5</f>
        <v>0</v>
      </c>
      <c r="AB69" s="7">
        <f>'S2 Maquette'!I85*1.5</f>
        <v>0</v>
      </c>
      <c r="AC69" s="7">
        <f>'S3 Maquette'!I86*1.5</f>
        <v>0</v>
      </c>
      <c r="AD69" s="7">
        <f>'S4 Maquette'!I84*1.5</f>
        <v>0</v>
      </c>
    </row>
    <row r="70" spans="27:30">
      <c r="AA70" s="7">
        <f>'S1 Maquette'!I88*1.5</f>
        <v>0</v>
      </c>
      <c r="AB70" s="7">
        <f>'S2 Maquette'!I86*1.5</f>
        <v>0</v>
      </c>
      <c r="AC70" s="7">
        <f>'S3 Maquette'!I87*1.5</f>
        <v>0</v>
      </c>
      <c r="AD70" s="7">
        <f>'S4 Maquette'!I85*1.5</f>
        <v>0</v>
      </c>
    </row>
    <row r="71" spans="27:30">
      <c r="AA71" s="7">
        <f>'S1 Maquette'!I89*1.5</f>
        <v>0</v>
      </c>
      <c r="AB71" s="7">
        <f>'S2 Maquette'!I87*1.5</f>
        <v>0</v>
      </c>
      <c r="AC71" s="7">
        <f>'S3 Maquette'!I88*1.5</f>
        <v>0</v>
      </c>
      <c r="AD71" s="7">
        <f>'S4 Maquette'!I86*1.5</f>
        <v>0</v>
      </c>
    </row>
    <row r="72" spans="27:30">
      <c r="AA72" s="7">
        <f>'S1 Maquette'!I90*1.5</f>
        <v>0</v>
      </c>
      <c r="AB72" s="7">
        <f>'S2 Maquette'!I88*1.5</f>
        <v>0</v>
      </c>
      <c r="AC72" s="7">
        <f>'S3 Maquette'!I89*1.5</f>
        <v>0</v>
      </c>
      <c r="AD72" s="7">
        <f>'S4 Maquette'!I87*1.5</f>
        <v>0</v>
      </c>
    </row>
    <row r="73" spans="27:30">
      <c r="AA73" s="7">
        <f>'S1 Maquette'!I91*1.5</f>
        <v>0</v>
      </c>
      <c r="AB73" s="7">
        <f>'S2 Maquette'!I89*1.5</f>
        <v>0</v>
      </c>
      <c r="AC73" s="7">
        <f>'S3 Maquette'!I90*1.5</f>
        <v>0</v>
      </c>
      <c r="AD73" s="7">
        <f>'S4 Maquette'!I88*1.5</f>
        <v>0</v>
      </c>
    </row>
    <row r="74" spans="27:30">
      <c r="AA74" s="7">
        <f>'S1 Maquette'!I92*1.5</f>
        <v>0</v>
      </c>
      <c r="AB74" s="7">
        <f>'S2 Maquette'!I90*1.5</f>
        <v>0</v>
      </c>
      <c r="AC74" s="7">
        <f>'S3 Maquette'!I91*1.5</f>
        <v>0</v>
      </c>
      <c r="AD74" s="7">
        <f>'S4 Maquette'!I89*1.5</f>
        <v>0</v>
      </c>
    </row>
    <row r="75" spans="27:30">
      <c r="AA75" s="7">
        <f>'S1 Maquette'!I93*1.5</f>
        <v>0</v>
      </c>
      <c r="AB75" s="7">
        <f>'S2 Maquette'!I91*1.5</f>
        <v>0</v>
      </c>
      <c r="AC75" s="7">
        <f>'S3 Maquette'!I92*1.5</f>
        <v>0</v>
      </c>
      <c r="AD75" s="7">
        <f>'S4 Maquette'!I90*1.5</f>
        <v>0</v>
      </c>
    </row>
    <row r="76" spans="27:30">
      <c r="AA76" s="7">
        <f>'S1 Maquette'!I94*1.5</f>
        <v>0</v>
      </c>
      <c r="AB76" s="7">
        <f>'S2 Maquette'!I92*1.5</f>
        <v>0</v>
      </c>
      <c r="AC76" s="7">
        <f>'S3 Maquette'!I93*1.5</f>
        <v>0</v>
      </c>
      <c r="AD76" s="7">
        <f>'S4 Maquette'!I91*1.5</f>
        <v>0</v>
      </c>
    </row>
    <row r="77" spans="27:30">
      <c r="AA77" s="7">
        <f>'S1 Maquette'!I95*1.5</f>
        <v>0</v>
      </c>
      <c r="AB77" s="7">
        <f>'S2 Maquette'!I93*1.5</f>
        <v>0</v>
      </c>
      <c r="AC77" s="7">
        <f>'S3 Maquette'!I94*1.5</f>
        <v>0</v>
      </c>
      <c r="AD77" s="7">
        <f>'S4 Maquette'!I92*1.5</f>
        <v>0</v>
      </c>
    </row>
    <row r="78" spans="27:30">
      <c r="AA78" s="7">
        <f>'S1 Maquette'!I96*1.5</f>
        <v>0</v>
      </c>
      <c r="AB78" s="7">
        <f>'S2 Maquette'!I94*1.5</f>
        <v>0</v>
      </c>
      <c r="AC78" s="7">
        <f>'S3 Maquette'!I95*1.5</f>
        <v>0</v>
      </c>
      <c r="AD78" s="7">
        <f>'S4 Maquette'!I93*1.5</f>
        <v>0</v>
      </c>
    </row>
    <row r="79" spans="27:30">
      <c r="AA79" s="7">
        <f>'S1 Maquette'!I97*1.5</f>
        <v>0</v>
      </c>
      <c r="AB79" s="7">
        <f>'S2 Maquette'!I95*1.5</f>
        <v>0</v>
      </c>
      <c r="AC79" s="7">
        <f>'S3 Maquette'!I96*1.5</f>
        <v>0</v>
      </c>
      <c r="AD79" s="7">
        <f>'S4 Maquette'!I94*1.5</f>
        <v>0</v>
      </c>
    </row>
    <row r="80" spans="27:30">
      <c r="AA80" s="7">
        <f>'S1 Maquette'!I98*1.5</f>
        <v>0</v>
      </c>
      <c r="AB80" s="7">
        <f>'S2 Maquette'!I96*1.5</f>
        <v>0</v>
      </c>
      <c r="AC80" s="7">
        <f>'S3 Maquette'!I97*1.5</f>
        <v>0</v>
      </c>
      <c r="AD80" s="7">
        <f>'S4 Maquette'!I95*1.5</f>
        <v>0</v>
      </c>
    </row>
    <row r="81" spans="27:30">
      <c r="AA81" s="7">
        <f>'S1 Maquette'!I99*1.5</f>
        <v>0</v>
      </c>
      <c r="AB81" s="7">
        <f>'S2 Maquette'!I97*1.5</f>
        <v>0</v>
      </c>
      <c r="AC81" s="7">
        <f>'S3 Maquette'!I98*1.5</f>
        <v>0</v>
      </c>
      <c r="AD81" s="7">
        <f>'S4 Maquette'!I96*1.5</f>
        <v>0</v>
      </c>
    </row>
    <row r="82" spans="27:30">
      <c r="AA82" s="7">
        <f>'S1 Maquette'!I100*1.5</f>
        <v>0</v>
      </c>
      <c r="AB82" s="7">
        <f>'S2 Maquette'!I98*1.5</f>
        <v>0</v>
      </c>
      <c r="AC82" s="7">
        <f>'S3 Maquette'!I99*1.5</f>
        <v>0</v>
      </c>
      <c r="AD82" s="7">
        <f>'S4 Maquette'!I97*1.5</f>
        <v>0</v>
      </c>
    </row>
    <row r="83" spans="27:30">
      <c r="AA83" s="7">
        <f>'S1 Maquette'!I101*1.5</f>
        <v>0</v>
      </c>
      <c r="AB83" s="7">
        <f>'S2 Maquette'!I99*1.5</f>
        <v>0</v>
      </c>
      <c r="AC83" s="7">
        <f>'S3 Maquette'!I100*1.5</f>
        <v>0</v>
      </c>
      <c r="AD83" s="7">
        <f>'S4 Maquette'!I98*1.5</f>
        <v>0</v>
      </c>
    </row>
    <row r="84" spans="27:30">
      <c r="AA84" s="7">
        <f>'S1 Maquette'!I102*1.5</f>
        <v>0</v>
      </c>
      <c r="AB84" s="7">
        <f>'S2 Maquette'!I100*1.5</f>
        <v>0</v>
      </c>
      <c r="AC84" s="7">
        <f>'S3 Maquette'!I101*1.5</f>
        <v>0</v>
      </c>
      <c r="AD84" s="7">
        <f>'S4 Maquette'!I99*1.5</f>
        <v>0</v>
      </c>
    </row>
    <row r="85" spans="27:30">
      <c r="AA85" s="7">
        <f>'S1 Maquette'!I103*1.5</f>
        <v>0</v>
      </c>
      <c r="AB85" s="7">
        <f>'S2 Maquette'!I101*1.5</f>
        <v>0</v>
      </c>
      <c r="AC85" s="7">
        <f>'S3 Maquette'!I102*1.5</f>
        <v>0</v>
      </c>
      <c r="AD85" s="7">
        <f>'S4 Maquette'!I100*1.5</f>
        <v>0</v>
      </c>
    </row>
    <row r="86" spans="27:30">
      <c r="AA86" s="7">
        <f>'S1 Maquette'!I104*1.5</f>
        <v>0</v>
      </c>
      <c r="AB86" s="7">
        <f>'S2 Maquette'!I102*1.5</f>
        <v>0</v>
      </c>
      <c r="AC86" s="7">
        <f>'S3 Maquette'!I103*1.5</f>
        <v>0</v>
      </c>
      <c r="AD86" s="7">
        <f>'S4 Maquette'!I101*1.5</f>
        <v>0</v>
      </c>
    </row>
    <row r="87" spans="27:30">
      <c r="AA87" s="7">
        <f>'S1 Maquette'!I105*1.5</f>
        <v>0</v>
      </c>
      <c r="AB87" s="7">
        <f>'S2 Maquette'!I103*1.5</f>
        <v>0</v>
      </c>
      <c r="AC87" s="7">
        <f>'S3 Maquette'!I104*1.5</f>
        <v>0</v>
      </c>
      <c r="AD87" s="7">
        <f>'S4 Maquette'!I102*1.5</f>
        <v>0</v>
      </c>
    </row>
    <row r="88" spans="27:30">
      <c r="AA88" s="7">
        <f>'S1 Maquette'!I106*1.5</f>
        <v>0</v>
      </c>
      <c r="AB88" s="7">
        <f>'S2 Maquette'!I104*1.5</f>
        <v>0</v>
      </c>
      <c r="AC88" s="7">
        <f>'S3 Maquette'!I105*1.5</f>
        <v>0</v>
      </c>
      <c r="AD88" s="7">
        <f>'S4 Maquette'!I103*1.5</f>
        <v>0</v>
      </c>
    </row>
    <row r="89" spans="27:30">
      <c r="AA89" s="7">
        <f>'S1 Maquette'!I107*1.5</f>
        <v>0</v>
      </c>
      <c r="AB89" s="7">
        <f>'S2 Maquette'!I105*1.5</f>
        <v>0</v>
      </c>
      <c r="AC89" s="7">
        <f>'S3 Maquette'!I106*1.5</f>
        <v>0</v>
      </c>
      <c r="AD89" s="7">
        <f>'S4 Maquette'!I104*1.5</f>
        <v>0</v>
      </c>
    </row>
    <row r="90" spans="27:30">
      <c r="AA90" s="7">
        <f>'S1 Maquette'!I108*1.5</f>
        <v>0</v>
      </c>
      <c r="AB90" s="7">
        <f>'S2 Maquette'!I106*1.5</f>
        <v>0</v>
      </c>
      <c r="AC90" s="7">
        <f>'S3 Maquette'!I107*1.5</f>
        <v>0</v>
      </c>
      <c r="AD90" s="7">
        <f>'S4 Maquette'!I105*1.5</f>
        <v>0</v>
      </c>
    </row>
    <row r="91" spans="27:30">
      <c r="AA91" s="7">
        <f>'S1 Maquette'!I109*1.5</f>
        <v>0</v>
      </c>
      <c r="AB91" s="7">
        <f>'S2 Maquette'!I107*1.5</f>
        <v>0</v>
      </c>
      <c r="AC91" s="7">
        <f>'S3 Maquette'!I108*1.5</f>
        <v>0</v>
      </c>
      <c r="AD91" s="7">
        <f>'S4 Maquette'!I106*1.5</f>
        <v>0</v>
      </c>
    </row>
    <row r="92" spans="27:30">
      <c r="AA92" s="7">
        <f>'S1 Maquette'!I110*1.5</f>
        <v>0</v>
      </c>
      <c r="AB92" s="7">
        <f>'S2 Maquette'!I108*1.5</f>
        <v>0</v>
      </c>
      <c r="AC92" s="7">
        <f>'S3 Maquette'!I109*1.5</f>
        <v>0</v>
      </c>
      <c r="AD92" s="7">
        <f>'S4 Maquette'!I107*1.5</f>
        <v>0</v>
      </c>
    </row>
    <row r="93" spans="27:30">
      <c r="AA93" s="7">
        <f>'S1 Maquette'!I111*1.5</f>
        <v>0</v>
      </c>
      <c r="AB93" s="7">
        <f>'S2 Maquette'!I109*1.5</f>
        <v>0</v>
      </c>
      <c r="AC93" s="7">
        <f>'S3 Maquette'!I110*1.5</f>
        <v>0</v>
      </c>
      <c r="AD93" s="7">
        <f>'S4 Maquette'!I108*1.5</f>
        <v>0</v>
      </c>
    </row>
    <row r="94" spans="27:30">
      <c r="AA94" s="7">
        <f>'S1 Maquette'!I112*1.5</f>
        <v>0</v>
      </c>
      <c r="AB94" s="7">
        <f>'S2 Maquette'!I110*1.5</f>
        <v>0</v>
      </c>
      <c r="AC94" s="7">
        <f>'S3 Maquette'!I111*1.5</f>
        <v>0</v>
      </c>
      <c r="AD94" s="7">
        <f>'S4 Maquette'!I109*1.5</f>
        <v>0</v>
      </c>
    </row>
    <row r="95" spans="27:30">
      <c r="AA95" s="7">
        <f>'S1 Maquette'!I113*1.5</f>
        <v>0</v>
      </c>
      <c r="AB95" s="7">
        <f>'S2 Maquette'!I111*1.5</f>
        <v>0</v>
      </c>
      <c r="AC95" s="7">
        <f>'S3 Maquette'!I112*1.5</f>
        <v>0</v>
      </c>
      <c r="AD95" s="7">
        <f>'S4 Maquette'!I110*1.5</f>
        <v>0</v>
      </c>
    </row>
    <row r="96" spans="27:30">
      <c r="AA96" s="7">
        <f>'S1 Maquette'!I114*1.5</f>
        <v>0</v>
      </c>
      <c r="AB96" s="7">
        <f>'S2 Maquette'!I112*1.5</f>
        <v>0</v>
      </c>
      <c r="AC96" s="7">
        <f>'S3 Maquette'!I113*1.5</f>
        <v>0</v>
      </c>
      <c r="AD96" s="7">
        <f>'S4 Maquette'!I111*1.5</f>
        <v>0</v>
      </c>
    </row>
    <row r="97" spans="27:30">
      <c r="AA97" s="7">
        <f>'S1 Maquette'!I115*1.5</f>
        <v>0</v>
      </c>
      <c r="AB97" s="7">
        <f>'S2 Maquette'!I113*1.5</f>
        <v>0</v>
      </c>
      <c r="AC97" s="7">
        <f>'S3 Maquette'!I114*1.5</f>
        <v>0</v>
      </c>
      <c r="AD97" s="7">
        <f>'S4 Maquette'!I112*1.5</f>
        <v>0</v>
      </c>
    </row>
    <row r="98" spans="27:30">
      <c r="AA98" s="7">
        <f>'S1 Maquette'!I116*1.5</f>
        <v>0</v>
      </c>
      <c r="AB98" s="7">
        <f>'S2 Maquette'!I114*1.5</f>
        <v>0</v>
      </c>
      <c r="AC98" s="7">
        <f>'S3 Maquette'!I115*1.5</f>
        <v>0</v>
      </c>
      <c r="AD98" s="7">
        <f>'S4 Maquette'!I113*1.5</f>
        <v>0</v>
      </c>
    </row>
    <row r="99" spans="27:30">
      <c r="AA99" s="7">
        <f>'S1 Maquette'!I117*1.5</f>
        <v>0</v>
      </c>
      <c r="AB99" s="7">
        <f>'S2 Maquette'!I115*1.5</f>
        <v>0</v>
      </c>
      <c r="AC99" s="7">
        <f>'S3 Maquette'!I116*1.5</f>
        <v>0</v>
      </c>
      <c r="AD99" s="7">
        <f>'S4 Maquette'!I114*1.5</f>
        <v>0</v>
      </c>
    </row>
    <row r="100" spans="27:30">
      <c r="AA100" s="7">
        <f>'S1 Maquette'!I118*1.5</f>
        <v>0</v>
      </c>
      <c r="AB100" s="7">
        <f>'S2 Maquette'!I116*1.5</f>
        <v>0</v>
      </c>
      <c r="AC100" s="7">
        <f>'S3 Maquette'!I117*1.5</f>
        <v>0</v>
      </c>
      <c r="AD100" s="7">
        <f>'S4 Maquette'!I115*1.5</f>
        <v>0</v>
      </c>
    </row>
    <row r="101" spans="27:30">
      <c r="AA101" s="7">
        <f>'S1 Maquette'!I119*1.5</f>
        <v>0</v>
      </c>
      <c r="AB101" s="7">
        <f>'S2 Maquette'!I117*1.5</f>
        <v>0</v>
      </c>
      <c r="AC101" s="7">
        <f>'S3 Maquette'!I118*1.5</f>
        <v>0</v>
      </c>
      <c r="AD101" s="7">
        <f>'S4 Maquette'!I116*1.5</f>
        <v>0</v>
      </c>
    </row>
    <row r="102" spans="27:30">
      <c r="AA102" s="7">
        <f>'S1 Maquette'!I120*1.5</f>
        <v>0</v>
      </c>
      <c r="AB102" s="7">
        <f>'S2 Maquette'!I118*1.5</f>
        <v>0</v>
      </c>
      <c r="AC102" s="7">
        <f>'S3 Maquette'!I119*1.5</f>
        <v>0</v>
      </c>
      <c r="AD102" s="7">
        <f>'S4 Maquette'!I117*1.5</f>
        <v>0</v>
      </c>
    </row>
    <row r="103" spans="27:30">
      <c r="AA103" s="7">
        <f>'S1 Maquette'!I121*1.5</f>
        <v>0</v>
      </c>
      <c r="AB103" s="7">
        <f>'S2 Maquette'!I119*1.5</f>
        <v>0</v>
      </c>
      <c r="AC103" s="7">
        <f>'S3 Maquette'!I120*1.5</f>
        <v>0</v>
      </c>
      <c r="AD103" s="7">
        <f>'S4 Maquette'!I118*1.5</f>
        <v>0</v>
      </c>
    </row>
    <row r="104" spans="27:30">
      <c r="AA104" s="7">
        <f>'S1 Maquette'!I122*1.5</f>
        <v>0</v>
      </c>
      <c r="AB104" s="7">
        <f>'S2 Maquette'!I120*1.5</f>
        <v>0</v>
      </c>
      <c r="AC104" s="7">
        <f>'S3 Maquette'!I121*1.5</f>
        <v>0</v>
      </c>
      <c r="AD104" s="7">
        <f>'S4 Maquette'!I119*1.5</f>
        <v>0</v>
      </c>
    </row>
    <row r="105" spans="27:30">
      <c r="AA105" s="7">
        <f>'S1 Maquette'!I123*1.5</f>
        <v>0</v>
      </c>
      <c r="AB105" s="7">
        <f>'S2 Maquette'!I121*1.5</f>
        <v>0</v>
      </c>
      <c r="AC105" s="7">
        <f>'S3 Maquette'!I122*1.5</f>
        <v>0</v>
      </c>
      <c r="AD105" s="7">
        <f>'S4 Maquette'!I120*1.5</f>
        <v>0</v>
      </c>
    </row>
    <row r="106" spans="27:30">
      <c r="AA106" s="7">
        <f>'S1 Maquette'!I124*1.5</f>
        <v>0</v>
      </c>
      <c r="AB106" s="7">
        <f>'S2 Maquette'!I122*1.5</f>
        <v>0</v>
      </c>
      <c r="AC106" s="7">
        <f>'S3 Maquette'!I123*1.5</f>
        <v>0</v>
      </c>
      <c r="AD106" s="7">
        <f>'S4 Maquette'!I121*1.5</f>
        <v>0</v>
      </c>
    </row>
    <row r="107" spans="27:30">
      <c r="AA107" s="7">
        <f>'S1 Maquette'!I125*1.5</f>
        <v>0</v>
      </c>
      <c r="AB107" s="7">
        <f>'S2 Maquette'!I123*1.5</f>
        <v>0</v>
      </c>
      <c r="AC107" s="7">
        <f>'S3 Maquette'!I124*1.5</f>
        <v>0</v>
      </c>
      <c r="AD107" s="7">
        <f>'S4 Maquette'!I122*1.5</f>
        <v>0</v>
      </c>
    </row>
    <row r="108" spans="27:30">
      <c r="AA108" s="7">
        <f>'S1 Maquette'!I126*1.5</f>
        <v>0</v>
      </c>
      <c r="AB108" s="7">
        <f>'S2 Maquette'!I124*1.5</f>
        <v>0</v>
      </c>
      <c r="AC108" s="7">
        <f>'S3 Maquette'!I125*1.5</f>
        <v>0</v>
      </c>
      <c r="AD108" s="7">
        <f>'S4 Maquette'!I123*1.5</f>
        <v>0</v>
      </c>
    </row>
    <row r="109" spans="27:30">
      <c r="AA109" s="7">
        <f>'S1 Maquette'!I127*1.5</f>
        <v>0</v>
      </c>
      <c r="AB109" s="7">
        <f>'S2 Maquette'!I125*1.5</f>
        <v>0</v>
      </c>
      <c r="AC109" s="7">
        <f>'S3 Maquette'!I126*1.5</f>
        <v>0</v>
      </c>
      <c r="AD109" s="7">
        <f>'S4 Maquette'!I124*1.5</f>
        <v>0</v>
      </c>
    </row>
    <row r="110" spans="27:30">
      <c r="AA110" s="7">
        <f>'S1 Maquette'!I128*1.5</f>
        <v>0</v>
      </c>
      <c r="AB110" s="7">
        <f>'S2 Maquette'!I126*1.5</f>
        <v>0</v>
      </c>
      <c r="AC110" s="7">
        <f>'S3 Maquette'!I127*1.5</f>
        <v>0</v>
      </c>
      <c r="AD110" s="7">
        <f>'S4 Maquette'!I125*1.5</f>
        <v>0</v>
      </c>
    </row>
    <row r="111" spans="27:30">
      <c r="AA111" s="7">
        <f>'S1 Maquette'!I129*1.5</f>
        <v>0</v>
      </c>
      <c r="AB111" s="7">
        <f>'S2 Maquette'!I127*1.5</f>
        <v>0</v>
      </c>
      <c r="AC111" s="7">
        <f>'S3 Maquette'!I128*1.5</f>
        <v>0</v>
      </c>
      <c r="AD111" s="7">
        <f>'S4 Maquette'!I126*1.5</f>
        <v>0</v>
      </c>
    </row>
    <row r="112" spans="27:30">
      <c r="AA112" s="7">
        <f>'S1 Maquette'!I130*1.5</f>
        <v>0</v>
      </c>
      <c r="AB112" s="7">
        <f>'S2 Maquette'!I128*1.5</f>
        <v>0</v>
      </c>
      <c r="AC112" s="7">
        <f>'S3 Maquette'!I129*1.5</f>
        <v>0</v>
      </c>
      <c r="AD112" s="7">
        <f>'S4 Maquette'!I127*1.5</f>
        <v>0</v>
      </c>
    </row>
    <row r="113" spans="27:30">
      <c r="AA113" s="7">
        <f>'S1 Maquette'!I131*1.5</f>
        <v>0</v>
      </c>
      <c r="AB113" s="7">
        <f>'S2 Maquette'!I129*1.5</f>
        <v>0</v>
      </c>
      <c r="AC113" s="7">
        <f>'S3 Maquette'!I130*1.5</f>
        <v>0</v>
      </c>
      <c r="AD113" s="7">
        <f>'S4 Maquette'!I128*1.5</f>
        <v>0</v>
      </c>
    </row>
    <row r="114" spans="27:30">
      <c r="AA114" s="7">
        <f>'S1 Maquette'!I132*1.5</f>
        <v>0</v>
      </c>
      <c r="AB114" s="7">
        <f>'S2 Maquette'!I130*1.5</f>
        <v>0</v>
      </c>
      <c r="AC114" s="7">
        <f>'S3 Maquette'!I131*1.5</f>
        <v>0</v>
      </c>
      <c r="AD114" s="7">
        <f>'S4 Maquette'!I129*1.5</f>
        <v>0</v>
      </c>
    </row>
    <row r="115" spans="27:30">
      <c r="AA115" s="7">
        <f>'S1 Maquette'!I133*1.5</f>
        <v>0</v>
      </c>
      <c r="AB115" s="7">
        <f>'S2 Maquette'!I131*1.5</f>
        <v>0</v>
      </c>
      <c r="AC115" s="7">
        <f>'S3 Maquette'!I132*1.5</f>
        <v>0</v>
      </c>
      <c r="AD115" s="7">
        <f>'S4 Maquette'!I130*1.5</f>
        <v>0</v>
      </c>
    </row>
    <row r="116" spans="27:30">
      <c r="AA116" s="7">
        <f>'S1 Maquette'!I134*1.5</f>
        <v>0</v>
      </c>
      <c r="AB116" s="7">
        <f>'S2 Maquette'!I132*1.5</f>
        <v>0</v>
      </c>
      <c r="AC116" s="7">
        <f>'S3 Maquette'!I133*1.5</f>
        <v>0</v>
      </c>
      <c r="AD116" s="7">
        <f>'S4 Maquette'!I131*1.5</f>
        <v>0</v>
      </c>
    </row>
    <row r="117" spans="27:30">
      <c r="AA117" s="7">
        <f>'S1 Maquette'!I135*1.5</f>
        <v>0</v>
      </c>
      <c r="AB117" s="7">
        <f>'S2 Maquette'!I133*1.5</f>
        <v>0</v>
      </c>
      <c r="AC117" s="7">
        <f>'S3 Maquette'!I134*1.5</f>
        <v>0</v>
      </c>
      <c r="AD117" s="7">
        <f>'S4 Maquette'!I132*1.5</f>
        <v>0</v>
      </c>
    </row>
    <row r="118" spans="27:30">
      <c r="AA118" s="7">
        <f>'S1 Maquette'!I136*1.5</f>
        <v>0</v>
      </c>
      <c r="AB118" s="7">
        <f>'S2 Maquette'!I134*1.5</f>
        <v>0</v>
      </c>
      <c r="AC118" s="7">
        <f>'S3 Maquette'!I135*1.5</f>
        <v>0</v>
      </c>
      <c r="AD118" s="7">
        <f>'S4 Maquette'!I133*1.5</f>
        <v>0</v>
      </c>
    </row>
    <row r="119" spans="27:30">
      <c r="AA119" s="7">
        <f>'S1 Maquette'!I137*1.5</f>
        <v>0</v>
      </c>
      <c r="AB119" s="7">
        <f>'S2 Maquette'!I135*1.5</f>
        <v>0</v>
      </c>
      <c r="AC119" s="7">
        <f>'S3 Maquette'!I136*1.5</f>
        <v>0</v>
      </c>
      <c r="AD119" s="7">
        <f>'S4 Maquette'!I134*1.5</f>
        <v>0</v>
      </c>
    </row>
    <row r="120" spans="27:30">
      <c r="AA120" s="7">
        <f>'S1 Maquette'!I138*1.5</f>
        <v>0</v>
      </c>
      <c r="AB120" s="7">
        <f>'S2 Maquette'!I136*1.5</f>
        <v>0</v>
      </c>
      <c r="AC120" s="7">
        <f>'S3 Maquette'!I137*1.5</f>
        <v>0</v>
      </c>
      <c r="AD120" s="7">
        <f>'S4 Maquette'!I135*1.5</f>
        <v>0</v>
      </c>
    </row>
    <row r="121" spans="27:30">
      <c r="AA121" s="7">
        <f>'S1 Maquette'!I139*1.5</f>
        <v>0</v>
      </c>
      <c r="AB121" s="7">
        <f>'S2 Maquette'!I137*1.5</f>
        <v>0</v>
      </c>
      <c r="AC121" s="7">
        <f>'S3 Maquette'!I138*1.5</f>
        <v>0</v>
      </c>
      <c r="AD121" s="7">
        <f>'S4 Maquette'!I136*1.5</f>
        <v>0</v>
      </c>
    </row>
    <row r="122" spans="27:30">
      <c r="AA122" s="7">
        <f>'S1 Maquette'!I140*1.5</f>
        <v>0</v>
      </c>
      <c r="AB122" s="7">
        <f>'S2 Maquette'!I138*1.5</f>
        <v>0</v>
      </c>
      <c r="AC122" s="7">
        <f>'S3 Maquette'!I139*1.5</f>
        <v>0</v>
      </c>
      <c r="AD122" s="7">
        <f>'S4 Maquette'!I137*1.5</f>
        <v>0</v>
      </c>
    </row>
    <row r="123" spans="27:30">
      <c r="AA123" s="7">
        <f>'S1 Maquette'!I141*1.5</f>
        <v>0</v>
      </c>
      <c r="AB123" s="7">
        <f>'S2 Maquette'!I139*1.5</f>
        <v>0</v>
      </c>
      <c r="AC123" s="7">
        <f>'S3 Maquette'!I140*1.5</f>
        <v>0</v>
      </c>
      <c r="AD123" s="7">
        <f>'S4 Maquette'!I138*1.5</f>
        <v>0</v>
      </c>
    </row>
    <row r="124" spans="27:30">
      <c r="AA124" s="7">
        <f>'S1 Maquette'!I142*1.5</f>
        <v>0</v>
      </c>
      <c r="AB124" s="7">
        <f>'S2 Maquette'!I140*1.5</f>
        <v>0</v>
      </c>
      <c r="AC124" s="7">
        <f>'S3 Maquette'!I141*1.5</f>
        <v>0</v>
      </c>
      <c r="AD124" s="7">
        <f>'S4 Maquette'!I139*1.5</f>
        <v>0</v>
      </c>
    </row>
    <row r="125" spans="27:30">
      <c r="AA125" s="7">
        <f>'S1 Maquette'!I143*1.5</f>
        <v>0</v>
      </c>
      <c r="AB125" s="7">
        <f>'S2 Maquette'!I141*1.5</f>
        <v>0</v>
      </c>
      <c r="AC125" s="7">
        <f>'S3 Maquette'!I142*1.5</f>
        <v>0</v>
      </c>
      <c r="AD125" s="7">
        <f>'S4 Maquette'!I140*1.5</f>
        <v>0</v>
      </c>
    </row>
    <row r="126" spans="27:30">
      <c r="AA126" s="7">
        <f>'S1 Maquette'!I144*1.5</f>
        <v>0</v>
      </c>
      <c r="AB126" s="7">
        <f>'S2 Maquette'!I142*1.5</f>
        <v>0</v>
      </c>
      <c r="AC126" s="7">
        <f>'S3 Maquette'!I143*1.5</f>
        <v>0</v>
      </c>
      <c r="AD126" s="7">
        <f>'S4 Maquette'!I141*1.5</f>
        <v>0</v>
      </c>
    </row>
    <row r="127" spans="27:30">
      <c r="AA127" s="7">
        <f>'S1 Maquette'!I145*1.5</f>
        <v>0</v>
      </c>
      <c r="AB127" s="7">
        <f>'S2 Maquette'!I143*1.5</f>
        <v>0</v>
      </c>
      <c r="AC127" s="7">
        <f>'S3 Maquette'!I144*1.5</f>
        <v>0</v>
      </c>
      <c r="AD127" s="7">
        <f>'S4 Maquette'!I142*1.5</f>
        <v>0</v>
      </c>
    </row>
    <row r="128" spans="27:30">
      <c r="AA128" s="7">
        <f>'S1 Maquette'!I146*1.5</f>
        <v>0</v>
      </c>
      <c r="AB128" s="7">
        <f>'S2 Maquette'!I144*1.5</f>
        <v>0</v>
      </c>
      <c r="AC128" s="7">
        <f>'S3 Maquette'!I145*1.5</f>
        <v>0</v>
      </c>
      <c r="AD128" s="7">
        <f>'S4 Maquette'!I143*1.5</f>
        <v>0</v>
      </c>
    </row>
    <row r="129" spans="27:30">
      <c r="AA129" s="7">
        <f>'S1 Maquette'!I147*1.5</f>
        <v>0</v>
      </c>
      <c r="AB129" s="7">
        <f>'S2 Maquette'!I145*1.5</f>
        <v>0</v>
      </c>
      <c r="AC129" s="7">
        <f>'S3 Maquette'!I146*1.5</f>
        <v>0</v>
      </c>
      <c r="AD129" s="7">
        <f>'S4 Maquette'!I144*1.5</f>
        <v>0</v>
      </c>
    </row>
    <row r="130" spans="27:30">
      <c r="AA130" s="7">
        <f>'S1 Maquette'!I148*1.5</f>
        <v>0</v>
      </c>
      <c r="AB130" s="7">
        <f>'S2 Maquette'!I146*1.5</f>
        <v>0</v>
      </c>
      <c r="AC130" s="7">
        <f>'S3 Maquette'!I147*1.5</f>
        <v>0</v>
      </c>
      <c r="AD130" s="7">
        <f>'S4 Maquette'!I145*1.5</f>
        <v>0</v>
      </c>
    </row>
    <row r="131" spans="27:30">
      <c r="AA131" s="7">
        <f>'S1 Maquette'!I149*1.5</f>
        <v>0</v>
      </c>
      <c r="AB131" s="7">
        <f>'S2 Maquette'!I147*1.5</f>
        <v>0</v>
      </c>
      <c r="AC131" s="7">
        <f>'S3 Maquette'!I148*1.5</f>
        <v>0</v>
      </c>
      <c r="AD131" s="7">
        <f>'S4 Maquette'!I146*1.5</f>
        <v>0</v>
      </c>
    </row>
    <row r="132" spans="27:30">
      <c r="AA132" s="7">
        <f>'S1 Maquette'!I150*1.5</f>
        <v>0</v>
      </c>
      <c r="AB132" s="7">
        <f>'S2 Maquette'!I148*1.5</f>
        <v>0</v>
      </c>
      <c r="AC132" s="7">
        <f>'S3 Maquette'!I149*1.5</f>
        <v>0</v>
      </c>
      <c r="AD132" s="7">
        <f>'S4 Maquette'!I147*1.5</f>
        <v>0</v>
      </c>
    </row>
    <row r="133" spans="27:30">
      <c r="AA133" s="7">
        <f>'S1 Maquette'!I151*1.5</f>
        <v>0</v>
      </c>
      <c r="AB133" s="7">
        <f>'S2 Maquette'!I149*1.5</f>
        <v>0</v>
      </c>
      <c r="AC133" s="7">
        <f>'S3 Maquette'!I150*1.5</f>
        <v>0</v>
      </c>
      <c r="AD133" s="7">
        <f>'S4 Maquette'!I148*1.5</f>
        <v>0</v>
      </c>
    </row>
    <row r="134" spans="27:30">
      <c r="AA134" s="7">
        <f>'S1 Maquette'!I152*1.5</f>
        <v>0</v>
      </c>
      <c r="AB134" s="7">
        <f>'S2 Maquette'!I150*1.5</f>
        <v>0</v>
      </c>
      <c r="AC134" s="7">
        <f>'S3 Maquette'!I151*1.5</f>
        <v>0</v>
      </c>
      <c r="AD134" s="7">
        <f>'S4 Maquette'!I149*1.5</f>
        <v>0</v>
      </c>
    </row>
    <row r="135" spans="27:30">
      <c r="AA135" s="7">
        <f>'S1 Maquette'!I153*1.5</f>
        <v>0</v>
      </c>
      <c r="AB135" s="7">
        <f>'S2 Maquette'!I151*1.5</f>
        <v>0</v>
      </c>
      <c r="AC135" s="7">
        <f>'S3 Maquette'!I152*1.5</f>
        <v>0</v>
      </c>
      <c r="AD135" s="7">
        <f>'S4 Maquette'!I150*1.5</f>
        <v>0</v>
      </c>
    </row>
    <row r="136" spans="27:30">
      <c r="AA136" s="7">
        <f>'S1 Maquette'!I154*1.5</f>
        <v>0</v>
      </c>
      <c r="AB136" s="7">
        <f>'S2 Maquette'!I152*1.5</f>
        <v>0</v>
      </c>
      <c r="AC136" s="7">
        <f>'S3 Maquette'!I153*1.5</f>
        <v>0</v>
      </c>
      <c r="AD136" s="7">
        <f>'S4 Maquette'!I151*1.5</f>
        <v>0</v>
      </c>
    </row>
    <row r="137" spans="27:30">
      <c r="AA137" s="7">
        <f>'S1 Maquette'!I155*1.5</f>
        <v>0</v>
      </c>
      <c r="AB137" s="7">
        <f>'S2 Maquette'!I153*1.5</f>
        <v>0</v>
      </c>
      <c r="AC137" s="7">
        <f>'S3 Maquette'!I154*1.5</f>
        <v>0</v>
      </c>
      <c r="AD137" s="7">
        <f>'S4 Maquette'!I152*1.5</f>
        <v>0</v>
      </c>
    </row>
    <row r="138" spans="27:30">
      <c r="AA138" s="7">
        <f>'S1 Maquette'!I156*1.5</f>
        <v>0</v>
      </c>
      <c r="AB138" s="7">
        <f>'S2 Maquette'!I154*1.5</f>
        <v>0</v>
      </c>
      <c r="AC138" s="7">
        <f>'S3 Maquette'!I155*1.5</f>
        <v>0</v>
      </c>
      <c r="AD138" s="7">
        <f>'S4 Maquette'!I153*1.5</f>
        <v>0</v>
      </c>
    </row>
    <row r="139" spans="27:30">
      <c r="AA139" s="7">
        <f>'S1 Maquette'!I157*1.5</f>
        <v>0</v>
      </c>
      <c r="AB139" s="7">
        <f>'S2 Maquette'!I155*1.5</f>
        <v>0</v>
      </c>
      <c r="AC139" s="7">
        <f>'S3 Maquette'!I156*1.5</f>
        <v>0</v>
      </c>
      <c r="AD139" s="7">
        <f>'S4 Maquette'!I154*1.5</f>
        <v>0</v>
      </c>
    </row>
    <row r="140" spans="27:30">
      <c r="AA140" s="7">
        <f>'S1 Maquette'!I158*1.5</f>
        <v>0</v>
      </c>
      <c r="AB140" s="7">
        <f>'S2 Maquette'!I156*1.5</f>
        <v>0</v>
      </c>
      <c r="AC140" s="7">
        <f>'S3 Maquette'!I157*1.5</f>
        <v>0</v>
      </c>
      <c r="AD140" s="7">
        <f>'S4 Maquette'!I155*1.5</f>
        <v>0</v>
      </c>
    </row>
    <row r="141" spans="27:30">
      <c r="AA141" s="7">
        <f>'S1 Maquette'!I159*1.5</f>
        <v>0</v>
      </c>
      <c r="AB141" s="7">
        <f>'S2 Maquette'!I157*1.5</f>
        <v>0</v>
      </c>
      <c r="AC141" s="7">
        <f>'S3 Maquette'!I158*1.5</f>
        <v>0</v>
      </c>
      <c r="AD141" s="7">
        <f>'S4 Maquette'!I156*1.5</f>
        <v>0</v>
      </c>
    </row>
    <row r="142" spans="27:30">
      <c r="AA142" s="7">
        <f>'S1 Maquette'!I160*1.5</f>
        <v>0</v>
      </c>
      <c r="AB142" s="7">
        <f>'S2 Maquette'!I158*1.5</f>
        <v>0</v>
      </c>
      <c r="AC142" s="7">
        <f>'S3 Maquette'!I159*1.5</f>
        <v>0</v>
      </c>
      <c r="AD142" s="7">
        <f>'S4 Maquette'!I157*1.5</f>
        <v>0</v>
      </c>
    </row>
    <row r="143" spans="27:30">
      <c r="AA143" s="7">
        <f>'S1 Maquette'!I161*1.5</f>
        <v>0</v>
      </c>
      <c r="AB143" s="7">
        <f>'S2 Maquette'!I159*1.5</f>
        <v>0</v>
      </c>
      <c r="AC143" s="7">
        <f>'S3 Maquette'!I160*1.5</f>
        <v>0</v>
      </c>
      <c r="AD143" s="7">
        <f>'S4 Maquette'!I158*1.5</f>
        <v>0</v>
      </c>
    </row>
    <row r="144" spans="27:30">
      <c r="AA144" s="7">
        <f>'S1 Maquette'!I162*1.5</f>
        <v>0</v>
      </c>
      <c r="AB144" s="7">
        <f>'S2 Maquette'!I160*1.5</f>
        <v>0</v>
      </c>
      <c r="AC144" s="7">
        <f>'S3 Maquette'!I161*1.5</f>
        <v>0</v>
      </c>
      <c r="AD144" s="7">
        <f>'S4 Maquette'!I159*1.5</f>
        <v>0</v>
      </c>
    </row>
    <row r="145" spans="27:30">
      <c r="AA145" s="7">
        <f>'S1 Maquette'!I163*1.5</f>
        <v>0</v>
      </c>
      <c r="AB145" s="7">
        <f>'S2 Maquette'!I161*1.5</f>
        <v>0</v>
      </c>
      <c r="AC145" s="7">
        <f>'S3 Maquette'!I162*1.5</f>
        <v>0</v>
      </c>
      <c r="AD145" s="7">
        <f>'S4 Maquette'!I160*1.5</f>
        <v>0</v>
      </c>
    </row>
    <row r="146" spans="27:30">
      <c r="AA146" s="7">
        <f>'S1 Maquette'!I164*1.5</f>
        <v>0</v>
      </c>
      <c r="AB146" s="7">
        <f>'S2 Maquette'!I162*1.5</f>
        <v>0</v>
      </c>
      <c r="AC146" s="7">
        <f>'S3 Maquette'!I163*1.5</f>
        <v>0</v>
      </c>
      <c r="AD146" s="7">
        <f>'S4 Maquette'!I161*1.5</f>
        <v>0</v>
      </c>
    </row>
    <row r="147" spans="27:30">
      <c r="AA147" s="7">
        <f>'S1 Maquette'!I165*1.5</f>
        <v>0</v>
      </c>
      <c r="AB147" s="7">
        <f>'S2 Maquette'!I163*1.5</f>
        <v>0</v>
      </c>
      <c r="AC147" s="7">
        <f>'S3 Maquette'!I164*1.5</f>
        <v>0</v>
      </c>
      <c r="AD147" s="7">
        <f>'S4 Maquette'!I162*1.5</f>
        <v>0</v>
      </c>
    </row>
    <row r="148" spans="27:30">
      <c r="AA148" s="7">
        <f>'S1 Maquette'!I166*1.5</f>
        <v>0</v>
      </c>
      <c r="AB148" s="7">
        <f>'S2 Maquette'!I164*1.5</f>
        <v>0</v>
      </c>
      <c r="AC148" s="7">
        <f>'S3 Maquette'!I165*1.5</f>
        <v>0</v>
      </c>
      <c r="AD148" s="7">
        <f>'S4 Maquette'!I163*1.5</f>
        <v>0</v>
      </c>
    </row>
    <row r="149" spans="27:30">
      <c r="AA149" s="7">
        <f>'S1 Maquette'!I167*1.5</f>
        <v>0</v>
      </c>
      <c r="AB149" s="7">
        <f>'S2 Maquette'!I165*1.5</f>
        <v>0</v>
      </c>
      <c r="AC149" s="7">
        <f>'S3 Maquette'!I166*1.5</f>
        <v>0</v>
      </c>
      <c r="AD149" s="7">
        <f>'S4 Maquette'!I164*1.5</f>
        <v>0</v>
      </c>
    </row>
    <row r="150" spans="27:30">
      <c r="AA150" s="7">
        <f>'S1 Maquette'!I168*1.5</f>
        <v>0</v>
      </c>
      <c r="AB150" s="7">
        <f>'S2 Maquette'!I166*1.5</f>
        <v>0</v>
      </c>
      <c r="AC150" s="7">
        <f>'S3 Maquette'!I167*1.5</f>
        <v>0</v>
      </c>
      <c r="AD150" s="7">
        <f>'S4 Maquette'!I165*1.5</f>
        <v>0</v>
      </c>
    </row>
    <row r="151" spans="27:30">
      <c r="AA151" s="7">
        <f>'S1 Maquette'!I169*1.5</f>
        <v>0</v>
      </c>
      <c r="AB151" s="7">
        <f>'S2 Maquette'!I167*1.5</f>
        <v>0</v>
      </c>
      <c r="AC151" s="7">
        <f>'S3 Maquette'!I168*1.5</f>
        <v>0</v>
      </c>
      <c r="AD151" s="7">
        <f>'S4 Maquette'!I166*1.5</f>
        <v>0</v>
      </c>
    </row>
    <row r="152" spans="27:30">
      <c r="AA152" s="7">
        <f>'S1 Maquette'!I170*1.5</f>
        <v>0</v>
      </c>
      <c r="AB152" s="7">
        <f>'S2 Maquette'!I168*1.5</f>
        <v>0</v>
      </c>
      <c r="AC152" s="7">
        <f>'S3 Maquette'!I169*1.5</f>
        <v>0</v>
      </c>
      <c r="AD152" s="7">
        <f>'S4 Maquette'!I167*1.5</f>
        <v>0</v>
      </c>
    </row>
    <row r="153" spans="27:30">
      <c r="AA153" s="7">
        <f>'S1 Maquette'!I171*1.5</f>
        <v>0</v>
      </c>
      <c r="AB153" s="7">
        <f>'S2 Maquette'!I169*1.5</f>
        <v>0</v>
      </c>
      <c r="AC153" s="7">
        <f>'S3 Maquette'!I170*1.5</f>
        <v>0</v>
      </c>
      <c r="AD153" s="7">
        <f>'S4 Maquette'!I168*1.5</f>
        <v>0</v>
      </c>
    </row>
    <row r="154" spans="27:30">
      <c r="AA154" s="7">
        <f>'S1 Maquette'!I172*1.5</f>
        <v>0</v>
      </c>
      <c r="AB154" s="7">
        <f>'S2 Maquette'!I170*1.5</f>
        <v>0</v>
      </c>
      <c r="AC154" s="7">
        <f>'S3 Maquette'!I171*1.5</f>
        <v>0</v>
      </c>
      <c r="AD154" s="7">
        <f>'S4 Maquette'!I169*1.5</f>
        <v>0</v>
      </c>
    </row>
    <row r="155" spans="27:30">
      <c r="AA155" s="7">
        <f>'S1 Maquette'!I173*1.5</f>
        <v>0</v>
      </c>
      <c r="AB155" s="7">
        <f>'S2 Maquette'!I171*1.5</f>
        <v>0</v>
      </c>
      <c r="AC155" s="7">
        <f>'S3 Maquette'!I172*1.5</f>
        <v>0</v>
      </c>
      <c r="AD155" s="7">
        <f>'S4 Maquette'!I170*1.5</f>
        <v>0</v>
      </c>
    </row>
    <row r="156" spans="27:30">
      <c r="AA156" s="7">
        <f>'S1 Maquette'!I174*1.5</f>
        <v>0</v>
      </c>
      <c r="AB156" s="7">
        <f>'S2 Maquette'!I172*1.5</f>
        <v>0</v>
      </c>
      <c r="AC156" s="7">
        <f>'S3 Maquette'!I173*1.5</f>
        <v>0</v>
      </c>
      <c r="AD156" s="7">
        <f>'S4 Maquette'!I171*1.5</f>
        <v>0</v>
      </c>
    </row>
    <row r="157" spans="27:30">
      <c r="AA157" s="7">
        <f>'S1 Maquette'!I175*1.5</f>
        <v>0</v>
      </c>
      <c r="AB157" s="7">
        <f>'S2 Maquette'!I173*1.5</f>
        <v>0</v>
      </c>
      <c r="AC157" s="7">
        <f>'S3 Maquette'!I174*1.5</f>
        <v>0</v>
      </c>
      <c r="AD157" s="7">
        <f>'S4 Maquette'!I172*1.5</f>
        <v>0</v>
      </c>
    </row>
    <row r="158" spans="27:30">
      <c r="AA158" s="7">
        <f>'S1 Maquette'!I176*1.5</f>
        <v>0</v>
      </c>
      <c r="AB158" s="7">
        <f>'S2 Maquette'!I174*1.5</f>
        <v>0</v>
      </c>
      <c r="AC158" s="7">
        <f>'S3 Maquette'!I175*1.5</f>
        <v>0</v>
      </c>
      <c r="AD158" s="7">
        <f>'S4 Maquette'!I173*1.5</f>
        <v>0</v>
      </c>
    </row>
    <row r="159" spans="27:30">
      <c r="AA159" s="7">
        <f>'S1 Maquette'!I177*1.5</f>
        <v>0</v>
      </c>
      <c r="AB159" s="7">
        <f>'S2 Maquette'!I175*1.5</f>
        <v>0</v>
      </c>
      <c r="AC159" s="7">
        <f>'S3 Maquette'!I176*1.5</f>
        <v>0</v>
      </c>
      <c r="AD159" s="7">
        <f>'S4 Maquette'!I174*1.5</f>
        <v>0</v>
      </c>
    </row>
    <row r="160" spans="27:30">
      <c r="AA160" s="7">
        <f>'S1 Maquette'!I178*1.5</f>
        <v>0</v>
      </c>
      <c r="AB160" s="7">
        <f>'S2 Maquette'!I176*1.5</f>
        <v>0</v>
      </c>
      <c r="AC160" s="7">
        <f>'S3 Maquette'!I177*1.5</f>
        <v>0</v>
      </c>
      <c r="AD160" s="7">
        <f>'S4 Maquette'!I175*1.5</f>
        <v>0</v>
      </c>
    </row>
    <row r="161" spans="27:30">
      <c r="AA161" s="7">
        <f>'S1 Maquette'!I179*1.5</f>
        <v>0</v>
      </c>
      <c r="AB161" s="7">
        <f>'S2 Maquette'!I177*1.5</f>
        <v>0</v>
      </c>
      <c r="AC161" s="7">
        <f>'S3 Maquette'!I178*1.5</f>
        <v>0</v>
      </c>
      <c r="AD161" s="7">
        <f>'S4 Maquette'!I176*1.5</f>
        <v>0</v>
      </c>
    </row>
    <row r="162" spans="27:30">
      <c r="AA162" s="7">
        <f>'S1 Maquette'!I180*1.5</f>
        <v>0</v>
      </c>
      <c r="AB162" s="7">
        <f>'S2 Maquette'!I178*1.5</f>
        <v>0</v>
      </c>
      <c r="AC162" s="7">
        <f>'S3 Maquette'!I179*1.5</f>
        <v>0</v>
      </c>
      <c r="AD162" s="7">
        <f>'S4 Maquette'!I177*1.5</f>
        <v>0</v>
      </c>
    </row>
    <row r="163" spans="27:30">
      <c r="AA163" s="7">
        <f>'S1 Maquette'!I181*1.5</f>
        <v>0</v>
      </c>
      <c r="AB163" s="7">
        <f>'S2 Maquette'!I179*1.5</f>
        <v>0</v>
      </c>
      <c r="AC163" s="7">
        <f>'S3 Maquette'!I180*1.5</f>
        <v>0</v>
      </c>
      <c r="AD163" s="7">
        <f>'S4 Maquette'!I178*1.5</f>
        <v>0</v>
      </c>
    </row>
    <row r="164" spans="27:30">
      <c r="AA164" s="7">
        <f>'S1 Maquette'!I182*1.5</f>
        <v>0</v>
      </c>
      <c r="AB164" s="7">
        <f>'S2 Maquette'!I180*1.5</f>
        <v>0</v>
      </c>
      <c r="AC164" s="7">
        <f>'S3 Maquette'!I181*1.5</f>
        <v>0</v>
      </c>
      <c r="AD164" s="7">
        <f>'S4 Maquette'!I179*1.5</f>
        <v>0</v>
      </c>
    </row>
    <row r="165" spans="27:30">
      <c r="AA165" s="7">
        <f>'S1 Maquette'!I183*1.5</f>
        <v>0</v>
      </c>
      <c r="AB165" s="7">
        <f>'S2 Maquette'!I181*1.5</f>
        <v>0</v>
      </c>
      <c r="AC165" s="7">
        <f>'S3 Maquette'!I182*1.5</f>
        <v>0</v>
      </c>
      <c r="AD165" s="7">
        <f>'S4 Maquette'!I180*1.5</f>
        <v>0</v>
      </c>
    </row>
    <row r="166" spans="27:30">
      <c r="AA166" s="7">
        <f>'S1 Maquette'!I184*1.5</f>
        <v>0</v>
      </c>
      <c r="AB166" s="7">
        <f>'S2 Maquette'!I182*1.5</f>
        <v>0</v>
      </c>
      <c r="AC166" s="7">
        <f>'S3 Maquette'!I183*1.5</f>
        <v>0</v>
      </c>
      <c r="AD166" s="7">
        <f>'S4 Maquette'!I181*1.5</f>
        <v>0</v>
      </c>
    </row>
    <row r="167" spans="27:30">
      <c r="AA167" s="7">
        <f>'S1 Maquette'!I185*1.5</f>
        <v>0</v>
      </c>
      <c r="AB167" s="7">
        <f>'S2 Maquette'!I183*1.5</f>
        <v>0</v>
      </c>
      <c r="AC167" s="7">
        <f>'S3 Maquette'!I184*1.5</f>
        <v>0</v>
      </c>
      <c r="AD167" s="7">
        <f>'S4 Maquette'!I182*1.5</f>
        <v>0</v>
      </c>
    </row>
    <row r="168" spans="27:30">
      <c r="AA168" s="7">
        <f>'S1 Maquette'!I186*1.5</f>
        <v>0</v>
      </c>
      <c r="AB168" s="7">
        <f>'S2 Maquette'!I184*1.5</f>
        <v>0</v>
      </c>
      <c r="AC168" s="7">
        <f>'S3 Maquette'!I185*1.5</f>
        <v>0</v>
      </c>
      <c r="AD168" s="7">
        <f>'S4 Maquette'!I183*1.5</f>
        <v>0</v>
      </c>
    </row>
    <row r="169" spans="27:30">
      <c r="AA169" s="7">
        <f>'S1 Maquette'!I187*1.5</f>
        <v>0</v>
      </c>
      <c r="AB169" s="7">
        <f>'S2 Maquette'!I185*1.5</f>
        <v>0</v>
      </c>
      <c r="AC169" s="7">
        <f>'S3 Maquette'!I186*1.5</f>
        <v>0</v>
      </c>
      <c r="AD169" s="7">
        <f>'S4 Maquette'!I184*1.5</f>
        <v>0</v>
      </c>
    </row>
    <row r="170" spans="27:30">
      <c r="AA170" s="7">
        <f>'S1 Maquette'!I188*1.5</f>
        <v>0</v>
      </c>
      <c r="AB170" s="7">
        <f>'S2 Maquette'!I186*1.5</f>
        <v>0</v>
      </c>
      <c r="AC170" s="7">
        <f>'S3 Maquette'!I187*1.5</f>
        <v>0</v>
      </c>
      <c r="AD170" s="7">
        <f>'S4 Maquette'!I185*1.5</f>
        <v>0</v>
      </c>
    </row>
    <row r="171" spans="27:30">
      <c r="AA171" s="7">
        <f>'S1 Maquette'!I189*1.5</f>
        <v>0</v>
      </c>
      <c r="AB171" s="7">
        <f>'S2 Maquette'!I187*1.5</f>
        <v>0</v>
      </c>
      <c r="AC171" s="7">
        <f>'S3 Maquette'!I188*1.5</f>
        <v>0</v>
      </c>
      <c r="AD171" s="7">
        <f>'S4 Maquette'!I186*1.5</f>
        <v>0</v>
      </c>
    </row>
    <row r="172" spans="27:30">
      <c r="AA172" s="7">
        <f>'S1 Maquette'!I190*1.5</f>
        <v>0</v>
      </c>
      <c r="AB172" s="7">
        <f>'S2 Maquette'!I188*1.5</f>
        <v>0</v>
      </c>
      <c r="AC172" s="7">
        <f>'S3 Maquette'!I189*1.5</f>
        <v>0</v>
      </c>
      <c r="AD172" s="7">
        <f>'S4 Maquette'!I187*1.5</f>
        <v>0</v>
      </c>
    </row>
    <row r="173" spans="27:30">
      <c r="AA173" s="7">
        <f>'S1 Maquette'!I191*1.5</f>
        <v>0</v>
      </c>
      <c r="AB173" s="7">
        <f>'S2 Maquette'!I189*1.5</f>
        <v>0</v>
      </c>
      <c r="AC173" s="7">
        <f>'S3 Maquette'!I190*1.5</f>
        <v>0</v>
      </c>
      <c r="AD173" s="7">
        <f>'S4 Maquette'!I188*1.5</f>
        <v>0</v>
      </c>
    </row>
    <row r="174" spans="27:30">
      <c r="AA174" s="7">
        <f>'S1 Maquette'!I192*1.5</f>
        <v>0</v>
      </c>
      <c r="AB174" s="7">
        <f>'S2 Maquette'!I190*1.5</f>
        <v>0</v>
      </c>
      <c r="AC174" s="7">
        <f>'S3 Maquette'!I191*1.5</f>
        <v>0</v>
      </c>
      <c r="AD174" s="7">
        <f>'S4 Maquette'!I189*1.5</f>
        <v>0</v>
      </c>
    </row>
    <row r="175" spans="27:30">
      <c r="AA175" s="7">
        <f>'S1 Maquette'!I193*1.5</f>
        <v>0</v>
      </c>
      <c r="AB175" s="7">
        <f>'S2 Maquette'!I191*1.5</f>
        <v>0</v>
      </c>
      <c r="AC175" s="7">
        <f>'S3 Maquette'!I192*1.5</f>
        <v>0</v>
      </c>
      <c r="AD175" s="7">
        <f>'S4 Maquette'!I190*1.5</f>
        <v>0</v>
      </c>
    </row>
    <row r="176" spans="27:30">
      <c r="AA176" s="7">
        <f>'S1 Maquette'!I194*1.5</f>
        <v>0</v>
      </c>
      <c r="AB176" s="7">
        <f>'S2 Maquette'!I192*1.5</f>
        <v>0</v>
      </c>
      <c r="AC176" s="7">
        <f>'S3 Maquette'!I193*1.5</f>
        <v>0</v>
      </c>
      <c r="AD176" s="7">
        <f>'S4 Maquette'!I191*1.5</f>
        <v>0</v>
      </c>
    </row>
    <row r="177" spans="27:30">
      <c r="AA177" s="7">
        <f>'S1 Maquette'!I195*1.5</f>
        <v>0</v>
      </c>
      <c r="AB177" s="7">
        <f>'S2 Maquette'!I193*1.5</f>
        <v>0</v>
      </c>
      <c r="AC177" s="7">
        <f>'S3 Maquette'!I194*1.5</f>
        <v>0</v>
      </c>
      <c r="AD177" s="7">
        <f>'S4 Maquette'!I192*1.5</f>
        <v>0</v>
      </c>
    </row>
    <row r="178" spans="27:30">
      <c r="AA178" s="7">
        <f>'S1 Maquette'!I196*1.5</f>
        <v>0</v>
      </c>
      <c r="AB178" s="7">
        <f>'S2 Maquette'!I194*1.5</f>
        <v>0</v>
      </c>
      <c r="AC178" s="7">
        <f>'S3 Maquette'!I195*1.5</f>
        <v>0</v>
      </c>
      <c r="AD178" s="7">
        <f>'S4 Maquette'!I193*1.5</f>
        <v>0</v>
      </c>
    </row>
    <row r="179" spans="27:30">
      <c r="AA179" s="7">
        <f>'S1 Maquette'!I197*1.5</f>
        <v>0</v>
      </c>
      <c r="AB179" s="7">
        <f>'S2 Maquette'!I195*1.5</f>
        <v>0</v>
      </c>
      <c r="AC179" s="7">
        <f>'S3 Maquette'!I196*1.5</f>
        <v>0</v>
      </c>
      <c r="AD179" s="7">
        <f>'S4 Maquette'!I194*1.5</f>
        <v>0</v>
      </c>
    </row>
    <row r="180" spans="27:30">
      <c r="AA180" s="7">
        <f>'S1 Maquette'!I198*1.5</f>
        <v>0</v>
      </c>
      <c r="AB180" s="7">
        <f>'S2 Maquette'!I196*1.5</f>
        <v>0</v>
      </c>
      <c r="AC180" s="7">
        <f>'S3 Maquette'!I197*1.5</f>
        <v>0</v>
      </c>
      <c r="AD180" s="7">
        <f>'S4 Maquette'!I195*1.5</f>
        <v>0</v>
      </c>
    </row>
    <row r="181" spans="27:30">
      <c r="AA181" s="7">
        <f>'S1 Maquette'!I199*1.5</f>
        <v>0</v>
      </c>
      <c r="AB181" s="7">
        <f>'S2 Maquette'!I197*1.5</f>
        <v>0</v>
      </c>
      <c r="AC181" s="7">
        <f>'S3 Maquette'!I198*1.5</f>
        <v>0</v>
      </c>
      <c r="AD181" s="7">
        <f>'S4 Maquette'!I196*1.5</f>
        <v>0</v>
      </c>
    </row>
    <row r="182" spans="27:30">
      <c r="AA182" s="7">
        <f>'S1 Maquette'!I200*1.5</f>
        <v>0</v>
      </c>
      <c r="AB182" s="7">
        <f>'S2 Maquette'!I198*1.5</f>
        <v>0</v>
      </c>
      <c r="AC182" s="7">
        <f>'S3 Maquette'!I199*1.5</f>
        <v>0</v>
      </c>
      <c r="AD182" s="7">
        <f>'S4 Maquette'!I197*1.5</f>
        <v>0</v>
      </c>
    </row>
    <row r="183" spans="27:30">
      <c r="AA183" s="7">
        <f>'S1 Maquette'!I201*1.5</f>
        <v>0</v>
      </c>
      <c r="AB183" s="7">
        <f>'S2 Maquette'!I199*1.5</f>
        <v>0</v>
      </c>
      <c r="AC183" s="7">
        <f>'S3 Maquette'!I200*1.5</f>
        <v>0</v>
      </c>
      <c r="AD183" s="7">
        <f>'S4 Maquette'!I198*1.5</f>
        <v>0</v>
      </c>
    </row>
    <row r="184" spans="27:30">
      <c r="AA184" s="7">
        <f>'S1 Maquette'!I202*1.5</f>
        <v>0</v>
      </c>
      <c r="AB184" s="7">
        <f>'S2 Maquette'!I200*1.5</f>
        <v>0</v>
      </c>
      <c r="AC184" s="7">
        <f>'S3 Maquette'!I201*1.5</f>
        <v>0</v>
      </c>
      <c r="AD184" s="7">
        <f>'S4 Maquette'!I199*1.5</f>
        <v>0</v>
      </c>
    </row>
    <row r="185" spans="27:30">
      <c r="AA185" s="7">
        <f>'S1 Maquette'!I203*1.5</f>
        <v>0</v>
      </c>
      <c r="AB185" s="7">
        <f>'S2 Maquette'!I201*1.5</f>
        <v>0</v>
      </c>
      <c r="AC185" s="7">
        <f>'S3 Maquette'!I202*1.5</f>
        <v>0</v>
      </c>
      <c r="AD185" s="7">
        <f>'S4 Maquette'!I200*1.5</f>
        <v>0</v>
      </c>
    </row>
    <row r="186" spans="27:30">
      <c r="AA186" s="7">
        <f>'S1 Maquette'!I204*1.5</f>
        <v>0</v>
      </c>
      <c r="AB186" s="7">
        <f>'S2 Maquette'!I202*1.5</f>
        <v>0</v>
      </c>
      <c r="AC186" s="7">
        <f>'S3 Maquette'!I203*1.5</f>
        <v>0</v>
      </c>
      <c r="AD186" s="7">
        <f>'S4 Maquette'!I201*1.5</f>
        <v>0</v>
      </c>
    </row>
    <row r="187" spans="27:30">
      <c r="AA187" s="7">
        <f>'S1 Maquette'!I205*1.5</f>
        <v>0</v>
      </c>
      <c r="AB187" s="7">
        <f>'S2 Maquette'!I203*1.5</f>
        <v>0</v>
      </c>
      <c r="AC187" s="7">
        <f>'S3 Maquette'!I204*1.5</f>
        <v>0</v>
      </c>
      <c r="AD187" s="7">
        <f>'S4 Maquette'!I202*1.5</f>
        <v>0</v>
      </c>
    </row>
    <row r="188" spans="27:30">
      <c r="AA188" s="7">
        <f>'S1 Maquette'!I206*1.5</f>
        <v>0</v>
      </c>
      <c r="AB188" s="7">
        <f>'S2 Maquette'!I204*1.5</f>
        <v>0</v>
      </c>
      <c r="AC188" s="7">
        <f>'S3 Maquette'!I205*1.5</f>
        <v>0</v>
      </c>
      <c r="AD188" s="7">
        <f>'S4 Maquette'!I203*1.5</f>
        <v>0</v>
      </c>
    </row>
    <row r="189" spans="27:30">
      <c r="AA189" s="7">
        <f>'S1 Maquette'!I207*1.5</f>
        <v>0</v>
      </c>
      <c r="AB189" s="7">
        <f>'S2 Maquette'!I205*1.5</f>
        <v>0</v>
      </c>
      <c r="AC189" s="7">
        <f>'S3 Maquette'!I206*1.5</f>
        <v>0</v>
      </c>
      <c r="AD189" s="7">
        <f>'S4 Maquette'!I204*1.5</f>
        <v>0</v>
      </c>
    </row>
    <row r="190" spans="27:30">
      <c r="AA190" s="7">
        <f>'S1 Maquette'!I208*1.5</f>
        <v>0</v>
      </c>
      <c r="AB190" s="7">
        <f>'S2 Maquette'!I206*1.5</f>
        <v>0</v>
      </c>
      <c r="AC190" s="7">
        <f>'S3 Maquette'!I207*1.5</f>
        <v>0</v>
      </c>
      <c r="AD190" s="7">
        <f>'S4 Maquette'!I205*1.5</f>
        <v>0</v>
      </c>
    </row>
    <row r="191" spans="27:30">
      <c r="AA191" s="7">
        <f>'S1 Maquette'!I209*1.5</f>
        <v>0</v>
      </c>
      <c r="AB191" s="7">
        <f>'S2 Maquette'!I207*1.5</f>
        <v>0</v>
      </c>
      <c r="AC191" s="7">
        <f>'S3 Maquette'!I208*1.5</f>
        <v>0</v>
      </c>
      <c r="AD191" s="7">
        <f>'S4 Maquette'!I206*1.5</f>
        <v>0</v>
      </c>
    </row>
    <row r="192" spans="27:30">
      <c r="AA192" s="7">
        <f>'S1 Maquette'!I210*1.5</f>
        <v>0</v>
      </c>
      <c r="AB192" s="7">
        <f>'S2 Maquette'!I208*1.5</f>
        <v>0</v>
      </c>
      <c r="AC192" s="7">
        <f>'S3 Maquette'!I209*1.5</f>
        <v>0</v>
      </c>
      <c r="AD192" s="7">
        <f>'S4 Maquette'!I207*1.5</f>
        <v>0</v>
      </c>
    </row>
    <row r="193" spans="27:30">
      <c r="AA193" s="7">
        <f>'S1 Maquette'!I211*1.5</f>
        <v>0</v>
      </c>
      <c r="AB193" s="7">
        <f>'S2 Maquette'!I209*1.5</f>
        <v>0</v>
      </c>
      <c r="AC193" s="7">
        <f>'S3 Maquette'!I210*1.5</f>
        <v>0</v>
      </c>
      <c r="AD193" s="7">
        <f>'S4 Maquette'!I208*1.5</f>
        <v>0</v>
      </c>
    </row>
    <row r="194" spans="27:30">
      <c r="AA194" s="7">
        <f>'S1 Maquette'!I212*1.5</f>
        <v>0</v>
      </c>
      <c r="AB194" s="7">
        <f>'S2 Maquette'!I210*1.5</f>
        <v>0</v>
      </c>
      <c r="AC194" s="7">
        <f>'S3 Maquette'!I211*1.5</f>
        <v>0</v>
      </c>
      <c r="AD194" s="7">
        <f>'S4 Maquette'!I209*1.5</f>
        <v>0</v>
      </c>
    </row>
    <row r="195" spans="27:30">
      <c r="AA195" s="7">
        <f>'S1 Maquette'!I213*1.5</f>
        <v>0</v>
      </c>
      <c r="AB195" s="7">
        <f>'S2 Maquette'!I211*1.5</f>
        <v>0</v>
      </c>
      <c r="AC195" s="7">
        <f>'S3 Maquette'!I212*1.5</f>
        <v>0</v>
      </c>
      <c r="AD195" s="7">
        <f>'S4 Maquette'!I210*1.5</f>
        <v>0</v>
      </c>
    </row>
    <row r="196" spans="27:30">
      <c r="AA196" s="7">
        <f>'S1 Maquette'!I214*1.5</f>
        <v>0</v>
      </c>
      <c r="AB196" s="7">
        <f>'S2 Maquette'!I212*1.5</f>
        <v>0</v>
      </c>
      <c r="AC196" s="7">
        <f>'S3 Maquette'!I213*1.5</f>
        <v>0</v>
      </c>
      <c r="AD196" s="7">
        <f>'S4 Maquette'!I211*1.5</f>
        <v>0</v>
      </c>
    </row>
    <row r="197" spans="27:30">
      <c r="AA197" s="7">
        <f>'S1 Maquette'!I215*1.5</f>
        <v>0</v>
      </c>
      <c r="AB197" s="7">
        <f>'S2 Maquette'!I213*1.5</f>
        <v>0</v>
      </c>
      <c r="AC197" s="7">
        <f>'S3 Maquette'!I214*1.5</f>
        <v>0</v>
      </c>
      <c r="AD197" s="7">
        <f>'S4 Maquette'!I212*1.5</f>
        <v>0</v>
      </c>
    </row>
    <row r="198" spans="27:30">
      <c r="AA198" s="7">
        <f>'S1 Maquette'!I216*1.5</f>
        <v>0</v>
      </c>
      <c r="AB198" s="7">
        <f>'S2 Maquette'!I214*1.5</f>
        <v>0</v>
      </c>
      <c r="AC198" s="7">
        <f>'S3 Maquette'!I215*1.5</f>
        <v>0</v>
      </c>
      <c r="AD198" s="7">
        <f>'S4 Maquette'!I213*1.5</f>
        <v>0</v>
      </c>
    </row>
    <row r="199" spans="27:30">
      <c r="AA199" s="7">
        <f>'S1 Maquette'!I217*1.5</f>
        <v>0</v>
      </c>
      <c r="AB199" s="7">
        <f>'S2 Maquette'!I215*1.5</f>
        <v>0</v>
      </c>
      <c r="AC199" s="7">
        <f>'S3 Maquette'!I216*1.5</f>
        <v>0</v>
      </c>
      <c r="AD199" s="7">
        <f>'S4 Maquette'!I214*1.5</f>
        <v>0</v>
      </c>
    </row>
    <row r="200" spans="27:30">
      <c r="AA200" s="7">
        <f>'S1 Maquette'!I218*1.5</f>
        <v>0</v>
      </c>
      <c r="AB200" s="7">
        <f>'S2 Maquette'!I216*1.5</f>
        <v>0</v>
      </c>
      <c r="AC200" s="7">
        <f>'S3 Maquette'!I217*1.5</f>
        <v>0</v>
      </c>
      <c r="AD200" s="7">
        <f>'S4 Maquette'!I215*1.5</f>
        <v>0</v>
      </c>
    </row>
    <row r="201" spans="27:30">
      <c r="AA201" s="7">
        <f>'S1 Maquette'!I219*1.5</f>
        <v>0</v>
      </c>
      <c r="AB201" s="7">
        <f>'S2 Maquette'!I217*1.5</f>
        <v>0</v>
      </c>
      <c r="AC201" s="7">
        <f>'S3 Maquette'!I218*1.5</f>
        <v>0</v>
      </c>
      <c r="AD201" s="7">
        <f>'S4 Maquette'!I216*1.5</f>
        <v>0</v>
      </c>
    </row>
    <row r="202" spans="27:30">
      <c r="AA202" s="7">
        <f>'S1 Maquette'!I220*1.5</f>
        <v>0</v>
      </c>
      <c r="AB202" s="7">
        <f>'S2 Maquette'!I218*1.5</f>
        <v>0</v>
      </c>
      <c r="AC202" s="7">
        <f>'S3 Maquette'!I219*1.5</f>
        <v>0</v>
      </c>
      <c r="AD202" s="7">
        <f>'S4 Maquette'!I217*1.5</f>
        <v>0</v>
      </c>
    </row>
    <row r="203" spans="27:30">
      <c r="AA203" s="7">
        <f>'S1 Maquette'!I221*1.5</f>
        <v>0</v>
      </c>
      <c r="AB203" s="7">
        <f>'S2 Maquette'!I219*1.5</f>
        <v>0</v>
      </c>
      <c r="AC203" s="7">
        <f>'S3 Maquette'!I220*1.5</f>
        <v>0</v>
      </c>
      <c r="AD203" s="7">
        <f>'S4 Maquette'!I218*1.5</f>
        <v>0</v>
      </c>
    </row>
    <row r="204" spans="27:30">
      <c r="AA204" s="7">
        <f>'S1 Maquette'!I222*1.5</f>
        <v>0</v>
      </c>
      <c r="AB204" s="7">
        <f>'S2 Maquette'!I220*1.5</f>
        <v>0</v>
      </c>
      <c r="AC204" s="7">
        <f>'S3 Maquette'!I221*1.5</f>
        <v>0</v>
      </c>
      <c r="AD204" s="7">
        <f>'S4 Maquette'!I219*1.5</f>
        <v>0</v>
      </c>
    </row>
    <row r="205" spans="27:30">
      <c r="AA205" s="7">
        <f>'S1 Maquette'!I223*1.5</f>
        <v>0</v>
      </c>
      <c r="AB205" s="7">
        <f>'S2 Maquette'!I221*1.5</f>
        <v>0</v>
      </c>
      <c r="AC205" s="7">
        <f>'S3 Maquette'!I222*1.5</f>
        <v>0</v>
      </c>
      <c r="AD205" s="7">
        <f>'S4 Maquette'!I220*1.5</f>
        <v>0</v>
      </c>
    </row>
    <row r="206" spans="27:30">
      <c r="AA206" s="7">
        <f>'S1 Maquette'!I224*1.5</f>
        <v>0</v>
      </c>
      <c r="AB206" s="7">
        <f>'S2 Maquette'!I222*1.5</f>
        <v>0</v>
      </c>
      <c r="AC206" s="7">
        <f>'S3 Maquette'!I223*1.5</f>
        <v>0</v>
      </c>
      <c r="AD206" s="7">
        <f>'S4 Maquette'!I221*1.5</f>
        <v>0</v>
      </c>
    </row>
    <row r="207" spans="27:30">
      <c r="AA207" s="7">
        <f>'S1 Maquette'!I225*1.5</f>
        <v>0</v>
      </c>
      <c r="AB207" s="7">
        <f>'S2 Maquette'!I223*1.5</f>
        <v>0</v>
      </c>
      <c r="AC207" s="7">
        <f>'S3 Maquette'!I224*1.5</f>
        <v>0</v>
      </c>
      <c r="AD207" s="7">
        <f>'S4 Maquette'!I222*1.5</f>
        <v>0</v>
      </c>
    </row>
    <row r="208" spans="27:30">
      <c r="AA208" s="7">
        <f>'S1 Maquette'!I226*1.5</f>
        <v>0</v>
      </c>
      <c r="AB208" s="7">
        <f>'S2 Maquette'!I224*1.5</f>
        <v>0</v>
      </c>
      <c r="AC208" s="7">
        <f>'S3 Maquette'!I225*1.5</f>
        <v>0</v>
      </c>
      <c r="AD208" s="7">
        <f>'S4 Maquette'!I223*1.5</f>
        <v>0</v>
      </c>
    </row>
    <row r="209" spans="27:30">
      <c r="AA209" s="7">
        <f>'S1 Maquette'!I227*1.5</f>
        <v>0</v>
      </c>
      <c r="AB209" s="7">
        <f>'S2 Maquette'!I225*1.5</f>
        <v>0</v>
      </c>
      <c r="AC209" s="7">
        <f>'S3 Maquette'!I226*1.5</f>
        <v>0</v>
      </c>
      <c r="AD209" s="7">
        <f>'S4 Maquette'!I224*1.5</f>
        <v>0</v>
      </c>
    </row>
    <row r="210" spans="27:30">
      <c r="AA210" s="7">
        <f>'S1 Maquette'!I228*1.5</f>
        <v>0</v>
      </c>
      <c r="AB210" s="7">
        <f>'S2 Maquette'!I226*1.5</f>
        <v>0</v>
      </c>
      <c r="AC210" s="7">
        <f>'S3 Maquette'!I227*1.5</f>
        <v>0</v>
      </c>
      <c r="AD210" s="7">
        <f>'S4 Maquette'!I225*1.5</f>
        <v>0</v>
      </c>
    </row>
    <row r="211" spans="27:30">
      <c r="AA211" s="7">
        <f>'S1 Maquette'!I229*1.5</f>
        <v>0</v>
      </c>
      <c r="AB211" s="7">
        <f>'S2 Maquette'!I227*1.5</f>
        <v>0</v>
      </c>
      <c r="AC211" s="7">
        <f>'S3 Maquette'!I228*1.5</f>
        <v>0</v>
      </c>
      <c r="AD211" s="7">
        <f>'S4 Maquette'!I226*1.5</f>
        <v>0</v>
      </c>
    </row>
    <row r="212" spans="27:30">
      <c r="AA212" s="7">
        <f>'S1 Maquette'!I230*1.5</f>
        <v>0</v>
      </c>
      <c r="AB212" s="7">
        <f>'S2 Maquette'!I228*1.5</f>
        <v>0</v>
      </c>
      <c r="AC212" s="7">
        <f>'S3 Maquette'!I229*1.5</f>
        <v>0</v>
      </c>
      <c r="AD212" s="7">
        <f>'S4 Maquette'!I227*1.5</f>
        <v>0</v>
      </c>
    </row>
    <row r="213" spans="27:30">
      <c r="AA213" s="7">
        <f>'S1 Maquette'!I231*1.5</f>
        <v>0</v>
      </c>
      <c r="AB213" s="7">
        <f>'S2 Maquette'!I229*1.5</f>
        <v>0</v>
      </c>
      <c r="AC213" s="7">
        <f>'S3 Maquette'!I230*1.5</f>
        <v>0</v>
      </c>
      <c r="AD213" s="7">
        <f>'S4 Maquette'!I228*1.5</f>
        <v>0</v>
      </c>
    </row>
    <row r="214" spans="27:30">
      <c r="AA214" s="7">
        <f>'S1 Maquette'!I232*1.5</f>
        <v>0</v>
      </c>
      <c r="AB214" s="7">
        <f>'S2 Maquette'!I230*1.5</f>
        <v>0</v>
      </c>
      <c r="AC214" s="7">
        <f>'S3 Maquette'!I231*1.5</f>
        <v>0</v>
      </c>
      <c r="AD214" s="7">
        <f>'S4 Maquette'!I229*1.5</f>
        <v>0</v>
      </c>
    </row>
    <row r="215" spans="27:30">
      <c r="AA215" s="7">
        <f>'S1 Maquette'!I233*1.5</f>
        <v>0</v>
      </c>
      <c r="AB215" s="7">
        <f>'S2 Maquette'!I231*1.5</f>
        <v>0</v>
      </c>
      <c r="AC215" s="7">
        <f>'S3 Maquette'!I232*1.5</f>
        <v>0</v>
      </c>
      <c r="AD215" s="7">
        <f>'S4 Maquette'!I230*1.5</f>
        <v>0</v>
      </c>
    </row>
    <row r="216" spans="27:30">
      <c r="AA216" s="7">
        <f>'S1 Maquette'!I234*1.5</f>
        <v>0</v>
      </c>
      <c r="AB216" s="7">
        <f>'S2 Maquette'!I232*1.5</f>
        <v>0</v>
      </c>
      <c r="AC216" s="7">
        <f>'S3 Maquette'!I233*1.5</f>
        <v>0</v>
      </c>
      <c r="AD216" s="7">
        <f>'S4 Maquette'!I231*1.5</f>
        <v>0</v>
      </c>
    </row>
    <row r="217" spans="27:30">
      <c r="AA217" s="7">
        <f>'S1 Maquette'!I235*1.5</f>
        <v>0</v>
      </c>
      <c r="AB217" s="7">
        <f>'S2 Maquette'!I233*1.5</f>
        <v>0</v>
      </c>
      <c r="AC217" s="7">
        <f>'S3 Maquette'!I234*1.5</f>
        <v>0</v>
      </c>
      <c r="AD217" s="7">
        <f>'S4 Maquette'!I232*1.5</f>
        <v>0</v>
      </c>
    </row>
    <row r="218" spans="27:30">
      <c r="AA218" s="7">
        <f>'S1 Maquette'!I236*1.5</f>
        <v>0</v>
      </c>
      <c r="AB218" s="7">
        <f>'S2 Maquette'!I234*1.5</f>
        <v>0</v>
      </c>
      <c r="AC218" s="7">
        <f>'S3 Maquette'!I235*1.5</f>
        <v>0</v>
      </c>
      <c r="AD218" s="7">
        <f>'S4 Maquette'!I233*1.5</f>
        <v>0</v>
      </c>
    </row>
    <row r="219" spans="27:30">
      <c r="AA219" s="7">
        <f>'S1 Maquette'!I237*1.5</f>
        <v>0</v>
      </c>
      <c r="AB219" s="7">
        <f>'S2 Maquette'!I235*1.5</f>
        <v>0</v>
      </c>
      <c r="AC219" s="7">
        <f>'S3 Maquette'!I236*1.5</f>
        <v>0</v>
      </c>
      <c r="AD219" s="7">
        <f>'S4 Maquette'!I234*1.5</f>
        <v>0</v>
      </c>
    </row>
    <row r="220" spans="27:30">
      <c r="AA220" s="7">
        <f>'S1 Maquette'!I238*1.5</f>
        <v>0</v>
      </c>
      <c r="AB220" s="7">
        <f>'S2 Maquette'!I236*1.5</f>
        <v>0</v>
      </c>
      <c r="AC220" s="7">
        <f>'S3 Maquette'!I237*1.5</f>
        <v>0</v>
      </c>
      <c r="AD220" s="7">
        <f>'S4 Maquette'!I235*1.5</f>
        <v>0</v>
      </c>
    </row>
    <row r="221" spans="27:30">
      <c r="AA221" s="7">
        <f>'S1 Maquette'!I239*1.5</f>
        <v>0</v>
      </c>
      <c r="AB221" s="7">
        <f>'S2 Maquette'!I237*1.5</f>
        <v>0</v>
      </c>
      <c r="AC221" s="7">
        <f>'S3 Maquette'!I238*1.5</f>
        <v>0</v>
      </c>
      <c r="AD221" s="7">
        <f>'S4 Maquette'!I236*1.5</f>
        <v>0</v>
      </c>
    </row>
    <row r="222" spans="27:30">
      <c r="AA222" s="7">
        <f>'S1 Maquette'!I240*1.5</f>
        <v>0</v>
      </c>
      <c r="AB222" s="7">
        <f>'S2 Maquette'!I238*1.5</f>
        <v>0</v>
      </c>
      <c r="AC222" s="7">
        <f>'S3 Maquette'!I239*1.5</f>
        <v>0</v>
      </c>
      <c r="AD222" s="7">
        <f>'S4 Maquette'!I237*1.5</f>
        <v>0</v>
      </c>
    </row>
    <row r="223" spans="27:30">
      <c r="AA223" s="7">
        <f>'S1 Maquette'!I241*1.5</f>
        <v>0</v>
      </c>
      <c r="AB223" s="7">
        <f>'S2 Maquette'!I239*1.5</f>
        <v>0</v>
      </c>
      <c r="AC223" s="7">
        <f>'S3 Maquette'!I240*1.5</f>
        <v>0</v>
      </c>
      <c r="AD223" s="7">
        <f>'S4 Maquette'!I238*1.5</f>
        <v>0</v>
      </c>
    </row>
    <row r="224" spans="27:30">
      <c r="AA224" s="7">
        <f>'S1 Maquette'!I242*1.5</f>
        <v>0</v>
      </c>
      <c r="AB224" s="7">
        <f>'S2 Maquette'!I240*1.5</f>
        <v>0</v>
      </c>
      <c r="AC224" s="7">
        <f>'S3 Maquette'!I241*1.5</f>
        <v>0</v>
      </c>
      <c r="AD224" s="7">
        <f>'S4 Maquette'!I239*1.5</f>
        <v>0</v>
      </c>
    </row>
    <row r="225" spans="27:30">
      <c r="AA225" s="7">
        <f>'S1 Maquette'!I243*1.5</f>
        <v>0</v>
      </c>
      <c r="AB225" s="7">
        <f>'S2 Maquette'!I241*1.5</f>
        <v>0</v>
      </c>
      <c r="AC225" s="7">
        <f>'S3 Maquette'!I242*1.5</f>
        <v>0</v>
      </c>
      <c r="AD225" s="7">
        <f>'S4 Maquette'!I240*1.5</f>
        <v>0</v>
      </c>
    </row>
    <row r="226" spans="27:30">
      <c r="AA226" s="7">
        <f>'S1 Maquette'!I244*1.5</f>
        <v>0</v>
      </c>
      <c r="AB226" s="7">
        <f>'S2 Maquette'!I242*1.5</f>
        <v>0</v>
      </c>
      <c r="AC226" s="7">
        <f>'S3 Maquette'!I243*1.5</f>
        <v>0</v>
      </c>
      <c r="AD226" s="7">
        <f>'S4 Maquette'!I241*1.5</f>
        <v>0</v>
      </c>
    </row>
    <row r="227" spans="27:30">
      <c r="AA227" s="7">
        <f>'S1 Maquette'!I245*1.5</f>
        <v>0</v>
      </c>
      <c r="AB227" s="7">
        <f>'S2 Maquette'!I243*1.5</f>
        <v>0</v>
      </c>
      <c r="AC227" s="7">
        <f>'S3 Maquette'!I244*1.5</f>
        <v>0</v>
      </c>
      <c r="AD227" s="7">
        <f>'S4 Maquette'!I242*1.5</f>
        <v>0</v>
      </c>
    </row>
    <row r="228" spans="27:30">
      <c r="AA228" s="7">
        <f>'S1 Maquette'!I246*1.5</f>
        <v>0</v>
      </c>
      <c r="AB228" s="7">
        <f>'S2 Maquette'!I244*1.5</f>
        <v>0</v>
      </c>
      <c r="AC228" s="7">
        <f>'S3 Maquette'!I245*1.5</f>
        <v>0</v>
      </c>
      <c r="AD228" s="7">
        <f>'S4 Maquette'!I243*1.5</f>
        <v>0</v>
      </c>
    </row>
    <row r="229" spans="27:30">
      <c r="AA229" s="7">
        <f>'S1 Maquette'!I247*1.5</f>
        <v>0</v>
      </c>
      <c r="AB229" s="7">
        <f>'S2 Maquette'!I245*1.5</f>
        <v>0</v>
      </c>
      <c r="AC229" s="7">
        <f>'S3 Maquette'!I246*1.5</f>
        <v>0</v>
      </c>
      <c r="AD229" s="7">
        <f>'S4 Maquette'!I244*1.5</f>
        <v>0</v>
      </c>
    </row>
    <row r="230" spans="27:30">
      <c r="AA230" s="7">
        <f>'S1 Maquette'!I248*1.5</f>
        <v>0</v>
      </c>
      <c r="AB230" s="7">
        <f>'S2 Maquette'!I246*1.5</f>
        <v>0</v>
      </c>
      <c r="AC230" s="7">
        <f>'S3 Maquette'!I247*1.5</f>
        <v>0</v>
      </c>
      <c r="AD230" s="7">
        <f>'S4 Maquette'!I245*1.5</f>
        <v>0</v>
      </c>
    </row>
    <row r="231" spans="27:30">
      <c r="AA231" s="7">
        <f>'S1 Maquette'!I249*1.5</f>
        <v>0</v>
      </c>
      <c r="AB231" s="7">
        <f>'S2 Maquette'!I247*1.5</f>
        <v>0</v>
      </c>
      <c r="AC231" s="7">
        <f>'S3 Maquette'!I248*1.5</f>
        <v>0</v>
      </c>
      <c r="AD231" s="7">
        <f>'S4 Maquette'!I246*1.5</f>
        <v>0</v>
      </c>
    </row>
    <row r="232" spans="27:30">
      <c r="AA232" s="7">
        <f>'S1 Maquette'!I250*1.5</f>
        <v>0</v>
      </c>
      <c r="AB232" s="7">
        <f>'S2 Maquette'!I248*1.5</f>
        <v>0</v>
      </c>
      <c r="AC232" s="7">
        <f>'S3 Maquette'!I249*1.5</f>
        <v>0</v>
      </c>
      <c r="AD232" s="7">
        <f>'S4 Maquette'!I247*1.5</f>
        <v>0</v>
      </c>
    </row>
    <row r="233" spans="27:30">
      <c r="AA233" s="7">
        <f>'S1 Maquette'!I251*1.5</f>
        <v>0</v>
      </c>
      <c r="AB233" s="7">
        <f>'S2 Maquette'!I249*1.5</f>
        <v>0</v>
      </c>
      <c r="AC233" s="7">
        <f>'S3 Maquette'!I250*1.5</f>
        <v>0</v>
      </c>
      <c r="AD233" s="7">
        <f>'S4 Maquette'!I248*1.5</f>
        <v>0</v>
      </c>
    </row>
    <row r="234" spans="27:30">
      <c r="AA234" s="7">
        <f>'S1 Maquette'!I252*1.5</f>
        <v>0</v>
      </c>
      <c r="AB234" s="7">
        <f>'S2 Maquette'!I250*1.5</f>
        <v>0</v>
      </c>
      <c r="AC234" s="7">
        <f>'S3 Maquette'!I251*1.5</f>
        <v>0</v>
      </c>
      <c r="AD234" s="7">
        <f>'S4 Maquette'!I249*1.5</f>
        <v>0</v>
      </c>
    </row>
    <row r="235" spans="27:30">
      <c r="AA235" s="7">
        <f>'S1 Maquette'!I253*1.5</f>
        <v>0</v>
      </c>
      <c r="AB235" s="7">
        <f>'S2 Maquette'!I251*1.5</f>
        <v>0</v>
      </c>
      <c r="AC235" s="7">
        <f>'S3 Maquette'!I252*1.5</f>
        <v>0</v>
      </c>
      <c r="AD235" s="7">
        <f>'S4 Maquette'!I250*1.5</f>
        <v>0</v>
      </c>
    </row>
    <row r="236" spans="27:30">
      <c r="AA236" s="7">
        <f>'S1 Maquette'!I254*1.5</f>
        <v>0</v>
      </c>
      <c r="AB236" s="7">
        <f>'S2 Maquette'!I252*1.5</f>
        <v>0</v>
      </c>
      <c r="AC236" s="7">
        <f>'S3 Maquette'!I253*1.5</f>
        <v>0</v>
      </c>
      <c r="AD236" s="7">
        <f>'S4 Maquette'!I251*1.5</f>
        <v>0</v>
      </c>
    </row>
    <row r="237" spans="27:30">
      <c r="AA237" s="7">
        <f>'S1 Maquette'!I255*1.5</f>
        <v>0</v>
      </c>
      <c r="AB237" s="7">
        <f>'S2 Maquette'!I253*1.5</f>
        <v>0</v>
      </c>
      <c r="AC237" s="7">
        <f>'S3 Maquette'!I254*1.5</f>
        <v>0</v>
      </c>
      <c r="AD237" s="7">
        <f>'S4 Maquette'!I252*1.5</f>
        <v>0</v>
      </c>
    </row>
    <row r="238" spans="27:30">
      <c r="AA238" s="7">
        <f>'S1 Maquette'!I256*1.5</f>
        <v>0</v>
      </c>
      <c r="AB238" s="7">
        <f>'S2 Maquette'!I254*1.5</f>
        <v>0</v>
      </c>
      <c r="AC238" s="7">
        <f>'S3 Maquette'!I255*1.5</f>
        <v>0</v>
      </c>
      <c r="AD238" s="7">
        <f>'S4 Maquette'!I253*1.5</f>
        <v>0</v>
      </c>
    </row>
    <row r="239" spans="27:30">
      <c r="AA239" s="7">
        <f>'S1 Maquette'!I257*1.5</f>
        <v>0</v>
      </c>
      <c r="AB239" s="7">
        <f>'S2 Maquette'!I255*1.5</f>
        <v>0</v>
      </c>
      <c r="AC239" s="7">
        <f>'S3 Maquette'!I256*1.5</f>
        <v>0</v>
      </c>
      <c r="AD239" s="7">
        <f>'S4 Maquette'!I254*1.5</f>
        <v>0</v>
      </c>
    </row>
    <row r="240" spans="27:30">
      <c r="AA240" s="7">
        <f>'S1 Maquette'!I258*1.5</f>
        <v>0</v>
      </c>
      <c r="AB240" s="7">
        <f>'S2 Maquette'!I256*1.5</f>
        <v>0</v>
      </c>
      <c r="AC240" s="7">
        <f>'S3 Maquette'!I257*1.5</f>
        <v>0</v>
      </c>
      <c r="AD240" s="7">
        <f>'S4 Maquette'!I255*1.5</f>
        <v>0</v>
      </c>
    </row>
    <row r="241" spans="27:30">
      <c r="AA241" s="7">
        <f>'S1 Maquette'!I259*1.5</f>
        <v>0</v>
      </c>
      <c r="AB241" s="7">
        <f>'S2 Maquette'!I257*1.5</f>
        <v>0</v>
      </c>
      <c r="AC241" s="7">
        <f>'S3 Maquette'!I258*1.5</f>
        <v>0</v>
      </c>
      <c r="AD241" s="7">
        <f>'S4 Maquette'!I256*1.5</f>
        <v>0</v>
      </c>
    </row>
    <row r="242" spans="27:30">
      <c r="AA242" s="7">
        <f>'S1 Maquette'!I260*1.5</f>
        <v>0</v>
      </c>
      <c r="AB242" s="7">
        <f>'S2 Maquette'!I258*1.5</f>
        <v>0</v>
      </c>
      <c r="AC242" s="7">
        <f>'S3 Maquette'!I259*1.5</f>
        <v>0</v>
      </c>
      <c r="AD242" s="7">
        <f>'S4 Maquette'!I257*1.5</f>
        <v>0</v>
      </c>
    </row>
    <row r="243" spans="27:30">
      <c r="AA243" s="7">
        <f>'S1 Maquette'!I261*1.5</f>
        <v>0</v>
      </c>
      <c r="AB243" s="7">
        <f>'S2 Maquette'!I259*1.5</f>
        <v>0</v>
      </c>
      <c r="AC243" s="7">
        <f>'S3 Maquette'!I260*1.5</f>
        <v>0</v>
      </c>
      <c r="AD243" s="7">
        <f>'S4 Maquette'!I258*1.5</f>
        <v>0</v>
      </c>
    </row>
    <row r="244" spans="27:30">
      <c r="AA244" s="7">
        <f>'S1 Maquette'!I262*1.5</f>
        <v>0</v>
      </c>
      <c r="AB244" s="7">
        <f>'S2 Maquette'!I260*1.5</f>
        <v>0</v>
      </c>
      <c r="AC244" s="7">
        <f>'S3 Maquette'!I261*1.5</f>
        <v>0</v>
      </c>
      <c r="AD244" s="7">
        <f>'S4 Maquette'!I259*1.5</f>
        <v>0</v>
      </c>
    </row>
    <row r="245" spans="27:30">
      <c r="AA245" s="7">
        <f>'S1 Maquette'!I263*1.5</f>
        <v>0</v>
      </c>
      <c r="AB245" s="7">
        <f>'S2 Maquette'!I261*1.5</f>
        <v>0</v>
      </c>
      <c r="AC245" s="7">
        <f>'S3 Maquette'!I262*1.5</f>
        <v>0</v>
      </c>
      <c r="AD245" s="7">
        <f>'S4 Maquette'!I260*1.5</f>
        <v>0</v>
      </c>
    </row>
    <row r="246" spans="27:30">
      <c r="AA246" s="7">
        <f>'S1 Maquette'!I264*1.5</f>
        <v>0</v>
      </c>
      <c r="AB246" s="7">
        <f>'S2 Maquette'!I262*1.5</f>
        <v>0</v>
      </c>
      <c r="AC246" s="7">
        <f>'S3 Maquette'!I263*1.5</f>
        <v>0</v>
      </c>
      <c r="AD246" s="7">
        <f>'S4 Maquette'!I261*1.5</f>
        <v>0</v>
      </c>
    </row>
    <row r="247" spans="27:30">
      <c r="AA247" s="7">
        <f>'S1 Maquette'!I265*1.5</f>
        <v>0</v>
      </c>
      <c r="AB247" s="7">
        <f>'S2 Maquette'!I263*1.5</f>
        <v>0</v>
      </c>
      <c r="AC247" s="7">
        <f>'S3 Maquette'!I264*1.5</f>
        <v>0</v>
      </c>
      <c r="AD247" s="7">
        <f>'S4 Maquette'!I262*1.5</f>
        <v>0</v>
      </c>
    </row>
    <row r="248" spans="27:30">
      <c r="AA248" s="7">
        <f>'S1 Maquette'!I266*1.5</f>
        <v>0</v>
      </c>
      <c r="AB248" s="7">
        <f>'S2 Maquette'!I264*1.5</f>
        <v>0</v>
      </c>
      <c r="AC248" s="7">
        <f>'S3 Maquette'!I265*1.5</f>
        <v>0</v>
      </c>
      <c r="AD248" s="7">
        <f>'S4 Maquette'!I263*1.5</f>
        <v>0</v>
      </c>
    </row>
    <row r="249" spans="27:30">
      <c r="AA249" s="7">
        <f>'S1 Maquette'!I267*1.5</f>
        <v>0</v>
      </c>
      <c r="AB249" s="7">
        <f>'S2 Maquette'!I265*1.5</f>
        <v>0</v>
      </c>
      <c r="AC249" s="7">
        <f>'S3 Maquette'!I266*1.5</f>
        <v>0</v>
      </c>
      <c r="AD249" s="7">
        <f>'S4 Maquette'!I264*1.5</f>
        <v>0</v>
      </c>
    </row>
    <row r="250" spans="27:30">
      <c r="AA250" s="7">
        <f>'S1 Maquette'!I268*1.5</f>
        <v>0</v>
      </c>
      <c r="AB250" s="7">
        <f>'S2 Maquette'!I266*1.5</f>
        <v>0</v>
      </c>
      <c r="AC250" s="7">
        <f>'S3 Maquette'!I267*1.5</f>
        <v>0</v>
      </c>
      <c r="AD250" s="7">
        <f>'S4 Maquette'!I265*1.5</f>
        <v>0</v>
      </c>
    </row>
    <row r="251" spans="27:30">
      <c r="AA251" s="7">
        <f>'S1 Maquette'!I269*1.5</f>
        <v>0</v>
      </c>
      <c r="AB251" s="7">
        <f>'S2 Maquette'!I267*1.5</f>
        <v>0</v>
      </c>
      <c r="AC251" s="7">
        <f>'S3 Maquette'!I268*1.5</f>
        <v>0</v>
      </c>
      <c r="AD251" s="7">
        <f>'S4 Maquette'!I266*1.5</f>
        <v>0</v>
      </c>
    </row>
    <row r="252" spans="27:30">
      <c r="AA252" s="7">
        <f>'S1 Maquette'!I270*1.5</f>
        <v>0</v>
      </c>
      <c r="AB252" s="7">
        <f>'S2 Maquette'!I268*1.5</f>
        <v>0</v>
      </c>
      <c r="AC252" s="7">
        <f>'S3 Maquette'!I269*1.5</f>
        <v>0</v>
      </c>
      <c r="AD252" s="7">
        <f>'S4 Maquette'!I267*1.5</f>
        <v>0</v>
      </c>
    </row>
    <row r="253" spans="27:30">
      <c r="AA253" s="7">
        <f>'S1 Maquette'!I271*1.5</f>
        <v>0</v>
      </c>
      <c r="AB253" s="7">
        <f>'S2 Maquette'!I269*1.5</f>
        <v>0</v>
      </c>
      <c r="AC253" s="7">
        <f>'S3 Maquette'!I270*1.5</f>
        <v>0</v>
      </c>
      <c r="AD253" s="7">
        <f>'S4 Maquette'!I268*1.5</f>
        <v>0</v>
      </c>
    </row>
    <row r="254" spans="27:30">
      <c r="AA254" s="7">
        <f>'S1 Maquette'!I272*1.5</f>
        <v>0</v>
      </c>
      <c r="AB254" s="7">
        <f>'S2 Maquette'!I270*1.5</f>
        <v>0</v>
      </c>
      <c r="AC254" s="7">
        <f>'S3 Maquette'!I271*1.5</f>
        <v>0</v>
      </c>
      <c r="AD254" s="7">
        <f>'S4 Maquette'!I269*1.5</f>
        <v>0</v>
      </c>
    </row>
    <row r="255" spans="27:30">
      <c r="AA255" s="7">
        <f>'S1 Maquette'!I273*1.5</f>
        <v>0</v>
      </c>
      <c r="AB255" s="7">
        <f>'S2 Maquette'!I271*1.5</f>
        <v>0</v>
      </c>
      <c r="AC255" s="7">
        <f>'S3 Maquette'!I272*1.5</f>
        <v>0</v>
      </c>
      <c r="AD255" s="7">
        <f>'S4 Maquette'!I270*1.5</f>
        <v>0</v>
      </c>
    </row>
    <row r="256" spans="27:30">
      <c r="AA256" s="7">
        <f>'S1 Maquette'!I274*1.5</f>
        <v>0</v>
      </c>
      <c r="AB256" s="7">
        <f>'S2 Maquette'!I272*1.5</f>
        <v>0</v>
      </c>
      <c r="AC256" s="7">
        <f>'S3 Maquette'!I273*1.5</f>
        <v>0</v>
      </c>
      <c r="AD256" s="7">
        <f>'S4 Maquette'!I271*1.5</f>
        <v>0</v>
      </c>
    </row>
    <row r="257" spans="27:30">
      <c r="AA257" s="7">
        <f>'S1 Maquette'!I275*1.5</f>
        <v>0</v>
      </c>
      <c r="AB257" s="7">
        <f>'S2 Maquette'!I273*1.5</f>
        <v>0</v>
      </c>
      <c r="AC257" s="7">
        <f>'S3 Maquette'!I274*1.5</f>
        <v>0</v>
      </c>
      <c r="AD257" s="7">
        <f>'S4 Maquette'!I272*1.5</f>
        <v>0</v>
      </c>
    </row>
    <row r="258" spans="27:30">
      <c r="AA258" s="7">
        <f>'S1 Maquette'!I276*1.5</f>
        <v>0</v>
      </c>
      <c r="AB258" s="7">
        <f>'S2 Maquette'!I274*1.5</f>
        <v>0</v>
      </c>
      <c r="AC258" s="7">
        <f>'S3 Maquette'!I275*1.5</f>
        <v>0</v>
      </c>
      <c r="AD258" s="7">
        <f>'S4 Maquette'!I273*1.5</f>
        <v>0</v>
      </c>
    </row>
    <row r="259" spans="27:30">
      <c r="AA259" s="7">
        <f>'S1 Maquette'!I277*1.5</f>
        <v>0</v>
      </c>
      <c r="AB259" s="7">
        <f>'S2 Maquette'!I275*1.5</f>
        <v>0</v>
      </c>
      <c r="AC259" s="7">
        <f>'S3 Maquette'!I276*1.5</f>
        <v>0</v>
      </c>
      <c r="AD259" s="7">
        <f>'S4 Maquette'!I274*1.5</f>
        <v>0</v>
      </c>
    </row>
    <row r="260" spans="27:30">
      <c r="AA260" s="7">
        <f>'S1 Maquette'!I278*1.5</f>
        <v>0</v>
      </c>
      <c r="AB260" s="7">
        <f>'S2 Maquette'!I276*1.5</f>
        <v>0</v>
      </c>
      <c r="AC260" s="7">
        <f>'S3 Maquette'!I277*1.5</f>
        <v>0</v>
      </c>
      <c r="AD260" s="7">
        <f>'S4 Maquette'!I275*1.5</f>
        <v>0</v>
      </c>
    </row>
    <row r="261" spans="27:30">
      <c r="AA261" s="7">
        <f>'S1 Maquette'!I279*1.5</f>
        <v>0</v>
      </c>
      <c r="AB261" s="7">
        <f>'S2 Maquette'!I277*1.5</f>
        <v>0</v>
      </c>
      <c r="AC261" s="7">
        <f>'S3 Maquette'!I278*1.5</f>
        <v>0</v>
      </c>
      <c r="AD261" s="7">
        <f>'S4 Maquette'!I276*1.5</f>
        <v>0</v>
      </c>
    </row>
    <row r="262" spans="27:30">
      <c r="AA262" s="7">
        <f>'S1 Maquette'!I280*1.5</f>
        <v>0</v>
      </c>
      <c r="AB262" s="7">
        <f>'S2 Maquette'!I278*1.5</f>
        <v>0</v>
      </c>
      <c r="AC262" s="7">
        <f>'S3 Maquette'!I279*1.5</f>
        <v>0</v>
      </c>
      <c r="AD262" s="7">
        <f>'S4 Maquette'!I277*1.5</f>
        <v>0</v>
      </c>
    </row>
    <row r="263" spans="27:30">
      <c r="AA263" s="7">
        <f>'S1 Maquette'!I281*1.5</f>
        <v>0</v>
      </c>
      <c r="AB263" s="7">
        <f>'S2 Maquette'!I279*1.5</f>
        <v>0</v>
      </c>
      <c r="AC263" s="7">
        <f>'S3 Maquette'!I280*1.5</f>
        <v>0</v>
      </c>
      <c r="AD263" s="7">
        <f>'S4 Maquette'!I278*1.5</f>
        <v>0</v>
      </c>
    </row>
    <row r="264" spans="27:30">
      <c r="AA264" s="7">
        <f>'S1 Maquette'!I282*1.5</f>
        <v>0</v>
      </c>
      <c r="AB264" s="7">
        <f>'S2 Maquette'!I280*1.5</f>
        <v>0</v>
      </c>
      <c r="AC264" s="7">
        <f>'S3 Maquette'!I281*1.5</f>
        <v>0</v>
      </c>
      <c r="AD264" s="7">
        <f>'S4 Maquette'!I279*1.5</f>
        <v>0</v>
      </c>
    </row>
    <row r="265" spans="27:30">
      <c r="AA265" s="7">
        <f>'S1 Maquette'!I283*1.5</f>
        <v>0</v>
      </c>
      <c r="AB265" s="7">
        <f>'S2 Maquette'!I281*1.5</f>
        <v>0</v>
      </c>
      <c r="AC265" s="7">
        <f>'S3 Maquette'!I282*1.5</f>
        <v>0</v>
      </c>
      <c r="AD265" s="7">
        <f>'S4 Maquette'!I280*1.5</f>
        <v>0</v>
      </c>
    </row>
    <row r="266" spans="27:30">
      <c r="AA266" s="7">
        <f>'S1 Maquette'!I284*1.5</f>
        <v>0</v>
      </c>
      <c r="AB266" s="7">
        <f>'S2 Maquette'!I282*1.5</f>
        <v>0</v>
      </c>
      <c r="AC266" s="7">
        <f>'S3 Maquette'!I283*1.5</f>
        <v>0</v>
      </c>
      <c r="AD266" s="7">
        <f>'S4 Maquette'!I281*1.5</f>
        <v>0</v>
      </c>
    </row>
    <row r="267" spans="27:30">
      <c r="AA267" s="7">
        <f>'S1 Maquette'!I285*1.5</f>
        <v>0</v>
      </c>
      <c r="AB267" s="7">
        <f>'S2 Maquette'!I283*1.5</f>
        <v>0</v>
      </c>
      <c r="AC267" s="7">
        <f>'S3 Maquette'!I284*1.5</f>
        <v>0</v>
      </c>
      <c r="AD267" s="7">
        <f>'S4 Maquette'!I282*1.5</f>
        <v>0</v>
      </c>
    </row>
    <row r="268" spans="27:30">
      <c r="AA268" s="7">
        <f>'S1 Maquette'!I286*1.5</f>
        <v>0</v>
      </c>
      <c r="AB268" s="7">
        <f>'S2 Maquette'!I284*1.5</f>
        <v>0</v>
      </c>
      <c r="AC268" s="7">
        <f>'S3 Maquette'!I285*1.5</f>
        <v>0</v>
      </c>
      <c r="AD268" s="7">
        <f>'S4 Maquette'!I283*1.5</f>
        <v>0</v>
      </c>
    </row>
    <row r="269" spans="27:30">
      <c r="AA269" s="7">
        <f>'S1 Maquette'!I287*1.5</f>
        <v>0</v>
      </c>
      <c r="AB269" s="7">
        <f>'S2 Maquette'!I285*1.5</f>
        <v>0</v>
      </c>
      <c r="AC269" s="7">
        <f>'S3 Maquette'!I286*1.5</f>
        <v>0</v>
      </c>
      <c r="AD269" s="7">
        <f>'S4 Maquette'!I284*1.5</f>
        <v>0</v>
      </c>
    </row>
    <row r="270" spans="27:30">
      <c r="AA270" s="7">
        <f>'S1 Maquette'!I288*1.5</f>
        <v>0</v>
      </c>
      <c r="AB270" s="7">
        <f>'S2 Maquette'!I286*1.5</f>
        <v>0</v>
      </c>
      <c r="AC270" s="7">
        <f>'S3 Maquette'!I287*1.5</f>
        <v>0</v>
      </c>
      <c r="AD270" s="7">
        <f>'S4 Maquette'!I285*1.5</f>
        <v>0</v>
      </c>
    </row>
    <row r="271" spans="27:30">
      <c r="AA271" s="7">
        <f>'S1 Maquette'!I289*1.5</f>
        <v>0</v>
      </c>
      <c r="AB271" s="7">
        <f>'S2 Maquette'!I287*1.5</f>
        <v>0</v>
      </c>
      <c r="AC271" s="7">
        <f>'S3 Maquette'!I288*1.5</f>
        <v>0</v>
      </c>
      <c r="AD271" s="7">
        <f>'S4 Maquette'!I286*1.5</f>
        <v>0</v>
      </c>
    </row>
    <row r="272" spans="27:30">
      <c r="AA272" s="7">
        <f>'S1 Maquette'!I290*1.5</f>
        <v>0</v>
      </c>
      <c r="AB272" s="7">
        <f>'S2 Maquette'!I288*1.5</f>
        <v>0</v>
      </c>
      <c r="AC272" s="7">
        <f>'S3 Maquette'!I289*1.5</f>
        <v>0</v>
      </c>
      <c r="AD272" s="7">
        <f>'S4 Maquette'!I287*1.5</f>
        <v>0</v>
      </c>
    </row>
    <row r="273" spans="27:30">
      <c r="AA273" s="7">
        <f>'S1 Maquette'!I291*1.5</f>
        <v>0</v>
      </c>
      <c r="AB273" s="7">
        <f>'S2 Maquette'!I289*1.5</f>
        <v>0</v>
      </c>
      <c r="AC273" s="7">
        <f>'S3 Maquette'!I290*1.5</f>
        <v>0</v>
      </c>
      <c r="AD273" s="7">
        <f>'S4 Maquette'!I288*1.5</f>
        <v>0</v>
      </c>
    </row>
    <row r="274" spans="27:30">
      <c r="AA274" s="7">
        <f>'S1 Maquette'!I292*1.5</f>
        <v>0</v>
      </c>
      <c r="AB274" s="7">
        <f>'S2 Maquette'!I290*1.5</f>
        <v>0</v>
      </c>
      <c r="AC274" s="7">
        <f>'S3 Maquette'!I291*1.5</f>
        <v>0</v>
      </c>
      <c r="AD274" s="7">
        <f>'S4 Maquette'!I289*1.5</f>
        <v>0</v>
      </c>
    </row>
    <row r="275" spans="27:30">
      <c r="AA275" s="7">
        <f>'S1 Maquette'!I293*1.5</f>
        <v>0</v>
      </c>
      <c r="AB275" s="7">
        <f>'S2 Maquette'!I291*1.5</f>
        <v>0</v>
      </c>
      <c r="AC275" s="7">
        <f>'S3 Maquette'!I292*1.5</f>
        <v>0</v>
      </c>
      <c r="AD275" s="7">
        <f>'S4 Maquette'!I290*1.5</f>
        <v>0</v>
      </c>
    </row>
    <row r="276" spans="27:30">
      <c r="AA276" s="7">
        <f>'S1 Maquette'!I294*1.5</f>
        <v>0</v>
      </c>
      <c r="AB276" s="7">
        <f>'S2 Maquette'!I292*1.5</f>
        <v>0</v>
      </c>
      <c r="AC276" s="7">
        <f>'S3 Maquette'!I293*1.5</f>
        <v>0</v>
      </c>
      <c r="AD276" s="7">
        <f>'S4 Maquette'!I291*1.5</f>
        <v>0</v>
      </c>
    </row>
    <row r="277" spans="27:30">
      <c r="AA277" s="7">
        <f>'S1 Maquette'!I295*1.5</f>
        <v>0</v>
      </c>
      <c r="AB277" s="7">
        <f>'S2 Maquette'!I293*1.5</f>
        <v>0</v>
      </c>
      <c r="AC277" s="7">
        <f>'S3 Maquette'!I294*1.5</f>
        <v>0</v>
      </c>
      <c r="AD277" s="7">
        <f>'S4 Maquette'!I292*1.5</f>
        <v>0</v>
      </c>
    </row>
    <row r="278" spans="27:30">
      <c r="AA278" s="7">
        <f>'S1 Maquette'!I296*1.5</f>
        <v>0</v>
      </c>
      <c r="AB278" s="7">
        <f>'S2 Maquette'!I294*1.5</f>
        <v>0</v>
      </c>
      <c r="AC278" s="7">
        <f>'S3 Maquette'!I295*1.5</f>
        <v>0</v>
      </c>
      <c r="AD278" s="7">
        <f>'S4 Maquette'!I293*1.5</f>
        <v>0</v>
      </c>
    </row>
    <row r="279" spans="27:30">
      <c r="AA279" s="7">
        <f>'S1 Maquette'!I297*1.5</f>
        <v>0</v>
      </c>
      <c r="AB279" s="7">
        <f>'S2 Maquette'!I295*1.5</f>
        <v>0</v>
      </c>
      <c r="AC279" s="7">
        <f>'S3 Maquette'!I296*1.5</f>
        <v>0</v>
      </c>
      <c r="AD279" s="7">
        <f>'S4 Maquette'!I294*1.5</f>
        <v>0</v>
      </c>
    </row>
    <row r="280" spans="27:30">
      <c r="AA280" s="7">
        <f>'S1 Maquette'!I298*1.5</f>
        <v>0</v>
      </c>
      <c r="AB280" s="7">
        <f>'S2 Maquette'!I296*1.5</f>
        <v>0</v>
      </c>
      <c r="AC280" s="7">
        <f>'S3 Maquette'!I297*1.5</f>
        <v>0</v>
      </c>
      <c r="AD280" s="7">
        <f>'S4 Maquette'!I295*1.5</f>
        <v>0</v>
      </c>
    </row>
    <row r="281" spans="27:30">
      <c r="AA281" s="7">
        <f>'S1 Maquette'!I299*1.5</f>
        <v>0</v>
      </c>
      <c r="AB281" s="7">
        <f>'S2 Maquette'!I297*1.5</f>
        <v>0</v>
      </c>
      <c r="AC281" s="7">
        <f>'S3 Maquette'!I298*1.5</f>
        <v>0</v>
      </c>
      <c r="AD281" s="7">
        <f>'S4 Maquette'!I296*1.5</f>
        <v>0</v>
      </c>
    </row>
    <row r="282" spans="27:30">
      <c r="AA282" s="7">
        <f>'S1 Maquette'!I300*1.5</f>
        <v>0</v>
      </c>
      <c r="AB282" s="7">
        <f>'S2 Maquette'!I298*1.5</f>
        <v>0</v>
      </c>
      <c r="AC282" s="7">
        <f>'S3 Maquette'!I299*1.5</f>
        <v>0</v>
      </c>
      <c r="AD282" s="7">
        <f>'S4 Maquette'!I297*1.5</f>
        <v>0</v>
      </c>
    </row>
    <row r="283" spans="27:30">
      <c r="AA283" s="7">
        <f>'S1 Maquette'!I301*1.5</f>
        <v>0</v>
      </c>
      <c r="AB283" s="7">
        <f>'S2 Maquette'!I299*1.5</f>
        <v>0</v>
      </c>
      <c r="AC283" s="7">
        <f>'S3 Maquette'!I300*1.5</f>
        <v>0</v>
      </c>
      <c r="AD283" s="7">
        <f>'S4 Maquette'!I298*1.5</f>
        <v>0</v>
      </c>
    </row>
    <row r="284" spans="27:30">
      <c r="AA284" s="7">
        <f>'S1 Maquette'!I302*1.5</f>
        <v>0</v>
      </c>
      <c r="AB284" s="7">
        <f>'S2 Maquette'!I300*1.5</f>
        <v>0</v>
      </c>
      <c r="AC284" s="7">
        <f>'S3 Maquette'!I301*1.5</f>
        <v>0</v>
      </c>
      <c r="AD284" s="7">
        <f>'S4 Maquette'!I299*1.5</f>
        <v>0</v>
      </c>
    </row>
    <row r="285" spans="27:30">
      <c r="AA285" s="7">
        <f>'S1 Maquette'!I303*1.5</f>
        <v>0</v>
      </c>
      <c r="AB285" s="7">
        <f>'S2 Maquette'!I301*1.5</f>
        <v>0</v>
      </c>
      <c r="AC285" s="7">
        <f>'S3 Maquette'!I302*1.5</f>
        <v>0</v>
      </c>
      <c r="AD285" s="7">
        <f>'S4 Maquette'!I300*1.5</f>
        <v>0</v>
      </c>
    </row>
    <row r="286" spans="27:30">
      <c r="AA286" s="7">
        <f>'S1 Maquette'!I304*1.5</f>
        <v>0</v>
      </c>
      <c r="AB286" s="7">
        <f>'S2 Maquette'!I302*1.5</f>
        <v>0</v>
      </c>
      <c r="AC286" s="7">
        <f>'S3 Maquette'!I303*1.5</f>
        <v>0</v>
      </c>
      <c r="AD286" s="7">
        <f>'S4 Maquette'!I301*1.5</f>
        <v>0</v>
      </c>
    </row>
    <row r="287" spans="27:30">
      <c r="AA287" s="7">
        <f>'S1 Maquette'!I305*1.5</f>
        <v>0</v>
      </c>
      <c r="AB287" s="7">
        <f>'S2 Maquette'!I303*1.5</f>
        <v>0</v>
      </c>
      <c r="AC287" s="7">
        <f>'S3 Maquette'!I304*1.5</f>
        <v>0</v>
      </c>
      <c r="AD287" s="7">
        <f>'S4 Maquette'!I302*1.5</f>
        <v>0</v>
      </c>
    </row>
    <row r="288" spans="27:30">
      <c r="AA288" s="7">
        <f>'S1 Maquette'!I306*1.5</f>
        <v>0</v>
      </c>
      <c r="AB288" s="7">
        <f>'S2 Maquette'!I304*1.5</f>
        <v>0</v>
      </c>
      <c r="AC288" s="7">
        <f>'S3 Maquette'!I305*1.5</f>
        <v>0</v>
      </c>
      <c r="AD288" s="7">
        <f>'S4 Maquette'!I303*1.5</f>
        <v>0</v>
      </c>
    </row>
    <row r="289" spans="27:30">
      <c r="AA289" s="7">
        <f>'S1 Maquette'!I307*1.5</f>
        <v>0</v>
      </c>
      <c r="AB289" s="7">
        <f>'S2 Maquette'!I305*1.5</f>
        <v>0</v>
      </c>
      <c r="AC289" s="7">
        <f>'S3 Maquette'!I306*1.5</f>
        <v>0</v>
      </c>
      <c r="AD289" s="7">
        <f>'S4 Maquette'!I304*1.5</f>
        <v>0</v>
      </c>
    </row>
    <row r="290" spans="27:30">
      <c r="AA290" s="7">
        <f>'S1 Maquette'!I308*1.5</f>
        <v>0</v>
      </c>
      <c r="AB290" s="7">
        <f>'S2 Maquette'!I306*1.5</f>
        <v>0</v>
      </c>
      <c r="AC290" s="7">
        <f>'S3 Maquette'!I307*1.5</f>
        <v>0</v>
      </c>
      <c r="AD290" s="7">
        <f>'S4 Maquette'!I305*1.5</f>
        <v>0</v>
      </c>
    </row>
    <row r="291" spans="27:30">
      <c r="AA291" s="7">
        <f>'S1 Maquette'!I309*1.5</f>
        <v>0</v>
      </c>
      <c r="AB291" s="7">
        <f>'S2 Maquette'!I307*1.5</f>
        <v>0</v>
      </c>
      <c r="AC291" s="7">
        <f>'S3 Maquette'!I308*1.5</f>
        <v>0</v>
      </c>
      <c r="AD291" s="7">
        <f>'S4 Maquette'!I306*1.5</f>
        <v>0</v>
      </c>
    </row>
  </sheetData>
  <sheetProtection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A14:L15"/>
    <mergeCell ref="N14:Y15"/>
    <mergeCell ref="A16:C16"/>
    <mergeCell ref="D16:F16"/>
    <mergeCell ref="G16:I16"/>
    <mergeCell ref="J16:L16"/>
    <mergeCell ref="N16:P16"/>
    <mergeCell ref="Q16:S16"/>
    <mergeCell ref="T16:V16"/>
    <mergeCell ref="W16:Y16"/>
    <mergeCell ref="A21:F21"/>
    <mergeCell ref="G21:L21"/>
    <mergeCell ref="A22:F22"/>
    <mergeCell ref="G22:L22"/>
    <mergeCell ref="A19:C19"/>
    <mergeCell ref="D19:F19"/>
    <mergeCell ref="G19:I19"/>
    <mergeCell ref="J19:L19"/>
    <mergeCell ref="A20:C20"/>
    <mergeCell ref="D20:F20"/>
    <mergeCell ref="G20:I20"/>
    <mergeCell ref="J20:L20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C1044"/>
  <sheetViews>
    <sheetView tabSelected="1" topLeftCell="A10" zoomScale="85" zoomScaleNormal="85" workbookViewId="0">
      <selection activeCell="A35" sqref="A35:D35"/>
    </sheetView>
  </sheetViews>
  <sheetFormatPr defaultColWidth="11.42578125" defaultRowHeight="15"/>
  <cols>
    <col min="1" max="1" width="42.42578125" customWidth="1"/>
    <col min="2" max="3" width="65" customWidth="1"/>
    <col min="4" max="4" width="37.140625" customWidth="1"/>
  </cols>
  <sheetData>
    <row r="1" spans="1:159" ht="42.75" customHeight="1">
      <c r="A1" s="111" t="s">
        <v>211</v>
      </c>
      <c r="B1" s="111"/>
      <c r="C1" s="111"/>
      <c r="D1" s="111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</row>
    <row r="2" spans="1:159" ht="24" customHeight="1">
      <c r="A2" s="10" t="s">
        <v>212</v>
      </c>
      <c r="B2" s="11" t="s">
        <v>54</v>
      </c>
      <c r="C2" s="12"/>
      <c r="D2" s="1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</row>
    <row r="3" spans="1:159" ht="24" customHeight="1">
      <c r="A3" s="2" t="s">
        <v>213</v>
      </c>
      <c r="B3" s="112" t="s">
        <v>86</v>
      </c>
      <c r="C3" s="112"/>
      <c r="D3" s="11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</row>
    <row r="4" spans="1:159" ht="24" customHeight="1">
      <c r="A4" s="2" t="s">
        <v>214</v>
      </c>
      <c r="B4" s="7" t="str">
        <f>IFERROR(VLOOKUP(B3,tab_code_dip,2,FALSE()),"-")</f>
        <v>-</v>
      </c>
      <c r="C4" s="12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</row>
    <row r="5" spans="1:159" ht="24" customHeight="1">
      <c r="A5" s="2" t="s">
        <v>215</v>
      </c>
      <c r="B5" s="7" t="s">
        <v>216</v>
      </c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</row>
    <row r="6" spans="1:159" ht="24" customHeight="1">
      <c r="A6" s="2" t="s">
        <v>217</v>
      </c>
      <c r="B6" s="7" t="s">
        <v>216</v>
      </c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</row>
    <row r="7" spans="1:159" ht="24" customHeight="1">
      <c r="A7" s="2" t="s">
        <v>2</v>
      </c>
      <c r="B7" s="7"/>
      <c r="C7" s="13"/>
      <c r="D7" s="1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</row>
    <row r="8" spans="1:15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</row>
    <row r="9" spans="1:15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</row>
    <row r="10" spans="1:15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</row>
    <row r="11" spans="1:159" ht="19.5" customHeight="1">
      <c r="A11" s="113" t="s">
        <v>218</v>
      </c>
      <c r="B11" s="113"/>
      <c r="C11" s="113"/>
      <c r="D11" s="11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</row>
    <row r="12" spans="1:159" ht="20.25" customHeight="1">
      <c r="A12" s="13" t="s">
        <v>219</v>
      </c>
      <c r="B12" s="114"/>
      <c r="C12" s="114"/>
      <c r="D12" s="11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</row>
    <row r="13" spans="1:15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</row>
    <row r="14" spans="1:159">
      <c r="A14" s="110" t="s">
        <v>220</v>
      </c>
      <c r="B14" s="110" t="s">
        <v>221</v>
      </c>
      <c r="C14" s="110" t="s">
        <v>222</v>
      </c>
      <c r="D14" s="110" t="s">
        <v>223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</row>
    <row r="15" spans="1:159">
      <c r="A15" s="110"/>
      <c r="B15" s="110"/>
      <c r="C15" s="110"/>
      <c r="D15" s="1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</row>
    <row r="16" spans="1:159">
      <c r="A16" s="110"/>
      <c r="B16" s="110"/>
      <c r="C16" s="110"/>
      <c r="D16" s="1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</row>
    <row r="17" spans="1:159">
      <c r="A17" s="110"/>
      <c r="B17" s="110"/>
      <c r="C17" s="110"/>
      <c r="D17" s="1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</row>
    <row r="18" spans="1:15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</row>
    <row r="19" spans="1:15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</row>
    <row r="20" spans="1:15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</row>
    <row r="21" spans="1:159" ht="21">
      <c r="A21" s="109" t="s">
        <v>224</v>
      </c>
      <c r="B21" s="109"/>
      <c r="C21" s="109"/>
      <c r="D21" s="10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</row>
    <row r="22" spans="1:159">
      <c r="A22" t="s">
        <v>225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</row>
    <row r="23" spans="1:159">
      <c r="A23" s="106" t="s">
        <v>226</v>
      </c>
      <c r="B23" s="106"/>
      <c r="C23" s="106"/>
      <c r="D23" s="10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</row>
    <row r="24" spans="1:159">
      <c r="A24" s="108" t="s">
        <v>227</v>
      </c>
      <c r="B24" s="108"/>
      <c r="C24" s="108"/>
      <c r="D24" s="10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</row>
    <row r="25" spans="1:159">
      <c r="A25" s="108"/>
      <c r="B25" s="108"/>
      <c r="C25" s="108"/>
      <c r="D25" s="10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</row>
    <row r="26" spans="1:159">
      <c r="A26" s="108"/>
      <c r="B26" s="108"/>
      <c r="C26" s="108"/>
      <c r="D26" s="10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</row>
    <row r="27" spans="1:159">
      <c r="A27" s="106" t="s">
        <v>228</v>
      </c>
      <c r="B27" s="106"/>
      <c r="C27" s="106"/>
      <c r="D27" s="10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</row>
    <row r="28" spans="1:159">
      <c r="A28" s="108" t="s">
        <v>229</v>
      </c>
      <c r="B28" s="108"/>
      <c r="C28" s="108"/>
      <c r="D28" s="10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</row>
    <row r="29" spans="1:159">
      <c r="A29" s="108"/>
      <c r="B29" s="108"/>
      <c r="C29" s="108"/>
      <c r="D29" s="10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</row>
    <row r="30" spans="1:159">
      <c r="A30" s="108"/>
      <c r="B30" s="108"/>
      <c r="C30" s="108"/>
      <c r="D30" s="10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</row>
    <row r="31" spans="1:159">
      <c r="A31" s="106" t="s">
        <v>230</v>
      </c>
      <c r="B31" s="106"/>
      <c r="C31" s="106"/>
      <c r="D31" s="10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</row>
    <row r="32" spans="1:159">
      <c r="A32" s="128" t="s">
        <v>231</v>
      </c>
      <c r="B32" s="108"/>
      <c r="C32" s="108"/>
      <c r="D32" s="10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</row>
    <row r="33" spans="1:159">
      <c r="A33" s="108"/>
      <c r="B33" s="108"/>
      <c r="C33" s="108"/>
      <c r="D33" s="10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</row>
    <row r="34" spans="1:159">
      <c r="A34" s="108"/>
      <c r="B34" s="108"/>
      <c r="C34" s="108"/>
      <c r="D34" s="10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</row>
    <row r="35" spans="1:159">
      <c r="A35" s="106" t="s">
        <v>232</v>
      </c>
      <c r="B35" s="106"/>
      <c r="C35" s="106"/>
      <c r="D35" s="10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</row>
    <row r="36" spans="1:159">
      <c r="A36" s="108" t="s">
        <v>233</v>
      </c>
      <c r="B36" s="108"/>
      <c r="C36" s="108"/>
      <c r="D36" s="10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</row>
    <row r="37" spans="1:159">
      <c r="A37" s="108"/>
      <c r="B37" s="108"/>
      <c r="C37" s="108"/>
      <c r="D37" s="10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</row>
    <row r="38" spans="1:159">
      <c r="A38" s="108"/>
      <c r="B38" s="108"/>
      <c r="C38" s="108"/>
      <c r="D38" s="10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</row>
    <row r="39" spans="1:159" ht="21">
      <c r="A39" s="109" t="s">
        <v>234</v>
      </c>
      <c r="B39" s="109"/>
      <c r="C39" s="109"/>
      <c r="D39" s="10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</row>
    <row r="40" spans="1:159">
      <c r="A40" s="108" t="s">
        <v>235</v>
      </c>
      <c r="B40" s="108"/>
      <c r="C40" s="108"/>
      <c r="D40" s="10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</row>
    <row r="41" spans="1:159">
      <c r="A41" s="108"/>
      <c r="B41" s="108"/>
      <c r="C41" s="108"/>
      <c r="D41" s="10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</row>
    <row r="42" spans="1:159">
      <c r="A42" s="106" t="s">
        <v>236</v>
      </c>
      <c r="B42" s="106"/>
      <c r="C42" s="106"/>
      <c r="D42" s="10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</row>
    <row r="43" spans="1:159">
      <c r="A43" s="107" t="s">
        <v>237</v>
      </c>
      <c r="B43" s="107"/>
      <c r="C43" s="107"/>
      <c r="D43" s="10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</row>
    <row r="44" spans="1:159">
      <c r="A44" s="107" t="s">
        <v>238</v>
      </c>
      <c r="B44" s="107"/>
      <c r="C44" s="107"/>
      <c r="D44" s="107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</row>
    <row r="45" spans="1:159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</row>
    <row r="46" spans="1:159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</row>
    <row r="47" spans="1:159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</row>
    <row r="48" spans="1:159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</row>
    <row r="49" spans="1:15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</row>
    <row r="50" spans="1:159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</row>
    <row r="51" spans="1:159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</row>
    <row r="52" spans="1:159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</row>
    <row r="53" spans="1:159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</row>
    <row r="54" spans="1:159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</row>
    <row r="55" spans="1:159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</row>
    <row r="56" spans="1:15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</row>
    <row r="57" spans="1:15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</row>
    <row r="58" spans="1:15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</row>
    <row r="59" spans="1:1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</row>
    <row r="60" spans="1:159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</row>
    <row r="61" spans="1:159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</row>
    <row r="62" spans="1:159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</row>
    <row r="63" spans="1:159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</row>
    <row r="64" spans="1:159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</row>
    <row r="65" spans="1:159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</row>
    <row r="66" spans="1:159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</row>
    <row r="67" spans="1:159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</row>
    <row r="68" spans="1:159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</row>
    <row r="69" spans="1:15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</row>
    <row r="70" spans="1:159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</row>
    <row r="71" spans="1:159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</row>
    <row r="72" spans="1:159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</row>
    <row r="73" spans="1:159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</row>
    <row r="74" spans="1:159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</row>
    <row r="75" spans="1:159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</row>
    <row r="76" spans="1:159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</row>
    <row r="77" spans="1:159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</row>
    <row r="78" spans="1:159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</row>
    <row r="79" spans="1:15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</row>
    <row r="80" spans="1:15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</row>
    <row r="81" spans="1:159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</row>
    <row r="82" spans="1:159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</row>
    <row r="83" spans="1:159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</row>
    <row r="84" spans="1:159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</row>
    <row r="85" spans="1:159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</row>
    <row r="86" spans="1:159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</row>
    <row r="87" spans="1:159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</row>
    <row r="88" spans="1:159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</row>
    <row r="89" spans="1:15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</row>
    <row r="90" spans="1:15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</row>
    <row r="91" spans="1:159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</row>
    <row r="92" spans="1:159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</row>
    <row r="93" spans="1:159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</row>
    <row r="94" spans="1:159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</row>
    <row r="95" spans="1:15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</row>
    <row r="96" spans="1:15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</row>
    <row r="97" spans="1:15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</row>
    <row r="98" spans="1:15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</row>
    <row r="99" spans="1:15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</row>
    <row r="100" spans="1:15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</row>
    <row r="101" spans="1:15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</row>
    <row r="102" spans="1:15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</row>
    <row r="103" spans="1:159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</row>
    <row r="104" spans="1:159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</row>
    <row r="105" spans="1:159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</row>
    <row r="106" spans="1:159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</row>
    <row r="107" spans="1:159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</row>
    <row r="108" spans="1:159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</row>
    <row r="109" spans="1:15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</row>
    <row r="110" spans="1:159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</row>
    <row r="111" spans="1:159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</row>
    <row r="112" spans="1:15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</row>
    <row r="113" spans="1:159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</row>
    <row r="114" spans="1:159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</row>
    <row r="115" spans="1:159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</row>
    <row r="116" spans="1:159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</row>
    <row r="117" spans="1:159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</row>
    <row r="118" spans="1:159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</row>
    <row r="119" spans="1:15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</row>
    <row r="120" spans="1:159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</row>
    <row r="121" spans="1:159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</row>
    <row r="122" spans="1:15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</row>
    <row r="123" spans="1:15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</row>
    <row r="124" spans="1:159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</row>
    <row r="125" spans="1:15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</row>
    <row r="126" spans="1:159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</row>
    <row r="127" spans="1:15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</row>
    <row r="128" spans="1:15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</row>
    <row r="129" spans="1:15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</row>
    <row r="130" spans="1:15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</row>
    <row r="131" spans="1:159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</row>
    <row r="132" spans="1:159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</row>
    <row r="133" spans="1:159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</row>
    <row r="134" spans="1:159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</row>
    <row r="135" spans="1:159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</row>
    <row r="136" spans="1:159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</row>
    <row r="137" spans="1:159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</row>
    <row r="138" spans="1:159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</row>
    <row r="139" spans="1:15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</row>
    <row r="140" spans="1:159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</row>
    <row r="141" spans="1:159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</row>
    <row r="142" spans="1:159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</row>
    <row r="143" spans="1:159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</row>
    <row r="144" spans="1:159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</row>
    <row r="145" spans="1:159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</row>
    <row r="146" spans="1:159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</row>
    <row r="147" spans="1:159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</row>
    <row r="148" spans="1:159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</row>
    <row r="149" spans="1:15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</row>
    <row r="150" spans="1:159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</row>
    <row r="151" spans="1:159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</row>
    <row r="152" spans="1:159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</row>
    <row r="153" spans="1:159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</row>
    <row r="154" spans="1:159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</row>
    <row r="155" spans="1:159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</row>
    <row r="156" spans="1:159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</row>
    <row r="157" spans="1:159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</row>
    <row r="158" spans="1:15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</row>
    <row r="159" spans="1: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</row>
    <row r="160" spans="1:159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</row>
    <row r="161" spans="1:159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</row>
    <row r="162" spans="1:159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</row>
    <row r="163" spans="1:159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</row>
    <row r="164" spans="1:159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</row>
    <row r="165" spans="1:159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</row>
    <row r="166" spans="1:159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</row>
    <row r="167" spans="1:15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</row>
    <row r="168" spans="1:15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</row>
    <row r="169" spans="1:15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</row>
    <row r="170" spans="1:159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</row>
    <row r="171" spans="1:15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</row>
    <row r="172" spans="1:15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</row>
    <row r="173" spans="1:15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</row>
    <row r="174" spans="1:15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</row>
    <row r="175" spans="1:15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</row>
    <row r="176" spans="1:15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</row>
    <row r="177" spans="1:15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</row>
    <row r="178" spans="1:15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</row>
    <row r="179" spans="1:15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</row>
    <row r="180" spans="1:159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</row>
    <row r="181" spans="1:15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</row>
    <row r="182" spans="1:15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</row>
    <row r="183" spans="1:159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</row>
    <row r="184" spans="1:159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</row>
    <row r="185" spans="1:159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</row>
    <row r="186" spans="1:159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</row>
    <row r="187" spans="1:159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</row>
    <row r="188" spans="1:159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</row>
    <row r="189" spans="1:15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</row>
    <row r="190" spans="1:159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</row>
    <row r="191" spans="1:159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</row>
    <row r="192" spans="1:159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</row>
    <row r="193" spans="1:159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</row>
    <row r="194" spans="1:159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</row>
    <row r="195" spans="1:159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</row>
    <row r="196" spans="1:159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</row>
    <row r="197" spans="1:159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</row>
    <row r="198" spans="1:159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</row>
    <row r="199" spans="1:15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</row>
    <row r="200" spans="1:159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</row>
    <row r="201" spans="1:159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</row>
    <row r="202" spans="1:159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</row>
    <row r="203" spans="1:159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</row>
    <row r="204" spans="1:159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</row>
    <row r="205" spans="1:159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</row>
    <row r="206" spans="1:159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</row>
    <row r="207" spans="1:159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</row>
    <row r="208" spans="1:159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</row>
    <row r="209" spans="1:15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</row>
    <row r="210" spans="1:159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</row>
    <row r="211" spans="1:159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</row>
    <row r="212" spans="1:159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</row>
    <row r="213" spans="1:159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</row>
    <row r="214" spans="1:159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</row>
    <row r="215" spans="1:159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</row>
    <row r="216" spans="1:159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</row>
    <row r="217" spans="1:159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</row>
    <row r="218" spans="1:159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</row>
    <row r="219" spans="1:15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</row>
    <row r="220" spans="1:159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</row>
    <row r="221" spans="1:159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</row>
    <row r="222" spans="1:159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</row>
    <row r="223" spans="1:159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</row>
    <row r="224" spans="1:159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</row>
    <row r="225" spans="1:159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</row>
    <row r="226" spans="1:159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</row>
    <row r="227" spans="1:159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</row>
    <row r="228" spans="1:159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</row>
    <row r="229" spans="1:15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</row>
    <row r="230" spans="1:159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</row>
    <row r="231" spans="1:159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</row>
    <row r="232" spans="1:159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</row>
    <row r="233" spans="1:159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</row>
    <row r="234" spans="1:159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</row>
    <row r="235" spans="1:159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</row>
    <row r="236" spans="1:159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</row>
    <row r="237" spans="1:159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</row>
    <row r="238" spans="1:159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</row>
    <row r="239" spans="1:15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</row>
    <row r="240" spans="1:159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</row>
    <row r="241" spans="1:159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</row>
    <row r="242" spans="1:159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</row>
    <row r="243" spans="1:159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</row>
    <row r="244" spans="1:159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</row>
    <row r="245" spans="1:159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</row>
    <row r="246" spans="1:159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</row>
    <row r="247" spans="1:159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</row>
    <row r="248" spans="1:159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</row>
    <row r="249" spans="1:15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</row>
    <row r="250" spans="1:159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</row>
    <row r="251" spans="1:159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</row>
    <row r="252" spans="1:159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</row>
    <row r="253" spans="1:159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</row>
    <row r="254" spans="1:159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</row>
    <row r="255" spans="1:159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</row>
    <row r="256" spans="1:159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</row>
    <row r="257" spans="1:159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</row>
    <row r="258" spans="1:159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</row>
    <row r="259" spans="1:1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</row>
    <row r="260" spans="1:159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</row>
    <row r="261" spans="1:159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</row>
    <row r="262" spans="1:159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</row>
    <row r="263" spans="1:159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</row>
    <row r="264" spans="1:159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</row>
    <row r="265" spans="1:159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</row>
    <row r="266" spans="1:159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</row>
    <row r="267" spans="1:159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</row>
    <row r="268" spans="1:159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</row>
    <row r="269" spans="1:15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</row>
    <row r="270" spans="1:159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</row>
    <row r="271" spans="1:159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</row>
    <row r="272" spans="1:159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</row>
    <row r="273" spans="1:159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</row>
    <row r="274" spans="1:159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</row>
    <row r="275" spans="1:159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</row>
    <row r="276" spans="1:159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</row>
    <row r="277" spans="1:159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</row>
    <row r="278" spans="1:159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</row>
    <row r="279" spans="1:15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</row>
    <row r="280" spans="1:159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</row>
    <row r="281" spans="1:159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</row>
    <row r="282" spans="1:159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</row>
    <row r="283" spans="1:159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</row>
    <row r="284" spans="1:159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</row>
    <row r="285" spans="1:159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</row>
    <row r="286" spans="1:159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</row>
    <row r="287" spans="1:159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</row>
    <row r="288" spans="1:159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</row>
    <row r="289" spans="1:15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</row>
    <row r="290" spans="1:159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</row>
    <row r="291" spans="1:159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</row>
    <row r="292" spans="1:159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</row>
    <row r="293" spans="1:159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</row>
    <row r="294" spans="1:159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</row>
    <row r="295" spans="1:159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</row>
    <row r="296" spans="1:159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</row>
    <row r="297" spans="1:159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</row>
    <row r="298" spans="1:159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</row>
    <row r="299" spans="1:15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</row>
    <row r="300" spans="1:159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</row>
    <row r="301" spans="1:159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</row>
    <row r="302" spans="1:159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</row>
    <row r="303" spans="1:159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</row>
    <row r="304" spans="1:159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</row>
    <row r="305" spans="1:159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</row>
    <row r="306" spans="1:159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</row>
    <row r="307" spans="1:159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</row>
    <row r="308" spans="1:159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</row>
    <row r="309" spans="1:15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</row>
    <row r="310" spans="1:159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</row>
    <row r="311" spans="1:159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</row>
    <row r="312" spans="1:159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</row>
    <row r="313" spans="1:159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</row>
    <row r="314" spans="1:159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</row>
    <row r="315" spans="1:159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</row>
    <row r="316" spans="1:159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</row>
    <row r="317" spans="1:159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</row>
    <row r="318" spans="1:159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</row>
    <row r="319" spans="1:15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</row>
    <row r="320" spans="1:159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</row>
    <row r="321" spans="1:159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</row>
    <row r="322" spans="1:159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</row>
    <row r="323" spans="1:159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</row>
    <row r="324" spans="1:159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</row>
    <row r="325" spans="1:159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</row>
    <row r="326" spans="1:159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</row>
    <row r="327" spans="1:159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</row>
    <row r="328" spans="1:159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</row>
    <row r="329" spans="1:15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</row>
    <row r="330" spans="1:159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</row>
    <row r="331" spans="1:159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</row>
    <row r="332" spans="1:159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</row>
    <row r="333" spans="1:159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</row>
    <row r="334" spans="1:159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</row>
    <row r="335" spans="1:159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</row>
    <row r="336" spans="1:159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</row>
    <row r="337" spans="1:159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</row>
    <row r="338" spans="1:159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</row>
    <row r="339" spans="1:15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</row>
    <row r="340" spans="1:159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</row>
    <row r="341" spans="1:159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</row>
    <row r="342" spans="1:159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</row>
    <row r="343" spans="1:159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</row>
    <row r="344" spans="1:159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</row>
    <row r="345" spans="1:159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</row>
    <row r="346" spans="1:159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</row>
    <row r="347" spans="1:159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</row>
    <row r="348" spans="1:159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</row>
    <row r="349" spans="1:15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</row>
    <row r="350" spans="1:159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</row>
    <row r="351" spans="1:159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</row>
    <row r="352" spans="1:159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</row>
    <row r="353" spans="1:159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</row>
    <row r="354" spans="1:159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</row>
    <row r="355" spans="1:159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</row>
    <row r="356" spans="1:159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</row>
    <row r="357" spans="1:159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</row>
    <row r="358" spans="1:159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</row>
    <row r="359" spans="1:1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</row>
    <row r="360" spans="1:159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</row>
    <row r="361" spans="1:159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</row>
    <row r="362" spans="1:159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</row>
    <row r="363" spans="1:159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</row>
    <row r="364" spans="1:159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</row>
    <row r="365" spans="1:159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</row>
    <row r="366" spans="1:159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</row>
    <row r="367" spans="1:159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</row>
    <row r="368" spans="1:159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</row>
    <row r="369" spans="1:15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</row>
    <row r="370" spans="1:159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</row>
    <row r="371" spans="1:159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</row>
    <row r="372" spans="1:159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</row>
    <row r="373" spans="1:159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</row>
    <row r="374" spans="1:159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</row>
    <row r="375" spans="1:159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</row>
    <row r="376" spans="1:159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</row>
    <row r="377" spans="1:159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</row>
    <row r="378" spans="1:159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</row>
    <row r="379" spans="1:15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</row>
    <row r="380" spans="1:159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</row>
    <row r="381" spans="1:159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</row>
    <row r="382" spans="1:159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</row>
    <row r="383" spans="1:159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</row>
    <row r="384" spans="1:159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</row>
    <row r="385" spans="1:159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</row>
    <row r="386" spans="1:159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</row>
    <row r="387" spans="1:159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</row>
    <row r="388" spans="1:159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</row>
    <row r="389" spans="1:15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</row>
    <row r="390" spans="1:159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</row>
    <row r="391" spans="1:159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</row>
    <row r="392" spans="1:159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</row>
    <row r="393" spans="1:159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</row>
    <row r="394" spans="1:159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</row>
    <row r="395" spans="1:159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</row>
    <row r="396" spans="1:159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</row>
    <row r="397" spans="1:159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</row>
    <row r="398" spans="1:159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</row>
    <row r="399" spans="1:15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</row>
    <row r="400" spans="1:159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</row>
    <row r="401" spans="1:159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</row>
    <row r="402" spans="1:159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</row>
    <row r="403" spans="1:159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</row>
    <row r="404" spans="1:159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</row>
    <row r="405" spans="1:159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</row>
    <row r="406" spans="1:159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</row>
    <row r="407" spans="1:159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</row>
    <row r="408" spans="1:159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</row>
    <row r="409" spans="1:15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</row>
    <row r="410" spans="1:159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</row>
    <row r="411" spans="1:159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</row>
    <row r="412" spans="1:159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</row>
    <row r="413" spans="1:159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</row>
    <row r="414" spans="1:159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</row>
    <row r="415" spans="1:159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</row>
    <row r="416" spans="1:159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</row>
    <row r="417" spans="1:159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</row>
    <row r="418" spans="1:159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</row>
    <row r="419" spans="1:15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</row>
    <row r="420" spans="1:159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</row>
    <row r="421" spans="1:159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</row>
    <row r="422" spans="1:159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</row>
    <row r="423" spans="1:159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</row>
    <row r="424" spans="1:159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</row>
    <row r="425" spans="1:159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</row>
    <row r="426" spans="1:159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</row>
    <row r="427" spans="1:159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</row>
    <row r="428" spans="1:159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</row>
    <row r="429" spans="1:15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</row>
    <row r="430" spans="1:159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</row>
    <row r="431" spans="1:159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</row>
    <row r="432" spans="1:159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</row>
    <row r="433" spans="1:159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</row>
    <row r="434" spans="1:159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</row>
    <row r="435" spans="1:159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</row>
    <row r="436" spans="1:159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</row>
    <row r="437" spans="1:159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</row>
    <row r="438" spans="1:159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</row>
    <row r="439" spans="1:15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</row>
    <row r="440" spans="1:159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</row>
    <row r="441" spans="1:159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</row>
    <row r="442" spans="1:159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</row>
    <row r="443" spans="1:159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</row>
    <row r="444" spans="1:159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</row>
    <row r="445" spans="1:159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</row>
    <row r="446" spans="1:159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</row>
    <row r="447" spans="1:159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</row>
    <row r="448" spans="1:159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</row>
    <row r="449" spans="1:15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</row>
    <row r="450" spans="1:159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</row>
    <row r="451" spans="1:159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</row>
    <row r="452" spans="1:159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</row>
    <row r="453" spans="1:159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</row>
    <row r="454" spans="1:159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</row>
    <row r="455" spans="1:159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</row>
    <row r="456" spans="1:159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</row>
    <row r="457" spans="1:159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</row>
    <row r="458" spans="1:159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</row>
    <row r="459" spans="1:1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</row>
    <row r="460" spans="1:159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</row>
    <row r="461" spans="1:159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</row>
    <row r="462" spans="1:159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</row>
    <row r="463" spans="1:159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</row>
    <row r="464" spans="1:159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</row>
    <row r="465" spans="1:159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</row>
    <row r="466" spans="1:159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</row>
    <row r="467" spans="1:159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</row>
    <row r="468" spans="1:159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</row>
    <row r="469" spans="1:15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</row>
    <row r="470" spans="1:159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</row>
    <row r="471" spans="1:159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</row>
    <row r="472" spans="1:159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</row>
    <row r="473" spans="1:159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</row>
    <row r="474" spans="1:159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</row>
    <row r="475" spans="1:159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</row>
    <row r="476" spans="1:159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</row>
    <row r="477" spans="1:159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</row>
    <row r="478" spans="1:159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</row>
    <row r="479" spans="1:15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</row>
    <row r="480" spans="1:159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</row>
    <row r="481" spans="1:159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</row>
    <row r="482" spans="1:159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</row>
    <row r="483" spans="1:159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</row>
    <row r="484" spans="1:159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</row>
    <row r="485" spans="1:159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</row>
    <row r="486" spans="1:159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</row>
    <row r="487" spans="1:159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</row>
    <row r="488" spans="1:159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</row>
    <row r="489" spans="1:15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</row>
    <row r="490" spans="1:159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</row>
    <row r="491" spans="1:159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</row>
    <row r="492" spans="1:159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</row>
    <row r="493" spans="1:159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</row>
    <row r="494" spans="1:159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</row>
    <row r="495" spans="1:159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</row>
    <row r="496" spans="1:159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</row>
    <row r="497" spans="1:159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</row>
    <row r="498" spans="1:159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</row>
    <row r="499" spans="1:15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</row>
    <row r="500" spans="1:159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</row>
    <row r="501" spans="1:159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</row>
    <row r="502" spans="1:159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</row>
    <row r="503" spans="1:159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</row>
    <row r="504" spans="1:159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</row>
    <row r="505" spans="1:159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</row>
    <row r="506" spans="1:159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</row>
    <row r="507" spans="1:159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</row>
    <row r="508" spans="1:159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</row>
    <row r="509" spans="1:15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</row>
    <row r="510" spans="1:159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</row>
    <row r="511" spans="1:159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</row>
    <row r="512" spans="1:159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</row>
    <row r="513" spans="1:159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</row>
    <row r="514" spans="1:159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</row>
    <row r="515" spans="1:159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</row>
    <row r="516" spans="1:159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</row>
    <row r="517" spans="1:159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</row>
    <row r="518" spans="1:159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</row>
    <row r="519" spans="1:15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</row>
    <row r="520" spans="1:159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</row>
    <row r="521" spans="1:159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</row>
    <row r="522" spans="1:159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</row>
    <row r="523" spans="1:159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</row>
    <row r="524" spans="1:159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</row>
    <row r="525" spans="1:159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</row>
    <row r="526" spans="1:159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</row>
    <row r="527" spans="1:159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</row>
    <row r="528" spans="1:159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</row>
    <row r="529" spans="1:15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</row>
    <row r="530" spans="1:159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</row>
    <row r="531" spans="1:159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</row>
    <row r="532" spans="1:159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</row>
    <row r="533" spans="1:159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</row>
    <row r="534" spans="1:159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</row>
    <row r="535" spans="1:159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</row>
    <row r="536" spans="1:159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</row>
    <row r="537" spans="1:159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</row>
    <row r="538" spans="1:159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</row>
    <row r="539" spans="1:15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</row>
    <row r="540" spans="1:159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</row>
    <row r="541" spans="1:159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</row>
    <row r="542" spans="1:159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</row>
    <row r="543" spans="1:159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</row>
    <row r="544" spans="1:159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</row>
    <row r="545" spans="1:159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</row>
    <row r="546" spans="1:159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</row>
    <row r="547" spans="1:159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</row>
    <row r="548" spans="1:159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</row>
    <row r="549" spans="1:15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</row>
    <row r="550" spans="1:159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</row>
    <row r="551" spans="1:159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</row>
    <row r="552" spans="1:159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</row>
    <row r="553" spans="1:159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</row>
    <row r="554" spans="1:159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</row>
    <row r="555" spans="1:159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</row>
    <row r="556" spans="1:159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</row>
    <row r="557" spans="1:159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</row>
    <row r="558" spans="1:159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</row>
    <row r="559" spans="1:1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</row>
    <row r="560" spans="1:159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</row>
    <row r="561" spans="1:159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</row>
    <row r="562" spans="1:159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</row>
    <row r="563" spans="1:159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</row>
    <row r="564" spans="1:159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</row>
    <row r="565" spans="1:159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</row>
    <row r="566" spans="1:159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</row>
    <row r="567" spans="1:159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</row>
    <row r="568" spans="1:159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</row>
    <row r="569" spans="1:15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</row>
    <row r="570" spans="1:159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</row>
    <row r="571" spans="1:159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</row>
    <row r="572" spans="1:159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</row>
    <row r="573" spans="1:159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</row>
    <row r="574" spans="1:159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</row>
    <row r="575" spans="1:159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</row>
    <row r="576" spans="1:159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</row>
    <row r="577" spans="1:159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</row>
    <row r="578" spans="1:159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</row>
    <row r="579" spans="1:15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</row>
    <row r="580" spans="1:159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</row>
    <row r="581" spans="1:159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</row>
    <row r="582" spans="1:159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</row>
    <row r="583" spans="1:159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</row>
    <row r="584" spans="1:159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</row>
    <row r="585" spans="1:159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</row>
    <row r="586" spans="1:159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</row>
    <row r="587" spans="1:159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</row>
    <row r="588" spans="1:159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</row>
    <row r="589" spans="1:15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</row>
    <row r="590" spans="1:159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</row>
    <row r="591" spans="1:159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</row>
    <row r="592" spans="1:159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</row>
    <row r="593" spans="1:159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</row>
    <row r="594" spans="1:159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</row>
    <row r="595" spans="1:159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</row>
    <row r="596" spans="1:159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</row>
    <row r="597" spans="1:159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</row>
    <row r="598" spans="1:159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</row>
    <row r="599" spans="1:15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</row>
    <row r="600" spans="1:159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</row>
    <row r="601" spans="1:159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</row>
    <row r="602" spans="1:159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</row>
    <row r="603" spans="1:159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</row>
    <row r="604" spans="1:159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</row>
    <row r="605" spans="1:159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</row>
    <row r="606" spans="1:159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</row>
    <row r="607" spans="1:159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</row>
    <row r="608" spans="1:159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</row>
    <row r="609" spans="1:15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</row>
    <row r="610" spans="1:159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</row>
    <row r="611" spans="1:159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</row>
    <row r="612" spans="1:159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</row>
    <row r="613" spans="1:159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</row>
    <row r="614" spans="1:159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</row>
    <row r="615" spans="1:159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</row>
    <row r="616" spans="1:159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</row>
    <row r="617" spans="1:159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</row>
    <row r="618" spans="1:159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</row>
    <row r="619" spans="1:15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</row>
    <row r="620" spans="1:159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</row>
    <row r="621" spans="1:159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</row>
    <row r="622" spans="1:159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</row>
    <row r="623" spans="1:159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</row>
    <row r="624" spans="1:159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</row>
    <row r="625" spans="1:159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</row>
    <row r="626" spans="1:159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</row>
    <row r="627" spans="1:159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</row>
    <row r="628" spans="1:159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</row>
    <row r="629" spans="1:15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</row>
    <row r="630" spans="1:159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</row>
    <row r="631" spans="1:159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</row>
    <row r="632" spans="1:159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</row>
    <row r="633" spans="1:159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</row>
    <row r="634" spans="1:159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</row>
    <row r="635" spans="1:159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</row>
    <row r="636" spans="1:159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</row>
    <row r="637" spans="1:159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</row>
    <row r="638" spans="1:159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</row>
    <row r="639" spans="1:15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</row>
    <row r="640" spans="1:159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</row>
    <row r="641" spans="1:159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</row>
    <row r="642" spans="1:159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</row>
    <row r="643" spans="1:159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</row>
    <row r="644" spans="1:159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</row>
    <row r="645" spans="1:159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</row>
    <row r="646" spans="1:159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</row>
    <row r="647" spans="1:159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</row>
    <row r="648" spans="1:159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</row>
    <row r="649" spans="1:15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</row>
    <row r="650" spans="1:159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</row>
    <row r="651" spans="1:159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</row>
    <row r="652" spans="1:159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</row>
    <row r="653" spans="1:159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</row>
    <row r="654" spans="1:159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</row>
    <row r="655" spans="1:159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</row>
    <row r="656" spans="1:159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</row>
    <row r="657" spans="1:159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</row>
    <row r="658" spans="1:159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</row>
    <row r="659" spans="1:1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</row>
    <row r="660" spans="1:159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</row>
    <row r="661" spans="1:159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</row>
    <row r="662" spans="1:159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</row>
    <row r="663" spans="1:159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</row>
    <row r="664" spans="1:159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</row>
    <row r="665" spans="1:159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</row>
    <row r="666" spans="1:159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</row>
    <row r="667" spans="1:159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</row>
    <row r="668" spans="1:159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</row>
    <row r="669" spans="1:15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</row>
    <row r="670" spans="1:159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</row>
    <row r="671" spans="1:159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</row>
    <row r="672" spans="1:159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</row>
    <row r="673" spans="1:159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</row>
    <row r="674" spans="1:159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</row>
    <row r="675" spans="1:159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</row>
    <row r="676" spans="1:159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</row>
    <row r="677" spans="1:159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</row>
    <row r="678" spans="1:159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</row>
    <row r="679" spans="1:15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</row>
    <row r="680" spans="1:159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</row>
    <row r="681" spans="1:159"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</row>
    <row r="682" spans="1:159"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</row>
    <row r="683" spans="1:159"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</row>
    <row r="684" spans="1:159"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</row>
    <row r="685" spans="1:159"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</row>
    <row r="686" spans="1:159"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</row>
    <row r="687" spans="1:159"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</row>
    <row r="688" spans="1:159"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</row>
    <row r="689" spans="5:159"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</row>
    <row r="690" spans="5:159"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</row>
    <row r="691" spans="5:159"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</row>
    <row r="692" spans="5:159"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</row>
    <row r="693" spans="5:159"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</row>
    <row r="694" spans="5:159"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</row>
    <row r="695" spans="5:159"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</row>
    <row r="696" spans="5:159"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</row>
    <row r="697" spans="5:159"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</row>
    <row r="698" spans="5:159"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</row>
    <row r="699" spans="5:159"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</row>
    <row r="700" spans="5:159"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</row>
    <row r="701" spans="5:159"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</row>
    <row r="702" spans="5:159"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</row>
    <row r="703" spans="5:159"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</row>
    <row r="704" spans="5:159"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</row>
    <row r="705" spans="5:159"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</row>
    <row r="706" spans="5:159"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</row>
    <row r="707" spans="5:159"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</row>
    <row r="708" spans="5:159"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</row>
    <row r="709" spans="5:159"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</row>
    <row r="710" spans="5:159"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</row>
    <row r="711" spans="5:159"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</row>
    <row r="712" spans="5:159"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</row>
    <row r="713" spans="5:159"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</row>
    <row r="714" spans="5:159"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</row>
    <row r="715" spans="5:159"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</row>
    <row r="716" spans="5:159"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</row>
    <row r="717" spans="5:159"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</row>
    <row r="718" spans="5:159"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</row>
    <row r="719" spans="5:159"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</row>
    <row r="720" spans="5:159"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</row>
    <row r="721" spans="5:159"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</row>
    <row r="722" spans="5:159"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</row>
    <row r="723" spans="5:159"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</row>
    <row r="724" spans="5:159"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</row>
    <row r="725" spans="5:159"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</row>
    <row r="726" spans="5:159"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</row>
    <row r="727" spans="5:159"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</row>
    <row r="728" spans="5:159"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</row>
    <row r="729" spans="5:159"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</row>
    <row r="730" spans="5:159"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</row>
    <row r="731" spans="5:159"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</row>
    <row r="732" spans="5:159"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</row>
    <row r="733" spans="5:159"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</row>
    <row r="734" spans="5:159"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</row>
    <row r="735" spans="5:159"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</row>
    <row r="736" spans="5:159"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</row>
    <row r="737" spans="5:159"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</row>
    <row r="738" spans="5:159"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</row>
    <row r="739" spans="5:159"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</row>
    <row r="740" spans="5:159"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</row>
    <row r="741" spans="5:159"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</row>
    <row r="742" spans="5:159"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</row>
    <row r="743" spans="5:159"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</row>
    <row r="744" spans="5:159"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</row>
    <row r="745" spans="5:159"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</row>
    <row r="746" spans="5:159"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</row>
    <row r="747" spans="5:159"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</row>
    <row r="748" spans="5:159"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</row>
    <row r="749" spans="5:159"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</row>
    <row r="750" spans="5:159"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</row>
    <row r="751" spans="5:159"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</row>
    <row r="752" spans="5:159"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</row>
    <row r="753" spans="5:159"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</row>
    <row r="754" spans="5:159"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</row>
    <row r="755" spans="5:159"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</row>
    <row r="756" spans="5:159"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</row>
    <row r="757" spans="5:159"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</row>
    <row r="758" spans="5:159"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</row>
    <row r="759" spans="5:159"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</row>
    <row r="760" spans="5:159"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  <c r="EM760" s="9"/>
      <c r="EN760" s="9"/>
      <c r="EO760" s="9"/>
      <c r="EP760" s="9"/>
      <c r="EQ760" s="9"/>
      <c r="ER760" s="9"/>
      <c r="ES760" s="9"/>
      <c r="ET760" s="9"/>
      <c r="EU760" s="9"/>
      <c r="EV760" s="9"/>
      <c r="EW760" s="9"/>
      <c r="EX760" s="9"/>
      <c r="EY760" s="9"/>
      <c r="EZ760" s="9"/>
      <c r="FA760" s="9"/>
      <c r="FB760" s="9"/>
      <c r="FC760" s="9"/>
    </row>
    <row r="761" spans="5:159"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  <c r="EG761" s="9"/>
      <c r="EH761" s="9"/>
      <c r="EI761" s="9"/>
      <c r="EJ761" s="9"/>
      <c r="EK761" s="9"/>
      <c r="EL761" s="9"/>
      <c r="EM761" s="9"/>
      <c r="EN761" s="9"/>
      <c r="EO761" s="9"/>
      <c r="EP761" s="9"/>
      <c r="EQ761" s="9"/>
      <c r="ER761" s="9"/>
      <c r="ES761" s="9"/>
      <c r="ET761" s="9"/>
      <c r="EU761" s="9"/>
      <c r="EV761" s="9"/>
      <c r="EW761" s="9"/>
      <c r="EX761" s="9"/>
      <c r="EY761" s="9"/>
      <c r="EZ761" s="9"/>
      <c r="FA761" s="9"/>
      <c r="FB761" s="9"/>
      <c r="FC761" s="9"/>
    </row>
    <row r="762" spans="5:159"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</row>
    <row r="763" spans="5:159"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  <c r="EG763" s="9"/>
      <c r="EH763" s="9"/>
      <c r="EI763" s="9"/>
      <c r="EJ763" s="9"/>
      <c r="EK763" s="9"/>
      <c r="EL763" s="9"/>
      <c r="EM763" s="9"/>
      <c r="EN763" s="9"/>
      <c r="EO763" s="9"/>
      <c r="EP763" s="9"/>
      <c r="EQ763" s="9"/>
      <c r="ER763" s="9"/>
      <c r="ES763" s="9"/>
      <c r="ET763" s="9"/>
      <c r="EU763" s="9"/>
      <c r="EV763" s="9"/>
      <c r="EW763" s="9"/>
      <c r="EX763" s="9"/>
      <c r="EY763" s="9"/>
      <c r="EZ763" s="9"/>
      <c r="FA763" s="9"/>
      <c r="FB763" s="9"/>
      <c r="FC763" s="9"/>
    </row>
    <row r="764" spans="5:159"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/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  <c r="EG764" s="9"/>
      <c r="EH764" s="9"/>
      <c r="EI764" s="9"/>
      <c r="EJ764" s="9"/>
      <c r="EK764" s="9"/>
      <c r="EL764" s="9"/>
      <c r="EM764" s="9"/>
      <c r="EN764" s="9"/>
      <c r="EO764" s="9"/>
      <c r="EP764" s="9"/>
      <c r="EQ764" s="9"/>
      <c r="ER764" s="9"/>
      <c r="ES764" s="9"/>
      <c r="ET764" s="9"/>
      <c r="EU764" s="9"/>
      <c r="EV764" s="9"/>
      <c r="EW764" s="9"/>
      <c r="EX764" s="9"/>
      <c r="EY764" s="9"/>
      <c r="EZ764" s="9"/>
      <c r="FA764" s="9"/>
      <c r="FB764" s="9"/>
      <c r="FC764" s="9"/>
    </row>
    <row r="765" spans="5:159"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  <c r="EG765" s="9"/>
      <c r="EH765" s="9"/>
      <c r="EI765" s="9"/>
      <c r="EJ765" s="9"/>
      <c r="EK765" s="9"/>
      <c r="EL765" s="9"/>
      <c r="EM765" s="9"/>
      <c r="EN765" s="9"/>
      <c r="EO765" s="9"/>
      <c r="EP765" s="9"/>
      <c r="EQ765" s="9"/>
      <c r="ER765" s="9"/>
      <c r="ES765" s="9"/>
      <c r="ET765" s="9"/>
      <c r="EU765" s="9"/>
      <c r="EV765" s="9"/>
      <c r="EW765" s="9"/>
      <c r="EX765" s="9"/>
      <c r="EY765" s="9"/>
      <c r="EZ765" s="9"/>
      <c r="FA765" s="9"/>
      <c r="FB765" s="9"/>
      <c r="FC765" s="9"/>
    </row>
    <row r="766" spans="5:159"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  <c r="EG766" s="9"/>
      <c r="EH766" s="9"/>
      <c r="EI766" s="9"/>
      <c r="EJ766" s="9"/>
      <c r="EK766" s="9"/>
      <c r="EL766" s="9"/>
      <c r="EM766" s="9"/>
      <c r="EN766" s="9"/>
      <c r="EO766" s="9"/>
      <c r="EP766" s="9"/>
      <c r="EQ766" s="9"/>
      <c r="ER766" s="9"/>
      <c r="ES766" s="9"/>
      <c r="ET766" s="9"/>
      <c r="EU766" s="9"/>
      <c r="EV766" s="9"/>
      <c r="EW766" s="9"/>
      <c r="EX766" s="9"/>
      <c r="EY766" s="9"/>
      <c r="EZ766" s="9"/>
      <c r="FA766" s="9"/>
      <c r="FB766" s="9"/>
      <c r="FC766" s="9"/>
    </row>
    <row r="767" spans="5:159"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  <c r="EM767" s="9"/>
      <c r="EN767" s="9"/>
      <c r="EO767" s="9"/>
      <c r="EP767" s="9"/>
      <c r="EQ767" s="9"/>
      <c r="ER767" s="9"/>
      <c r="ES767" s="9"/>
      <c r="ET767" s="9"/>
      <c r="EU767" s="9"/>
      <c r="EV767" s="9"/>
      <c r="EW767" s="9"/>
      <c r="EX767" s="9"/>
      <c r="EY767" s="9"/>
      <c r="EZ767" s="9"/>
      <c r="FA767" s="9"/>
      <c r="FB767" s="9"/>
      <c r="FC767" s="9"/>
    </row>
    <row r="768" spans="5:159"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  <c r="EM768" s="9"/>
      <c r="EN768" s="9"/>
      <c r="EO768" s="9"/>
      <c r="EP768" s="9"/>
      <c r="EQ768" s="9"/>
      <c r="ER768" s="9"/>
      <c r="ES768" s="9"/>
      <c r="ET768" s="9"/>
      <c r="EU768" s="9"/>
      <c r="EV768" s="9"/>
      <c r="EW768" s="9"/>
      <c r="EX768" s="9"/>
      <c r="EY768" s="9"/>
      <c r="EZ768" s="9"/>
      <c r="FA768" s="9"/>
      <c r="FB768" s="9"/>
      <c r="FC768" s="9"/>
    </row>
    <row r="769" spans="5:159"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  <c r="EG769" s="9"/>
      <c r="EH769" s="9"/>
      <c r="EI769" s="9"/>
      <c r="EJ769" s="9"/>
      <c r="EK769" s="9"/>
      <c r="EL769" s="9"/>
      <c r="EM769" s="9"/>
      <c r="EN769" s="9"/>
      <c r="EO769" s="9"/>
      <c r="EP769" s="9"/>
      <c r="EQ769" s="9"/>
      <c r="ER769" s="9"/>
      <c r="ES769" s="9"/>
      <c r="ET769" s="9"/>
      <c r="EU769" s="9"/>
      <c r="EV769" s="9"/>
      <c r="EW769" s="9"/>
      <c r="EX769" s="9"/>
      <c r="EY769" s="9"/>
      <c r="EZ769" s="9"/>
      <c r="FA769" s="9"/>
      <c r="FB769" s="9"/>
      <c r="FC769" s="9"/>
    </row>
    <row r="770" spans="5:159"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  <c r="EM770" s="9"/>
      <c r="EN770" s="9"/>
      <c r="EO770" s="9"/>
      <c r="EP770" s="9"/>
      <c r="EQ770" s="9"/>
      <c r="ER770" s="9"/>
      <c r="ES770" s="9"/>
      <c r="ET770" s="9"/>
      <c r="EU770" s="9"/>
      <c r="EV770" s="9"/>
      <c r="EW770" s="9"/>
      <c r="EX770" s="9"/>
      <c r="EY770" s="9"/>
      <c r="EZ770" s="9"/>
      <c r="FA770" s="9"/>
      <c r="FB770" s="9"/>
      <c r="FC770" s="9"/>
    </row>
    <row r="771" spans="5:159"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</row>
    <row r="772" spans="5:159"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</row>
    <row r="773" spans="5:159"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</row>
    <row r="774" spans="5:159"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/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/>
      <c r="EG774" s="9"/>
      <c r="EH774" s="9"/>
      <c r="EI774" s="9"/>
      <c r="EJ774" s="9"/>
      <c r="EK774" s="9"/>
      <c r="EL774" s="9"/>
      <c r="EM774" s="9"/>
      <c r="EN774" s="9"/>
      <c r="EO774" s="9"/>
      <c r="EP774" s="9"/>
      <c r="EQ774" s="9"/>
      <c r="ER774" s="9"/>
      <c r="ES774" s="9"/>
      <c r="ET774" s="9"/>
      <c r="EU774" s="9"/>
      <c r="EV774" s="9"/>
      <c r="EW774" s="9"/>
      <c r="EX774" s="9"/>
      <c r="EY774" s="9"/>
      <c r="EZ774" s="9"/>
      <c r="FA774" s="9"/>
      <c r="FB774" s="9"/>
      <c r="FC774" s="9"/>
    </row>
    <row r="775" spans="5:159"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</row>
    <row r="776" spans="5:159"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/>
      <c r="EG776" s="9"/>
      <c r="EH776" s="9"/>
      <c r="EI776" s="9"/>
      <c r="EJ776" s="9"/>
      <c r="EK776" s="9"/>
      <c r="EL776" s="9"/>
      <c r="EM776" s="9"/>
      <c r="EN776" s="9"/>
      <c r="EO776" s="9"/>
      <c r="EP776" s="9"/>
      <c r="EQ776" s="9"/>
      <c r="ER776" s="9"/>
      <c r="ES776" s="9"/>
      <c r="ET776" s="9"/>
      <c r="EU776" s="9"/>
      <c r="EV776" s="9"/>
      <c r="EW776" s="9"/>
      <c r="EX776" s="9"/>
      <c r="EY776" s="9"/>
      <c r="EZ776" s="9"/>
      <c r="FA776" s="9"/>
      <c r="FB776" s="9"/>
      <c r="FC776" s="9"/>
    </row>
    <row r="777" spans="5:159"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</row>
    <row r="778" spans="5:159"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</row>
    <row r="779" spans="5:159"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</row>
    <row r="780" spans="5:159"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  <c r="EM780" s="9"/>
      <c r="EN780" s="9"/>
      <c r="EO780" s="9"/>
      <c r="EP780" s="9"/>
      <c r="EQ780" s="9"/>
      <c r="ER780" s="9"/>
      <c r="ES780" s="9"/>
      <c r="ET780" s="9"/>
      <c r="EU780" s="9"/>
      <c r="EV780" s="9"/>
      <c r="EW780" s="9"/>
      <c r="EX780" s="9"/>
      <c r="EY780" s="9"/>
      <c r="EZ780" s="9"/>
      <c r="FA780" s="9"/>
      <c r="FB780" s="9"/>
      <c r="FC780" s="9"/>
    </row>
    <row r="781" spans="5:159"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/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  <c r="EG781" s="9"/>
      <c r="EH781" s="9"/>
      <c r="EI781" s="9"/>
      <c r="EJ781" s="9"/>
      <c r="EK781" s="9"/>
      <c r="EL781" s="9"/>
      <c r="EM781" s="9"/>
      <c r="EN781" s="9"/>
      <c r="EO781" s="9"/>
      <c r="EP781" s="9"/>
      <c r="EQ781" s="9"/>
      <c r="ER781" s="9"/>
      <c r="ES781" s="9"/>
      <c r="ET781" s="9"/>
      <c r="EU781" s="9"/>
      <c r="EV781" s="9"/>
      <c r="EW781" s="9"/>
      <c r="EX781" s="9"/>
      <c r="EY781" s="9"/>
      <c r="EZ781" s="9"/>
      <c r="FA781" s="9"/>
      <c r="FB781" s="9"/>
      <c r="FC781" s="9"/>
    </row>
    <row r="782" spans="5:159"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/>
      <c r="EG782" s="9"/>
      <c r="EH782" s="9"/>
      <c r="EI782" s="9"/>
      <c r="EJ782" s="9"/>
      <c r="EK782" s="9"/>
      <c r="EL782" s="9"/>
      <c r="EM782" s="9"/>
      <c r="EN782" s="9"/>
      <c r="EO782" s="9"/>
      <c r="EP782" s="9"/>
      <c r="EQ782" s="9"/>
      <c r="ER782" s="9"/>
      <c r="ES782" s="9"/>
      <c r="ET782" s="9"/>
      <c r="EU782" s="9"/>
      <c r="EV782" s="9"/>
      <c r="EW782" s="9"/>
      <c r="EX782" s="9"/>
      <c r="EY782" s="9"/>
      <c r="EZ782" s="9"/>
      <c r="FA782" s="9"/>
      <c r="FB782" s="9"/>
      <c r="FC782" s="9"/>
    </row>
    <row r="783" spans="5:159"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</row>
    <row r="784" spans="5:159"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  <c r="EM784" s="9"/>
      <c r="EN784" s="9"/>
      <c r="EO784" s="9"/>
      <c r="EP784" s="9"/>
      <c r="EQ784" s="9"/>
      <c r="ER784" s="9"/>
      <c r="ES784" s="9"/>
      <c r="ET784" s="9"/>
      <c r="EU784" s="9"/>
      <c r="EV784" s="9"/>
      <c r="EW784" s="9"/>
      <c r="EX784" s="9"/>
      <c r="EY784" s="9"/>
      <c r="EZ784" s="9"/>
      <c r="FA784" s="9"/>
      <c r="FB784" s="9"/>
      <c r="FC784" s="9"/>
    </row>
    <row r="785" spans="5:159"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  <c r="EG785" s="9"/>
      <c r="EH785" s="9"/>
      <c r="EI785" s="9"/>
      <c r="EJ785" s="9"/>
      <c r="EK785" s="9"/>
      <c r="EL785" s="9"/>
      <c r="EM785" s="9"/>
      <c r="EN785" s="9"/>
      <c r="EO785" s="9"/>
      <c r="EP785" s="9"/>
      <c r="EQ785" s="9"/>
      <c r="ER785" s="9"/>
      <c r="ES785" s="9"/>
      <c r="ET785" s="9"/>
      <c r="EU785" s="9"/>
      <c r="EV785" s="9"/>
      <c r="EW785" s="9"/>
      <c r="EX785" s="9"/>
      <c r="EY785" s="9"/>
      <c r="EZ785" s="9"/>
      <c r="FA785" s="9"/>
      <c r="FB785" s="9"/>
      <c r="FC785" s="9"/>
    </row>
    <row r="786" spans="5:159"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</row>
    <row r="787" spans="5:159"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  <c r="EG787" s="9"/>
      <c r="EH787" s="9"/>
      <c r="EI787" s="9"/>
      <c r="EJ787" s="9"/>
      <c r="EK787" s="9"/>
      <c r="EL787" s="9"/>
      <c r="EM787" s="9"/>
      <c r="EN787" s="9"/>
      <c r="EO787" s="9"/>
      <c r="EP787" s="9"/>
      <c r="EQ787" s="9"/>
      <c r="ER787" s="9"/>
      <c r="ES787" s="9"/>
      <c r="ET787" s="9"/>
      <c r="EU787" s="9"/>
      <c r="EV787" s="9"/>
      <c r="EW787" s="9"/>
      <c r="EX787" s="9"/>
      <c r="EY787" s="9"/>
      <c r="EZ787" s="9"/>
      <c r="FA787" s="9"/>
      <c r="FB787" s="9"/>
      <c r="FC787" s="9"/>
    </row>
    <row r="788" spans="5:159"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</row>
    <row r="789" spans="5:159"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</row>
    <row r="790" spans="5:159"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</row>
    <row r="791" spans="5:159"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</row>
    <row r="792" spans="5:159"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</row>
    <row r="793" spans="5:159"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</row>
    <row r="794" spans="5:159"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</row>
    <row r="795" spans="5:159"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</row>
    <row r="796" spans="5:159"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</row>
    <row r="797" spans="5:159"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</row>
    <row r="798" spans="5:159"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</row>
    <row r="799" spans="5:159"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</row>
    <row r="800" spans="5:159"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</row>
    <row r="801" spans="5:159"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</row>
    <row r="802" spans="5:159"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</row>
    <row r="803" spans="5:159"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  <c r="EG803" s="9"/>
      <c r="EH803" s="9"/>
      <c r="EI803" s="9"/>
      <c r="EJ803" s="9"/>
      <c r="EK803" s="9"/>
      <c r="EL803" s="9"/>
      <c r="EM803" s="9"/>
      <c r="EN803" s="9"/>
      <c r="EO803" s="9"/>
      <c r="EP803" s="9"/>
      <c r="EQ803" s="9"/>
      <c r="ER803" s="9"/>
      <c r="ES803" s="9"/>
      <c r="ET803" s="9"/>
      <c r="EU803" s="9"/>
      <c r="EV803" s="9"/>
      <c r="EW803" s="9"/>
      <c r="EX803" s="9"/>
      <c r="EY803" s="9"/>
      <c r="EZ803" s="9"/>
      <c r="FA803" s="9"/>
      <c r="FB803" s="9"/>
      <c r="FC803" s="9"/>
    </row>
    <row r="804" spans="5:159"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</row>
    <row r="805" spans="5:159"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</row>
    <row r="806" spans="5:159"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</row>
    <row r="807" spans="5:159"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</row>
    <row r="808" spans="5:159"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</row>
    <row r="809" spans="5:159"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</row>
    <row r="810" spans="5:159"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  <c r="EG810" s="9"/>
      <c r="EH810" s="9"/>
      <c r="EI810" s="9"/>
      <c r="EJ810" s="9"/>
      <c r="EK810" s="9"/>
      <c r="EL810" s="9"/>
      <c r="EM810" s="9"/>
      <c r="EN810" s="9"/>
      <c r="EO810" s="9"/>
      <c r="EP810" s="9"/>
      <c r="EQ810" s="9"/>
      <c r="ER810" s="9"/>
      <c r="ES810" s="9"/>
      <c r="ET810" s="9"/>
      <c r="EU810" s="9"/>
      <c r="EV810" s="9"/>
      <c r="EW810" s="9"/>
      <c r="EX810" s="9"/>
      <c r="EY810" s="9"/>
      <c r="EZ810" s="9"/>
      <c r="FA810" s="9"/>
      <c r="FB810" s="9"/>
      <c r="FC810" s="9"/>
    </row>
    <row r="811" spans="5:159"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</row>
    <row r="812" spans="5:159"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</row>
    <row r="813" spans="5:159"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</row>
    <row r="814" spans="5:159"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  <c r="EM814" s="9"/>
      <c r="EN814" s="9"/>
      <c r="EO814" s="9"/>
      <c r="EP814" s="9"/>
      <c r="EQ814" s="9"/>
      <c r="ER814" s="9"/>
      <c r="ES814" s="9"/>
      <c r="ET814" s="9"/>
      <c r="EU814" s="9"/>
      <c r="EV814" s="9"/>
      <c r="EW814" s="9"/>
      <c r="EX814" s="9"/>
      <c r="EY814" s="9"/>
      <c r="EZ814" s="9"/>
      <c r="FA814" s="9"/>
      <c r="FB814" s="9"/>
      <c r="FC814" s="9"/>
    </row>
    <row r="815" spans="5:159"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  <c r="EG815" s="9"/>
      <c r="EH815" s="9"/>
      <c r="EI815" s="9"/>
      <c r="EJ815" s="9"/>
      <c r="EK815" s="9"/>
      <c r="EL815" s="9"/>
      <c r="EM815" s="9"/>
      <c r="EN815" s="9"/>
      <c r="EO815" s="9"/>
      <c r="EP815" s="9"/>
      <c r="EQ815" s="9"/>
      <c r="ER815" s="9"/>
      <c r="ES815" s="9"/>
      <c r="ET815" s="9"/>
      <c r="EU815" s="9"/>
      <c r="EV815" s="9"/>
      <c r="EW815" s="9"/>
      <c r="EX815" s="9"/>
      <c r="EY815" s="9"/>
      <c r="EZ815" s="9"/>
      <c r="FA815" s="9"/>
      <c r="FB815" s="9"/>
      <c r="FC815" s="9"/>
    </row>
    <row r="816" spans="5:159"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</row>
    <row r="817" spans="5:159"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/>
      <c r="EG817" s="9"/>
      <c r="EH817" s="9"/>
      <c r="EI817" s="9"/>
      <c r="EJ817" s="9"/>
      <c r="EK817" s="9"/>
      <c r="EL817" s="9"/>
      <c r="EM817" s="9"/>
      <c r="EN817" s="9"/>
      <c r="EO817" s="9"/>
      <c r="EP817" s="9"/>
      <c r="EQ817" s="9"/>
      <c r="ER817" s="9"/>
      <c r="ES817" s="9"/>
      <c r="ET817" s="9"/>
      <c r="EU817" s="9"/>
      <c r="EV817" s="9"/>
      <c r="EW817" s="9"/>
      <c r="EX817" s="9"/>
      <c r="EY817" s="9"/>
      <c r="EZ817" s="9"/>
      <c r="FA817" s="9"/>
      <c r="FB817" s="9"/>
      <c r="FC817" s="9"/>
    </row>
    <row r="818" spans="5:159"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</row>
    <row r="819" spans="5:159"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  <c r="EM819" s="9"/>
      <c r="EN819" s="9"/>
      <c r="EO819" s="9"/>
      <c r="EP819" s="9"/>
      <c r="EQ819" s="9"/>
      <c r="ER819" s="9"/>
      <c r="ES819" s="9"/>
      <c r="ET819" s="9"/>
      <c r="EU819" s="9"/>
      <c r="EV819" s="9"/>
      <c r="EW819" s="9"/>
      <c r="EX819" s="9"/>
      <c r="EY819" s="9"/>
      <c r="EZ819" s="9"/>
      <c r="FA819" s="9"/>
      <c r="FB819" s="9"/>
      <c r="FC819" s="9"/>
    </row>
    <row r="820" spans="5:159"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</row>
    <row r="821" spans="5:159"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</row>
    <row r="822" spans="5:159"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</row>
    <row r="823" spans="5:159"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</row>
    <row r="824" spans="5:159"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</row>
    <row r="825" spans="5:159"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</row>
    <row r="826" spans="5:159"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  <c r="EM826" s="9"/>
      <c r="EN826" s="9"/>
      <c r="EO826" s="9"/>
      <c r="EP826" s="9"/>
      <c r="EQ826" s="9"/>
      <c r="ER826" s="9"/>
      <c r="ES826" s="9"/>
      <c r="ET826" s="9"/>
      <c r="EU826" s="9"/>
      <c r="EV826" s="9"/>
      <c r="EW826" s="9"/>
      <c r="EX826" s="9"/>
      <c r="EY826" s="9"/>
      <c r="EZ826" s="9"/>
      <c r="FA826" s="9"/>
      <c r="FB826" s="9"/>
      <c r="FC826" s="9"/>
    </row>
    <row r="827" spans="5:159"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  <c r="EM827" s="9"/>
      <c r="EN827" s="9"/>
      <c r="EO827" s="9"/>
      <c r="EP827" s="9"/>
      <c r="EQ827" s="9"/>
      <c r="ER827" s="9"/>
      <c r="ES827" s="9"/>
      <c r="ET827" s="9"/>
      <c r="EU827" s="9"/>
      <c r="EV827" s="9"/>
      <c r="EW827" s="9"/>
      <c r="EX827" s="9"/>
      <c r="EY827" s="9"/>
      <c r="EZ827" s="9"/>
      <c r="FA827" s="9"/>
      <c r="FB827" s="9"/>
      <c r="FC827" s="9"/>
    </row>
    <row r="828" spans="5:159"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  <c r="EG828" s="9"/>
      <c r="EH828" s="9"/>
      <c r="EI828" s="9"/>
      <c r="EJ828" s="9"/>
      <c r="EK828" s="9"/>
      <c r="EL828" s="9"/>
      <c r="EM828" s="9"/>
      <c r="EN828" s="9"/>
      <c r="EO828" s="9"/>
      <c r="EP828" s="9"/>
      <c r="EQ828" s="9"/>
      <c r="ER828" s="9"/>
      <c r="ES828" s="9"/>
      <c r="ET828" s="9"/>
      <c r="EU828" s="9"/>
      <c r="EV828" s="9"/>
      <c r="EW828" s="9"/>
      <c r="EX828" s="9"/>
      <c r="EY828" s="9"/>
      <c r="EZ828" s="9"/>
      <c r="FA828" s="9"/>
      <c r="FB828" s="9"/>
      <c r="FC828" s="9"/>
    </row>
    <row r="829" spans="5:159"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  <c r="EM829" s="9"/>
      <c r="EN829" s="9"/>
      <c r="EO829" s="9"/>
      <c r="EP829" s="9"/>
      <c r="EQ829" s="9"/>
      <c r="ER829" s="9"/>
      <c r="ES829" s="9"/>
      <c r="ET829" s="9"/>
      <c r="EU829" s="9"/>
      <c r="EV829" s="9"/>
      <c r="EW829" s="9"/>
      <c r="EX829" s="9"/>
      <c r="EY829" s="9"/>
      <c r="EZ829" s="9"/>
      <c r="FA829" s="9"/>
      <c r="FB829" s="9"/>
      <c r="FC829" s="9"/>
    </row>
    <row r="830" spans="5:159"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  <c r="EM830" s="9"/>
      <c r="EN830" s="9"/>
      <c r="EO830" s="9"/>
      <c r="EP830" s="9"/>
      <c r="EQ830" s="9"/>
      <c r="ER830" s="9"/>
      <c r="ES830" s="9"/>
      <c r="ET830" s="9"/>
      <c r="EU830" s="9"/>
      <c r="EV830" s="9"/>
      <c r="EW830" s="9"/>
      <c r="EX830" s="9"/>
      <c r="EY830" s="9"/>
      <c r="EZ830" s="9"/>
      <c r="FA830" s="9"/>
      <c r="FB830" s="9"/>
      <c r="FC830" s="9"/>
    </row>
    <row r="831" spans="5:159"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  <c r="EM831" s="9"/>
      <c r="EN831" s="9"/>
      <c r="EO831" s="9"/>
      <c r="EP831" s="9"/>
      <c r="EQ831" s="9"/>
      <c r="ER831" s="9"/>
      <c r="ES831" s="9"/>
      <c r="ET831" s="9"/>
      <c r="EU831" s="9"/>
      <c r="EV831" s="9"/>
      <c r="EW831" s="9"/>
      <c r="EX831" s="9"/>
      <c r="EY831" s="9"/>
      <c r="EZ831" s="9"/>
      <c r="FA831" s="9"/>
      <c r="FB831" s="9"/>
      <c r="FC831" s="9"/>
    </row>
    <row r="832" spans="5:159"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  <c r="EM832" s="9"/>
      <c r="EN832" s="9"/>
      <c r="EO832" s="9"/>
      <c r="EP832" s="9"/>
      <c r="EQ832" s="9"/>
      <c r="ER832" s="9"/>
      <c r="ES832" s="9"/>
      <c r="ET832" s="9"/>
      <c r="EU832" s="9"/>
      <c r="EV832" s="9"/>
      <c r="EW832" s="9"/>
      <c r="EX832" s="9"/>
      <c r="EY832" s="9"/>
      <c r="EZ832" s="9"/>
      <c r="FA832" s="9"/>
      <c r="FB832" s="9"/>
      <c r="FC832" s="9"/>
    </row>
    <row r="833" spans="5:159"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  <c r="EG833" s="9"/>
      <c r="EH833" s="9"/>
      <c r="EI833" s="9"/>
      <c r="EJ833" s="9"/>
      <c r="EK833" s="9"/>
      <c r="EL833" s="9"/>
      <c r="EM833" s="9"/>
      <c r="EN833" s="9"/>
      <c r="EO833" s="9"/>
      <c r="EP833" s="9"/>
      <c r="EQ833" s="9"/>
      <c r="ER833" s="9"/>
      <c r="ES833" s="9"/>
      <c r="ET833" s="9"/>
      <c r="EU833" s="9"/>
      <c r="EV833" s="9"/>
      <c r="EW833" s="9"/>
      <c r="EX833" s="9"/>
      <c r="EY833" s="9"/>
      <c r="EZ833" s="9"/>
      <c r="FA833" s="9"/>
      <c r="FB833" s="9"/>
      <c r="FC833" s="9"/>
    </row>
    <row r="834" spans="5:159"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  <c r="EG834" s="9"/>
      <c r="EH834" s="9"/>
      <c r="EI834" s="9"/>
      <c r="EJ834" s="9"/>
      <c r="EK834" s="9"/>
      <c r="EL834" s="9"/>
      <c r="EM834" s="9"/>
      <c r="EN834" s="9"/>
      <c r="EO834" s="9"/>
      <c r="EP834" s="9"/>
      <c r="EQ834" s="9"/>
      <c r="ER834" s="9"/>
      <c r="ES834" s="9"/>
      <c r="ET834" s="9"/>
      <c r="EU834" s="9"/>
      <c r="EV834" s="9"/>
      <c r="EW834" s="9"/>
      <c r="EX834" s="9"/>
      <c r="EY834" s="9"/>
      <c r="EZ834" s="9"/>
      <c r="FA834" s="9"/>
      <c r="FB834" s="9"/>
      <c r="FC834" s="9"/>
    </row>
    <row r="835" spans="5:159"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  <c r="EM835" s="9"/>
      <c r="EN835" s="9"/>
      <c r="EO835" s="9"/>
      <c r="EP835" s="9"/>
      <c r="EQ835" s="9"/>
      <c r="ER835" s="9"/>
      <c r="ES835" s="9"/>
      <c r="ET835" s="9"/>
      <c r="EU835" s="9"/>
      <c r="EV835" s="9"/>
      <c r="EW835" s="9"/>
      <c r="EX835" s="9"/>
      <c r="EY835" s="9"/>
      <c r="EZ835" s="9"/>
      <c r="FA835" s="9"/>
      <c r="FB835" s="9"/>
      <c r="FC835" s="9"/>
    </row>
    <row r="836" spans="5:159"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  <c r="EG836" s="9"/>
      <c r="EH836" s="9"/>
      <c r="EI836" s="9"/>
      <c r="EJ836" s="9"/>
      <c r="EK836" s="9"/>
      <c r="EL836" s="9"/>
      <c r="EM836" s="9"/>
      <c r="EN836" s="9"/>
      <c r="EO836" s="9"/>
      <c r="EP836" s="9"/>
      <c r="EQ836" s="9"/>
      <c r="ER836" s="9"/>
      <c r="ES836" s="9"/>
      <c r="ET836" s="9"/>
      <c r="EU836" s="9"/>
      <c r="EV836" s="9"/>
      <c r="EW836" s="9"/>
      <c r="EX836" s="9"/>
      <c r="EY836" s="9"/>
      <c r="EZ836" s="9"/>
      <c r="FA836" s="9"/>
      <c r="FB836" s="9"/>
      <c r="FC836" s="9"/>
    </row>
    <row r="837" spans="5:159"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  <c r="EM837" s="9"/>
      <c r="EN837" s="9"/>
      <c r="EO837" s="9"/>
      <c r="EP837" s="9"/>
      <c r="EQ837" s="9"/>
      <c r="ER837" s="9"/>
      <c r="ES837" s="9"/>
      <c r="ET837" s="9"/>
      <c r="EU837" s="9"/>
      <c r="EV837" s="9"/>
      <c r="EW837" s="9"/>
      <c r="EX837" s="9"/>
      <c r="EY837" s="9"/>
      <c r="EZ837" s="9"/>
      <c r="FA837" s="9"/>
      <c r="FB837" s="9"/>
      <c r="FC837" s="9"/>
    </row>
    <row r="838" spans="5:159"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  <c r="EM838" s="9"/>
      <c r="EN838" s="9"/>
      <c r="EO838" s="9"/>
      <c r="EP838" s="9"/>
      <c r="EQ838" s="9"/>
      <c r="ER838" s="9"/>
      <c r="ES838" s="9"/>
      <c r="ET838" s="9"/>
      <c r="EU838" s="9"/>
      <c r="EV838" s="9"/>
      <c r="EW838" s="9"/>
      <c r="EX838" s="9"/>
      <c r="EY838" s="9"/>
      <c r="EZ838" s="9"/>
      <c r="FA838" s="9"/>
      <c r="FB838" s="9"/>
      <c r="FC838" s="9"/>
    </row>
    <row r="839" spans="5:159"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  <c r="EG839" s="9"/>
      <c r="EH839" s="9"/>
      <c r="EI839" s="9"/>
      <c r="EJ839" s="9"/>
      <c r="EK839" s="9"/>
      <c r="EL839" s="9"/>
      <c r="EM839" s="9"/>
      <c r="EN839" s="9"/>
      <c r="EO839" s="9"/>
      <c r="EP839" s="9"/>
      <c r="EQ839" s="9"/>
      <c r="ER839" s="9"/>
      <c r="ES839" s="9"/>
      <c r="ET839" s="9"/>
      <c r="EU839" s="9"/>
      <c r="EV839" s="9"/>
      <c r="EW839" s="9"/>
      <c r="EX839" s="9"/>
      <c r="EY839" s="9"/>
      <c r="EZ839" s="9"/>
      <c r="FA839" s="9"/>
      <c r="FB839" s="9"/>
      <c r="FC839" s="9"/>
    </row>
    <row r="840" spans="5:159"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/>
      <c r="EG840" s="9"/>
      <c r="EH840" s="9"/>
      <c r="EI840" s="9"/>
      <c r="EJ840" s="9"/>
      <c r="EK840" s="9"/>
      <c r="EL840" s="9"/>
      <c r="EM840" s="9"/>
      <c r="EN840" s="9"/>
      <c r="EO840" s="9"/>
      <c r="EP840" s="9"/>
      <c r="EQ840" s="9"/>
      <c r="ER840" s="9"/>
      <c r="ES840" s="9"/>
      <c r="ET840" s="9"/>
      <c r="EU840" s="9"/>
      <c r="EV840" s="9"/>
      <c r="EW840" s="9"/>
      <c r="EX840" s="9"/>
      <c r="EY840" s="9"/>
      <c r="EZ840" s="9"/>
      <c r="FA840" s="9"/>
      <c r="FB840" s="9"/>
      <c r="FC840" s="9"/>
    </row>
    <row r="841" spans="5:159"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  <c r="EG841" s="9"/>
      <c r="EH841" s="9"/>
      <c r="EI841" s="9"/>
      <c r="EJ841" s="9"/>
      <c r="EK841" s="9"/>
      <c r="EL841" s="9"/>
      <c r="EM841" s="9"/>
      <c r="EN841" s="9"/>
      <c r="EO841" s="9"/>
      <c r="EP841" s="9"/>
      <c r="EQ841" s="9"/>
      <c r="ER841" s="9"/>
      <c r="ES841" s="9"/>
      <c r="ET841" s="9"/>
      <c r="EU841" s="9"/>
      <c r="EV841" s="9"/>
      <c r="EW841" s="9"/>
      <c r="EX841" s="9"/>
      <c r="EY841" s="9"/>
      <c r="EZ841" s="9"/>
      <c r="FA841" s="9"/>
      <c r="FB841" s="9"/>
      <c r="FC841" s="9"/>
    </row>
    <row r="842" spans="5:159"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  <c r="EM842" s="9"/>
      <c r="EN842" s="9"/>
      <c r="EO842" s="9"/>
      <c r="EP842" s="9"/>
      <c r="EQ842" s="9"/>
      <c r="ER842" s="9"/>
      <c r="ES842" s="9"/>
      <c r="ET842" s="9"/>
      <c r="EU842" s="9"/>
      <c r="EV842" s="9"/>
      <c r="EW842" s="9"/>
      <c r="EX842" s="9"/>
      <c r="EY842" s="9"/>
      <c r="EZ842" s="9"/>
      <c r="FA842" s="9"/>
      <c r="FB842" s="9"/>
      <c r="FC842" s="9"/>
    </row>
    <row r="843" spans="5:159"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  <c r="EG843" s="9"/>
      <c r="EH843" s="9"/>
      <c r="EI843" s="9"/>
      <c r="EJ843" s="9"/>
      <c r="EK843" s="9"/>
      <c r="EL843" s="9"/>
      <c r="EM843" s="9"/>
      <c r="EN843" s="9"/>
      <c r="EO843" s="9"/>
      <c r="EP843" s="9"/>
      <c r="EQ843" s="9"/>
      <c r="ER843" s="9"/>
      <c r="ES843" s="9"/>
      <c r="ET843" s="9"/>
      <c r="EU843" s="9"/>
      <c r="EV843" s="9"/>
      <c r="EW843" s="9"/>
      <c r="EX843" s="9"/>
      <c r="EY843" s="9"/>
      <c r="EZ843" s="9"/>
      <c r="FA843" s="9"/>
      <c r="FB843" s="9"/>
      <c r="FC843" s="9"/>
    </row>
    <row r="844" spans="5:159"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  <c r="EG844" s="9"/>
      <c r="EH844" s="9"/>
      <c r="EI844" s="9"/>
      <c r="EJ844" s="9"/>
      <c r="EK844" s="9"/>
      <c r="EL844" s="9"/>
      <c r="EM844" s="9"/>
      <c r="EN844" s="9"/>
      <c r="EO844" s="9"/>
      <c r="EP844" s="9"/>
      <c r="EQ844" s="9"/>
      <c r="ER844" s="9"/>
      <c r="ES844" s="9"/>
      <c r="ET844" s="9"/>
      <c r="EU844" s="9"/>
      <c r="EV844" s="9"/>
      <c r="EW844" s="9"/>
      <c r="EX844" s="9"/>
      <c r="EY844" s="9"/>
      <c r="EZ844" s="9"/>
      <c r="FA844" s="9"/>
      <c r="FB844" s="9"/>
      <c r="FC844" s="9"/>
    </row>
    <row r="845" spans="5:159"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  <c r="EG845" s="9"/>
      <c r="EH845" s="9"/>
      <c r="EI845" s="9"/>
      <c r="EJ845" s="9"/>
      <c r="EK845" s="9"/>
      <c r="EL845" s="9"/>
      <c r="EM845" s="9"/>
      <c r="EN845" s="9"/>
      <c r="EO845" s="9"/>
      <c r="EP845" s="9"/>
      <c r="EQ845" s="9"/>
      <c r="ER845" s="9"/>
      <c r="ES845" s="9"/>
      <c r="ET845" s="9"/>
      <c r="EU845" s="9"/>
      <c r="EV845" s="9"/>
      <c r="EW845" s="9"/>
      <c r="EX845" s="9"/>
      <c r="EY845" s="9"/>
      <c r="EZ845" s="9"/>
      <c r="FA845" s="9"/>
      <c r="FB845" s="9"/>
      <c r="FC845" s="9"/>
    </row>
    <row r="846" spans="5:159"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  <c r="DM846" s="9"/>
      <c r="DN846" s="9"/>
      <c r="DO846" s="9"/>
      <c r="DP846" s="9"/>
      <c r="DQ846" s="9"/>
      <c r="DR846" s="9"/>
      <c r="DS846" s="9"/>
      <c r="DT846" s="9"/>
      <c r="DU846" s="9"/>
      <c r="DV846" s="9"/>
      <c r="DW846" s="9"/>
      <c r="DX846" s="9"/>
      <c r="DY846" s="9"/>
      <c r="DZ846" s="9"/>
      <c r="EA846" s="9"/>
      <c r="EB846" s="9"/>
      <c r="EC846" s="9"/>
      <c r="ED846" s="9"/>
      <c r="EE846" s="9"/>
      <c r="EF846" s="9"/>
      <c r="EG846" s="9"/>
      <c r="EH846" s="9"/>
      <c r="EI846" s="9"/>
      <c r="EJ846" s="9"/>
      <c r="EK846" s="9"/>
      <c r="EL846" s="9"/>
      <c r="EM846" s="9"/>
      <c r="EN846" s="9"/>
      <c r="EO846" s="9"/>
      <c r="EP846" s="9"/>
      <c r="EQ846" s="9"/>
      <c r="ER846" s="9"/>
      <c r="ES846" s="9"/>
      <c r="ET846" s="9"/>
      <c r="EU846" s="9"/>
      <c r="EV846" s="9"/>
      <c r="EW846" s="9"/>
      <c r="EX846" s="9"/>
      <c r="EY846" s="9"/>
      <c r="EZ846" s="9"/>
      <c r="FA846" s="9"/>
      <c r="FB846" s="9"/>
      <c r="FC846" s="9"/>
    </row>
    <row r="847" spans="5:159"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/>
      <c r="EG847" s="9"/>
      <c r="EH847" s="9"/>
      <c r="EI847" s="9"/>
      <c r="EJ847" s="9"/>
      <c r="EK847" s="9"/>
      <c r="EL847" s="9"/>
      <c r="EM847" s="9"/>
      <c r="EN847" s="9"/>
      <c r="EO847" s="9"/>
      <c r="EP847" s="9"/>
      <c r="EQ847" s="9"/>
      <c r="ER847" s="9"/>
      <c r="ES847" s="9"/>
      <c r="ET847" s="9"/>
      <c r="EU847" s="9"/>
      <c r="EV847" s="9"/>
      <c r="EW847" s="9"/>
      <c r="EX847" s="9"/>
      <c r="EY847" s="9"/>
      <c r="EZ847" s="9"/>
      <c r="FA847" s="9"/>
      <c r="FB847" s="9"/>
      <c r="FC847" s="9"/>
    </row>
    <row r="848" spans="5:159"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  <c r="DM848" s="9"/>
      <c r="DN848" s="9"/>
      <c r="DO848" s="9"/>
      <c r="DP848" s="9"/>
      <c r="DQ848" s="9"/>
      <c r="DR848" s="9"/>
      <c r="DS848" s="9"/>
      <c r="DT848" s="9"/>
      <c r="DU848" s="9"/>
      <c r="DV848" s="9"/>
      <c r="DW848" s="9"/>
      <c r="DX848" s="9"/>
      <c r="DY848" s="9"/>
      <c r="DZ848" s="9"/>
      <c r="EA848" s="9"/>
      <c r="EB848" s="9"/>
      <c r="EC848" s="9"/>
      <c r="ED848" s="9"/>
      <c r="EE848" s="9"/>
      <c r="EF848" s="9"/>
      <c r="EG848" s="9"/>
      <c r="EH848" s="9"/>
      <c r="EI848" s="9"/>
      <c r="EJ848" s="9"/>
      <c r="EK848" s="9"/>
      <c r="EL848" s="9"/>
      <c r="EM848" s="9"/>
      <c r="EN848" s="9"/>
      <c r="EO848" s="9"/>
      <c r="EP848" s="9"/>
      <c r="EQ848" s="9"/>
      <c r="ER848" s="9"/>
      <c r="ES848" s="9"/>
      <c r="ET848" s="9"/>
      <c r="EU848" s="9"/>
      <c r="EV848" s="9"/>
      <c r="EW848" s="9"/>
      <c r="EX848" s="9"/>
      <c r="EY848" s="9"/>
      <c r="EZ848" s="9"/>
      <c r="FA848" s="9"/>
      <c r="FB848" s="9"/>
      <c r="FC848" s="9"/>
    </row>
    <row r="849" spans="5:159"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/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/>
      <c r="EG849" s="9"/>
      <c r="EH849" s="9"/>
      <c r="EI849" s="9"/>
      <c r="EJ849" s="9"/>
      <c r="EK849" s="9"/>
      <c r="EL849" s="9"/>
      <c r="EM849" s="9"/>
      <c r="EN849" s="9"/>
      <c r="EO849" s="9"/>
      <c r="EP849" s="9"/>
      <c r="EQ849" s="9"/>
      <c r="ER849" s="9"/>
      <c r="ES849" s="9"/>
      <c r="ET849" s="9"/>
      <c r="EU849" s="9"/>
      <c r="EV849" s="9"/>
      <c r="EW849" s="9"/>
      <c r="EX849" s="9"/>
      <c r="EY849" s="9"/>
      <c r="EZ849" s="9"/>
      <c r="FA849" s="9"/>
      <c r="FB849" s="9"/>
      <c r="FC849" s="9"/>
    </row>
    <row r="850" spans="5:159"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  <c r="EG850" s="9"/>
      <c r="EH850" s="9"/>
      <c r="EI850" s="9"/>
      <c r="EJ850" s="9"/>
      <c r="EK850" s="9"/>
      <c r="EL850" s="9"/>
      <c r="EM850" s="9"/>
      <c r="EN850" s="9"/>
      <c r="EO850" s="9"/>
      <c r="EP850" s="9"/>
      <c r="EQ850" s="9"/>
      <c r="ER850" s="9"/>
      <c r="ES850" s="9"/>
      <c r="ET850" s="9"/>
      <c r="EU850" s="9"/>
      <c r="EV850" s="9"/>
      <c r="EW850" s="9"/>
      <c r="EX850" s="9"/>
      <c r="EY850" s="9"/>
      <c r="EZ850" s="9"/>
      <c r="FA850" s="9"/>
      <c r="FB850" s="9"/>
      <c r="FC850" s="9"/>
    </row>
    <row r="851" spans="5:159"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  <c r="EM851" s="9"/>
      <c r="EN851" s="9"/>
      <c r="EO851" s="9"/>
      <c r="EP851" s="9"/>
      <c r="EQ851" s="9"/>
      <c r="ER851" s="9"/>
      <c r="ES851" s="9"/>
      <c r="ET851" s="9"/>
      <c r="EU851" s="9"/>
      <c r="EV851" s="9"/>
      <c r="EW851" s="9"/>
      <c r="EX851" s="9"/>
      <c r="EY851" s="9"/>
      <c r="EZ851" s="9"/>
      <c r="FA851" s="9"/>
      <c r="FB851" s="9"/>
      <c r="FC851" s="9"/>
    </row>
    <row r="852" spans="5:159"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  <c r="EG852" s="9"/>
      <c r="EH852" s="9"/>
      <c r="EI852" s="9"/>
      <c r="EJ852" s="9"/>
      <c r="EK852" s="9"/>
      <c r="EL852" s="9"/>
      <c r="EM852" s="9"/>
      <c r="EN852" s="9"/>
      <c r="EO852" s="9"/>
      <c r="EP852" s="9"/>
      <c r="EQ852" s="9"/>
      <c r="ER852" s="9"/>
      <c r="ES852" s="9"/>
      <c r="ET852" s="9"/>
      <c r="EU852" s="9"/>
      <c r="EV852" s="9"/>
      <c r="EW852" s="9"/>
      <c r="EX852" s="9"/>
      <c r="EY852" s="9"/>
      <c r="EZ852" s="9"/>
      <c r="FA852" s="9"/>
      <c r="FB852" s="9"/>
      <c r="FC852" s="9"/>
    </row>
    <row r="853" spans="5:159"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</row>
    <row r="854" spans="5:159"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/>
      <c r="EG854" s="9"/>
      <c r="EH854" s="9"/>
      <c r="EI854" s="9"/>
      <c r="EJ854" s="9"/>
      <c r="EK854" s="9"/>
      <c r="EL854" s="9"/>
      <c r="EM854" s="9"/>
      <c r="EN854" s="9"/>
      <c r="EO854" s="9"/>
      <c r="EP854" s="9"/>
      <c r="EQ854" s="9"/>
      <c r="ER854" s="9"/>
      <c r="ES854" s="9"/>
      <c r="ET854" s="9"/>
      <c r="EU854" s="9"/>
      <c r="EV854" s="9"/>
      <c r="EW854" s="9"/>
      <c r="EX854" s="9"/>
      <c r="EY854" s="9"/>
      <c r="EZ854" s="9"/>
      <c r="FA854" s="9"/>
      <c r="FB854" s="9"/>
      <c r="FC854" s="9"/>
    </row>
    <row r="855" spans="5:159"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  <c r="EG855" s="9"/>
      <c r="EH855" s="9"/>
      <c r="EI855" s="9"/>
      <c r="EJ855" s="9"/>
      <c r="EK855" s="9"/>
      <c r="EL855" s="9"/>
      <c r="EM855" s="9"/>
      <c r="EN855" s="9"/>
      <c r="EO855" s="9"/>
      <c r="EP855" s="9"/>
      <c r="EQ855" s="9"/>
      <c r="ER855" s="9"/>
      <c r="ES855" s="9"/>
      <c r="ET855" s="9"/>
      <c r="EU855" s="9"/>
      <c r="EV855" s="9"/>
      <c r="EW855" s="9"/>
      <c r="EX855" s="9"/>
      <c r="EY855" s="9"/>
      <c r="EZ855" s="9"/>
      <c r="FA855" s="9"/>
      <c r="FB855" s="9"/>
      <c r="FC855" s="9"/>
    </row>
    <row r="856" spans="5:159"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  <c r="EM856" s="9"/>
      <c r="EN856" s="9"/>
      <c r="EO856" s="9"/>
      <c r="EP856" s="9"/>
      <c r="EQ856" s="9"/>
      <c r="ER856" s="9"/>
      <c r="ES856" s="9"/>
      <c r="ET856" s="9"/>
      <c r="EU856" s="9"/>
      <c r="EV856" s="9"/>
      <c r="EW856" s="9"/>
      <c r="EX856" s="9"/>
      <c r="EY856" s="9"/>
      <c r="EZ856" s="9"/>
      <c r="FA856" s="9"/>
      <c r="FB856" s="9"/>
      <c r="FC856" s="9"/>
    </row>
    <row r="857" spans="5:159"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  <c r="EM857" s="9"/>
      <c r="EN857" s="9"/>
      <c r="EO857" s="9"/>
      <c r="EP857" s="9"/>
      <c r="EQ857" s="9"/>
      <c r="ER857" s="9"/>
      <c r="ES857" s="9"/>
      <c r="ET857" s="9"/>
      <c r="EU857" s="9"/>
      <c r="EV857" s="9"/>
      <c r="EW857" s="9"/>
      <c r="EX857" s="9"/>
      <c r="EY857" s="9"/>
      <c r="EZ857" s="9"/>
      <c r="FA857" s="9"/>
      <c r="FB857" s="9"/>
      <c r="FC857" s="9"/>
    </row>
    <row r="858" spans="5:159"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</row>
    <row r="859" spans="5:159"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</row>
    <row r="860" spans="5:159"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</row>
    <row r="861" spans="5:159"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  <c r="EM861" s="9"/>
      <c r="EN861" s="9"/>
      <c r="EO861" s="9"/>
      <c r="EP861" s="9"/>
      <c r="EQ861" s="9"/>
      <c r="ER861" s="9"/>
      <c r="ES861" s="9"/>
      <c r="ET861" s="9"/>
      <c r="EU861" s="9"/>
      <c r="EV861" s="9"/>
      <c r="EW861" s="9"/>
      <c r="EX861" s="9"/>
      <c r="EY861" s="9"/>
      <c r="EZ861" s="9"/>
      <c r="FA861" s="9"/>
      <c r="FB861" s="9"/>
      <c r="FC861" s="9"/>
    </row>
    <row r="862" spans="5:159"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  <c r="EG862" s="9"/>
      <c r="EH862" s="9"/>
      <c r="EI862" s="9"/>
      <c r="EJ862" s="9"/>
      <c r="EK862" s="9"/>
      <c r="EL862" s="9"/>
      <c r="EM862" s="9"/>
      <c r="EN862" s="9"/>
      <c r="EO862" s="9"/>
      <c r="EP862" s="9"/>
      <c r="EQ862" s="9"/>
      <c r="ER862" s="9"/>
      <c r="ES862" s="9"/>
      <c r="ET862" s="9"/>
      <c r="EU862" s="9"/>
      <c r="EV862" s="9"/>
      <c r="EW862" s="9"/>
      <c r="EX862" s="9"/>
      <c r="EY862" s="9"/>
      <c r="EZ862" s="9"/>
      <c r="FA862" s="9"/>
      <c r="FB862" s="9"/>
      <c r="FC862" s="9"/>
    </row>
    <row r="863" spans="5:159"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  <c r="EM863" s="9"/>
      <c r="EN863" s="9"/>
      <c r="EO863" s="9"/>
      <c r="EP863" s="9"/>
      <c r="EQ863" s="9"/>
      <c r="ER863" s="9"/>
      <c r="ES863" s="9"/>
      <c r="ET863" s="9"/>
      <c r="EU863" s="9"/>
      <c r="EV863" s="9"/>
      <c r="EW863" s="9"/>
      <c r="EX863" s="9"/>
      <c r="EY863" s="9"/>
      <c r="EZ863" s="9"/>
      <c r="FA863" s="9"/>
      <c r="FB863" s="9"/>
      <c r="FC863" s="9"/>
    </row>
    <row r="864" spans="5:159"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  <c r="EG864" s="9"/>
      <c r="EH864" s="9"/>
      <c r="EI864" s="9"/>
      <c r="EJ864" s="9"/>
      <c r="EK864" s="9"/>
      <c r="EL864" s="9"/>
      <c r="EM864" s="9"/>
      <c r="EN864" s="9"/>
      <c r="EO864" s="9"/>
      <c r="EP864" s="9"/>
      <c r="EQ864" s="9"/>
      <c r="ER864" s="9"/>
      <c r="ES864" s="9"/>
      <c r="ET864" s="9"/>
      <c r="EU864" s="9"/>
      <c r="EV864" s="9"/>
      <c r="EW864" s="9"/>
      <c r="EX864" s="9"/>
      <c r="EY864" s="9"/>
      <c r="EZ864" s="9"/>
      <c r="FA864" s="9"/>
      <c r="FB864" s="9"/>
      <c r="FC864" s="9"/>
    </row>
    <row r="865" spans="5:159"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  <c r="EG865" s="9"/>
      <c r="EH865" s="9"/>
      <c r="EI865" s="9"/>
      <c r="EJ865" s="9"/>
      <c r="EK865" s="9"/>
      <c r="EL865" s="9"/>
      <c r="EM865" s="9"/>
      <c r="EN865" s="9"/>
      <c r="EO865" s="9"/>
      <c r="EP865" s="9"/>
      <c r="EQ865" s="9"/>
      <c r="ER865" s="9"/>
      <c r="ES865" s="9"/>
      <c r="ET865" s="9"/>
      <c r="EU865" s="9"/>
      <c r="EV865" s="9"/>
      <c r="EW865" s="9"/>
      <c r="EX865" s="9"/>
      <c r="EY865" s="9"/>
      <c r="EZ865" s="9"/>
      <c r="FA865" s="9"/>
      <c r="FB865" s="9"/>
      <c r="FC865" s="9"/>
    </row>
    <row r="866" spans="5:159"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  <c r="EG866" s="9"/>
      <c r="EH866" s="9"/>
      <c r="EI866" s="9"/>
      <c r="EJ866" s="9"/>
      <c r="EK866" s="9"/>
      <c r="EL866" s="9"/>
      <c r="EM866" s="9"/>
      <c r="EN866" s="9"/>
      <c r="EO866" s="9"/>
      <c r="EP866" s="9"/>
      <c r="EQ866" s="9"/>
      <c r="ER866" s="9"/>
      <c r="ES866" s="9"/>
      <c r="ET866" s="9"/>
      <c r="EU866" s="9"/>
      <c r="EV866" s="9"/>
      <c r="EW866" s="9"/>
      <c r="EX866" s="9"/>
      <c r="EY866" s="9"/>
      <c r="EZ866" s="9"/>
      <c r="FA866" s="9"/>
      <c r="FB866" s="9"/>
      <c r="FC866" s="9"/>
    </row>
    <row r="867" spans="5:159"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  <c r="EM867" s="9"/>
      <c r="EN867" s="9"/>
      <c r="EO867" s="9"/>
      <c r="EP867" s="9"/>
      <c r="EQ867" s="9"/>
      <c r="ER867" s="9"/>
      <c r="ES867" s="9"/>
      <c r="ET867" s="9"/>
      <c r="EU867" s="9"/>
      <c r="EV867" s="9"/>
      <c r="EW867" s="9"/>
      <c r="EX867" s="9"/>
      <c r="EY867" s="9"/>
      <c r="EZ867" s="9"/>
      <c r="FA867" s="9"/>
      <c r="FB867" s="9"/>
      <c r="FC867" s="9"/>
    </row>
    <row r="868" spans="5:159"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  <c r="EM868" s="9"/>
      <c r="EN868" s="9"/>
      <c r="EO868" s="9"/>
      <c r="EP868" s="9"/>
      <c r="EQ868" s="9"/>
      <c r="ER868" s="9"/>
      <c r="ES868" s="9"/>
      <c r="ET868" s="9"/>
      <c r="EU868" s="9"/>
      <c r="EV868" s="9"/>
      <c r="EW868" s="9"/>
      <c r="EX868" s="9"/>
      <c r="EY868" s="9"/>
      <c r="EZ868" s="9"/>
      <c r="FA868" s="9"/>
      <c r="FB868" s="9"/>
      <c r="FC868" s="9"/>
    </row>
    <row r="869" spans="5:159"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  <c r="EG869" s="9"/>
      <c r="EH869" s="9"/>
      <c r="EI869" s="9"/>
      <c r="EJ869" s="9"/>
      <c r="EK869" s="9"/>
      <c r="EL869" s="9"/>
      <c r="EM869" s="9"/>
      <c r="EN869" s="9"/>
      <c r="EO869" s="9"/>
      <c r="EP869" s="9"/>
      <c r="EQ869" s="9"/>
      <c r="ER869" s="9"/>
      <c r="ES869" s="9"/>
      <c r="ET869" s="9"/>
      <c r="EU869" s="9"/>
      <c r="EV869" s="9"/>
      <c r="EW869" s="9"/>
      <c r="EX869" s="9"/>
      <c r="EY869" s="9"/>
      <c r="EZ869" s="9"/>
      <c r="FA869" s="9"/>
      <c r="FB869" s="9"/>
      <c r="FC869" s="9"/>
    </row>
    <row r="870" spans="5:159"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/>
      <c r="EG870" s="9"/>
      <c r="EH870" s="9"/>
      <c r="EI870" s="9"/>
      <c r="EJ870" s="9"/>
      <c r="EK870" s="9"/>
      <c r="EL870" s="9"/>
      <c r="EM870" s="9"/>
      <c r="EN870" s="9"/>
      <c r="EO870" s="9"/>
      <c r="EP870" s="9"/>
      <c r="EQ870" s="9"/>
      <c r="ER870" s="9"/>
      <c r="ES870" s="9"/>
      <c r="ET870" s="9"/>
      <c r="EU870" s="9"/>
      <c r="EV870" s="9"/>
      <c r="EW870" s="9"/>
      <c r="EX870" s="9"/>
      <c r="EY870" s="9"/>
      <c r="EZ870" s="9"/>
      <c r="FA870" s="9"/>
      <c r="FB870" s="9"/>
      <c r="FC870" s="9"/>
    </row>
    <row r="871" spans="5:159"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  <c r="EG871" s="9"/>
      <c r="EH871" s="9"/>
      <c r="EI871" s="9"/>
      <c r="EJ871" s="9"/>
      <c r="EK871" s="9"/>
      <c r="EL871" s="9"/>
      <c r="EM871" s="9"/>
      <c r="EN871" s="9"/>
      <c r="EO871" s="9"/>
      <c r="EP871" s="9"/>
      <c r="EQ871" s="9"/>
      <c r="ER871" s="9"/>
      <c r="ES871" s="9"/>
      <c r="ET871" s="9"/>
      <c r="EU871" s="9"/>
      <c r="EV871" s="9"/>
      <c r="EW871" s="9"/>
      <c r="EX871" s="9"/>
      <c r="EY871" s="9"/>
      <c r="EZ871" s="9"/>
      <c r="FA871" s="9"/>
      <c r="FB871" s="9"/>
      <c r="FC871" s="9"/>
    </row>
    <row r="872" spans="5:159"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/>
      <c r="ED872" s="9"/>
      <c r="EE872" s="9"/>
      <c r="EF872" s="9"/>
      <c r="EG872" s="9"/>
      <c r="EH872" s="9"/>
      <c r="EI872" s="9"/>
      <c r="EJ872" s="9"/>
      <c r="EK872" s="9"/>
      <c r="EL872" s="9"/>
      <c r="EM872" s="9"/>
      <c r="EN872" s="9"/>
      <c r="EO872" s="9"/>
      <c r="EP872" s="9"/>
      <c r="EQ872" s="9"/>
      <c r="ER872" s="9"/>
      <c r="ES872" s="9"/>
      <c r="ET872" s="9"/>
      <c r="EU872" s="9"/>
      <c r="EV872" s="9"/>
      <c r="EW872" s="9"/>
      <c r="EX872" s="9"/>
      <c r="EY872" s="9"/>
      <c r="EZ872" s="9"/>
      <c r="FA872" s="9"/>
      <c r="FB872" s="9"/>
      <c r="FC872" s="9"/>
    </row>
    <row r="873" spans="5:159"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  <c r="EG873" s="9"/>
      <c r="EH873" s="9"/>
      <c r="EI873" s="9"/>
      <c r="EJ873" s="9"/>
      <c r="EK873" s="9"/>
      <c r="EL873" s="9"/>
      <c r="EM873" s="9"/>
      <c r="EN873" s="9"/>
      <c r="EO873" s="9"/>
      <c r="EP873" s="9"/>
      <c r="EQ873" s="9"/>
      <c r="ER873" s="9"/>
      <c r="ES873" s="9"/>
      <c r="ET873" s="9"/>
      <c r="EU873" s="9"/>
      <c r="EV873" s="9"/>
      <c r="EW873" s="9"/>
      <c r="EX873" s="9"/>
      <c r="EY873" s="9"/>
      <c r="EZ873" s="9"/>
      <c r="FA873" s="9"/>
      <c r="FB873" s="9"/>
      <c r="FC873" s="9"/>
    </row>
    <row r="874" spans="5:159"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/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  <c r="EG874" s="9"/>
      <c r="EH874" s="9"/>
      <c r="EI874" s="9"/>
      <c r="EJ874" s="9"/>
      <c r="EK874" s="9"/>
      <c r="EL874" s="9"/>
      <c r="EM874" s="9"/>
      <c r="EN874" s="9"/>
      <c r="EO874" s="9"/>
      <c r="EP874" s="9"/>
      <c r="EQ874" s="9"/>
      <c r="ER874" s="9"/>
      <c r="ES874" s="9"/>
      <c r="ET874" s="9"/>
      <c r="EU874" s="9"/>
      <c r="EV874" s="9"/>
      <c r="EW874" s="9"/>
      <c r="EX874" s="9"/>
      <c r="EY874" s="9"/>
      <c r="EZ874" s="9"/>
      <c r="FA874" s="9"/>
      <c r="FB874" s="9"/>
      <c r="FC874" s="9"/>
    </row>
    <row r="875" spans="5:159"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  <c r="EG875" s="9"/>
      <c r="EH875" s="9"/>
      <c r="EI875" s="9"/>
      <c r="EJ875" s="9"/>
      <c r="EK875" s="9"/>
      <c r="EL875" s="9"/>
      <c r="EM875" s="9"/>
      <c r="EN875" s="9"/>
      <c r="EO875" s="9"/>
      <c r="EP875" s="9"/>
      <c r="EQ875" s="9"/>
      <c r="ER875" s="9"/>
      <c r="ES875" s="9"/>
      <c r="ET875" s="9"/>
      <c r="EU875" s="9"/>
      <c r="EV875" s="9"/>
      <c r="EW875" s="9"/>
      <c r="EX875" s="9"/>
      <c r="EY875" s="9"/>
      <c r="EZ875" s="9"/>
      <c r="FA875" s="9"/>
      <c r="FB875" s="9"/>
      <c r="FC875" s="9"/>
    </row>
    <row r="876" spans="5:159"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/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/>
      <c r="EG876" s="9"/>
      <c r="EH876" s="9"/>
      <c r="EI876" s="9"/>
      <c r="EJ876" s="9"/>
      <c r="EK876" s="9"/>
      <c r="EL876" s="9"/>
      <c r="EM876" s="9"/>
      <c r="EN876" s="9"/>
      <c r="EO876" s="9"/>
      <c r="EP876" s="9"/>
      <c r="EQ876" s="9"/>
      <c r="ER876" s="9"/>
      <c r="ES876" s="9"/>
      <c r="ET876" s="9"/>
      <c r="EU876" s="9"/>
      <c r="EV876" s="9"/>
      <c r="EW876" s="9"/>
      <c r="EX876" s="9"/>
      <c r="EY876" s="9"/>
      <c r="EZ876" s="9"/>
      <c r="FA876" s="9"/>
      <c r="FB876" s="9"/>
      <c r="FC876" s="9"/>
    </row>
    <row r="877" spans="5:159"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</row>
    <row r="878" spans="5:159"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  <c r="EM878" s="9"/>
      <c r="EN878" s="9"/>
      <c r="EO878" s="9"/>
      <c r="EP878" s="9"/>
      <c r="EQ878" s="9"/>
      <c r="ER878" s="9"/>
      <c r="ES878" s="9"/>
      <c r="ET878" s="9"/>
      <c r="EU878" s="9"/>
      <c r="EV878" s="9"/>
      <c r="EW878" s="9"/>
      <c r="EX878" s="9"/>
      <c r="EY878" s="9"/>
      <c r="EZ878" s="9"/>
      <c r="FA878" s="9"/>
      <c r="FB878" s="9"/>
      <c r="FC878" s="9"/>
    </row>
    <row r="879" spans="5:159"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  <c r="EG879" s="9"/>
      <c r="EH879" s="9"/>
      <c r="EI879" s="9"/>
      <c r="EJ879" s="9"/>
      <c r="EK879" s="9"/>
      <c r="EL879" s="9"/>
      <c r="EM879" s="9"/>
      <c r="EN879" s="9"/>
      <c r="EO879" s="9"/>
      <c r="EP879" s="9"/>
      <c r="EQ879" s="9"/>
      <c r="ER879" s="9"/>
      <c r="ES879" s="9"/>
      <c r="ET879" s="9"/>
      <c r="EU879" s="9"/>
      <c r="EV879" s="9"/>
      <c r="EW879" s="9"/>
      <c r="EX879" s="9"/>
      <c r="EY879" s="9"/>
      <c r="EZ879" s="9"/>
      <c r="FA879" s="9"/>
      <c r="FB879" s="9"/>
      <c r="FC879" s="9"/>
    </row>
    <row r="880" spans="5:159"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  <c r="EG880" s="9"/>
      <c r="EH880" s="9"/>
      <c r="EI880" s="9"/>
      <c r="EJ880" s="9"/>
      <c r="EK880" s="9"/>
      <c r="EL880" s="9"/>
      <c r="EM880" s="9"/>
      <c r="EN880" s="9"/>
      <c r="EO880" s="9"/>
      <c r="EP880" s="9"/>
      <c r="EQ880" s="9"/>
      <c r="ER880" s="9"/>
      <c r="ES880" s="9"/>
      <c r="ET880" s="9"/>
      <c r="EU880" s="9"/>
      <c r="EV880" s="9"/>
      <c r="EW880" s="9"/>
      <c r="EX880" s="9"/>
      <c r="EY880" s="9"/>
      <c r="EZ880" s="9"/>
      <c r="FA880" s="9"/>
      <c r="FB880" s="9"/>
      <c r="FC880" s="9"/>
    </row>
    <row r="881" spans="5:159"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  <c r="EM881" s="9"/>
      <c r="EN881" s="9"/>
      <c r="EO881" s="9"/>
      <c r="EP881" s="9"/>
      <c r="EQ881" s="9"/>
      <c r="ER881" s="9"/>
      <c r="ES881" s="9"/>
      <c r="ET881" s="9"/>
      <c r="EU881" s="9"/>
      <c r="EV881" s="9"/>
      <c r="EW881" s="9"/>
      <c r="EX881" s="9"/>
      <c r="EY881" s="9"/>
      <c r="EZ881" s="9"/>
      <c r="FA881" s="9"/>
      <c r="FB881" s="9"/>
      <c r="FC881" s="9"/>
    </row>
    <row r="882" spans="5:159"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  <c r="EM882" s="9"/>
      <c r="EN882" s="9"/>
      <c r="EO882" s="9"/>
      <c r="EP882" s="9"/>
      <c r="EQ882" s="9"/>
      <c r="ER882" s="9"/>
      <c r="ES882" s="9"/>
      <c r="ET882" s="9"/>
      <c r="EU882" s="9"/>
      <c r="EV882" s="9"/>
      <c r="EW882" s="9"/>
      <c r="EX882" s="9"/>
      <c r="EY882" s="9"/>
      <c r="EZ882" s="9"/>
      <c r="FA882" s="9"/>
      <c r="FB882" s="9"/>
      <c r="FC882" s="9"/>
    </row>
    <row r="883" spans="5:159"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  <c r="EG883" s="9"/>
      <c r="EH883" s="9"/>
      <c r="EI883" s="9"/>
      <c r="EJ883" s="9"/>
      <c r="EK883" s="9"/>
      <c r="EL883" s="9"/>
      <c r="EM883" s="9"/>
      <c r="EN883" s="9"/>
      <c r="EO883" s="9"/>
      <c r="EP883" s="9"/>
      <c r="EQ883" s="9"/>
      <c r="ER883" s="9"/>
      <c r="ES883" s="9"/>
      <c r="ET883" s="9"/>
      <c r="EU883" s="9"/>
      <c r="EV883" s="9"/>
      <c r="EW883" s="9"/>
      <c r="EX883" s="9"/>
      <c r="EY883" s="9"/>
      <c r="EZ883" s="9"/>
      <c r="FA883" s="9"/>
      <c r="FB883" s="9"/>
      <c r="FC883" s="9"/>
    </row>
    <row r="884" spans="5:159"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  <c r="EM884" s="9"/>
      <c r="EN884" s="9"/>
      <c r="EO884" s="9"/>
      <c r="EP884" s="9"/>
      <c r="EQ884" s="9"/>
      <c r="ER884" s="9"/>
      <c r="ES884" s="9"/>
      <c r="ET884" s="9"/>
      <c r="EU884" s="9"/>
      <c r="EV884" s="9"/>
      <c r="EW884" s="9"/>
      <c r="EX884" s="9"/>
      <c r="EY884" s="9"/>
      <c r="EZ884" s="9"/>
      <c r="FA884" s="9"/>
      <c r="FB884" s="9"/>
      <c r="FC884" s="9"/>
    </row>
    <row r="885" spans="5:159"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  <c r="EM885" s="9"/>
      <c r="EN885" s="9"/>
      <c r="EO885" s="9"/>
      <c r="EP885" s="9"/>
      <c r="EQ885" s="9"/>
      <c r="ER885" s="9"/>
      <c r="ES885" s="9"/>
      <c r="ET885" s="9"/>
      <c r="EU885" s="9"/>
      <c r="EV885" s="9"/>
      <c r="EW885" s="9"/>
      <c r="EX885" s="9"/>
      <c r="EY885" s="9"/>
      <c r="EZ885" s="9"/>
      <c r="FA885" s="9"/>
      <c r="FB885" s="9"/>
      <c r="FC885" s="9"/>
    </row>
    <row r="886" spans="5:159"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</row>
    <row r="887" spans="5:159"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</row>
    <row r="888" spans="5:159"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</row>
    <row r="889" spans="5:159"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  <c r="EG889" s="9"/>
      <c r="EH889" s="9"/>
      <c r="EI889" s="9"/>
      <c r="EJ889" s="9"/>
      <c r="EK889" s="9"/>
      <c r="EL889" s="9"/>
      <c r="EM889" s="9"/>
      <c r="EN889" s="9"/>
      <c r="EO889" s="9"/>
      <c r="EP889" s="9"/>
      <c r="EQ889" s="9"/>
      <c r="ER889" s="9"/>
      <c r="ES889" s="9"/>
      <c r="ET889" s="9"/>
      <c r="EU889" s="9"/>
      <c r="EV889" s="9"/>
      <c r="EW889" s="9"/>
      <c r="EX889" s="9"/>
      <c r="EY889" s="9"/>
      <c r="EZ889" s="9"/>
      <c r="FA889" s="9"/>
      <c r="FB889" s="9"/>
      <c r="FC889" s="9"/>
    </row>
    <row r="890" spans="5:159"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  <c r="EG890" s="9"/>
      <c r="EH890" s="9"/>
      <c r="EI890" s="9"/>
      <c r="EJ890" s="9"/>
      <c r="EK890" s="9"/>
      <c r="EL890" s="9"/>
      <c r="EM890" s="9"/>
      <c r="EN890" s="9"/>
      <c r="EO890" s="9"/>
      <c r="EP890" s="9"/>
      <c r="EQ890" s="9"/>
      <c r="ER890" s="9"/>
      <c r="ES890" s="9"/>
      <c r="ET890" s="9"/>
      <c r="EU890" s="9"/>
      <c r="EV890" s="9"/>
      <c r="EW890" s="9"/>
      <c r="EX890" s="9"/>
      <c r="EY890" s="9"/>
      <c r="EZ890" s="9"/>
      <c r="FA890" s="9"/>
      <c r="FB890" s="9"/>
      <c r="FC890" s="9"/>
    </row>
    <row r="891" spans="5:159"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  <c r="EM891" s="9"/>
      <c r="EN891" s="9"/>
      <c r="EO891" s="9"/>
      <c r="EP891" s="9"/>
      <c r="EQ891" s="9"/>
      <c r="ER891" s="9"/>
      <c r="ES891" s="9"/>
      <c r="ET891" s="9"/>
      <c r="EU891" s="9"/>
      <c r="EV891" s="9"/>
      <c r="EW891" s="9"/>
      <c r="EX891" s="9"/>
      <c r="EY891" s="9"/>
      <c r="EZ891" s="9"/>
      <c r="FA891" s="9"/>
      <c r="FB891" s="9"/>
      <c r="FC891" s="9"/>
    </row>
    <row r="892" spans="5:159"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  <c r="EM892" s="9"/>
      <c r="EN892" s="9"/>
      <c r="EO892" s="9"/>
      <c r="EP892" s="9"/>
      <c r="EQ892" s="9"/>
      <c r="ER892" s="9"/>
      <c r="ES892" s="9"/>
      <c r="ET892" s="9"/>
      <c r="EU892" s="9"/>
      <c r="EV892" s="9"/>
      <c r="EW892" s="9"/>
      <c r="EX892" s="9"/>
      <c r="EY892" s="9"/>
      <c r="EZ892" s="9"/>
      <c r="FA892" s="9"/>
      <c r="FB892" s="9"/>
      <c r="FC892" s="9"/>
    </row>
    <row r="893" spans="5:159"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  <c r="EG893" s="9"/>
      <c r="EH893" s="9"/>
      <c r="EI893" s="9"/>
      <c r="EJ893" s="9"/>
      <c r="EK893" s="9"/>
      <c r="EL893" s="9"/>
      <c r="EM893" s="9"/>
      <c r="EN893" s="9"/>
      <c r="EO893" s="9"/>
      <c r="EP893" s="9"/>
      <c r="EQ893" s="9"/>
      <c r="ER893" s="9"/>
      <c r="ES893" s="9"/>
      <c r="ET893" s="9"/>
      <c r="EU893" s="9"/>
      <c r="EV893" s="9"/>
      <c r="EW893" s="9"/>
      <c r="EX893" s="9"/>
      <c r="EY893" s="9"/>
      <c r="EZ893" s="9"/>
      <c r="FA893" s="9"/>
      <c r="FB893" s="9"/>
      <c r="FC893" s="9"/>
    </row>
    <row r="894" spans="5:159"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</row>
    <row r="895" spans="5:159"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  <c r="EM895" s="9"/>
      <c r="EN895" s="9"/>
      <c r="EO895" s="9"/>
      <c r="EP895" s="9"/>
      <c r="EQ895" s="9"/>
      <c r="ER895" s="9"/>
      <c r="ES895" s="9"/>
      <c r="ET895" s="9"/>
      <c r="EU895" s="9"/>
      <c r="EV895" s="9"/>
      <c r="EW895" s="9"/>
      <c r="EX895" s="9"/>
      <c r="EY895" s="9"/>
      <c r="EZ895" s="9"/>
      <c r="FA895" s="9"/>
      <c r="FB895" s="9"/>
      <c r="FC895" s="9"/>
    </row>
    <row r="896" spans="5:159"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</row>
    <row r="897" spans="5:159"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  <c r="EM897" s="9"/>
      <c r="EN897" s="9"/>
      <c r="EO897" s="9"/>
      <c r="EP897" s="9"/>
      <c r="EQ897" s="9"/>
      <c r="ER897" s="9"/>
      <c r="ES897" s="9"/>
      <c r="ET897" s="9"/>
      <c r="EU897" s="9"/>
      <c r="EV897" s="9"/>
      <c r="EW897" s="9"/>
      <c r="EX897" s="9"/>
      <c r="EY897" s="9"/>
      <c r="EZ897" s="9"/>
      <c r="FA897" s="9"/>
      <c r="FB897" s="9"/>
      <c r="FC897" s="9"/>
    </row>
    <row r="898" spans="5:159"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  <c r="EG898" s="9"/>
      <c r="EH898" s="9"/>
      <c r="EI898" s="9"/>
      <c r="EJ898" s="9"/>
      <c r="EK898" s="9"/>
      <c r="EL898" s="9"/>
      <c r="EM898" s="9"/>
      <c r="EN898" s="9"/>
      <c r="EO898" s="9"/>
      <c r="EP898" s="9"/>
      <c r="EQ898" s="9"/>
      <c r="ER898" s="9"/>
      <c r="ES898" s="9"/>
      <c r="ET898" s="9"/>
      <c r="EU898" s="9"/>
      <c r="EV898" s="9"/>
      <c r="EW898" s="9"/>
      <c r="EX898" s="9"/>
      <c r="EY898" s="9"/>
      <c r="EZ898" s="9"/>
      <c r="FA898" s="9"/>
      <c r="FB898" s="9"/>
      <c r="FC898" s="9"/>
    </row>
    <row r="899" spans="5:159"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</row>
    <row r="900" spans="5:159"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</row>
    <row r="901" spans="5:159"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  <c r="EM901" s="9"/>
      <c r="EN901" s="9"/>
      <c r="EO901" s="9"/>
      <c r="EP901" s="9"/>
      <c r="EQ901" s="9"/>
      <c r="ER901" s="9"/>
      <c r="ES901" s="9"/>
      <c r="ET901" s="9"/>
      <c r="EU901" s="9"/>
      <c r="EV901" s="9"/>
      <c r="EW901" s="9"/>
      <c r="EX901" s="9"/>
      <c r="EY901" s="9"/>
      <c r="EZ901" s="9"/>
      <c r="FA901" s="9"/>
      <c r="FB901" s="9"/>
      <c r="FC901" s="9"/>
    </row>
    <row r="902" spans="5:159"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</row>
    <row r="903" spans="5:159"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</row>
    <row r="904" spans="5:159"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</row>
    <row r="905" spans="5:159"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  <c r="EM905" s="9"/>
      <c r="EN905" s="9"/>
      <c r="EO905" s="9"/>
      <c r="EP905" s="9"/>
      <c r="EQ905" s="9"/>
      <c r="ER905" s="9"/>
      <c r="ES905" s="9"/>
      <c r="ET905" s="9"/>
      <c r="EU905" s="9"/>
      <c r="EV905" s="9"/>
      <c r="EW905" s="9"/>
      <c r="EX905" s="9"/>
      <c r="EY905" s="9"/>
      <c r="EZ905" s="9"/>
      <c r="FA905" s="9"/>
      <c r="FB905" s="9"/>
      <c r="FC905" s="9"/>
    </row>
    <row r="906" spans="5:159"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  <c r="EM906" s="9"/>
      <c r="EN906" s="9"/>
      <c r="EO906" s="9"/>
      <c r="EP906" s="9"/>
      <c r="EQ906" s="9"/>
      <c r="ER906" s="9"/>
      <c r="ES906" s="9"/>
      <c r="ET906" s="9"/>
      <c r="EU906" s="9"/>
      <c r="EV906" s="9"/>
      <c r="EW906" s="9"/>
      <c r="EX906" s="9"/>
      <c r="EY906" s="9"/>
      <c r="EZ906" s="9"/>
      <c r="FA906" s="9"/>
      <c r="FB906" s="9"/>
      <c r="FC906" s="9"/>
    </row>
    <row r="907" spans="5:159"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  <c r="EM907" s="9"/>
      <c r="EN907" s="9"/>
      <c r="EO907" s="9"/>
      <c r="EP907" s="9"/>
      <c r="EQ907" s="9"/>
      <c r="ER907" s="9"/>
      <c r="ES907" s="9"/>
      <c r="ET907" s="9"/>
      <c r="EU907" s="9"/>
      <c r="EV907" s="9"/>
      <c r="EW907" s="9"/>
      <c r="EX907" s="9"/>
      <c r="EY907" s="9"/>
      <c r="EZ907" s="9"/>
      <c r="FA907" s="9"/>
      <c r="FB907" s="9"/>
      <c r="FC907" s="9"/>
    </row>
    <row r="908" spans="5:159"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  <c r="EG908" s="9"/>
      <c r="EH908" s="9"/>
      <c r="EI908" s="9"/>
      <c r="EJ908" s="9"/>
      <c r="EK908" s="9"/>
      <c r="EL908" s="9"/>
      <c r="EM908" s="9"/>
      <c r="EN908" s="9"/>
      <c r="EO908" s="9"/>
      <c r="EP908" s="9"/>
      <c r="EQ908" s="9"/>
      <c r="ER908" s="9"/>
      <c r="ES908" s="9"/>
      <c r="ET908" s="9"/>
      <c r="EU908" s="9"/>
      <c r="EV908" s="9"/>
      <c r="EW908" s="9"/>
      <c r="EX908" s="9"/>
      <c r="EY908" s="9"/>
      <c r="EZ908" s="9"/>
      <c r="FA908" s="9"/>
      <c r="FB908" s="9"/>
      <c r="FC908" s="9"/>
    </row>
    <row r="909" spans="5:159"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  <c r="DM909" s="9"/>
      <c r="DN909" s="9"/>
      <c r="DO909" s="9"/>
      <c r="DP909" s="9"/>
      <c r="DQ909" s="9"/>
      <c r="DR909" s="9"/>
      <c r="DS909" s="9"/>
      <c r="DT909" s="9"/>
      <c r="DU909" s="9"/>
      <c r="DV909" s="9"/>
      <c r="DW909" s="9"/>
      <c r="DX909" s="9"/>
      <c r="DY909" s="9"/>
      <c r="DZ909" s="9"/>
      <c r="EA909" s="9"/>
      <c r="EB909" s="9"/>
      <c r="EC909" s="9"/>
      <c r="ED909" s="9"/>
      <c r="EE909" s="9"/>
      <c r="EF909" s="9"/>
      <c r="EG909" s="9"/>
      <c r="EH909" s="9"/>
      <c r="EI909" s="9"/>
      <c r="EJ909" s="9"/>
      <c r="EK909" s="9"/>
      <c r="EL909" s="9"/>
      <c r="EM909" s="9"/>
      <c r="EN909" s="9"/>
      <c r="EO909" s="9"/>
      <c r="EP909" s="9"/>
      <c r="EQ909" s="9"/>
      <c r="ER909" s="9"/>
      <c r="ES909" s="9"/>
      <c r="ET909" s="9"/>
      <c r="EU909" s="9"/>
      <c r="EV909" s="9"/>
      <c r="EW909" s="9"/>
      <c r="EX909" s="9"/>
      <c r="EY909" s="9"/>
      <c r="EZ909" s="9"/>
      <c r="FA909" s="9"/>
      <c r="FB909" s="9"/>
      <c r="FC909" s="9"/>
    </row>
    <row r="910" spans="5:159"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  <c r="DM910" s="9"/>
      <c r="DN910" s="9"/>
      <c r="DO910" s="9"/>
      <c r="DP910" s="9"/>
      <c r="DQ910" s="9"/>
      <c r="DR910" s="9"/>
      <c r="DS910" s="9"/>
      <c r="DT910" s="9"/>
      <c r="DU910" s="9"/>
      <c r="DV910" s="9"/>
      <c r="DW910" s="9"/>
      <c r="DX910" s="9"/>
      <c r="DY910" s="9"/>
      <c r="DZ910" s="9"/>
      <c r="EA910" s="9"/>
      <c r="EB910" s="9"/>
      <c r="EC910" s="9"/>
      <c r="ED910" s="9"/>
      <c r="EE910" s="9"/>
      <c r="EF910" s="9"/>
      <c r="EG910" s="9"/>
      <c r="EH910" s="9"/>
      <c r="EI910" s="9"/>
      <c r="EJ910" s="9"/>
      <c r="EK910" s="9"/>
      <c r="EL910" s="9"/>
      <c r="EM910" s="9"/>
      <c r="EN910" s="9"/>
      <c r="EO910" s="9"/>
      <c r="EP910" s="9"/>
      <c r="EQ910" s="9"/>
      <c r="ER910" s="9"/>
      <c r="ES910" s="9"/>
      <c r="ET910" s="9"/>
      <c r="EU910" s="9"/>
      <c r="EV910" s="9"/>
      <c r="EW910" s="9"/>
      <c r="EX910" s="9"/>
      <c r="EY910" s="9"/>
      <c r="EZ910" s="9"/>
      <c r="FA910" s="9"/>
      <c r="FB910" s="9"/>
      <c r="FC910" s="9"/>
    </row>
    <row r="911" spans="5:159"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/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/>
      <c r="EG911" s="9"/>
      <c r="EH911" s="9"/>
      <c r="EI911" s="9"/>
      <c r="EJ911" s="9"/>
      <c r="EK911" s="9"/>
      <c r="EL911" s="9"/>
      <c r="EM911" s="9"/>
      <c r="EN911" s="9"/>
      <c r="EO911" s="9"/>
      <c r="EP911" s="9"/>
      <c r="EQ911" s="9"/>
      <c r="ER911" s="9"/>
      <c r="ES911" s="9"/>
      <c r="ET911" s="9"/>
      <c r="EU911" s="9"/>
      <c r="EV911" s="9"/>
      <c r="EW911" s="9"/>
      <c r="EX911" s="9"/>
      <c r="EY911" s="9"/>
      <c r="EZ911" s="9"/>
      <c r="FA911" s="9"/>
      <c r="FB911" s="9"/>
      <c r="FC911" s="9"/>
    </row>
    <row r="912" spans="5:159"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  <c r="EG912" s="9"/>
      <c r="EH912" s="9"/>
      <c r="EI912" s="9"/>
      <c r="EJ912" s="9"/>
      <c r="EK912" s="9"/>
      <c r="EL912" s="9"/>
      <c r="EM912" s="9"/>
      <c r="EN912" s="9"/>
      <c r="EO912" s="9"/>
      <c r="EP912" s="9"/>
      <c r="EQ912" s="9"/>
      <c r="ER912" s="9"/>
      <c r="ES912" s="9"/>
      <c r="ET912" s="9"/>
      <c r="EU912" s="9"/>
      <c r="EV912" s="9"/>
      <c r="EW912" s="9"/>
      <c r="EX912" s="9"/>
      <c r="EY912" s="9"/>
      <c r="EZ912" s="9"/>
      <c r="FA912" s="9"/>
      <c r="FB912" s="9"/>
      <c r="FC912" s="9"/>
    </row>
    <row r="913" spans="5:159"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  <c r="EG913" s="9"/>
      <c r="EH913" s="9"/>
      <c r="EI913" s="9"/>
      <c r="EJ913" s="9"/>
      <c r="EK913" s="9"/>
      <c r="EL913" s="9"/>
      <c r="EM913" s="9"/>
      <c r="EN913" s="9"/>
      <c r="EO913" s="9"/>
      <c r="EP913" s="9"/>
      <c r="EQ913" s="9"/>
      <c r="ER913" s="9"/>
      <c r="ES913" s="9"/>
      <c r="ET913" s="9"/>
      <c r="EU913" s="9"/>
      <c r="EV913" s="9"/>
      <c r="EW913" s="9"/>
      <c r="EX913" s="9"/>
      <c r="EY913" s="9"/>
      <c r="EZ913" s="9"/>
      <c r="FA913" s="9"/>
      <c r="FB913" s="9"/>
      <c r="FC913" s="9"/>
    </row>
    <row r="914" spans="5:159"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  <c r="DM914" s="9"/>
      <c r="DN914" s="9"/>
      <c r="DO914" s="9"/>
      <c r="DP914" s="9"/>
      <c r="DQ914" s="9"/>
      <c r="DR914" s="9"/>
      <c r="DS914" s="9"/>
      <c r="DT914" s="9"/>
      <c r="DU914" s="9"/>
      <c r="DV914" s="9"/>
      <c r="DW914" s="9"/>
      <c r="DX914" s="9"/>
      <c r="DY914" s="9"/>
      <c r="DZ914" s="9"/>
      <c r="EA914" s="9"/>
      <c r="EB914" s="9"/>
      <c r="EC914" s="9"/>
      <c r="ED914" s="9"/>
      <c r="EE914" s="9"/>
      <c r="EF914" s="9"/>
      <c r="EG914" s="9"/>
      <c r="EH914" s="9"/>
      <c r="EI914" s="9"/>
      <c r="EJ914" s="9"/>
      <c r="EK914" s="9"/>
      <c r="EL914" s="9"/>
      <c r="EM914" s="9"/>
      <c r="EN914" s="9"/>
      <c r="EO914" s="9"/>
      <c r="EP914" s="9"/>
      <c r="EQ914" s="9"/>
      <c r="ER914" s="9"/>
      <c r="ES914" s="9"/>
      <c r="ET914" s="9"/>
      <c r="EU914" s="9"/>
      <c r="EV914" s="9"/>
      <c r="EW914" s="9"/>
      <c r="EX914" s="9"/>
      <c r="EY914" s="9"/>
      <c r="EZ914" s="9"/>
      <c r="FA914" s="9"/>
      <c r="FB914" s="9"/>
      <c r="FC914" s="9"/>
    </row>
    <row r="915" spans="5:159"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/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/>
      <c r="EG915" s="9"/>
      <c r="EH915" s="9"/>
      <c r="EI915" s="9"/>
      <c r="EJ915" s="9"/>
      <c r="EK915" s="9"/>
      <c r="EL915" s="9"/>
      <c r="EM915" s="9"/>
      <c r="EN915" s="9"/>
      <c r="EO915" s="9"/>
      <c r="EP915" s="9"/>
      <c r="EQ915" s="9"/>
      <c r="ER915" s="9"/>
      <c r="ES915" s="9"/>
      <c r="ET915" s="9"/>
      <c r="EU915" s="9"/>
      <c r="EV915" s="9"/>
      <c r="EW915" s="9"/>
      <c r="EX915" s="9"/>
      <c r="EY915" s="9"/>
      <c r="EZ915" s="9"/>
      <c r="FA915" s="9"/>
      <c r="FB915" s="9"/>
      <c r="FC915" s="9"/>
    </row>
    <row r="916" spans="5:159"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/>
      <c r="EG916" s="9"/>
      <c r="EH916" s="9"/>
      <c r="EI916" s="9"/>
      <c r="EJ916" s="9"/>
      <c r="EK916" s="9"/>
      <c r="EL916" s="9"/>
      <c r="EM916" s="9"/>
      <c r="EN916" s="9"/>
      <c r="EO916" s="9"/>
      <c r="EP916" s="9"/>
      <c r="EQ916" s="9"/>
      <c r="ER916" s="9"/>
      <c r="ES916" s="9"/>
      <c r="ET916" s="9"/>
      <c r="EU916" s="9"/>
      <c r="EV916" s="9"/>
      <c r="EW916" s="9"/>
      <c r="EX916" s="9"/>
      <c r="EY916" s="9"/>
      <c r="EZ916" s="9"/>
      <c r="FA916" s="9"/>
      <c r="FB916" s="9"/>
      <c r="FC916" s="9"/>
    </row>
    <row r="917" spans="5:159"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/>
      <c r="EG917" s="9"/>
      <c r="EH917" s="9"/>
      <c r="EI917" s="9"/>
      <c r="EJ917" s="9"/>
      <c r="EK917" s="9"/>
      <c r="EL917" s="9"/>
      <c r="EM917" s="9"/>
      <c r="EN917" s="9"/>
      <c r="EO917" s="9"/>
      <c r="EP917" s="9"/>
      <c r="EQ917" s="9"/>
      <c r="ER917" s="9"/>
      <c r="ES917" s="9"/>
      <c r="ET917" s="9"/>
      <c r="EU917" s="9"/>
      <c r="EV917" s="9"/>
      <c r="EW917" s="9"/>
      <c r="EX917" s="9"/>
      <c r="EY917" s="9"/>
      <c r="EZ917" s="9"/>
      <c r="FA917" s="9"/>
      <c r="FB917" s="9"/>
      <c r="FC917" s="9"/>
    </row>
    <row r="918" spans="5:159"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  <c r="EM918" s="9"/>
      <c r="EN918" s="9"/>
      <c r="EO918" s="9"/>
      <c r="EP918" s="9"/>
      <c r="EQ918" s="9"/>
      <c r="ER918" s="9"/>
      <c r="ES918" s="9"/>
      <c r="ET918" s="9"/>
      <c r="EU918" s="9"/>
      <c r="EV918" s="9"/>
      <c r="EW918" s="9"/>
      <c r="EX918" s="9"/>
      <c r="EY918" s="9"/>
      <c r="EZ918" s="9"/>
      <c r="FA918" s="9"/>
      <c r="FB918" s="9"/>
      <c r="FC918" s="9"/>
    </row>
    <row r="919" spans="5:159"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  <c r="DM919" s="9"/>
      <c r="DN919" s="9"/>
      <c r="DO919" s="9"/>
      <c r="DP919" s="9"/>
      <c r="DQ919" s="9"/>
      <c r="DR919" s="9"/>
      <c r="DS919" s="9"/>
      <c r="DT919" s="9"/>
      <c r="DU919" s="9"/>
      <c r="DV919" s="9"/>
      <c r="DW919" s="9"/>
      <c r="DX919" s="9"/>
      <c r="DY919" s="9"/>
      <c r="DZ919" s="9"/>
      <c r="EA919" s="9"/>
      <c r="EB919" s="9"/>
      <c r="EC919" s="9"/>
      <c r="ED919" s="9"/>
      <c r="EE919" s="9"/>
      <c r="EF919" s="9"/>
      <c r="EG919" s="9"/>
      <c r="EH919" s="9"/>
      <c r="EI919" s="9"/>
      <c r="EJ919" s="9"/>
      <c r="EK919" s="9"/>
      <c r="EL919" s="9"/>
      <c r="EM919" s="9"/>
      <c r="EN919" s="9"/>
      <c r="EO919" s="9"/>
      <c r="EP919" s="9"/>
      <c r="EQ919" s="9"/>
      <c r="ER919" s="9"/>
      <c r="ES919" s="9"/>
      <c r="ET919" s="9"/>
      <c r="EU919" s="9"/>
      <c r="EV919" s="9"/>
      <c r="EW919" s="9"/>
      <c r="EX919" s="9"/>
      <c r="EY919" s="9"/>
      <c r="EZ919" s="9"/>
      <c r="FA919" s="9"/>
      <c r="FB919" s="9"/>
      <c r="FC919" s="9"/>
    </row>
    <row r="920" spans="5:159"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  <c r="DM920" s="9"/>
      <c r="DN920" s="9"/>
      <c r="DO920" s="9"/>
      <c r="DP920" s="9"/>
      <c r="DQ920" s="9"/>
      <c r="DR920" s="9"/>
      <c r="DS920" s="9"/>
      <c r="DT920" s="9"/>
      <c r="DU920" s="9"/>
      <c r="DV920" s="9"/>
      <c r="DW920" s="9"/>
      <c r="DX920" s="9"/>
      <c r="DY920" s="9"/>
      <c r="DZ920" s="9"/>
      <c r="EA920" s="9"/>
      <c r="EB920" s="9"/>
      <c r="EC920" s="9"/>
      <c r="ED920" s="9"/>
      <c r="EE920" s="9"/>
      <c r="EF920" s="9"/>
      <c r="EG920" s="9"/>
      <c r="EH920" s="9"/>
      <c r="EI920" s="9"/>
      <c r="EJ920" s="9"/>
      <c r="EK920" s="9"/>
      <c r="EL920" s="9"/>
      <c r="EM920" s="9"/>
      <c r="EN920" s="9"/>
      <c r="EO920" s="9"/>
      <c r="EP920" s="9"/>
      <c r="EQ920" s="9"/>
      <c r="ER920" s="9"/>
      <c r="ES920" s="9"/>
      <c r="ET920" s="9"/>
      <c r="EU920" s="9"/>
      <c r="EV920" s="9"/>
      <c r="EW920" s="9"/>
      <c r="EX920" s="9"/>
      <c r="EY920" s="9"/>
      <c r="EZ920" s="9"/>
      <c r="FA920" s="9"/>
      <c r="FB920" s="9"/>
      <c r="FC920" s="9"/>
    </row>
    <row r="921" spans="5:159"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/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/>
      <c r="EG921" s="9"/>
      <c r="EH921" s="9"/>
      <c r="EI921" s="9"/>
      <c r="EJ921" s="9"/>
      <c r="EK921" s="9"/>
      <c r="EL921" s="9"/>
      <c r="EM921" s="9"/>
      <c r="EN921" s="9"/>
      <c r="EO921" s="9"/>
      <c r="EP921" s="9"/>
      <c r="EQ921" s="9"/>
      <c r="ER921" s="9"/>
      <c r="ES921" s="9"/>
      <c r="ET921" s="9"/>
      <c r="EU921" s="9"/>
      <c r="EV921" s="9"/>
      <c r="EW921" s="9"/>
      <c r="EX921" s="9"/>
      <c r="EY921" s="9"/>
      <c r="EZ921" s="9"/>
      <c r="FA921" s="9"/>
      <c r="FB921" s="9"/>
      <c r="FC921" s="9"/>
    </row>
    <row r="922" spans="5:159"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  <c r="EG922" s="9"/>
      <c r="EH922" s="9"/>
      <c r="EI922" s="9"/>
      <c r="EJ922" s="9"/>
      <c r="EK922" s="9"/>
      <c r="EL922" s="9"/>
      <c r="EM922" s="9"/>
      <c r="EN922" s="9"/>
      <c r="EO922" s="9"/>
      <c r="EP922" s="9"/>
      <c r="EQ922" s="9"/>
      <c r="ER922" s="9"/>
      <c r="ES922" s="9"/>
      <c r="ET922" s="9"/>
      <c r="EU922" s="9"/>
      <c r="EV922" s="9"/>
      <c r="EW922" s="9"/>
      <c r="EX922" s="9"/>
      <c r="EY922" s="9"/>
      <c r="EZ922" s="9"/>
      <c r="FA922" s="9"/>
      <c r="FB922" s="9"/>
      <c r="FC922" s="9"/>
    </row>
    <row r="923" spans="5:159"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  <c r="EG923" s="9"/>
      <c r="EH923" s="9"/>
      <c r="EI923" s="9"/>
      <c r="EJ923" s="9"/>
      <c r="EK923" s="9"/>
      <c r="EL923" s="9"/>
      <c r="EM923" s="9"/>
      <c r="EN923" s="9"/>
      <c r="EO923" s="9"/>
      <c r="EP923" s="9"/>
      <c r="EQ923" s="9"/>
      <c r="ER923" s="9"/>
      <c r="ES923" s="9"/>
      <c r="ET923" s="9"/>
      <c r="EU923" s="9"/>
      <c r="EV923" s="9"/>
      <c r="EW923" s="9"/>
      <c r="EX923" s="9"/>
      <c r="EY923" s="9"/>
      <c r="EZ923" s="9"/>
      <c r="FA923" s="9"/>
      <c r="FB923" s="9"/>
      <c r="FC923" s="9"/>
    </row>
    <row r="924" spans="5:159"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  <c r="EM924" s="9"/>
      <c r="EN924" s="9"/>
      <c r="EO924" s="9"/>
      <c r="EP924" s="9"/>
      <c r="EQ924" s="9"/>
      <c r="ER924" s="9"/>
      <c r="ES924" s="9"/>
      <c r="ET924" s="9"/>
      <c r="EU924" s="9"/>
      <c r="EV924" s="9"/>
      <c r="EW924" s="9"/>
      <c r="EX924" s="9"/>
      <c r="EY924" s="9"/>
      <c r="EZ924" s="9"/>
      <c r="FA924" s="9"/>
      <c r="FB924" s="9"/>
      <c r="FC924" s="9"/>
    </row>
    <row r="925" spans="5:159"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</row>
    <row r="926" spans="5:159"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</row>
    <row r="927" spans="5:159"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</row>
    <row r="928" spans="5:159"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  <c r="EG928" s="9"/>
      <c r="EH928" s="9"/>
      <c r="EI928" s="9"/>
      <c r="EJ928" s="9"/>
      <c r="EK928" s="9"/>
      <c r="EL928" s="9"/>
      <c r="EM928" s="9"/>
      <c r="EN928" s="9"/>
      <c r="EO928" s="9"/>
      <c r="EP928" s="9"/>
      <c r="EQ928" s="9"/>
      <c r="ER928" s="9"/>
      <c r="ES928" s="9"/>
      <c r="ET928" s="9"/>
      <c r="EU928" s="9"/>
      <c r="EV928" s="9"/>
      <c r="EW928" s="9"/>
      <c r="EX928" s="9"/>
      <c r="EY928" s="9"/>
      <c r="EZ928" s="9"/>
      <c r="FA928" s="9"/>
      <c r="FB928" s="9"/>
      <c r="FC928" s="9"/>
    </row>
    <row r="929" spans="5:159"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</row>
    <row r="930" spans="5:159"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</row>
    <row r="931" spans="5:159"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  <c r="EM931" s="9"/>
      <c r="EN931" s="9"/>
      <c r="EO931" s="9"/>
      <c r="EP931" s="9"/>
      <c r="EQ931" s="9"/>
      <c r="ER931" s="9"/>
      <c r="ES931" s="9"/>
      <c r="ET931" s="9"/>
      <c r="EU931" s="9"/>
      <c r="EV931" s="9"/>
      <c r="EW931" s="9"/>
      <c r="EX931" s="9"/>
      <c r="EY931" s="9"/>
      <c r="EZ931" s="9"/>
      <c r="FA931" s="9"/>
      <c r="FB931" s="9"/>
      <c r="FC931" s="9"/>
    </row>
    <row r="932" spans="5:159"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  <c r="EG932" s="9"/>
      <c r="EH932" s="9"/>
      <c r="EI932" s="9"/>
      <c r="EJ932" s="9"/>
      <c r="EK932" s="9"/>
      <c r="EL932" s="9"/>
      <c r="EM932" s="9"/>
      <c r="EN932" s="9"/>
      <c r="EO932" s="9"/>
      <c r="EP932" s="9"/>
      <c r="EQ932" s="9"/>
      <c r="ER932" s="9"/>
      <c r="ES932" s="9"/>
      <c r="ET932" s="9"/>
      <c r="EU932" s="9"/>
      <c r="EV932" s="9"/>
      <c r="EW932" s="9"/>
      <c r="EX932" s="9"/>
      <c r="EY932" s="9"/>
      <c r="EZ932" s="9"/>
      <c r="FA932" s="9"/>
      <c r="FB932" s="9"/>
      <c r="FC932" s="9"/>
    </row>
    <row r="933" spans="5:159"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  <c r="EM933" s="9"/>
      <c r="EN933" s="9"/>
      <c r="EO933" s="9"/>
      <c r="EP933" s="9"/>
      <c r="EQ933" s="9"/>
      <c r="ER933" s="9"/>
      <c r="ES933" s="9"/>
      <c r="ET933" s="9"/>
      <c r="EU933" s="9"/>
      <c r="EV933" s="9"/>
      <c r="EW933" s="9"/>
      <c r="EX933" s="9"/>
      <c r="EY933" s="9"/>
      <c r="EZ933" s="9"/>
      <c r="FA933" s="9"/>
      <c r="FB933" s="9"/>
      <c r="FC933" s="9"/>
    </row>
    <row r="934" spans="5:159"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  <c r="EG934" s="9"/>
      <c r="EH934" s="9"/>
      <c r="EI934" s="9"/>
      <c r="EJ934" s="9"/>
      <c r="EK934" s="9"/>
      <c r="EL934" s="9"/>
      <c r="EM934" s="9"/>
      <c r="EN934" s="9"/>
      <c r="EO934" s="9"/>
      <c r="EP934" s="9"/>
      <c r="EQ934" s="9"/>
      <c r="ER934" s="9"/>
      <c r="ES934" s="9"/>
      <c r="ET934" s="9"/>
      <c r="EU934" s="9"/>
      <c r="EV934" s="9"/>
      <c r="EW934" s="9"/>
      <c r="EX934" s="9"/>
      <c r="EY934" s="9"/>
      <c r="EZ934" s="9"/>
      <c r="FA934" s="9"/>
      <c r="FB934" s="9"/>
      <c r="FC934" s="9"/>
    </row>
    <row r="935" spans="5:159"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  <c r="EM935" s="9"/>
      <c r="EN935" s="9"/>
      <c r="EO935" s="9"/>
      <c r="EP935" s="9"/>
      <c r="EQ935" s="9"/>
      <c r="ER935" s="9"/>
      <c r="ES935" s="9"/>
      <c r="ET935" s="9"/>
      <c r="EU935" s="9"/>
      <c r="EV935" s="9"/>
      <c r="EW935" s="9"/>
      <c r="EX935" s="9"/>
      <c r="EY935" s="9"/>
      <c r="EZ935" s="9"/>
      <c r="FA935" s="9"/>
      <c r="FB935" s="9"/>
      <c r="FC935" s="9"/>
    </row>
    <row r="936" spans="5:159"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  <c r="EG936" s="9"/>
      <c r="EH936" s="9"/>
      <c r="EI936" s="9"/>
      <c r="EJ936" s="9"/>
      <c r="EK936" s="9"/>
      <c r="EL936" s="9"/>
      <c r="EM936" s="9"/>
      <c r="EN936" s="9"/>
      <c r="EO936" s="9"/>
      <c r="EP936" s="9"/>
      <c r="EQ936" s="9"/>
      <c r="ER936" s="9"/>
      <c r="ES936" s="9"/>
      <c r="ET936" s="9"/>
      <c r="EU936" s="9"/>
      <c r="EV936" s="9"/>
      <c r="EW936" s="9"/>
      <c r="EX936" s="9"/>
      <c r="EY936" s="9"/>
      <c r="EZ936" s="9"/>
      <c r="FA936" s="9"/>
      <c r="FB936" s="9"/>
      <c r="FC936" s="9"/>
    </row>
    <row r="937" spans="5:159"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  <c r="EG937" s="9"/>
      <c r="EH937" s="9"/>
      <c r="EI937" s="9"/>
      <c r="EJ937" s="9"/>
      <c r="EK937" s="9"/>
      <c r="EL937" s="9"/>
      <c r="EM937" s="9"/>
      <c r="EN937" s="9"/>
      <c r="EO937" s="9"/>
      <c r="EP937" s="9"/>
      <c r="EQ937" s="9"/>
      <c r="ER937" s="9"/>
      <c r="ES937" s="9"/>
      <c r="ET937" s="9"/>
      <c r="EU937" s="9"/>
      <c r="EV937" s="9"/>
      <c r="EW937" s="9"/>
      <c r="EX937" s="9"/>
      <c r="EY937" s="9"/>
      <c r="EZ937" s="9"/>
      <c r="FA937" s="9"/>
      <c r="FB937" s="9"/>
      <c r="FC937" s="9"/>
    </row>
    <row r="938" spans="5:159"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  <c r="EG938" s="9"/>
      <c r="EH938" s="9"/>
      <c r="EI938" s="9"/>
      <c r="EJ938" s="9"/>
      <c r="EK938" s="9"/>
      <c r="EL938" s="9"/>
      <c r="EM938" s="9"/>
      <c r="EN938" s="9"/>
      <c r="EO938" s="9"/>
      <c r="EP938" s="9"/>
      <c r="EQ938" s="9"/>
      <c r="ER938" s="9"/>
      <c r="ES938" s="9"/>
      <c r="ET938" s="9"/>
      <c r="EU938" s="9"/>
      <c r="EV938" s="9"/>
      <c r="EW938" s="9"/>
      <c r="EX938" s="9"/>
      <c r="EY938" s="9"/>
      <c r="EZ938" s="9"/>
      <c r="FA938" s="9"/>
      <c r="FB938" s="9"/>
      <c r="FC938" s="9"/>
    </row>
    <row r="939" spans="5:159"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  <c r="EM939" s="9"/>
      <c r="EN939" s="9"/>
      <c r="EO939" s="9"/>
      <c r="EP939" s="9"/>
      <c r="EQ939" s="9"/>
      <c r="ER939" s="9"/>
      <c r="ES939" s="9"/>
      <c r="ET939" s="9"/>
      <c r="EU939" s="9"/>
      <c r="EV939" s="9"/>
      <c r="EW939" s="9"/>
      <c r="EX939" s="9"/>
      <c r="EY939" s="9"/>
      <c r="EZ939" s="9"/>
      <c r="FA939" s="9"/>
      <c r="FB939" s="9"/>
      <c r="FC939" s="9"/>
    </row>
    <row r="940" spans="5:159"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  <c r="EM940" s="9"/>
      <c r="EN940" s="9"/>
      <c r="EO940" s="9"/>
      <c r="EP940" s="9"/>
      <c r="EQ940" s="9"/>
      <c r="ER940" s="9"/>
      <c r="ES940" s="9"/>
      <c r="ET940" s="9"/>
      <c r="EU940" s="9"/>
      <c r="EV940" s="9"/>
      <c r="EW940" s="9"/>
      <c r="EX940" s="9"/>
      <c r="EY940" s="9"/>
      <c r="EZ940" s="9"/>
      <c r="FA940" s="9"/>
      <c r="FB940" s="9"/>
      <c r="FC940" s="9"/>
    </row>
    <row r="941" spans="5:159"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  <c r="EG941" s="9"/>
      <c r="EH941" s="9"/>
      <c r="EI941" s="9"/>
      <c r="EJ941" s="9"/>
      <c r="EK941" s="9"/>
      <c r="EL941" s="9"/>
      <c r="EM941" s="9"/>
      <c r="EN941" s="9"/>
      <c r="EO941" s="9"/>
      <c r="EP941" s="9"/>
      <c r="EQ941" s="9"/>
      <c r="ER941" s="9"/>
      <c r="ES941" s="9"/>
      <c r="ET941" s="9"/>
      <c r="EU941" s="9"/>
      <c r="EV941" s="9"/>
      <c r="EW941" s="9"/>
      <c r="EX941" s="9"/>
      <c r="EY941" s="9"/>
      <c r="EZ941" s="9"/>
      <c r="FA941" s="9"/>
      <c r="FB941" s="9"/>
      <c r="FC941" s="9"/>
    </row>
    <row r="942" spans="5:159"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  <c r="EG942" s="9"/>
      <c r="EH942" s="9"/>
      <c r="EI942" s="9"/>
      <c r="EJ942" s="9"/>
      <c r="EK942" s="9"/>
      <c r="EL942" s="9"/>
      <c r="EM942" s="9"/>
      <c r="EN942" s="9"/>
      <c r="EO942" s="9"/>
      <c r="EP942" s="9"/>
      <c r="EQ942" s="9"/>
      <c r="ER942" s="9"/>
      <c r="ES942" s="9"/>
      <c r="ET942" s="9"/>
      <c r="EU942" s="9"/>
      <c r="EV942" s="9"/>
      <c r="EW942" s="9"/>
      <c r="EX942" s="9"/>
      <c r="EY942" s="9"/>
      <c r="EZ942" s="9"/>
      <c r="FA942" s="9"/>
      <c r="FB942" s="9"/>
      <c r="FC942" s="9"/>
    </row>
    <row r="943" spans="5:159"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9"/>
      <c r="DB943" s="9"/>
      <c r="DC943" s="9"/>
      <c r="DD943" s="9"/>
      <c r="DE943" s="9"/>
      <c r="DF943" s="9"/>
      <c r="DG943" s="9"/>
      <c r="DH943" s="9"/>
      <c r="DI943" s="9"/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  <c r="EG943" s="9"/>
      <c r="EH943" s="9"/>
      <c r="EI943" s="9"/>
      <c r="EJ943" s="9"/>
      <c r="EK943" s="9"/>
      <c r="EL943" s="9"/>
      <c r="EM943" s="9"/>
      <c r="EN943" s="9"/>
      <c r="EO943" s="9"/>
      <c r="EP943" s="9"/>
      <c r="EQ943" s="9"/>
      <c r="ER943" s="9"/>
      <c r="ES943" s="9"/>
      <c r="ET943" s="9"/>
      <c r="EU943" s="9"/>
      <c r="EV943" s="9"/>
      <c r="EW943" s="9"/>
      <c r="EX943" s="9"/>
      <c r="EY943" s="9"/>
      <c r="EZ943" s="9"/>
      <c r="FA943" s="9"/>
      <c r="FB943" s="9"/>
      <c r="FC943" s="9"/>
    </row>
    <row r="944" spans="5:159"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9"/>
      <c r="DB944" s="9"/>
      <c r="DC944" s="9"/>
      <c r="DD944" s="9"/>
      <c r="DE944" s="9"/>
      <c r="DF944" s="9"/>
      <c r="DG944" s="9"/>
      <c r="DH944" s="9"/>
      <c r="DI944" s="9"/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/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/>
      <c r="EG944" s="9"/>
      <c r="EH944" s="9"/>
      <c r="EI944" s="9"/>
      <c r="EJ944" s="9"/>
      <c r="EK944" s="9"/>
      <c r="EL944" s="9"/>
      <c r="EM944" s="9"/>
      <c r="EN944" s="9"/>
      <c r="EO944" s="9"/>
      <c r="EP944" s="9"/>
      <c r="EQ944" s="9"/>
      <c r="ER944" s="9"/>
      <c r="ES944" s="9"/>
      <c r="ET944" s="9"/>
      <c r="EU944" s="9"/>
      <c r="EV944" s="9"/>
      <c r="EW944" s="9"/>
      <c r="EX944" s="9"/>
      <c r="EY944" s="9"/>
      <c r="EZ944" s="9"/>
      <c r="FA944" s="9"/>
      <c r="FB944" s="9"/>
      <c r="FC944" s="9"/>
    </row>
    <row r="945" spans="5:159"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9"/>
      <c r="DB945" s="9"/>
      <c r="DC945" s="9"/>
      <c r="DD945" s="9"/>
      <c r="DE945" s="9"/>
      <c r="DF945" s="9"/>
      <c r="DG945" s="9"/>
      <c r="DH945" s="9"/>
      <c r="DI945" s="9"/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/>
      <c r="EG945" s="9"/>
      <c r="EH945" s="9"/>
      <c r="EI945" s="9"/>
      <c r="EJ945" s="9"/>
      <c r="EK945" s="9"/>
      <c r="EL945" s="9"/>
      <c r="EM945" s="9"/>
      <c r="EN945" s="9"/>
      <c r="EO945" s="9"/>
      <c r="EP945" s="9"/>
      <c r="EQ945" s="9"/>
      <c r="ER945" s="9"/>
      <c r="ES945" s="9"/>
      <c r="ET945" s="9"/>
      <c r="EU945" s="9"/>
      <c r="EV945" s="9"/>
      <c r="EW945" s="9"/>
      <c r="EX945" s="9"/>
      <c r="EY945" s="9"/>
      <c r="EZ945" s="9"/>
      <c r="FA945" s="9"/>
      <c r="FB945" s="9"/>
      <c r="FC945" s="9"/>
    </row>
    <row r="946" spans="5:159"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9"/>
      <c r="DB946" s="9"/>
      <c r="DC946" s="9"/>
      <c r="DD946" s="9"/>
      <c r="DE946" s="9"/>
      <c r="DF946" s="9"/>
      <c r="DG946" s="9"/>
      <c r="DH946" s="9"/>
      <c r="DI946" s="9"/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/>
      <c r="DV946" s="9"/>
      <c r="DW946" s="9"/>
      <c r="DX946" s="9"/>
      <c r="DY946" s="9"/>
      <c r="DZ946" s="9"/>
      <c r="EA946" s="9"/>
      <c r="EB946" s="9"/>
      <c r="EC946" s="9"/>
      <c r="ED946" s="9"/>
      <c r="EE946" s="9"/>
      <c r="EF946" s="9"/>
      <c r="EG946" s="9"/>
      <c r="EH946" s="9"/>
      <c r="EI946" s="9"/>
      <c r="EJ946" s="9"/>
      <c r="EK946" s="9"/>
      <c r="EL946" s="9"/>
      <c r="EM946" s="9"/>
      <c r="EN946" s="9"/>
      <c r="EO946" s="9"/>
      <c r="EP946" s="9"/>
      <c r="EQ946" s="9"/>
      <c r="ER946" s="9"/>
      <c r="ES946" s="9"/>
      <c r="ET946" s="9"/>
      <c r="EU946" s="9"/>
      <c r="EV946" s="9"/>
      <c r="EW946" s="9"/>
      <c r="EX946" s="9"/>
      <c r="EY946" s="9"/>
      <c r="EZ946" s="9"/>
      <c r="FA946" s="9"/>
      <c r="FB946" s="9"/>
      <c r="FC946" s="9"/>
    </row>
    <row r="947" spans="5:159"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9"/>
      <c r="DB947" s="9"/>
      <c r="DC947" s="9"/>
      <c r="DD947" s="9"/>
      <c r="DE947" s="9"/>
      <c r="DF947" s="9"/>
      <c r="DG947" s="9"/>
      <c r="DH947" s="9"/>
      <c r="DI947" s="9"/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/>
      <c r="ED947" s="9"/>
      <c r="EE947" s="9"/>
      <c r="EF947" s="9"/>
      <c r="EG947" s="9"/>
      <c r="EH947" s="9"/>
      <c r="EI947" s="9"/>
      <c r="EJ947" s="9"/>
      <c r="EK947" s="9"/>
      <c r="EL947" s="9"/>
      <c r="EM947" s="9"/>
      <c r="EN947" s="9"/>
      <c r="EO947" s="9"/>
      <c r="EP947" s="9"/>
      <c r="EQ947" s="9"/>
      <c r="ER947" s="9"/>
      <c r="ES947" s="9"/>
      <c r="ET947" s="9"/>
      <c r="EU947" s="9"/>
      <c r="EV947" s="9"/>
      <c r="EW947" s="9"/>
      <c r="EX947" s="9"/>
      <c r="EY947" s="9"/>
      <c r="EZ947" s="9"/>
      <c r="FA947" s="9"/>
      <c r="FB947" s="9"/>
      <c r="FC947" s="9"/>
    </row>
    <row r="948" spans="5:159"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9"/>
      <c r="DB948" s="9"/>
      <c r="DC948" s="9"/>
      <c r="DD948" s="9"/>
      <c r="DE948" s="9"/>
      <c r="DF948" s="9"/>
      <c r="DG948" s="9"/>
      <c r="DH948" s="9"/>
      <c r="DI948" s="9"/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  <c r="EG948" s="9"/>
      <c r="EH948" s="9"/>
      <c r="EI948" s="9"/>
      <c r="EJ948" s="9"/>
      <c r="EK948" s="9"/>
      <c r="EL948" s="9"/>
      <c r="EM948" s="9"/>
      <c r="EN948" s="9"/>
      <c r="EO948" s="9"/>
      <c r="EP948" s="9"/>
      <c r="EQ948" s="9"/>
      <c r="ER948" s="9"/>
      <c r="ES948" s="9"/>
      <c r="ET948" s="9"/>
      <c r="EU948" s="9"/>
      <c r="EV948" s="9"/>
      <c r="EW948" s="9"/>
      <c r="EX948" s="9"/>
      <c r="EY948" s="9"/>
      <c r="EZ948" s="9"/>
      <c r="FA948" s="9"/>
      <c r="FB948" s="9"/>
      <c r="FC948" s="9"/>
    </row>
    <row r="949" spans="5:159"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  <c r="EM949" s="9"/>
      <c r="EN949" s="9"/>
      <c r="EO949" s="9"/>
      <c r="EP949" s="9"/>
      <c r="EQ949" s="9"/>
      <c r="ER949" s="9"/>
      <c r="ES949" s="9"/>
      <c r="ET949" s="9"/>
      <c r="EU949" s="9"/>
      <c r="EV949" s="9"/>
      <c r="EW949" s="9"/>
      <c r="EX949" s="9"/>
      <c r="EY949" s="9"/>
      <c r="EZ949" s="9"/>
      <c r="FA949" s="9"/>
      <c r="FB949" s="9"/>
      <c r="FC949" s="9"/>
    </row>
    <row r="950" spans="5:159"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  <c r="EM950" s="9"/>
      <c r="EN950" s="9"/>
      <c r="EO950" s="9"/>
      <c r="EP950" s="9"/>
      <c r="EQ950" s="9"/>
      <c r="ER950" s="9"/>
      <c r="ES950" s="9"/>
      <c r="ET950" s="9"/>
      <c r="EU950" s="9"/>
      <c r="EV950" s="9"/>
      <c r="EW950" s="9"/>
      <c r="EX950" s="9"/>
      <c r="EY950" s="9"/>
      <c r="EZ950" s="9"/>
      <c r="FA950" s="9"/>
      <c r="FB950" s="9"/>
      <c r="FC950" s="9"/>
    </row>
    <row r="951" spans="5:159"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9"/>
      <c r="DB951" s="9"/>
      <c r="DC951" s="9"/>
      <c r="DD951" s="9"/>
      <c r="DE951" s="9"/>
      <c r="DF951" s="9"/>
      <c r="DG951" s="9"/>
      <c r="DH951" s="9"/>
      <c r="DI951" s="9"/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/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/>
      <c r="EG951" s="9"/>
      <c r="EH951" s="9"/>
      <c r="EI951" s="9"/>
      <c r="EJ951" s="9"/>
      <c r="EK951" s="9"/>
      <c r="EL951" s="9"/>
      <c r="EM951" s="9"/>
      <c r="EN951" s="9"/>
      <c r="EO951" s="9"/>
      <c r="EP951" s="9"/>
      <c r="EQ951" s="9"/>
      <c r="ER951" s="9"/>
      <c r="ES951" s="9"/>
      <c r="ET951" s="9"/>
      <c r="EU951" s="9"/>
      <c r="EV951" s="9"/>
      <c r="EW951" s="9"/>
      <c r="EX951" s="9"/>
      <c r="EY951" s="9"/>
      <c r="EZ951" s="9"/>
      <c r="FA951" s="9"/>
      <c r="FB951" s="9"/>
      <c r="FC951" s="9"/>
    </row>
    <row r="952" spans="5:159"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  <c r="EM952" s="9"/>
      <c r="EN952" s="9"/>
      <c r="EO952" s="9"/>
      <c r="EP952" s="9"/>
      <c r="EQ952" s="9"/>
      <c r="ER952" s="9"/>
      <c r="ES952" s="9"/>
      <c r="ET952" s="9"/>
      <c r="EU952" s="9"/>
      <c r="EV952" s="9"/>
      <c r="EW952" s="9"/>
      <c r="EX952" s="9"/>
      <c r="EY952" s="9"/>
      <c r="EZ952" s="9"/>
      <c r="FA952" s="9"/>
      <c r="FB952" s="9"/>
      <c r="FC952" s="9"/>
    </row>
    <row r="953" spans="5:159"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  <c r="EG953" s="9"/>
      <c r="EH953" s="9"/>
      <c r="EI953" s="9"/>
      <c r="EJ953" s="9"/>
      <c r="EK953" s="9"/>
      <c r="EL953" s="9"/>
      <c r="EM953" s="9"/>
      <c r="EN953" s="9"/>
      <c r="EO953" s="9"/>
      <c r="EP953" s="9"/>
      <c r="EQ953" s="9"/>
      <c r="ER953" s="9"/>
      <c r="ES953" s="9"/>
      <c r="ET953" s="9"/>
      <c r="EU953" s="9"/>
      <c r="EV953" s="9"/>
      <c r="EW953" s="9"/>
      <c r="EX953" s="9"/>
      <c r="EY953" s="9"/>
      <c r="EZ953" s="9"/>
      <c r="FA953" s="9"/>
      <c r="FB953" s="9"/>
      <c r="FC953" s="9"/>
    </row>
    <row r="954" spans="5:159"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9"/>
      <c r="DB954" s="9"/>
      <c r="DC954" s="9"/>
      <c r="DD954" s="9"/>
      <c r="DE954" s="9"/>
      <c r="DF954" s="9"/>
      <c r="DG954" s="9"/>
      <c r="DH954" s="9"/>
      <c r="DI954" s="9"/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  <c r="EG954" s="9"/>
      <c r="EH954" s="9"/>
      <c r="EI954" s="9"/>
      <c r="EJ954" s="9"/>
      <c r="EK954" s="9"/>
      <c r="EL954" s="9"/>
      <c r="EM954" s="9"/>
      <c r="EN954" s="9"/>
      <c r="EO954" s="9"/>
      <c r="EP954" s="9"/>
      <c r="EQ954" s="9"/>
      <c r="ER954" s="9"/>
      <c r="ES954" s="9"/>
      <c r="ET954" s="9"/>
      <c r="EU954" s="9"/>
      <c r="EV954" s="9"/>
      <c r="EW954" s="9"/>
      <c r="EX954" s="9"/>
      <c r="EY954" s="9"/>
      <c r="EZ954" s="9"/>
      <c r="FA954" s="9"/>
      <c r="FB954" s="9"/>
      <c r="FC954" s="9"/>
    </row>
    <row r="955" spans="5:159"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9"/>
      <c r="DB955" s="9"/>
      <c r="DC955" s="9"/>
      <c r="DD955" s="9"/>
      <c r="DE955" s="9"/>
      <c r="DF955" s="9"/>
      <c r="DG955" s="9"/>
      <c r="DH955" s="9"/>
      <c r="DI955" s="9"/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  <c r="EG955" s="9"/>
      <c r="EH955" s="9"/>
      <c r="EI955" s="9"/>
      <c r="EJ955" s="9"/>
      <c r="EK955" s="9"/>
      <c r="EL955" s="9"/>
      <c r="EM955" s="9"/>
      <c r="EN955" s="9"/>
      <c r="EO955" s="9"/>
      <c r="EP955" s="9"/>
      <c r="EQ955" s="9"/>
      <c r="ER955" s="9"/>
      <c r="ES955" s="9"/>
      <c r="ET955" s="9"/>
      <c r="EU955" s="9"/>
      <c r="EV955" s="9"/>
      <c r="EW955" s="9"/>
      <c r="EX955" s="9"/>
      <c r="EY955" s="9"/>
      <c r="EZ955" s="9"/>
      <c r="FA955" s="9"/>
      <c r="FB955" s="9"/>
      <c r="FC955" s="9"/>
    </row>
    <row r="956" spans="5:159"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  <c r="EM956" s="9"/>
      <c r="EN956" s="9"/>
      <c r="EO956" s="9"/>
      <c r="EP956" s="9"/>
      <c r="EQ956" s="9"/>
      <c r="ER956" s="9"/>
      <c r="ES956" s="9"/>
      <c r="ET956" s="9"/>
      <c r="EU956" s="9"/>
      <c r="EV956" s="9"/>
      <c r="EW956" s="9"/>
      <c r="EX956" s="9"/>
      <c r="EY956" s="9"/>
      <c r="EZ956" s="9"/>
      <c r="FA956" s="9"/>
      <c r="FB956" s="9"/>
      <c r="FC956" s="9"/>
    </row>
    <row r="957" spans="5:159"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  <c r="EG957" s="9"/>
      <c r="EH957" s="9"/>
      <c r="EI957" s="9"/>
      <c r="EJ957" s="9"/>
      <c r="EK957" s="9"/>
      <c r="EL957" s="9"/>
      <c r="EM957" s="9"/>
      <c r="EN957" s="9"/>
      <c r="EO957" s="9"/>
      <c r="EP957" s="9"/>
      <c r="EQ957" s="9"/>
      <c r="ER957" s="9"/>
      <c r="ES957" s="9"/>
      <c r="ET957" s="9"/>
      <c r="EU957" s="9"/>
      <c r="EV957" s="9"/>
      <c r="EW957" s="9"/>
      <c r="EX957" s="9"/>
      <c r="EY957" s="9"/>
      <c r="EZ957" s="9"/>
      <c r="FA957" s="9"/>
      <c r="FB957" s="9"/>
      <c r="FC957" s="9"/>
    </row>
    <row r="958" spans="5:159"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  <c r="EM958" s="9"/>
      <c r="EN958" s="9"/>
      <c r="EO958" s="9"/>
      <c r="EP958" s="9"/>
      <c r="EQ958" s="9"/>
      <c r="ER958" s="9"/>
      <c r="ES958" s="9"/>
      <c r="ET958" s="9"/>
      <c r="EU958" s="9"/>
      <c r="EV958" s="9"/>
      <c r="EW958" s="9"/>
      <c r="EX958" s="9"/>
      <c r="EY958" s="9"/>
      <c r="EZ958" s="9"/>
      <c r="FA958" s="9"/>
      <c r="FB958" s="9"/>
      <c r="FC958" s="9"/>
    </row>
    <row r="959" spans="5:159"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  <c r="EG959" s="9"/>
      <c r="EH959" s="9"/>
      <c r="EI959" s="9"/>
      <c r="EJ959" s="9"/>
      <c r="EK959" s="9"/>
      <c r="EL959" s="9"/>
      <c r="EM959" s="9"/>
      <c r="EN959" s="9"/>
      <c r="EO959" s="9"/>
      <c r="EP959" s="9"/>
      <c r="EQ959" s="9"/>
      <c r="ER959" s="9"/>
      <c r="ES959" s="9"/>
      <c r="ET959" s="9"/>
      <c r="EU959" s="9"/>
      <c r="EV959" s="9"/>
      <c r="EW959" s="9"/>
      <c r="EX959" s="9"/>
      <c r="EY959" s="9"/>
      <c r="EZ959" s="9"/>
      <c r="FA959" s="9"/>
      <c r="FB959" s="9"/>
      <c r="FC959" s="9"/>
    </row>
    <row r="960" spans="5:159"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9"/>
      <c r="DB960" s="9"/>
      <c r="DC960" s="9"/>
      <c r="DD960" s="9"/>
      <c r="DE960" s="9"/>
      <c r="DF960" s="9"/>
      <c r="DG960" s="9"/>
      <c r="DH960" s="9"/>
      <c r="DI960" s="9"/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  <c r="EG960" s="9"/>
      <c r="EH960" s="9"/>
      <c r="EI960" s="9"/>
      <c r="EJ960" s="9"/>
      <c r="EK960" s="9"/>
      <c r="EL960" s="9"/>
      <c r="EM960" s="9"/>
      <c r="EN960" s="9"/>
      <c r="EO960" s="9"/>
      <c r="EP960" s="9"/>
      <c r="EQ960" s="9"/>
      <c r="ER960" s="9"/>
      <c r="ES960" s="9"/>
      <c r="ET960" s="9"/>
      <c r="EU960" s="9"/>
      <c r="EV960" s="9"/>
      <c r="EW960" s="9"/>
      <c r="EX960" s="9"/>
      <c r="EY960" s="9"/>
      <c r="EZ960" s="9"/>
      <c r="FA960" s="9"/>
      <c r="FB960" s="9"/>
      <c r="FC960" s="9"/>
    </row>
    <row r="961" spans="5:159"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9"/>
      <c r="DB961" s="9"/>
      <c r="DC961" s="9"/>
      <c r="DD961" s="9"/>
      <c r="DE961" s="9"/>
      <c r="DF961" s="9"/>
      <c r="DG961" s="9"/>
      <c r="DH961" s="9"/>
      <c r="DI961" s="9"/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  <c r="EG961" s="9"/>
      <c r="EH961" s="9"/>
      <c r="EI961" s="9"/>
      <c r="EJ961" s="9"/>
      <c r="EK961" s="9"/>
      <c r="EL961" s="9"/>
      <c r="EM961" s="9"/>
      <c r="EN961" s="9"/>
      <c r="EO961" s="9"/>
      <c r="EP961" s="9"/>
      <c r="EQ961" s="9"/>
      <c r="ER961" s="9"/>
      <c r="ES961" s="9"/>
      <c r="ET961" s="9"/>
      <c r="EU961" s="9"/>
      <c r="EV961" s="9"/>
      <c r="EW961" s="9"/>
      <c r="EX961" s="9"/>
      <c r="EY961" s="9"/>
      <c r="EZ961" s="9"/>
      <c r="FA961" s="9"/>
      <c r="FB961" s="9"/>
      <c r="FC961" s="9"/>
    </row>
    <row r="962" spans="5:159"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9"/>
      <c r="DB962" s="9"/>
      <c r="DC962" s="9"/>
      <c r="DD962" s="9"/>
      <c r="DE962" s="9"/>
      <c r="DF962" s="9"/>
      <c r="DG962" s="9"/>
      <c r="DH962" s="9"/>
      <c r="DI962" s="9"/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  <c r="EG962" s="9"/>
      <c r="EH962" s="9"/>
      <c r="EI962" s="9"/>
      <c r="EJ962" s="9"/>
      <c r="EK962" s="9"/>
      <c r="EL962" s="9"/>
      <c r="EM962" s="9"/>
      <c r="EN962" s="9"/>
      <c r="EO962" s="9"/>
      <c r="EP962" s="9"/>
      <c r="EQ962" s="9"/>
      <c r="ER962" s="9"/>
      <c r="ES962" s="9"/>
      <c r="ET962" s="9"/>
      <c r="EU962" s="9"/>
      <c r="EV962" s="9"/>
      <c r="EW962" s="9"/>
      <c r="EX962" s="9"/>
      <c r="EY962" s="9"/>
      <c r="EZ962" s="9"/>
      <c r="FA962" s="9"/>
      <c r="FB962" s="9"/>
      <c r="FC962" s="9"/>
    </row>
    <row r="963" spans="5:159"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9"/>
      <c r="DB963" s="9"/>
      <c r="DC963" s="9"/>
      <c r="DD963" s="9"/>
      <c r="DE963" s="9"/>
      <c r="DF963" s="9"/>
      <c r="DG963" s="9"/>
      <c r="DH963" s="9"/>
      <c r="DI963" s="9"/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  <c r="EG963" s="9"/>
      <c r="EH963" s="9"/>
      <c r="EI963" s="9"/>
      <c r="EJ963" s="9"/>
      <c r="EK963" s="9"/>
      <c r="EL963" s="9"/>
      <c r="EM963" s="9"/>
      <c r="EN963" s="9"/>
      <c r="EO963" s="9"/>
      <c r="EP963" s="9"/>
      <c r="EQ963" s="9"/>
      <c r="ER963" s="9"/>
      <c r="ES963" s="9"/>
      <c r="ET963" s="9"/>
      <c r="EU963" s="9"/>
      <c r="EV963" s="9"/>
      <c r="EW963" s="9"/>
      <c r="EX963" s="9"/>
      <c r="EY963" s="9"/>
      <c r="EZ963" s="9"/>
      <c r="FA963" s="9"/>
      <c r="FB963" s="9"/>
      <c r="FC963" s="9"/>
    </row>
    <row r="964" spans="5:159"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  <c r="EG964" s="9"/>
      <c r="EH964" s="9"/>
      <c r="EI964" s="9"/>
      <c r="EJ964" s="9"/>
      <c r="EK964" s="9"/>
      <c r="EL964" s="9"/>
      <c r="EM964" s="9"/>
      <c r="EN964" s="9"/>
      <c r="EO964" s="9"/>
      <c r="EP964" s="9"/>
      <c r="EQ964" s="9"/>
      <c r="ER964" s="9"/>
      <c r="ES964" s="9"/>
      <c r="ET964" s="9"/>
      <c r="EU964" s="9"/>
      <c r="EV964" s="9"/>
      <c r="EW964" s="9"/>
      <c r="EX964" s="9"/>
      <c r="EY964" s="9"/>
      <c r="EZ964" s="9"/>
      <c r="FA964" s="9"/>
      <c r="FB964" s="9"/>
      <c r="FC964" s="9"/>
    </row>
    <row r="965" spans="5:159"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9"/>
      <c r="DB965" s="9"/>
      <c r="DC965" s="9"/>
      <c r="DD965" s="9"/>
      <c r="DE965" s="9"/>
      <c r="DF965" s="9"/>
      <c r="DG965" s="9"/>
      <c r="DH965" s="9"/>
      <c r="DI965" s="9"/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  <c r="EG965" s="9"/>
      <c r="EH965" s="9"/>
      <c r="EI965" s="9"/>
      <c r="EJ965" s="9"/>
      <c r="EK965" s="9"/>
      <c r="EL965" s="9"/>
      <c r="EM965" s="9"/>
      <c r="EN965" s="9"/>
      <c r="EO965" s="9"/>
      <c r="EP965" s="9"/>
      <c r="EQ965" s="9"/>
      <c r="ER965" s="9"/>
      <c r="ES965" s="9"/>
      <c r="ET965" s="9"/>
      <c r="EU965" s="9"/>
      <c r="EV965" s="9"/>
      <c r="EW965" s="9"/>
      <c r="EX965" s="9"/>
      <c r="EY965" s="9"/>
      <c r="EZ965" s="9"/>
      <c r="FA965" s="9"/>
      <c r="FB965" s="9"/>
      <c r="FC965" s="9"/>
    </row>
    <row r="966" spans="5:159"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9"/>
      <c r="DB966" s="9"/>
      <c r="DC966" s="9"/>
      <c r="DD966" s="9"/>
      <c r="DE966" s="9"/>
      <c r="DF966" s="9"/>
      <c r="DG966" s="9"/>
      <c r="DH966" s="9"/>
      <c r="DI966" s="9"/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  <c r="EG966" s="9"/>
      <c r="EH966" s="9"/>
      <c r="EI966" s="9"/>
      <c r="EJ966" s="9"/>
      <c r="EK966" s="9"/>
      <c r="EL966" s="9"/>
      <c r="EM966" s="9"/>
      <c r="EN966" s="9"/>
      <c r="EO966" s="9"/>
      <c r="EP966" s="9"/>
      <c r="EQ966" s="9"/>
      <c r="ER966" s="9"/>
      <c r="ES966" s="9"/>
      <c r="ET966" s="9"/>
      <c r="EU966" s="9"/>
      <c r="EV966" s="9"/>
      <c r="EW966" s="9"/>
      <c r="EX966" s="9"/>
      <c r="EY966" s="9"/>
      <c r="EZ966" s="9"/>
      <c r="FA966" s="9"/>
      <c r="FB966" s="9"/>
      <c r="FC966" s="9"/>
    </row>
    <row r="967" spans="5:159"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9"/>
      <c r="DB967" s="9"/>
      <c r="DC967" s="9"/>
      <c r="DD967" s="9"/>
      <c r="DE967" s="9"/>
      <c r="DF967" s="9"/>
      <c r="DG967" s="9"/>
      <c r="DH967" s="9"/>
      <c r="DI967" s="9"/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  <c r="EG967" s="9"/>
      <c r="EH967" s="9"/>
      <c r="EI967" s="9"/>
      <c r="EJ967" s="9"/>
      <c r="EK967" s="9"/>
      <c r="EL967" s="9"/>
      <c r="EM967" s="9"/>
      <c r="EN967" s="9"/>
      <c r="EO967" s="9"/>
      <c r="EP967" s="9"/>
      <c r="EQ967" s="9"/>
      <c r="ER967" s="9"/>
      <c r="ES967" s="9"/>
      <c r="ET967" s="9"/>
      <c r="EU967" s="9"/>
      <c r="EV967" s="9"/>
      <c r="EW967" s="9"/>
      <c r="EX967" s="9"/>
      <c r="EY967" s="9"/>
      <c r="EZ967" s="9"/>
      <c r="FA967" s="9"/>
      <c r="FB967" s="9"/>
      <c r="FC967" s="9"/>
    </row>
    <row r="968" spans="5:159"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9"/>
      <c r="DB968" s="9"/>
      <c r="DC968" s="9"/>
      <c r="DD968" s="9"/>
      <c r="DE968" s="9"/>
      <c r="DF968" s="9"/>
      <c r="DG968" s="9"/>
      <c r="DH968" s="9"/>
      <c r="DI968" s="9"/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  <c r="EG968" s="9"/>
      <c r="EH968" s="9"/>
      <c r="EI968" s="9"/>
      <c r="EJ968" s="9"/>
      <c r="EK968" s="9"/>
      <c r="EL968" s="9"/>
      <c r="EM968" s="9"/>
      <c r="EN968" s="9"/>
      <c r="EO968" s="9"/>
      <c r="EP968" s="9"/>
      <c r="EQ968" s="9"/>
      <c r="ER968" s="9"/>
      <c r="ES968" s="9"/>
      <c r="ET968" s="9"/>
      <c r="EU968" s="9"/>
      <c r="EV968" s="9"/>
      <c r="EW968" s="9"/>
      <c r="EX968" s="9"/>
      <c r="EY968" s="9"/>
      <c r="EZ968" s="9"/>
      <c r="FA968" s="9"/>
      <c r="FB968" s="9"/>
      <c r="FC968" s="9"/>
    </row>
    <row r="969" spans="5:159"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  <c r="EM969" s="9"/>
      <c r="EN969" s="9"/>
      <c r="EO969" s="9"/>
      <c r="EP969" s="9"/>
      <c r="EQ969" s="9"/>
      <c r="ER969" s="9"/>
      <c r="ES969" s="9"/>
      <c r="ET969" s="9"/>
      <c r="EU969" s="9"/>
      <c r="EV969" s="9"/>
      <c r="EW969" s="9"/>
      <c r="EX969" s="9"/>
      <c r="EY969" s="9"/>
      <c r="EZ969" s="9"/>
      <c r="FA969" s="9"/>
      <c r="FB969" s="9"/>
      <c r="FC969" s="9"/>
    </row>
    <row r="970" spans="5:159"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  <c r="EG970" s="9"/>
      <c r="EH970" s="9"/>
      <c r="EI970" s="9"/>
      <c r="EJ970" s="9"/>
      <c r="EK970" s="9"/>
      <c r="EL970" s="9"/>
      <c r="EM970" s="9"/>
      <c r="EN970" s="9"/>
      <c r="EO970" s="9"/>
      <c r="EP970" s="9"/>
      <c r="EQ970" s="9"/>
      <c r="ER970" s="9"/>
      <c r="ES970" s="9"/>
      <c r="ET970" s="9"/>
      <c r="EU970" s="9"/>
      <c r="EV970" s="9"/>
      <c r="EW970" s="9"/>
      <c r="EX970" s="9"/>
      <c r="EY970" s="9"/>
      <c r="EZ970" s="9"/>
      <c r="FA970" s="9"/>
      <c r="FB970" s="9"/>
      <c r="FC970" s="9"/>
    </row>
    <row r="971" spans="5:159"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9"/>
      <c r="DB971" s="9"/>
      <c r="DC971" s="9"/>
      <c r="DD971" s="9"/>
      <c r="DE971" s="9"/>
      <c r="DF971" s="9"/>
      <c r="DG971" s="9"/>
      <c r="DH971" s="9"/>
      <c r="DI971" s="9"/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/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/>
      <c r="EG971" s="9"/>
      <c r="EH971" s="9"/>
      <c r="EI971" s="9"/>
      <c r="EJ971" s="9"/>
      <c r="EK971" s="9"/>
      <c r="EL971" s="9"/>
      <c r="EM971" s="9"/>
      <c r="EN971" s="9"/>
      <c r="EO971" s="9"/>
      <c r="EP971" s="9"/>
      <c r="EQ971" s="9"/>
      <c r="ER971" s="9"/>
      <c r="ES971" s="9"/>
      <c r="ET971" s="9"/>
      <c r="EU971" s="9"/>
      <c r="EV971" s="9"/>
      <c r="EW971" s="9"/>
      <c r="EX971" s="9"/>
      <c r="EY971" s="9"/>
      <c r="EZ971" s="9"/>
      <c r="FA971" s="9"/>
      <c r="FB971" s="9"/>
      <c r="FC971" s="9"/>
    </row>
    <row r="972" spans="5:159"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  <c r="EM972" s="9"/>
      <c r="EN972" s="9"/>
      <c r="EO972" s="9"/>
      <c r="EP972" s="9"/>
      <c r="EQ972" s="9"/>
      <c r="ER972" s="9"/>
      <c r="ES972" s="9"/>
      <c r="ET972" s="9"/>
      <c r="EU972" s="9"/>
      <c r="EV972" s="9"/>
      <c r="EW972" s="9"/>
      <c r="EX972" s="9"/>
      <c r="EY972" s="9"/>
      <c r="EZ972" s="9"/>
      <c r="FA972" s="9"/>
      <c r="FB972" s="9"/>
      <c r="FC972" s="9"/>
    </row>
    <row r="973" spans="5:159"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  <c r="EM973" s="9"/>
      <c r="EN973" s="9"/>
      <c r="EO973" s="9"/>
      <c r="EP973" s="9"/>
      <c r="EQ973" s="9"/>
      <c r="ER973" s="9"/>
      <c r="ES973" s="9"/>
      <c r="ET973" s="9"/>
      <c r="EU973" s="9"/>
      <c r="EV973" s="9"/>
      <c r="EW973" s="9"/>
      <c r="EX973" s="9"/>
      <c r="EY973" s="9"/>
      <c r="EZ973" s="9"/>
      <c r="FA973" s="9"/>
      <c r="FB973" s="9"/>
      <c r="FC973" s="9"/>
    </row>
    <row r="974" spans="5:159"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  <c r="EG974" s="9"/>
      <c r="EH974" s="9"/>
      <c r="EI974" s="9"/>
      <c r="EJ974" s="9"/>
      <c r="EK974" s="9"/>
      <c r="EL974" s="9"/>
      <c r="EM974" s="9"/>
      <c r="EN974" s="9"/>
      <c r="EO974" s="9"/>
      <c r="EP974" s="9"/>
      <c r="EQ974" s="9"/>
      <c r="ER974" s="9"/>
      <c r="ES974" s="9"/>
      <c r="ET974" s="9"/>
      <c r="EU974" s="9"/>
      <c r="EV974" s="9"/>
      <c r="EW974" s="9"/>
      <c r="EX974" s="9"/>
      <c r="EY974" s="9"/>
      <c r="EZ974" s="9"/>
      <c r="FA974" s="9"/>
      <c r="FB974" s="9"/>
      <c r="FC974" s="9"/>
    </row>
    <row r="975" spans="5:159"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</row>
    <row r="976" spans="5:159"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</row>
    <row r="977" spans="5:159"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  <c r="EG977" s="9"/>
      <c r="EH977" s="9"/>
      <c r="EI977" s="9"/>
      <c r="EJ977" s="9"/>
      <c r="EK977" s="9"/>
      <c r="EL977" s="9"/>
      <c r="EM977" s="9"/>
      <c r="EN977" s="9"/>
      <c r="EO977" s="9"/>
      <c r="EP977" s="9"/>
      <c r="EQ977" s="9"/>
      <c r="ER977" s="9"/>
      <c r="ES977" s="9"/>
      <c r="ET977" s="9"/>
      <c r="EU977" s="9"/>
      <c r="EV977" s="9"/>
      <c r="EW977" s="9"/>
      <c r="EX977" s="9"/>
      <c r="EY977" s="9"/>
      <c r="EZ977" s="9"/>
      <c r="FA977" s="9"/>
      <c r="FB977" s="9"/>
      <c r="FC977" s="9"/>
    </row>
    <row r="978" spans="5:159"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  <c r="EM978" s="9"/>
      <c r="EN978" s="9"/>
      <c r="EO978" s="9"/>
      <c r="EP978" s="9"/>
      <c r="EQ978" s="9"/>
      <c r="ER978" s="9"/>
      <c r="ES978" s="9"/>
      <c r="ET978" s="9"/>
      <c r="EU978" s="9"/>
      <c r="EV978" s="9"/>
      <c r="EW978" s="9"/>
      <c r="EX978" s="9"/>
      <c r="EY978" s="9"/>
      <c r="EZ978" s="9"/>
      <c r="FA978" s="9"/>
      <c r="FB978" s="9"/>
      <c r="FC978" s="9"/>
    </row>
    <row r="979" spans="5:159"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  <c r="EG979" s="9"/>
      <c r="EH979" s="9"/>
      <c r="EI979" s="9"/>
      <c r="EJ979" s="9"/>
      <c r="EK979" s="9"/>
      <c r="EL979" s="9"/>
      <c r="EM979" s="9"/>
      <c r="EN979" s="9"/>
      <c r="EO979" s="9"/>
      <c r="EP979" s="9"/>
      <c r="EQ979" s="9"/>
      <c r="ER979" s="9"/>
      <c r="ES979" s="9"/>
      <c r="ET979" s="9"/>
      <c r="EU979" s="9"/>
      <c r="EV979" s="9"/>
      <c r="EW979" s="9"/>
      <c r="EX979" s="9"/>
      <c r="EY979" s="9"/>
      <c r="EZ979" s="9"/>
      <c r="FA979" s="9"/>
      <c r="FB979" s="9"/>
      <c r="FC979" s="9"/>
    </row>
    <row r="980" spans="5:159"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  <c r="EG980" s="9"/>
      <c r="EH980" s="9"/>
      <c r="EI980" s="9"/>
      <c r="EJ980" s="9"/>
      <c r="EK980" s="9"/>
      <c r="EL980" s="9"/>
      <c r="EM980" s="9"/>
      <c r="EN980" s="9"/>
      <c r="EO980" s="9"/>
      <c r="EP980" s="9"/>
      <c r="EQ980" s="9"/>
      <c r="ER980" s="9"/>
      <c r="ES980" s="9"/>
      <c r="ET980" s="9"/>
      <c r="EU980" s="9"/>
      <c r="EV980" s="9"/>
      <c r="EW980" s="9"/>
      <c r="EX980" s="9"/>
      <c r="EY980" s="9"/>
      <c r="EZ980" s="9"/>
      <c r="FA980" s="9"/>
      <c r="FB980" s="9"/>
      <c r="FC980" s="9"/>
    </row>
    <row r="981" spans="5:159"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  <c r="EG981" s="9"/>
      <c r="EH981" s="9"/>
      <c r="EI981" s="9"/>
      <c r="EJ981" s="9"/>
      <c r="EK981" s="9"/>
      <c r="EL981" s="9"/>
      <c r="EM981" s="9"/>
      <c r="EN981" s="9"/>
      <c r="EO981" s="9"/>
      <c r="EP981" s="9"/>
      <c r="EQ981" s="9"/>
      <c r="ER981" s="9"/>
      <c r="ES981" s="9"/>
      <c r="ET981" s="9"/>
      <c r="EU981" s="9"/>
      <c r="EV981" s="9"/>
      <c r="EW981" s="9"/>
      <c r="EX981" s="9"/>
      <c r="EY981" s="9"/>
      <c r="EZ981" s="9"/>
      <c r="FA981" s="9"/>
      <c r="FB981" s="9"/>
      <c r="FC981" s="9"/>
    </row>
    <row r="982" spans="5:159"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  <c r="EB982" s="9"/>
      <c r="EC982" s="9"/>
      <c r="ED982" s="9"/>
      <c r="EE982" s="9"/>
      <c r="EF982" s="9"/>
      <c r="EG982" s="9"/>
      <c r="EH982" s="9"/>
      <c r="EI982" s="9"/>
      <c r="EJ982" s="9"/>
      <c r="EK982" s="9"/>
      <c r="EL982" s="9"/>
      <c r="EM982" s="9"/>
      <c r="EN982" s="9"/>
      <c r="EO982" s="9"/>
      <c r="EP982" s="9"/>
      <c r="EQ982" s="9"/>
      <c r="ER982" s="9"/>
      <c r="ES982" s="9"/>
      <c r="ET982" s="9"/>
      <c r="EU982" s="9"/>
      <c r="EV982" s="9"/>
      <c r="EW982" s="9"/>
      <c r="EX982" s="9"/>
      <c r="EY982" s="9"/>
      <c r="EZ982" s="9"/>
      <c r="FA982" s="9"/>
      <c r="FB982" s="9"/>
      <c r="FC982" s="9"/>
    </row>
    <row r="983" spans="5:159"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  <c r="EG983" s="9"/>
      <c r="EH983" s="9"/>
      <c r="EI983" s="9"/>
      <c r="EJ983" s="9"/>
      <c r="EK983" s="9"/>
      <c r="EL983" s="9"/>
      <c r="EM983" s="9"/>
      <c r="EN983" s="9"/>
      <c r="EO983" s="9"/>
      <c r="EP983" s="9"/>
      <c r="EQ983" s="9"/>
      <c r="ER983" s="9"/>
      <c r="ES983" s="9"/>
      <c r="ET983" s="9"/>
      <c r="EU983" s="9"/>
      <c r="EV983" s="9"/>
      <c r="EW983" s="9"/>
      <c r="EX983" s="9"/>
      <c r="EY983" s="9"/>
      <c r="EZ983" s="9"/>
      <c r="FA983" s="9"/>
      <c r="FB983" s="9"/>
      <c r="FC983" s="9"/>
    </row>
    <row r="984" spans="5:159"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  <c r="EG984" s="9"/>
      <c r="EH984" s="9"/>
      <c r="EI984" s="9"/>
      <c r="EJ984" s="9"/>
      <c r="EK984" s="9"/>
      <c r="EL984" s="9"/>
      <c r="EM984" s="9"/>
      <c r="EN984" s="9"/>
      <c r="EO984" s="9"/>
      <c r="EP984" s="9"/>
      <c r="EQ984" s="9"/>
      <c r="ER984" s="9"/>
      <c r="ES984" s="9"/>
      <c r="ET984" s="9"/>
      <c r="EU984" s="9"/>
      <c r="EV984" s="9"/>
      <c r="EW984" s="9"/>
      <c r="EX984" s="9"/>
      <c r="EY984" s="9"/>
      <c r="EZ984" s="9"/>
      <c r="FA984" s="9"/>
      <c r="FB984" s="9"/>
      <c r="FC984" s="9"/>
    </row>
    <row r="985" spans="5:159"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  <c r="EG985" s="9"/>
      <c r="EH985" s="9"/>
      <c r="EI985" s="9"/>
      <c r="EJ985" s="9"/>
      <c r="EK985" s="9"/>
      <c r="EL985" s="9"/>
      <c r="EM985" s="9"/>
      <c r="EN985" s="9"/>
      <c r="EO985" s="9"/>
      <c r="EP985" s="9"/>
      <c r="EQ985" s="9"/>
      <c r="ER985" s="9"/>
      <c r="ES985" s="9"/>
      <c r="ET985" s="9"/>
      <c r="EU985" s="9"/>
      <c r="EV985" s="9"/>
      <c r="EW985" s="9"/>
      <c r="EX985" s="9"/>
      <c r="EY985" s="9"/>
      <c r="EZ985" s="9"/>
      <c r="FA985" s="9"/>
      <c r="FB985" s="9"/>
      <c r="FC985" s="9"/>
    </row>
    <row r="986" spans="5:159"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  <c r="EG986" s="9"/>
      <c r="EH986" s="9"/>
      <c r="EI986" s="9"/>
      <c r="EJ986" s="9"/>
      <c r="EK986" s="9"/>
      <c r="EL986" s="9"/>
      <c r="EM986" s="9"/>
      <c r="EN986" s="9"/>
      <c r="EO986" s="9"/>
      <c r="EP986" s="9"/>
      <c r="EQ986" s="9"/>
      <c r="ER986" s="9"/>
      <c r="ES986" s="9"/>
      <c r="ET986" s="9"/>
      <c r="EU986" s="9"/>
      <c r="EV986" s="9"/>
      <c r="EW986" s="9"/>
      <c r="EX986" s="9"/>
      <c r="EY986" s="9"/>
      <c r="EZ986" s="9"/>
      <c r="FA986" s="9"/>
      <c r="FB986" s="9"/>
      <c r="FC986" s="9"/>
    </row>
    <row r="987" spans="5:159"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  <c r="EG987" s="9"/>
      <c r="EH987" s="9"/>
      <c r="EI987" s="9"/>
      <c r="EJ987" s="9"/>
      <c r="EK987" s="9"/>
      <c r="EL987" s="9"/>
      <c r="EM987" s="9"/>
      <c r="EN987" s="9"/>
      <c r="EO987" s="9"/>
      <c r="EP987" s="9"/>
      <c r="EQ987" s="9"/>
      <c r="ER987" s="9"/>
      <c r="ES987" s="9"/>
      <c r="ET987" s="9"/>
      <c r="EU987" s="9"/>
      <c r="EV987" s="9"/>
      <c r="EW987" s="9"/>
      <c r="EX987" s="9"/>
      <c r="EY987" s="9"/>
      <c r="EZ987" s="9"/>
      <c r="FA987" s="9"/>
      <c r="FB987" s="9"/>
      <c r="FC987" s="9"/>
    </row>
    <row r="988" spans="5:159"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  <c r="EG988" s="9"/>
      <c r="EH988" s="9"/>
      <c r="EI988" s="9"/>
      <c r="EJ988" s="9"/>
      <c r="EK988" s="9"/>
      <c r="EL988" s="9"/>
      <c r="EM988" s="9"/>
      <c r="EN988" s="9"/>
      <c r="EO988" s="9"/>
      <c r="EP988" s="9"/>
      <c r="EQ988" s="9"/>
      <c r="ER988" s="9"/>
      <c r="ES988" s="9"/>
      <c r="ET988" s="9"/>
      <c r="EU988" s="9"/>
      <c r="EV988" s="9"/>
      <c r="EW988" s="9"/>
      <c r="EX988" s="9"/>
      <c r="EY988" s="9"/>
      <c r="EZ988" s="9"/>
      <c r="FA988" s="9"/>
      <c r="FB988" s="9"/>
      <c r="FC988" s="9"/>
    </row>
    <row r="989" spans="5:159"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  <c r="EG989" s="9"/>
      <c r="EH989" s="9"/>
      <c r="EI989" s="9"/>
      <c r="EJ989" s="9"/>
      <c r="EK989" s="9"/>
      <c r="EL989" s="9"/>
      <c r="EM989" s="9"/>
      <c r="EN989" s="9"/>
      <c r="EO989" s="9"/>
      <c r="EP989" s="9"/>
      <c r="EQ989" s="9"/>
      <c r="ER989" s="9"/>
      <c r="ES989" s="9"/>
      <c r="ET989" s="9"/>
      <c r="EU989" s="9"/>
      <c r="EV989" s="9"/>
      <c r="EW989" s="9"/>
      <c r="EX989" s="9"/>
      <c r="EY989" s="9"/>
      <c r="EZ989" s="9"/>
      <c r="FA989" s="9"/>
      <c r="FB989" s="9"/>
      <c r="FC989" s="9"/>
    </row>
    <row r="990" spans="5:159"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  <c r="EG990" s="9"/>
      <c r="EH990" s="9"/>
      <c r="EI990" s="9"/>
      <c r="EJ990" s="9"/>
      <c r="EK990" s="9"/>
      <c r="EL990" s="9"/>
      <c r="EM990" s="9"/>
      <c r="EN990" s="9"/>
      <c r="EO990" s="9"/>
      <c r="EP990" s="9"/>
      <c r="EQ990" s="9"/>
      <c r="ER990" s="9"/>
      <c r="ES990" s="9"/>
      <c r="ET990" s="9"/>
      <c r="EU990" s="9"/>
      <c r="EV990" s="9"/>
      <c r="EW990" s="9"/>
      <c r="EX990" s="9"/>
      <c r="EY990" s="9"/>
      <c r="EZ990" s="9"/>
      <c r="FA990" s="9"/>
      <c r="FB990" s="9"/>
      <c r="FC990" s="9"/>
    </row>
    <row r="991" spans="5:159"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  <c r="EG991" s="9"/>
      <c r="EH991" s="9"/>
      <c r="EI991" s="9"/>
      <c r="EJ991" s="9"/>
      <c r="EK991" s="9"/>
      <c r="EL991" s="9"/>
      <c r="EM991" s="9"/>
      <c r="EN991" s="9"/>
      <c r="EO991" s="9"/>
      <c r="EP991" s="9"/>
      <c r="EQ991" s="9"/>
      <c r="ER991" s="9"/>
      <c r="ES991" s="9"/>
      <c r="ET991" s="9"/>
      <c r="EU991" s="9"/>
      <c r="EV991" s="9"/>
      <c r="EW991" s="9"/>
      <c r="EX991" s="9"/>
      <c r="EY991" s="9"/>
      <c r="EZ991" s="9"/>
      <c r="FA991" s="9"/>
      <c r="FB991" s="9"/>
      <c r="FC991" s="9"/>
    </row>
    <row r="992" spans="5:159"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  <c r="EG992" s="9"/>
      <c r="EH992" s="9"/>
      <c r="EI992" s="9"/>
      <c r="EJ992" s="9"/>
      <c r="EK992" s="9"/>
      <c r="EL992" s="9"/>
      <c r="EM992" s="9"/>
      <c r="EN992" s="9"/>
      <c r="EO992" s="9"/>
      <c r="EP992" s="9"/>
      <c r="EQ992" s="9"/>
      <c r="ER992" s="9"/>
      <c r="ES992" s="9"/>
      <c r="ET992" s="9"/>
      <c r="EU992" s="9"/>
      <c r="EV992" s="9"/>
      <c r="EW992" s="9"/>
      <c r="EX992" s="9"/>
      <c r="EY992" s="9"/>
      <c r="EZ992" s="9"/>
      <c r="FA992" s="9"/>
      <c r="FB992" s="9"/>
      <c r="FC992" s="9"/>
    </row>
    <row r="993" spans="5:159"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  <c r="DG993" s="9"/>
      <c r="DH993" s="9"/>
      <c r="DI993" s="9"/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/>
      <c r="DV993" s="9"/>
      <c r="DW993" s="9"/>
      <c r="DX993" s="9"/>
      <c r="DY993" s="9"/>
      <c r="DZ993" s="9"/>
      <c r="EA993" s="9"/>
      <c r="EB993" s="9"/>
      <c r="EC993" s="9"/>
      <c r="ED993" s="9"/>
      <c r="EE993" s="9"/>
      <c r="EF993" s="9"/>
      <c r="EG993" s="9"/>
      <c r="EH993" s="9"/>
      <c r="EI993" s="9"/>
      <c r="EJ993" s="9"/>
      <c r="EK993" s="9"/>
      <c r="EL993" s="9"/>
      <c r="EM993" s="9"/>
      <c r="EN993" s="9"/>
      <c r="EO993" s="9"/>
      <c r="EP993" s="9"/>
      <c r="EQ993" s="9"/>
      <c r="ER993" s="9"/>
      <c r="ES993" s="9"/>
      <c r="ET993" s="9"/>
      <c r="EU993" s="9"/>
      <c r="EV993" s="9"/>
      <c r="EW993" s="9"/>
      <c r="EX993" s="9"/>
      <c r="EY993" s="9"/>
      <c r="EZ993" s="9"/>
      <c r="FA993" s="9"/>
      <c r="FB993" s="9"/>
      <c r="FC993" s="9"/>
    </row>
    <row r="994" spans="5:159"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  <c r="EG994" s="9"/>
      <c r="EH994" s="9"/>
      <c r="EI994" s="9"/>
      <c r="EJ994" s="9"/>
      <c r="EK994" s="9"/>
      <c r="EL994" s="9"/>
      <c r="EM994" s="9"/>
      <c r="EN994" s="9"/>
      <c r="EO994" s="9"/>
      <c r="EP994" s="9"/>
      <c r="EQ994" s="9"/>
      <c r="ER994" s="9"/>
      <c r="ES994" s="9"/>
      <c r="ET994" s="9"/>
      <c r="EU994" s="9"/>
      <c r="EV994" s="9"/>
      <c r="EW994" s="9"/>
      <c r="EX994" s="9"/>
      <c r="EY994" s="9"/>
      <c r="EZ994" s="9"/>
      <c r="FA994" s="9"/>
      <c r="FB994" s="9"/>
      <c r="FC994" s="9"/>
    </row>
    <row r="995" spans="5:159"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  <c r="DG995" s="9"/>
      <c r="DH995" s="9"/>
      <c r="DI995" s="9"/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/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/>
      <c r="EG995" s="9"/>
      <c r="EH995" s="9"/>
      <c r="EI995" s="9"/>
      <c r="EJ995" s="9"/>
      <c r="EK995" s="9"/>
      <c r="EL995" s="9"/>
      <c r="EM995" s="9"/>
      <c r="EN995" s="9"/>
      <c r="EO995" s="9"/>
      <c r="EP995" s="9"/>
      <c r="EQ995" s="9"/>
      <c r="ER995" s="9"/>
      <c r="ES995" s="9"/>
      <c r="ET995" s="9"/>
      <c r="EU995" s="9"/>
      <c r="EV995" s="9"/>
      <c r="EW995" s="9"/>
      <c r="EX995" s="9"/>
      <c r="EY995" s="9"/>
      <c r="EZ995" s="9"/>
      <c r="FA995" s="9"/>
      <c r="FB995" s="9"/>
      <c r="FC995" s="9"/>
    </row>
    <row r="996" spans="5:159"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  <c r="EG996" s="9"/>
      <c r="EH996" s="9"/>
      <c r="EI996" s="9"/>
      <c r="EJ996" s="9"/>
      <c r="EK996" s="9"/>
      <c r="EL996" s="9"/>
      <c r="EM996" s="9"/>
      <c r="EN996" s="9"/>
      <c r="EO996" s="9"/>
      <c r="EP996" s="9"/>
      <c r="EQ996" s="9"/>
      <c r="ER996" s="9"/>
      <c r="ES996" s="9"/>
      <c r="ET996" s="9"/>
      <c r="EU996" s="9"/>
      <c r="EV996" s="9"/>
      <c r="EW996" s="9"/>
      <c r="EX996" s="9"/>
      <c r="EY996" s="9"/>
      <c r="EZ996" s="9"/>
      <c r="FA996" s="9"/>
      <c r="FB996" s="9"/>
      <c r="FC996" s="9"/>
    </row>
    <row r="997" spans="5:159"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  <c r="EG997" s="9"/>
      <c r="EH997" s="9"/>
      <c r="EI997" s="9"/>
      <c r="EJ997" s="9"/>
      <c r="EK997" s="9"/>
      <c r="EL997" s="9"/>
      <c r="EM997" s="9"/>
      <c r="EN997" s="9"/>
      <c r="EO997" s="9"/>
      <c r="EP997" s="9"/>
      <c r="EQ997" s="9"/>
      <c r="ER997" s="9"/>
      <c r="ES997" s="9"/>
      <c r="ET997" s="9"/>
      <c r="EU997" s="9"/>
      <c r="EV997" s="9"/>
      <c r="EW997" s="9"/>
      <c r="EX997" s="9"/>
      <c r="EY997" s="9"/>
      <c r="EZ997" s="9"/>
      <c r="FA997" s="9"/>
      <c r="FB997" s="9"/>
      <c r="FC997" s="9"/>
    </row>
    <row r="998" spans="5:159"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  <c r="EG998" s="9"/>
      <c r="EH998" s="9"/>
      <c r="EI998" s="9"/>
      <c r="EJ998" s="9"/>
      <c r="EK998" s="9"/>
      <c r="EL998" s="9"/>
      <c r="EM998" s="9"/>
      <c r="EN998" s="9"/>
      <c r="EO998" s="9"/>
      <c r="EP998" s="9"/>
      <c r="EQ998" s="9"/>
      <c r="ER998" s="9"/>
      <c r="ES998" s="9"/>
      <c r="ET998" s="9"/>
      <c r="EU998" s="9"/>
      <c r="EV998" s="9"/>
      <c r="EW998" s="9"/>
      <c r="EX998" s="9"/>
      <c r="EY998" s="9"/>
      <c r="EZ998" s="9"/>
      <c r="FA998" s="9"/>
      <c r="FB998" s="9"/>
      <c r="FC998" s="9"/>
    </row>
    <row r="999" spans="5:159"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  <c r="DG999" s="9"/>
      <c r="DH999" s="9"/>
      <c r="DI999" s="9"/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/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/>
      <c r="EG999" s="9"/>
      <c r="EH999" s="9"/>
      <c r="EI999" s="9"/>
      <c r="EJ999" s="9"/>
      <c r="EK999" s="9"/>
      <c r="EL999" s="9"/>
      <c r="EM999" s="9"/>
      <c r="EN999" s="9"/>
      <c r="EO999" s="9"/>
      <c r="EP999" s="9"/>
      <c r="EQ999" s="9"/>
      <c r="ER999" s="9"/>
      <c r="ES999" s="9"/>
      <c r="ET999" s="9"/>
      <c r="EU999" s="9"/>
      <c r="EV999" s="9"/>
      <c r="EW999" s="9"/>
      <c r="EX999" s="9"/>
      <c r="EY999" s="9"/>
      <c r="EZ999" s="9"/>
      <c r="FA999" s="9"/>
      <c r="FB999" s="9"/>
      <c r="FC999" s="9"/>
    </row>
    <row r="1000" spans="5:159"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  <c r="DG1000" s="9"/>
      <c r="DH1000" s="9"/>
      <c r="DI1000" s="9"/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/>
      <c r="DV1000" s="9"/>
      <c r="DW1000" s="9"/>
      <c r="DX1000" s="9"/>
      <c r="DY1000" s="9"/>
      <c r="DZ1000" s="9"/>
      <c r="EA1000" s="9"/>
      <c r="EB1000" s="9"/>
      <c r="EC1000" s="9"/>
      <c r="ED1000" s="9"/>
      <c r="EE1000" s="9"/>
      <c r="EF1000" s="9"/>
      <c r="EG1000" s="9"/>
      <c r="EH1000" s="9"/>
      <c r="EI1000" s="9"/>
      <c r="EJ1000" s="9"/>
      <c r="EK1000" s="9"/>
      <c r="EL1000" s="9"/>
      <c r="EM1000" s="9"/>
      <c r="EN1000" s="9"/>
      <c r="EO1000" s="9"/>
      <c r="EP1000" s="9"/>
      <c r="EQ1000" s="9"/>
      <c r="ER1000" s="9"/>
      <c r="ES1000" s="9"/>
      <c r="ET1000" s="9"/>
      <c r="EU1000" s="9"/>
      <c r="EV1000" s="9"/>
      <c r="EW1000" s="9"/>
      <c r="EX1000" s="9"/>
      <c r="EY1000" s="9"/>
      <c r="EZ1000" s="9"/>
      <c r="FA1000" s="9"/>
      <c r="FB1000" s="9"/>
      <c r="FC1000" s="9"/>
    </row>
    <row r="1001" spans="5:159"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  <c r="DG1001" s="9"/>
      <c r="DH1001" s="9"/>
      <c r="DI1001" s="9"/>
      <c r="DJ1001" s="9"/>
      <c r="DK1001" s="9"/>
      <c r="DL1001" s="9"/>
      <c r="DM1001" s="9"/>
      <c r="DN1001" s="9"/>
      <c r="DO1001" s="9"/>
      <c r="DP1001" s="9"/>
      <c r="DQ1001" s="9"/>
      <c r="DR1001" s="9"/>
      <c r="DS1001" s="9"/>
      <c r="DT1001" s="9"/>
      <c r="DU1001" s="9"/>
      <c r="DV1001" s="9"/>
      <c r="DW1001" s="9"/>
      <c r="DX1001" s="9"/>
      <c r="DY1001" s="9"/>
      <c r="DZ1001" s="9"/>
      <c r="EA1001" s="9"/>
      <c r="EB1001" s="9"/>
      <c r="EC1001" s="9"/>
      <c r="ED1001" s="9"/>
      <c r="EE1001" s="9"/>
      <c r="EF1001" s="9"/>
      <c r="EG1001" s="9"/>
      <c r="EH1001" s="9"/>
      <c r="EI1001" s="9"/>
      <c r="EJ1001" s="9"/>
      <c r="EK1001" s="9"/>
      <c r="EL1001" s="9"/>
      <c r="EM1001" s="9"/>
      <c r="EN1001" s="9"/>
      <c r="EO1001" s="9"/>
      <c r="EP1001" s="9"/>
      <c r="EQ1001" s="9"/>
      <c r="ER1001" s="9"/>
      <c r="ES1001" s="9"/>
      <c r="ET1001" s="9"/>
      <c r="EU1001" s="9"/>
      <c r="EV1001" s="9"/>
      <c r="EW1001" s="9"/>
      <c r="EX1001" s="9"/>
      <c r="EY1001" s="9"/>
      <c r="EZ1001" s="9"/>
      <c r="FA1001" s="9"/>
      <c r="FB1001" s="9"/>
      <c r="FC1001" s="9"/>
    </row>
    <row r="1002" spans="5:159"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  <c r="DG1002" s="9"/>
      <c r="DH1002" s="9"/>
      <c r="DI1002" s="9"/>
      <c r="DJ1002" s="9"/>
      <c r="DK1002" s="9"/>
      <c r="DL1002" s="9"/>
      <c r="DM1002" s="9"/>
      <c r="DN1002" s="9"/>
      <c r="DO1002" s="9"/>
      <c r="DP1002" s="9"/>
      <c r="DQ1002" s="9"/>
      <c r="DR1002" s="9"/>
      <c r="DS1002" s="9"/>
      <c r="DT1002" s="9"/>
      <c r="DU1002" s="9"/>
      <c r="DV1002" s="9"/>
      <c r="DW1002" s="9"/>
      <c r="DX1002" s="9"/>
      <c r="DY1002" s="9"/>
      <c r="DZ1002" s="9"/>
      <c r="EA1002" s="9"/>
      <c r="EB1002" s="9"/>
      <c r="EC1002" s="9"/>
      <c r="ED1002" s="9"/>
      <c r="EE1002" s="9"/>
      <c r="EF1002" s="9"/>
      <c r="EG1002" s="9"/>
      <c r="EH1002" s="9"/>
      <c r="EI1002" s="9"/>
      <c r="EJ1002" s="9"/>
      <c r="EK1002" s="9"/>
      <c r="EL1002" s="9"/>
      <c r="EM1002" s="9"/>
      <c r="EN1002" s="9"/>
      <c r="EO1002" s="9"/>
      <c r="EP1002" s="9"/>
      <c r="EQ1002" s="9"/>
      <c r="ER1002" s="9"/>
      <c r="ES1002" s="9"/>
      <c r="ET1002" s="9"/>
      <c r="EU1002" s="9"/>
      <c r="EV1002" s="9"/>
      <c r="EW1002" s="9"/>
      <c r="EX1002" s="9"/>
      <c r="EY1002" s="9"/>
      <c r="EZ1002" s="9"/>
      <c r="FA1002" s="9"/>
      <c r="FB1002" s="9"/>
      <c r="FC1002" s="9"/>
    </row>
    <row r="1003" spans="5:159"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  <c r="DG1003" s="9"/>
      <c r="DH1003" s="9"/>
      <c r="DI1003" s="9"/>
      <c r="DJ1003" s="9"/>
      <c r="DK1003" s="9"/>
      <c r="DL1003" s="9"/>
      <c r="DM1003" s="9"/>
      <c r="DN1003" s="9"/>
      <c r="DO1003" s="9"/>
      <c r="DP1003" s="9"/>
      <c r="DQ1003" s="9"/>
      <c r="DR1003" s="9"/>
      <c r="DS1003" s="9"/>
      <c r="DT1003" s="9"/>
      <c r="DU1003" s="9"/>
      <c r="DV1003" s="9"/>
      <c r="DW1003" s="9"/>
      <c r="DX1003" s="9"/>
      <c r="DY1003" s="9"/>
      <c r="DZ1003" s="9"/>
      <c r="EA1003" s="9"/>
      <c r="EB1003" s="9"/>
      <c r="EC1003" s="9"/>
      <c r="ED1003" s="9"/>
      <c r="EE1003" s="9"/>
      <c r="EF1003" s="9"/>
      <c r="EG1003" s="9"/>
      <c r="EH1003" s="9"/>
      <c r="EI1003" s="9"/>
      <c r="EJ1003" s="9"/>
      <c r="EK1003" s="9"/>
      <c r="EL1003" s="9"/>
      <c r="EM1003" s="9"/>
      <c r="EN1003" s="9"/>
      <c r="EO1003" s="9"/>
      <c r="EP1003" s="9"/>
      <c r="EQ1003" s="9"/>
      <c r="ER1003" s="9"/>
      <c r="ES1003" s="9"/>
      <c r="ET1003" s="9"/>
      <c r="EU1003" s="9"/>
      <c r="EV1003" s="9"/>
      <c r="EW1003" s="9"/>
      <c r="EX1003" s="9"/>
      <c r="EY1003" s="9"/>
      <c r="EZ1003" s="9"/>
      <c r="FA1003" s="9"/>
      <c r="FB1003" s="9"/>
      <c r="FC1003" s="9"/>
    </row>
    <row r="1004" spans="5:159"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  <c r="DG1004" s="9"/>
      <c r="DH1004" s="9"/>
      <c r="DI1004" s="9"/>
      <c r="DJ1004" s="9"/>
      <c r="DK1004" s="9"/>
      <c r="DL1004" s="9"/>
      <c r="DM1004" s="9"/>
      <c r="DN1004" s="9"/>
      <c r="DO1004" s="9"/>
      <c r="DP1004" s="9"/>
      <c r="DQ1004" s="9"/>
      <c r="DR1004" s="9"/>
      <c r="DS1004" s="9"/>
      <c r="DT1004" s="9"/>
      <c r="DU1004" s="9"/>
      <c r="DV1004" s="9"/>
      <c r="DW1004" s="9"/>
      <c r="DX1004" s="9"/>
      <c r="DY1004" s="9"/>
      <c r="DZ1004" s="9"/>
      <c r="EA1004" s="9"/>
      <c r="EB1004" s="9"/>
      <c r="EC1004" s="9"/>
      <c r="ED1004" s="9"/>
      <c r="EE1004" s="9"/>
      <c r="EF1004" s="9"/>
      <c r="EG1004" s="9"/>
      <c r="EH1004" s="9"/>
      <c r="EI1004" s="9"/>
      <c r="EJ1004" s="9"/>
      <c r="EK1004" s="9"/>
      <c r="EL1004" s="9"/>
      <c r="EM1004" s="9"/>
      <c r="EN1004" s="9"/>
      <c r="EO1004" s="9"/>
      <c r="EP1004" s="9"/>
      <c r="EQ1004" s="9"/>
      <c r="ER1004" s="9"/>
      <c r="ES1004" s="9"/>
      <c r="ET1004" s="9"/>
      <c r="EU1004" s="9"/>
      <c r="EV1004" s="9"/>
      <c r="EW1004" s="9"/>
      <c r="EX1004" s="9"/>
      <c r="EY1004" s="9"/>
      <c r="EZ1004" s="9"/>
      <c r="FA1004" s="9"/>
      <c r="FB1004" s="9"/>
      <c r="FC1004" s="9"/>
    </row>
    <row r="1005" spans="5:159"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  <c r="DG1005" s="9"/>
      <c r="DH1005" s="9"/>
      <c r="DI1005" s="9"/>
      <c r="DJ1005" s="9"/>
      <c r="DK1005" s="9"/>
      <c r="DL1005" s="9"/>
      <c r="DM1005" s="9"/>
      <c r="DN1005" s="9"/>
      <c r="DO1005" s="9"/>
      <c r="DP1005" s="9"/>
      <c r="DQ1005" s="9"/>
      <c r="DR1005" s="9"/>
      <c r="DS1005" s="9"/>
      <c r="DT1005" s="9"/>
      <c r="DU1005" s="9"/>
      <c r="DV1005" s="9"/>
      <c r="DW1005" s="9"/>
      <c r="DX1005" s="9"/>
      <c r="DY1005" s="9"/>
      <c r="DZ1005" s="9"/>
      <c r="EA1005" s="9"/>
      <c r="EB1005" s="9"/>
      <c r="EC1005" s="9"/>
      <c r="ED1005" s="9"/>
      <c r="EE1005" s="9"/>
      <c r="EF1005" s="9"/>
      <c r="EG1005" s="9"/>
      <c r="EH1005" s="9"/>
      <c r="EI1005" s="9"/>
      <c r="EJ1005" s="9"/>
      <c r="EK1005" s="9"/>
      <c r="EL1005" s="9"/>
      <c r="EM1005" s="9"/>
      <c r="EN1005" s="9"/>
      <c r="EO1005" s="9"/>
      <c r="EP1005" s="9"/>
      <c r="EQ1005" s="9"/>
      <c r="ER1005" s="9"/>
      <c r="ES1005" s="9"/>
      <c r="ET1005" s="9"/>
      <c r="EU1005" s="9"/>
      <c r="EV1005" s="9"/>
      <c r="EW1005" s="9"/>
      <c r="EX1005" s="9"/>
      <c r="EY1005" s="9"/>
      <c r="EZ1005" s="9"/>
      <c r="FA1005" s="9"/>
      <c r="FB1005" s="9"/>
      <c r="FC1005" s="9"/>
    </row>
    <row r="1006" spans="5:159"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  <c r="DG1006" s="9"/>
      <c r="DH1006" s="9"/>
      <c r="DI1006" s="9"/>
      <c r="DJ1006" s="9"/>
      <c r="DK1006" s="9"/>
      <c r="DL1006" s="9"/>
      <c r="DM1006" s="9"/>
      <c r="DN1006" s="9"/>
      <c r="DO1006" s="9"/>
      <c r="DP1006" s="9"/>
      <c r="DQ1006" s="9"/>
      <c r="DR1006" s="9"/>
      <c r="DS1006" s="9"/>
      <c r="DT1006" s="9"/>
      <c r="DU1006" s="9"/>
      <c r="DV1006" s="9"/>
      <c r="DW1006" s="9"/>
      <c r="DX1006" s="9"/>
      <c r="DY1006" s="9"/>
      <c r="DZ1006" s="9"/>
      <c r="EA1006" s="9"/>
      <c r="EB1006" s="9"/>
      <c r="EC1006" s="9"/>
      <c r="ED1006" s="9"/>
      <c r="EE1006" s="9"/>
      <c r="EF1006" s="9"/>
      <c r="EG1006" s="9"/>
      <c r="EH1006" s="9"/>
      <c r="EI1006" s="9"/>
      <c r="EJ1006" s="9"/>
      <c r="EK1006" s="9"/>
      <c r="EL1006" s="9"/>
      <c r="EM1006" s="9"/>
      <c r="EN1006" s="9"/>
      <c r="EO1006" s="9"/>
      <c r="EP1006" s="9"/>
      <c r="EQ1006" s="9"/>
      <c r="ER1006" s="9"/>
      <c r="ES1006" s="9"/>
      <c r="ET1006" s="9"/>
      <c r="EU1006" s="9"/>
      <c r="EV1006" s="9"/>
      <c r="EW1006" s="9"/>
      <c r="EX1006" s="9"/>
      <c r="EY1006" s="9"/>
      <c r="EZ1006" s="9"/>
      <c r="FA1006" s="9"/>
      <c r="FB1006" s="9"/>
      <c r="FC1006" s="9"/>
    </row>
    <row r="1007" spans="5:159"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  <c r="DG1007" s="9"/>
      <c r="DH1007" s="9"/>
      <c r="DI1007" s="9"/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/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/>
      <c r="EH1007" s="9"/>
      <c r="EI1007" s="9"/>
      <c r="EJ1007" s="9"/>
      <c r="EK1007" s="9"/>
      <c r="EL1007" s="9"/>
      <c r="EM1007" s="9"/>
      <c r="EN1007" s="9"/>
      <c r="EO1007" s="9"/>
      <c r="EP1007" s="9"/>
      <c r="EQ1007" s="9"/>
      <c r="ER1007" s="9"/>
      <c r="ES1007" s="9"/>
      <c r="ET1007" s="9"/>
      <c r="EU1007" s="9"/>
      <c r="EV1007" s="9"/>
      <c r="EW1007" s="9"/>
      <c r="EX1007" s="9"/>
      <c r="EY1007" s="9"/>
      <c r="EZ1007" s="9"/>
      <c r="FA1007" s="9"/>
      <c r="FB1007" s="9"/>
      <c r="FC1007" s="9"/>
    </row>
    <row r="1008" spans="5:159"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  <c r="DG1008" s="9"/>
      <c r="DH1008" s="9"/>
      <c r="DI1008" s="9"/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  <c r="EM1008" s="9"/>
      <c r="EN1008" s="9"/>
      <c r="EO1008" s="9"/>
      <c r="EP1008" s="9"/>
      <c r="EQ1008" s="9"/>
      <c r="ER1008" s="9"/>
      <c r="ES1008" s="9"/>
      <c r="ET1008" s="9"/>
      <c r="EU1008" s="9"/>
      <c r="EV1008" s="9"/>
      <c r="EW1008" s="9"/>
      <c r="EX1008" s="9"/>
      <c r="EY1008" s="9"/>
      <c r="EZ1008" s="9"/>
      <c r="FA1008" s="9"/>
      <c r="FB1008" s="9"/>
      <c r="FC1008" s="9"/>
    </row>
    <row r="1009" spans="5:159"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  <c r="DG1009" s="9"/>
      <c r="DH1009" s="9"/>
      <c r="DI1009" s="9"/>
      <c r="DJ1009" s="9"/>
      <c r="DK1009" s="9"/>
      <c r="DL1009" s="9"/>
      <c r="DM1009" s="9"/>
      <c r="DN1009" s="9"/>
      <c r="DO1009" s="9"/>
      <c r="DP1009" s="9"/>
      <c r="DQ1009" s="9"/>
      <c r="DR1009" s="9"/>
      <c r="DS1009" s="9"/>
      <c r="DT1009" s="9"/>
      <c r="DU1009" s="9"/>
      <c r="DV1009" s="9"/>
      <c r="DW1009" s="9"/>
      <c r="DX1009" s="9"/>
      <c r="DY1009" s="9"/>
      <c r="DZ1009" s="9"/>
      <c r="EA1009" s="9"/>
      <c r="EB1009" s="9"/>
      <c r="EC1009" s="9"/>
      <c r="ED1009" s="9"/>
      <c r="EE1009" s="9"/>
      <c r="EF1009" s="9"/>
      <c r="EG1009" s="9"/>
      <c r="EH1009" s="9"/>
      <c r="EI1009" s="9"/>
      <c r="EJ1009" s="9"/>
      <c r="EK1009" s="9"/>
      <c r="EL1009" s="9"/>
      <c r="EM1009" s="9"/>
      <c r="EN1009" s="9"/>
      <c r="EO1009" s="9"/>
      <c r="EP1009" s="9"/>
      <c r="EQ1009" s="9"/>
      <c r="ER1009" s="9"/>
      <c r="ES1009" s="9"/>
      <c r="ET1009" s="9"/>
      <c r="EU1009" s="9"/>
      <c r="EV1009" s="9"/>
      <c r="EW1009" s="9"/>
      <c r="EX1009" s="9"/>
      <c r="EY1009" s="9"/>
      <c r="EZ1009" s="9"/>
      <c r="FA1009" s="9"/>
      <c r="FB1009" s="9"/>
      <c r="FC1009" s="9"/>
    </row>
    <row r="1010" spans="5:159"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  <c r="DG1010" s="9"/>
      <c r="DH1010" s="9"/>
      <c r="DI1010" s="9"/>
      <c r="DJ1010" s="9"/>
      <c r="DK1010" s="9"/>
      <c r="DL1010" s="9"/>
      <c r="DM1010" s="9"/>
      <c r="DN1010" s="9"/>
      <c r="DO1010" s="9"/>
      <c r="DP1010" s="9"/>
      <c r="DQ1010" s="9"/>
      <c r="DR1010" s="9"/>
      <c r="DS1010" s="9"/>
      <c r="DT1010" s="9"/>
      <c r="DU1010" s="9"/>
      <c r="DV1010" s="9"/>
      <c r="DW1010" s="9"/>
      <c r="DX1010" s="9"/>
      <c r="DY1010" s="9"/>
      <c r="DZ1010" s="9"/>
      <c r="EA1010" s="9"/>
      <c r="EB1010" s="9"/>
      <c r="EC1010" s="9"/>
      <c r="ED1010" s="9"/>
      <c r="EE1010" s="9"/>
      <c r="EF1010" s="9"/>
      <c r="EG1010" s="9"/>
      <c r="EH1010" s="9"/>
      <c r="EI1010" s="9"/>
      <c r="EJ1010" s="9"/>
      <c r="EK1010" s="9"/>
      <c r="EL1010" s="9"/>
      <c r="EM1010" s="9"/>
      <c r="EN1010" s="9"/>
      <c r="EO1010" s="9"/>
      <c r="EP1010" s="9"/>
      <c r="EQ1010" s="9"/>
      <c r="ER1010" s="9"/>
      <c r="ES1010" s="9"/>
      <c r="ET1010" s="9"/>
      <c r="EU1010" s="9"/>
      <c r="EV1010" s="9"/>
      <c r="EW1010" s="9"/>
      <c r="EX1010" s="9"/>
      <c r="EY1010" s="9"/>
      <c r="EZ1010" s="9"/>
      <c r="FA1010" s="9"/>
      <c r="FB1010" s="9"/>
      <c r="FC1010" s="9"/>
    </row>
    <row r="1011" spans="5:159"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  <c r="DG1011" s="9"/>
      <c r="DH1011" s="9"/>
      <c r="DI1011" s="9"/>
      <c r="DJ1011" s="9"/>
      <c r="DK1011" s="9"/>
      <c r="DL1011" s="9"/>
      <c r="DM1011" s="9"/>
      <c r="DN1011" s="9"/>
      <c r="DO1011" s="9"/>
      <c r="DP1011" s="9"/>
      <c r="DQ1011" s="9"/>
      <c r="DR1011" s="9"/>
      <c r="DS1011" s="9"/>
      <c r="DT1011" s="9"/>
      <c r="DU1011" s="9"/>
      <c r="DV1011" s="9"/>
      <c r="DW1011" s="9"/>
      <c r="DX1011" s="9"/>
      <c r="DY1011" s="9"/>
      <c r="DZ1011" s="9"/>
      <c r="EA1011" s="9"/>
      <c r="EB1011" s="9"/>
      <c r="EC1011" s="9"/>
      <c r="ED1011" s="9"/>
      <c r="EE1011" s="9"/>
      <c r="EF1011" s="9"/>
      <c r="EG1011" s="9"/>
      <c r="EH1011" s="9"/>
      <c r="EI1011" s="9"/>
      <c r="EJ1011" s="9"/>
      <c r="EK1011" s="9"/>
      <c r="EL1011" s="9"/>
      <c r="EM1011" s="9"/>
      <c r="EN1011" s="9"/>
      <c r="EO1011" s="9"/>
      <c r="EP1011" s="9"/>
      <c r="EQ1011" s="9"/>
      <c r="ER1011" s="9"/>
      <c r="ES1011" s="9"/>
      <c r="ET1011" s="9"/>
      <c r="EU1011" s="9"/>
      <c r="EV1011" s="9"/>
      <c r="EW1011" s="9"/>
      <c r="EX1011" s="9"/>
      <c r="EY1011" s="9"/>
      <c r="EZ1011" s="9"/>
      <c r="FA1011" s="9"/>
      <c r="FB1011" s="9"/>
      <c r="FC1011" s="9"/>
    </row>
    <row r="1012" spans="5:159"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  <c r="DG1012" s="9"/>
      <c r="DH1012" s="9"/>
      <c r="DI1012" s="9"/>
      <c r="DJ1012" s="9"/>
      <c r="DK1012" s="9"/>
      <c r="DL1012" s="9"/>
      <c r="DM1012" s="9"/>
      <c r="DN1012" s="9"/>
      <c r="DO1012" s="9"/>
      <c r="DP1012" s="9"/>
      <c r="DQ1012" s="9"/>
      <c r="DR1012" s="9"/>
      <c r="DS1012" s="9"/>
      <c r="DT1012" s="9"/>
      <c r="DU1012" s="9"/>
      <c r="DV1012" s="9"/>
      <c r="DW1012" s="9"/>
      <c r="DX1012" s="9"/>
      <c r="DY1012" s="9"/>
      <c r="DZ1012" s="9"/>
      <c r="EA1012" s="9"/>
      <c r="EB1012" s="9"/>
      <c r="EC1012" s="9"/>
      <c r="ED1012" s="9"/>
      <c r="EE1012" s="9"/>
      <c r="EF1012" s="9"/>
      <c r="EG1012" s="9"/>
      <c r="EH1012" s="9"/>
      <c r="EI1012" s="9"/>
      <c r="EJ1012" s="9"/>
      <c r="EK1012" s="9"/>
      <c r="EL1012" s="9"/>
      <c r="EM1012" s="9"/>
      <c r="EN1012" s="9"/>
      <c r="EO1012" s="9"/>
      <c r="EP1012" s="9"/>
      <c r="EQ1012" s="9"/>
      <c r="ER1012" s="9"/>
      <c r="ES1012" s="9"/>
      <c r="ET1012" s="9"/>
      <c r="EU1012" s="9"/>
      <c r="EV1012" s="9"/>
      <c r="EW1012" s="9"/>
      <c r="EX1012" s="9"/>
      <c r="EY1012" s="9"/>
      <c r="EZ1012" s="9"/>
      <c r="FA1012" s="9"/>
      <c r="FB1012" s="9"/>
      <c r="FC1012" s="9"/>
    </row>
    <row r="1013" spans="5:159"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  <c r="DG1013" s="9"/>
      <c r="DH1013" s="9"/>
      <c r="DI1013" s="9"/>
      <c r="DJ1013" s="9"/>
      <c r="DK1013" s="9"/>
      <c r="DL1013" s="9"/>
      <c r="DM1013" s="9"/>
      <c r="DN1013" s="9"/>
      <c r="DO1013" s="9"/>
      <c r="DP1013" s="9"/>
      <c r="DQ1013" s="9"/>
      <c r="DR1013" s="9"/>
      <c r="DS1013" s="9"/>
      <c r="DT1013" s="9"/>
      <c r="DU1013" s="9"/>
      <c r="DV1013" s="9"/>
      <c r="DW1013" s="9"/>
      <c r="DX1013" s="9"/>
      <c r="DY1013" s="9"/>
      <c r="DZ1013" s="9"/>
      <c r="EA1013" s="9"/>
      <c r="EB1013" s="9"/>
      <c r="EC1013" s="9"/>
      <c r="ED1013" s="9"/>
      <c r="EE1013" s="9"/>
      <c r="EF1013" s="9"/>
      <c r="EG1013" s="9"/>
      <c r="EH1013" s="9"/>
      <c r="EI1013" s="9"/>
      <c r="EJ1013" s="9"/>
      <c r="EK1013" s="9"/>
      <c r="EL1013" s="9"/>
      <c r="EM1013" s="9"/>
      <c r="EN1013" s="9"/>
      <c r="EO1013" s="9"/>
      <c r="EP1013" s="9"/>
      <c r="EQ1013" s="9"/>
      <c r="ER1013" s="9"/>
      <c r="ES1013" s="9"/>
      <c r="ET1013" s="9"/>
      <c r="EU1013" s="9"/>
      <c r="EV1013" s="9"/>
      <c r="EW1013" s="9"/>
      <c r="EX1013" s="9"/>
      <c r="EY1013" s="9"/>
      <c r="EZ1013" s="9"/>
      <c r="FA1013" s="9"/>
      <c r="FB1013" s="9"/>
      <c r="FC1013" s="9"/>
    </row>
    <row r="1014" spans="5:159"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  <c r="DG1014" s="9"/>
      <c r="DH1014" s="9"/>
      <c r="DI1014" s="9"/>
      <c r="DJ1014" s="9"/>
      <c r="DK1014" s="9"/>
      <c r="DL1014" s="9"/>
      <c r="DM1014" s="9"/>
      <c r="DN1014" s="9"/>
      <c r="DO1014" s="9"/>
      <c r="DP1014" s="9"/>
      <c r="DQ1014" s="9"/>
      <c r="DR1014" s="9"/>
      <c r="DS1014" s="9"/>
      <c r="DT1014" s="9"/>
      <c r="DU1014" s="9"/>
      <c r="DV1014" s="9"/>
      <c r="DW1014" s="9"/>
      <c r="DX1014" s="9"/>
      <c r="DY1014" s="9"/>
      <c r="DZ1014" s="9"/>
      <c r="EA1014" s="9"/>
      <c r="EB1014" s="9"/>
      <c r="EC1014" s="9"/>
      <c r="ED1014" s="9"/>
      <c r="EE1014" s="9"/>
      <c r="EF1014" s="9"/>
      <c r="EG1014" s="9"/>
      <c r="EH1014" s="9"/>
      <c r="EI1014" s="9"/>
      <c r="EJ1014" s="9"/>
      <c r="EK1014" s="9"/>
      <c r="EL1014" s="9"/>
      <c r="EM1014" s="9"/>
      <c r="EN1014" s="9"/>
      <c r="EO1014" s="9"/>
      <c r="EP1014" s="9"/>
      <c r="EQ1014" s="9"/>
      <c r="ER1014" s="9"/>
      <c r="ES1014" s="9"/>
      <c r="ET1014" s="9"/>
      <c r="EU1014" s="9"/>
      <c r="EV1014" s="9"/>
      <c r="EW1014" s="9"/>
      <c r="EX1014" s="9"/>
      <c r="EY1014" s="9"/>
      <c r="EZ1014" s="9"/>
      <c r="FA1014" s="9"/>
      <c r="FB1014" s="9"/>
      <c r="FC1014" s="9"/>
    </row>
    <row r="1015" spans="5:159"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  <c r="DG1015" s="9"/>
      <c r="DH1015" s="9"/>
      <c r="DI1015" s="9"/>
      <c r="DJ1015" s="9"/>
      <c r="DK1015" s="9"/>
      <c r="DL1015" s="9"/>
      <c r="DM1015" s="9"/>
      <c r="DN1015" s="9"/>
      <c r="DO1015" s="9"/>
      <c r="DP1015" s="9"/>
      <c r="DQ1015" s="9"/>
      <c r="DR1015" s="9"/>
      <c r="DS1015" s="9"/>
      <c r="DT1015" s="9"/>
      <c r="DU1015" s="9"/>
      <c r="DV1015" s="9"/>
      <c r="DW1015" s="9"/>
      <c r="DX1015" s="9"/>
      <c r="DY1015" s="9"/>
      <c r="DZ1015" s="9"/>
      <c r="EA1015" s="9"/>
      <c r="EB1015" s="9"/>
      <c r="EC1015" s="9"/>
      <c r="ED1015" s="9"/>
      <c r="EE1015" s="9"/>
      <c r="EF1015" s="9"/>
      <c r="EG1015" s="9"/>
      <c r="EH1015" s="9"/>
      <c r="EI1015" s="9"/>
      <c r="EJ1015" s="9"/>
      <c r="EK1015" s="9"/>
      <c r="EL1015" s="9"/>
      <c r="EM1015" s="9"/>
      <c r="EN1015" s="9"/>
      <c r="EO1015" s="9"/>
      <c r="EP1015" s="9"/>
      <c r="EQ1015" s="9"/>
      <c r="ER1015" s="9"/>
      <c r="ES1015" s="9"/>
      <c r="ET1015" s="9"/>
      <c r="EU1015" s="9"/>
      <c r="EV1015" s="9"/>
      <c r="EW1015" s="9"/>
      <c r="EX1015" s="9"/>
      <c r="EY1015" s="9"/>
      <c r="EZ1015" s="9"/>
      <c r="FA1015" s="9"/>
      <c r="FB1015" s="9"/>
      <c r="FC1015" s="9"/>
    </row>
    <row r="1016" spans="5:159"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  <c r="DG1016" s="9"/>
      <c r="DH1016" s="9"/>
      <c r="DI1016" s="9"/>
      <c r="DJ1016" s="9"/>
      <c r="DK1016" s="9"/>
      <c r="DL1016" s="9"/>
      <c r="DM1016" s="9"/>
      <c r="DN1016" s="9"/>
      <c r="DO1016" s="9"/>
      <c r="DP1016" s="9"/>
      <c r="DQ1016" s="9"/>
      <c r="DR1016" s="9"/>
      <c r="DS1016" s="9"/>
      <c r="DT1016" s="9"/>
      <c r="DU1016" s="9"/>
      <c r="DV1016" s="9"/>
      <c r="DW1016" s="9"/>
      <c r="DX1016" s="9"/>
      <c r="DY1016" s="9"/>
      <c r="DZ1016" s="9"/>
      <c r="EA1016" s="9"/>
      <c r="EB1016" s="9"/>
      <c r="EC1016" s="9"/>
      <c r="ED1016" s="9"/>
      <c r="EE1016" s="9"/>
      <c r="EF1016" s="9"/>
      <c r="EG1016" s="9"/>
      <c r="EH1016" s="9"/>
      <c r="EI1016" s="9"/>
      <c r="EJ1016" s="9"/>
      <c r="EK1016" s="9"/>
      <c r="EL1016" s="9"/>
      <c r="EM1016" s="9"/>
      <c r="EN1016" s="9"/>
      <c r="EO1016" s="9"/>
      <c r="EP1016" s="9"/>
      <c r="EQ1016" s="9"/>
      <c r="ER1016" s="9"/>
      <c r="ES1016" s="9"/>
      <c r="ET1016" s="9"/>
      <c r="EU1016" s="9"/>
      <c r="EV1016" s="9"/>
      <c r="EW1016" s="9"/>
      <c r="EX1016" s="9"/>
      <c r="EY1016" s="9"/>
      <c r="EZ1016" s="9"/>
      <c r="FA1016" s="9"/>
      <c r="FB1016" s="9"/>
      <c r="FC1016" s="9"/>
    </row>
    <row r="1017" spans="5:159"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  <c r="DG1017" s="9"/>
      <c r="DH1017" s="9"/>
      <c r="DI1017" s="9"/>
      <c r="DJ1017" s="9"/>
      <c r="DK1017" s="9"/>
      <c r="DL1017" s="9"/>
      <c r="DM1017" s="9"/>
      <c r="DN1017" s="9"/>
      <c r="DO1017" s="9"/>
      <c r="DP1017" s="9"/>
      <c r="DQ1017" s="9"/>
      <c r="DR1017" s="9"/>
      <c r="DS1017" s="9"/>
      <c r="DT1017" s="9"/>
      <c r="DU1017" s="9"/>
      <c r="DV1017" s="9"/>
      <c r="DW1017" s="9"/>
      <c r="DX1017" s="9"/>
      <c r="DY1017" s="9"/>
      <c r="DZ1017" s="9"/>
      <c r="EA1017" s="9"/>
      <c r="EB1017" s="9"/>
      <c r="EC1017" s="9"/>
      <c r="ED1017" s="9"/>
      <c r="EE1017" s="9"/>
      <c r="EF1017" s="9"/>
      <c r="EG1017" s="9"/>
      <c r="EH1017" s="9"/>
      <c r="EI1017" s="9"/>
      <c r="EJ1017" s="9"/>
      <c r="EK1017" s="9"/>
      <c r="EL1017" s="9"/>
      <c r="EM1017" s="9"/>
      <c r="EN1017" s="9"/>
      <c r="EO1017" s="9"/>
      <c r="EP1017" s="9"/>
      <c r="EQ1017" s="9"/>
      <c r="ER1017" s="9"/>
      <c r="ES1017" s="9"/>
      <c r="ET1017" s="9"/>
      <c r="EU1017" s="9"/>
      <c r="EV1017" s="9"/>
      <c r="EW1017" s="9"/>
      <c r="EX1017" s="9"/>
      <c r="EY1017" s="9"/>
      <c r="EZ1017" s="9"/>
      <c r="FA1017" s="9"/>
      <c r="FB1017" s="9"/>
      <c r="FC1017" s="9"/>
    </row>
    <row r="1018" spans="5:159"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  <c r="DG1018" s="9"/>
      <c r="DH1018" s="9"/>
      <c r="DI1018" s="9"/>
      <c r="DJ1018" s="9"/>
      <c r="DK1018" s="9"/>
      <c r="DL1018" s="9"/>
      <c r="DM1018" s="9"/>
      <c r="DN1018" s="9"/>
      <c r="DO1018" s="9"/>
      <c r="DP1018" s="9"/>
      <c r="DQ1018" s="9"/>
      <c r="DR1018" s="9"/>
      <c r="DS1018" s="9"/>
      <c r="DT1018" s="9"/>
      <c r="DU1018" s="9"/>
      <c r="DV1018" s="9"/>
      <c r="DW1018" s="9"/>
      <c r="DX1018" s="9"/>
      <c r="DY1018" s="9"/>
      <c r="DZ1018" s="9"/>
      <c r="EA1018" s="9"/>
      <c r="EB1018" s="9"/>
      <c r="EC1018" s="9"/>
      <c r="ED1018" s="9"/>
      <c r="EE1018" s="9"/>
      <c r="EF1018" s="9"/>
      <c r="EG1018" s="9"/>
      <c r="EH1018" s="9"/>
      <c r="EI1018" s="9"/>
      <c r="EJ1018" s="9"/>
      <c r="EK1018" s="9"/>
      <c r="EL1018" s="9"/>
      <c r="EM1018" s="9"/>
      <c r="EN1018" s="9"/>
      <c r="EO1018" s="9"/>
      <c r="EP1018" s="9"/>
      <c r="EQ1018" s="9"/>
      <c r="ER1018" s="9"/>
      <c r="ES1018" s="9"/>
      <c r="ET1018" s="9"/>
      <c r="EU1018" s="9"/>
      <c r="EV1018" s="9"/>
      <c r="EW1018" s="9"/>
      <c r="EX1018" s="9"/>
      <c r="EY1018" s="9"/>
      <c r="EZ1018" s="9"/>
      <c r="FA1018" s="9"/>
      <c r="FB1018" s="9"/>
      <c r="FC1018" s="9"/>
    </row>
    <row r="1019" spans="5:159"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  <c r="DG1019" s="9"/>
      <c r="DH1019" s="9"/>
      <c r="DI1019" s="9"/>
      <c r="DJ1019" s="9"/>
      <c r="DK1019" s="9"/>
      <c r="DL1019" s="9"/>
      <c r="DM1019" s="9"/>
      <c r="DN1019" s="9"/>
      <c r="DO1019" s="9"/>
      <c r="DP1019" s="9"/>
      <c r="DQ1019" s="9"/>
      <c r="DR1019" s="9"/>
      <c r="DS1019" s="9"/>
      <c r="DT1019" s="9"/>
      <c r="DU1019" s="9"/>
      <c r="DV1019" s="9"/>
      <c r="DW1019" s="9"/>
      <c r="DX1019" s="9"/>
      <c r="DY1019" s="9"/>
      <c r="DZ1019" s="9"/>
      <c r="EA1019" s="9"/>
      <c r="EB1019" s="9"/>
      <c r="EC1019" s="9"/>
      <c r="ED1019" s="9"/>
      <c r="EE1019" s="9"/>
      <c r="EF1019" s="9"/>
      <c r="EG1019" s="9"/>
      <c r="EH1019" s="9"/>
      <c r="EI1019" s="9"/>
      <c r="EJ1019" s="9"/>
      <c r="EK1019" s="9"/>
      <c r="EL1019" s="9"/>
      <c r="EM1019" s="9"/>
      <c r="EN1019" s="9"/>
      <c r="EO1019" s="9"/>
      <c r="EP1019" s="9"/>
      <c r="EQ1019" s="9"/>
      <c r="ER1019" s="9"/>
      <c r="ES1019" s="9"/>
      <c r="ET1019" s="9"/>
      <c r="EU1019" s="9"/>
      <c r="EV1019" s="9"/>
      <c r="EW1019" s="9"/>
      <c r="EX1019" s="9"/>
      <c r="EY1019" s="9"/>
      <c r="EZ1019" s="9"/>
      <c r="FA1019" s="9"/>
      <c r="FB1019" s="9"/>
      <c r="FC1019" s="9"/>
    </row>
    <row r="1020" spans="5:159"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9"/>
      <c r="DB1020" s="9"/>
      <c r="DC1020" s="9"/>
      <c r="DD1020" s="9"/>
      <c r="DE1020" s="9"/>
      <c r="DF1020" s="9"/>
      <c r="DG1020" s="9"/>
      <c r="DH1020" s="9"/>
      <c r="DI1020" s="9"/>
      <c r="DJ1020" s="9"/>
      <c r="DK1020" s="9"/>
      <c r="DL1020" s="9"/>
      <c r="DM1020" s="9"/>
      <c r="DN1020" s="9"/>
      <c r="DO1020" s="9"/>
      <c r="DP1020" s="9"/>
      <c r="DQ1020" s="9"/>
      <c r="DR1020" s="9"/>
      <c r="DS1020" s="9"/>
      <c r="DT1020" s="9"/>
      <c r="DU1020" s="9"/>
      <c r="DV1020" s="9"/>
      <c r="DW1020" s="9"/>
      <c r="DX1020" s="9"/>
      <c r="DY1020" s="9"/>
      <c r="DZ1020" s="9"/>
      <c r="EA1020" s="9"/>
      <c r="EB1020" s="9"/>
      <c r="EC1020" s="9"/>
      <c r="ED1020" s="9"/>
      <c r="EE1020" s="9"/>
      <c r="EF1020" s="9"/>
      <c r="EG1020" s="9"/>
      <c r="EH1020" s="9"/>
      <c r="EI1020" s="9"/>
      <c r="EJ1020" s="9"/>
      <c r="EK1020" s="9"/>
      <c r="EL1020" s="9"/>
      <c r="EM1020" s="9"/>
      <c r="EN1020" s="9"/>
      <c r="EO1020" s="9"/>
      <c r="EP1020" s="9"/>
      <c r="EQ1020" s="9"/>
      <c r="ER1020" s="9"/>
      <c r="ES1020" s="9"/>
      <c r="ET1020" s="9"/>
      <c r="EU1020" s="9"/>
      <c r="EV1020" s="9"/>
      <c r="EW1020" s="9"/>
      <c r="EX1020" s="9"/>
      <c r="EY1020" s="9"/>
      <c r="EZ1020" s="9"/>
      <c r="FA1020" s="9"/>
      <c r="FB1020" s="9"/>
      <c r="FC1020" s="9"/>
    </row>
    <row r="1021" spans="5:159"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  <c r="DG1021" s="9"/>
      <c r="DH1021" s="9"/>
      <c r="DI1021" s="9"/>
      <c r="DJ1021" s="9"/>
      <c r="DK1021" s="9"/>
      <c r="DL1021" s="9"/>
      <c r="DM1021" s="9"/>
      <c r="DN1021" s="9"/>
      <c r="DO1021" s="9"/>
      <c r="DP1021" s="9"/>
      <c r="DQ1021" s="9"/>
      <c r="DR1021" s="9"/>
      <c r="DS1021" s="9"/>
      <c r="DT1021" s="9"/>
      <c r="DU1021" s="9"/>
      <c r="DV1021" s="9"/>
      <c r="DW1021" s="9"/>
      <c r="DX1021" s="9"/>
      <c r="DY1021" s="9"/>
      <c r="DZ1021" s="9"/>
      <c r="EA1021" s="9"/>
      <c r="EB1021" s="9"/>
      <c r="EC1021" s="9"/>
      <c r="ED1021" s="9"/>
      <c r="EE1021" s="9"/>
      <c r="EF1021" s="9"/>
      <c r="EG1021" s="9"/>
      <c r="EH1021" s="9"/>
      <c r="EI1021" s="9"/>
      <c r="EJ1021" s="9"/>
      <c r="EK1021" s="9"/>
      <c r="EL1021" s="9"/>
      <c r="EM1021" s="9"/>
      <c r="EN1021" s="9"/>
      <c r="EO1021" s="9"/>
      <c r="EP1021" s="9"/>
      <c r="EQ1021" s="9"/>
      <c r="ER1021" s="9"/>
      <c r="ES1021" s="9"/>
      <c r="ET1021" s="9"/>
      <c r="EU1021" s="9"/>
      <c r="EV1021" s="9"/>
      <c r="EW1021" s="9"/>
      <c r="EX1021" s="9"/>
      <c r="EY1021" s="9"/>
      <c r="EZ1021" s="9"/>
      <c r="FA1021" s="9"/>
      <c r="FB1021" s="9"/>
      <c r="FC1021" s="9"/>
    </row>
    <row r="1022" spans="5:159"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  <c r="CC1022" s="9"/>
      <c r="CD1022" s="9"/>
      <c r="CE1022" s="9"/>
      <c r="CF1022" s="9"/>
      <c r="CG1022" s="9"/>
      <c r="CH1022" s="9"/>
      <c r="CI1022" s="9"/>
      <c r="CJ1022" s="9"/>
      <c r="CK1022" s="9"/>
      <c r="CL1022" s="9"/>
      <c r="CM1022" s="9"/>
      <c r="CN1022" s="9"/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/>
      <c r="CZ1022" s="9"/>
      <c r="DA1022" s="9"/>
      <c r="DB1022" s="9"/>
      <c r="DC1022" s="9"/>
      <c r="DD1022" s="9"/>
      <c r="DE1022" s="9"/>
      <c r="DF1022" s="9"/>
      <c r="DG1022" s="9"/>
      <c r="DH1022" s="9"/>
      <c r="DI1022" s="9"/>
      <c r="DJ1022" s="9"/>
      <c r="DK1022" s="9"/>
      <c r="DL1022" s="9"/>
      <c r="DM1022" s="9"/>
      <c r="DN1022" s="9"/>
      <c r="DO1022" s="9"/>
      <c r="DP1022" s="9"/>
      <c r="DQ1022" s="9"/>
      <c r="DR1022" s="9"/>
      <c r="DS1022" s="9"/>
      <c r="DT1022" s="9"/>
      <c r="DU1022" s="9"/>
      <c r="DV1022" s="9"/>
      <c r="DW1022" s="9"/>
      <c r="DX1022" s="9"/>
      <c r="DY1022" s="9"/>
      <c r="DZ1022" s="9"/>
      <c r="EA1022" s="9"/>
      <c r="EB1022" s="9"/>
      <c r="EC1022" s="9"/>
      <c r="ED1022" s="9"/>
      <c r="EE1022" s="9"/>
      <c r="EF1022" s="9"/>
      <c r="EG1022" s="9"/>
      <c r="EH1022" s="9"/>
      <c r="EI1022" s="9"/>
      <c r="EJ1022" s="9"/>
      <c r="EK1022" s="9"/>
      <c r="EL1022" s="9"/>
      <c r="EM1022" s="9"/>
      <c r="EN1022" s="9"/>
      <c r="EO1022" s="9"/>
      <c r="EP1022" s="9"/>
      <c r="EQ1022" s="9"/>
      <c r="ER1022" s="9"/>
      <c r="ES1022" s="9"/>
      <c r="ET1022" s="9"/>
      <c r="EU1022" s="9"/>
      <c r="EV1022" s="9"/>
      <c r="EW1022" s="9"/>
      <c r="EX1022" s="9"/>
      <c r="EY1022" s="9"/>
      <c r="EZ1022" s="9"/>
      <c r="FA1022" s="9"/>
      <c r="FB1022" s="9"/>
      <c r="FC1022" s="9"/>
    </row>
    <row r="1023" spans="5:159"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/>
      <c r="CD1023" s="9"/>
      <c r="CE1023" s="9"/>
      <c r="CF1023" s="9"/>
      <c r="CG1023" s="9"/>
      <c r="CH1023" s="9"/>
      <c r="CI1023" s="9"/>
      <c r="CJ1023" s="9"/>
      <c r="CK1023" s="9"/>
      <c r="CL1023" s="9"/>
      <c r="CM1023" s="9"/>
      <c r="CN1023" s="9"/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/>
      <c r="DA1023" s="9"/>
      <c r="DB1023" s="9"/>
      <c r="DC1023" s="9"/>
      <c r="DD1023" s="9"/>
      <c r="DE1023" s="9"/>
      <c r="DF1023" s="9"/>
      <c r="DG1023" s="9"/>
      <c r="DH1023" s="9"/>
      <c r="DI1023" s="9"/>
      <c r="DJ1023" s="9"/>
      <c r="DK1023" s="9"/>
      <c r="DL1023" s="9"/>
      <c r="DM1023" s="9"/>
      <c r="DN1023" s="9"/>
      <c r="DO1023" s="9"/>
      <c r="DP1023" s="9"/>
      <c r="DQ1023" s="9"/>
      <c r="DR1023" s="9"/>
      <c r="DS1023" s="9"/>
      <c r="DT1023" s="9"/>
      <c r="DU1023" s="9"/>
      <c r="DV1023" s="9"/>
      <c r="DW1023" s="9"/>
      <c r="DX1023" s="9"/>
      <c r="DY1023" s="9"/>
      <c r="DZ1023" s="9"/>
      <c r="EA1023" s="9"/>
      <c r="EB1023" s="9"/>
      <c r="EC1023" s="9"/>
      <c r="ED1023" s="9"/>
      <c r="EE1023" s="9"/>
      <c r="EF1023" s="9"/>
      <c r="EG1023" s="9"/>
      <c r="EH1023" s="9"/>
      <c r="EI1023" s="9"/>
      <c r="EJ1023" s="9"/>
      <c r="EK1023" s="9"/>
      <c r="EL1023" s="9"/>
      <c r="EM1023" s="9"/>
      <c r="EN1023" s="9"/>
      <c r="EO1023" s="9"/>
      <c r="EP1023" s="9"/>
      <c r="EQ1023" s="9"/>
      <c r="ER1023" s="9"/>
      <c r="ES1023" s="9"/>
      <c r="ET1023" s="9"/>
      <c r="EU1023" s="9"/>
      <c r="EV1023" s="9"/>
      <c r="EW1023" s="9"/>
      <c r="EX1023" s="9"/>
      <c r="EY1023" s="9"/>
      <c r="EZ1023" s="9"/>
      <c r="FA1023" s="9"/>
      <c r="FB1023" s="9"/>
      <c r="FC1023" s="9"/>
    </row>
    <row r="1024" spans="5:159"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9"/>
      <c r="BL1024" s="9"/>
      <c r="BM1024" s="9"/>
      <c r="BN1024" s="9"/>
      <c r="BO1024" s="9"/>
      <c r="BP1024" s="9"/>
      <c r="BQ1024" s="9"/>
      <c r="BR1024" s="9"/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  <c r="CC1024" s="9"/>
      <c r="CD1024" s="9"/>
      <c r="CE1024" s="9"/>
      <c r="CF1024" s="9"/>
      <c r="CG1024" s="9"/>
      <c r="CH1024" s="9"/>
      <c r="CI1024" s="9"/>
      <c r="CJ1024" s="9"/>
      <c r="CK1024" s="9"/>
      <c r="CL1024" s="9"/>
      <c r="CM1024" s="9"/>
      <c r="CN1024" s="9"/>
      <c r="CO1024" s="9"/>
      <c r="CP1024" s="9"/>
      <c r="CQ1024" s="9"/>
      <c r="CR1024" s="9"/>
      <c r="CS1024" s="9"/>
      <c r="CT1024" s="9"/>
      <c r="CU1024" s="9"/>
      <c r="CV1024" s="9"/>
      <c r="CW1024" s="9"/>
      <c r="CX1024" s="9"/>
      <c r="CY1024" s="9"/>
      <c r="CZ1024" s="9"/>
      <c r="DA1024" s="9"/>
      <c r="DB1024" s="9"/>
      <c r="DC1024" s="9"/>
      <c r="DD1024" s="9"/>
      <c r="DE1024" s="9"/>
      <c r="DF1024" s="9"/>
      <c r="DG1024" s="9"/>
      <c r="DH1024" s="9"/>
      <c r="DI1024" s="9"/>
      <c r="DJ1024" s="9"/>
      <c r="DK1024" s="9"/>
      <c r="DL1024" s="9"/>
      <c r="DM1024" s="9"/>
      <c r="DN1024" s="9"/>
      <c r="DO1024" s="9"/>
      <c r="DP1024" s="9"/>
      <c r="DQ1024" s="9"/>
      <c r="DR1024" s="9"/>
      <c r="DS1024" s="9"/>
      <c r="DT1024" s="9"/>
      <c r="DU1024" s="9"/>
      <c r="DV1024" s="9"/>
      <c r="DW1024" s="9"/>
      <c r="DX1024" s="9"/>
      <c r="DY1024" s="9"/>
      <c r="DZ1024" s="9"/>
      <c r="EA1024" s="9"/>
      <c r="EB1024" s="9"/>
      <c r="EC1024" s="9"/>
      <c r="ED1024" s="9"/>
      <c r="EE1024" s="9"/>
      <c r="EF1024" s="9"/>
      <c r="EG1024" s="9"/>
      <c r="EH1024" s="9"/>
      <c r="EI1024" s="9"/>
      <c r="EJ1024" s="9"/>
      <c r="EK1024" s="9"/>
      <c r="EL1024" s="9"/>
      <c r="EM1024" s="9"/>
      <c r="EN1024" s="9"/>
      <c r="EO1024" s="9"/>
      <c r="EP1024" s="9"/>
      <c r="EQ1024" s="9"/>
      <c r="ER1024" s="9"/>
      <c r="ES1024" s="9"/>
      <c r="ET1024" s="9"/>
      <c r="EU1024" s="9"/>
      <c r="EV1024" s="9"/>
      <c r="EW1024" s="9"/>
      <c r="EX1024" s="9"/>
      <c r="EY1024" s="9"/>
      <c r="EZ1024" s="9"/>
      <c r="FA1024" s="9"/>
      <c r="FB1024" s="9"/>
      <c r="FC1024" s="9"/>
    </row>
    <row r="1025" spans="5:159"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/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/>
      <c r="DA1025" s="9"/>
      <c r="DB1025" s="9"/>
      <c r="DC1025" s="9"/>
      <c r="DD1025" s="9"/>
      <c r="DE1025" s="9"/>
      <c r="DF1025" s="9"/>
      <c r="DG1025" s="9"/>
      <c r="DH1025" s="9"/>
      <c r="DI1025" s="9"/>
      <c r="DJ1025" s="9"/>
      <c r="DK1025" s="9"/>
      <c r="DL1025" s="9"/>
      <c r="DM1025" s="9"/>
      <c r="DN1025" s="9"/>
      <c r="DO1025" s="9"/>
      <c r="DP1025" s="9"/>
      <c r="DQ1025" s="9"/>
      <c r="DR1025" s="9"/>
      <c r="DS1025" s="9"/>
      <c r="DT1025" s="9"/>
      <c r="DU1025" s="9"/>
      <c r="DV1025" s="9"/>
      <c r="DW1025" s="9"/>
      <c r="DX1025" s="9"/>
      <c r="DY1025" s="9"/>
      <c r="DZ1025" s="9"/>
      <c r="EA1025" s="9"/>
      <c r="EB1025" s="9"/>
      <c r="EC1025" s="9"/>
      <c r="ED1025" s="9"/>
      <c r="EE1025" s="9"/>
      <c r="EF1025" s="9"/>
      <c r="EG1025" s="9"/>
      <c r="EH1025" s="9"/>
      <c r="EI1025" s="9"/>
      <c r="EJ1025" s="9"/>
      <c r="EK1025" s="9"/>
      <c r="EL1025" s="9"/>
      <c r="EM1025" s="9"/>
      <c r="EN1025" s="9"/>
      <c r="EO1025" s="9"/>
      <c r="EP1025" s="9"/>
      <c r="EQ1025" s="9"/>
      <c r="ER1025" s="9"/>
      <c r="ES1025" s="9"/>
      <c r="ET1025" s="9"/>
      <c r="EU1025" s="9"/>
      <c r="EV1025" s="9"/>
      <c r="EW1025" s="9"/>
      <c r="EX1025" s="9"/>
      <c r="EY1025" s="9"/>
      <c r="EZ1025" s="9"/>
      <c r="FA1025" s="9"/>
      <c r="FB1025" s="9"/>
      <c r="FC1025" s="9"/>
    </row>
    <row r="1026" spans="5:159"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9"/>
      <c r="BL1026" s="9"/>
      <c r="BM1026" s="9"/>
      <c r="BN1026" s="9"/>
      <c r="BO1026" s="9"/>
      <c r="BP1026" s="9"/>
      <c r="BQ1026" s="9"/>
      <c r="BR1026" s="9"/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  <c r="CC1026" s="9"/>
      <c r="CD1026" s="9"/>
      <c r="CE1026" s="9"/>
      <c r="CF1026" s="9"/>
      <c r="CG1026" s="9"/>
      <c r="CH1026" s="9"/>
      <c r="CI1026" s="9"/>
      <c r="CJ1026" s="9"/>
      <c r="CK1026" s="9"/>
      <c r="CL1026" s="9"/>
      <c r="CM1026" s="9"/>
      <c r="CN1026" s="9"/>
      <c r="CO1026" s="9"/>
      <c r="CP1026" s="9"/>
      <c r="CQ1026" s="9"/>
      <c r="CR1026" s="9"/>
      <c r="CS1026" s="9"/>
      <c r="CT1026" s="9"/>
      <c r="CU1026" s="9"/>
      <c r="CV1026" s="9"/>
      <c r="CW1026" s="9"/>
      <c r="CX1026" s="9"/>
      <c r="CY1026" s="9"/>
      <c r="CZ1026" s="9"/>
      <c r="DA1026" s="9"/>
      <c r="DB1026" s="9"/>
      <c r="DC1026" s="9"/>
      <c r="DD1026" s="9"/>
      <c r="DE1026" s="9"/>
      <c r="DF1026" s="9"/>
      <c r="DG1026" s="9"/>
      <c r="DH1026" s="9"/>
      <c r="DI1026" s="9"/>
      <c r="DJ1026" s="9"/>
      <c r="DK1026" s="9"/>
      <c r="DL1026" s="9"/>
      <c r="DM1026" s="9"/>
      <c r="DN1026" s="9"/>
      <c r="DO1026" s="9"/>
      <c r="DP1026" s="9"/>
      <c r="DQ1026" s="9"/>
      <c r="DR1026" s="9"/>
      <c r="DS1026" s="9"/>
      <c r="DT1026" s="9"/>
      <c r="DU1026" s="9"/>
      <c r="DV1026" s="9"/>
      <c r="DW1026" s="9"/>
      <c r="DX1026" s="9"/>
      <c r="DY1026" s="9"/>
      <c r="DZ1026" s="9"/>
      <c r="EA1026" s="9"/>
      <c r="EB1026" s="9"/>
      <c r="EC1026" s="9"/>
      <c r="ED1026" s="9"/>
      <c r="EE1026" s="9"/>
      <c r="EF1026" s="9"/>
      <c r="EG1026" s="9"/>
      <c r="EH1026" s="9"/>
      <c r="EI1026" s="9"/>
      <c r="EJ1026" s="9"/>
      <c r="EK1026" s="9"/>
      <c r="EL1026" s="9"/>
      <c r="EM1026" s="9"/>
      <c r="EN1026" s="9"/>
      <c r="EO1026" s="9"/>
      <c r="EP1026" s="9"/>
      <c r="EQ1026" s="9"/>
      <c r="ER1026" s="9"/>
      <c r="ES1026" s="9"/>
      <c r="ET1026" s="9"/>
      <c r="EU1026" s="9"/>
      <c r="EV1026" s="9"/>
      <c r="EW1026" s="9"/>
      <c r="EX1026" s="9"/>
      <c r="EY1026" s="9"/>
      <c r="EZ1026" s="9"/>
      <c r="FA1026" s="9"/>
      <c r="FB1026" s="9"/>
      <c r="FC1026" s="9"/>
    </row>
    <row r="1027" spans="5:159"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9"/>
      <c r="BL1027" s="9"/>
      <c r="BM1027" s="9"/>
      <c r="BN1027" s="9"/>
      <c r="BO1027" s="9"/>
      <c r="BP1027" s="9"/>
      <c r="BQ1027" s="9"/>
      <c r="BR1027" s="9"/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  <c r="CC1027" s="9"/>
      <c r="CD1027" s="9"/>
      <c r="CE1027" s="9"/>
      <c r="CF1027" s="9"/>
      <c r="CG1027" s="9"/>
      <c r="CH1027" s="9"/>
      <c r="CI1027" s="9"/>
      <c r="CJ1027" s="9"/>
      <c r="CK1027" s="9"/>
      <c r="CL1027" s="9"/>
      <c r="CM1027" s="9"/>
      <c r="CN1027" s="9"/>
      <c r="CO1027" s="9"/>
      <c r="CP1027" s="9"/>
      <c r="CQ1027" s="9"/>
      <c r="CR1027" s="9"/>
      <c r="CS1027" s="9"/>
      <c r="CT1027" s="9"/>
      <c r="CU1027" s="9"/>
      <c r="CV1027" s="9"/>
      <c r="CW1027" s="9"/>
      <c r="CX1027" s="9"/>
      <c r="CY1027" s="9"/>
      <c r="CZ1027" s="9"/>
      <c r="DA1027" s="9"/>
      <c r="DB1027" s="9"/>
      <c r="DC1027" s="9"/>
      <c r="DD1027" s="9"/>
      <c r="DE1027" s="9"/>
      <c r="DF1027" s="9"/>
      <c r="DG1027" s="9"/>
      <c r="DH1027" s="9"/>
      <c r="DI1027" s="9"/>
      <c r="DJ1027" s="9"/>
      <c r="DK1027" s="9"/>
      <c r="DL1027" s="9"/>
      <c r="DM1027" s="9"/>
      <c r="DN1027" s="9"/>
      <c r="DO1027" s="9"/>
      <c r="DP1027" s="9"/>
      <c r="DQ1027" s="9"/>
      <c r="DR1027" s="9"/>
      <c r="DS1027" s="9"/>
      <c r="DT1027" s="9"/>
      <c r="DU1027" s="9"/>
      <c r="DV1027" s="9"/>
      <c r="DW1027" s="9"/>
      <c r="DX1027" s="9"/>
      <c r="DY1027" s="9"/>
      <c r="DZ1027" s="9"/>
      <c r="EA1027" s="9"/>
      <c r="EB1027" s="9"/>
      <c r="EC1027" s="9"/>
      <c r="ED1027" s="9"/>
      <c r="EE1027" s="9"/>
      <c r="EF1027" s="9"/>
      <c r="EG1027" s="9"/>
      <c r="EH1027" s="9"/>
      <c r="EI1027" s="9"/>
      <c r="EJ1027" s="9"/>
      <c r="EK1027" s="9"/>
      <c r="EL1027" s="9"/>
      <c r="EM1027" s="9"/>
      <c r="EN1027" s="9"/>
      <c r="EO1027" s="9"/>
      <c r="EP1027" s="9"/>
      <c r="EQ1027" s="9"/>
      <c r="ER1027" s="9"/>
      <c r="ES1027" s="9"/>
      <c r="ET1027" s="9"/>
      <c r="EU1027" s="9"/>
      <c r="EV1027" s="9"/>
      <c r="EW1027" s="9"/>
      <c r="EX1027" s="9"/>
      <c r="EY1027" s="9"/>
      <c r="EZ1027" s="9"/>
      <c r="FA1027" s="9"/>
      <c r="FB1027" s="9"/>
      <c r="FC1027" s="9"/>
    </row>
    <row r="1028" spans="5:159"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9"/>
      <c r="BL1028" s="9"/>
      <c r="BM1028" s="9"/>
      <c r="BN1028" s="9"/>
      <c r="BO1028" s="9"/>
      <c r="BP1028" s="9"/>
      <c r="BQ1028" s="9"/>
      <c r="BR1028" s="9"/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  <c r="CC1028" s="9"/>
      <c r="CD1028" s="9"/>
      <c r="CE1028" s="9"/>
      <c r="CF1028" s="9"/>
      <c r="CG1028" s="9"/>
      <c r="CH1028" s="9"/>
      <c r="CI1028" s="9"/>
      <c r="CJ1028" s="9"/>
      <c r="CK1028" s="9"/>
      <c r="CL1028" s="9"/>
      <c r="CM1028" s="9"/>
      <c r="CN1028" s="9"/>
      <c r="CO1028" s="9"/>
      <c r="CP1028" s="9"/>
      <c r="CQ1028" s="9"/>
      <c r="CR1028" s="9"/>
      <c r="CS1028" s="9"/>
      <c r="CT1028" s="9"/>
      <c r="CU1028" s="9"/>
      <c r="CV1028" s="9"/>
      <c r="CW1028" s="9"/>
      <c r="CX1028" s="9"/>
      <c r="CY1028" s="9"/>
      <c r="CZ1028" s="9"/>
      <c r="DA1028" s="9"/>
      <c r="DB1028" s="9"/>
      <c r="DC1028" s="9"/>
      <c r="DD1028" s="9"/>
      <c r="DE1028" s="9"/>
      <c r="DF1028" s="9"/>
      <c r="DG1028" s="9"/>
      <c r="DH1028" s="9"/>
      <c r="DI1028" s="9"/>
      <c r="DJ1028" s="9"/>
      <c r="DK1028" s="9"/>
      <c r="DL1028" s="9"/>
      <c r="DM1028" s="9"/>
      <c r="DN1028" s="9"/>
      <c r="DO1028" s="9"/>
      <c r="DP1028" s="9"/>
      <c r="DQ1028" s="9"/>
      <c r="DR1028" s="9"/>
      <c r="DS1028" s="9"/>
      <c r="DT1028" s="9"/>
      <c r="DU1028" s="9"/>
      <c r="DV1028" s="9"/>
      <c r="DW1028" s="9"/>
      <c r="DX1028" s="9"/>
      <c r="DY1028" s="9"/>
      <c r="DZ1028" s="9"/>
      <c r="EA1028" s="9"/>
      <c r="EB1028" s="9"/>
      <c r="EC1028" s="9"/>
      <c r="ED1028" s="9"/>
      <c r="EE1028" s="9"/>
      <c r="EF1028" s="9"/>
      <c r="EG1028" s="9"/>
      <c r="EH1028" s="9"/>
      <c r="EI1028" s="9"/>
      <c r="EJ1028" s="9"/>
      <c r="EK1028" s="9"/>
      <c r="EL1028" s="9"/>
      <c r="EM1028" s="9"/>
      <c r="EN1028" s="9"/>
      <c r="EO1028" s="9"/>
      <c r="EP1028" s="9"/>
      <c r="EQ1028" s="9"/>
      <c r="ER1028" s="9"/>
      <c r="ES1028" s="9"/>
      <c r="ET1028" s="9"/>
      <c r="EU1028" s="9"/>
      <c r="EV1028" s="9"/>
      <c r="EW1028" s="9"/>
      <c r="EX1028" s="9"/>
      <c r="EY1028" s="9"/>
      <c r="EZ1028" s="9"/>
      <c r="FA1028" s="9"/>
      <c r="FB1028" s="9"/>
      <c r="FC1028" s="9"/>
    </row>
    <row r="1029" spans="5:159"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9"/>
      <c r="BL1029" s="9"/>
      <c r="BM1029" s="9"/>
      <c r="BN1029" s="9"/>
      <c r="BO1029" s="9"/>
      <c r="BP1029" s="9"/>
      <c r="BQ1029" s="9"/>
      <c r="BR1029" s="9"/>
      <c r="BS1029" s="9"/>
      <c r="BT1029" s="9"/>
      <c r="BU1029" s="9"/>
      <c r="BV1029" s="9"/>
      <c r="BW1029" s="9"/>
      <c r="BX1029" s="9"/>
      <c r="BY1029" s="9"/>
      <c r="BZ1029" s="9"/>
      <c r="CA1029" s="9"/>
      <c r="CB1029" s="9"/>
      <c r="CC1029" s="9"/>
      <c r="CD1029" s="9"/>
      <c r="CE1029" s="9"/>
      <c r="CF1029" s="9"/>
      <c r="CG1029" s="9"/>
      <c r="CH1029" s="9"/>
      <c r="CI1029" s="9"/>
      <c r="CJ1029" s="9"/>
      <c r="CK1029" s="9"/>
      <c r="CL1029" s="9"/>
      <c r="CM1029" s="9"/>
      <c r="CN1029" s="9"/>
      <c r="CO1029" s="9"/>
      <c r="CP1029" s="9"/>
      <c r="CQ1029" s="9"/>
      <c r="CR1029" s="9"/>
      <c r="CS1029" s="9"/>
      <c r="CT1029" s="9"/>
      <c r="CU1029" s="9"/>
      <c r="CV1029" s="9"/>
      <c r="CW1029" s="9"/>
      <c r="CX1029" s="9"/>
      <c r="CY1029" s="9"/>
      <c r="CZ1029" s="9"/>
      <c r="DA1029" s="9"/>
      <c r="DB1029" s="9"/>
      <c r="DC1029" s="9"/>
      <c r="DD1029" s="9"/>
      <c r="DE1029" s="9"/>
      <c r="DF1029" s="9"/>
      <c r="DG1029" s="9"/>
      <c r="DH1029" s="9"/>
      <c r="DI1029" s="9"/>
      <c r="DJ1029" s="9"/>
      <c r="DK1029" s="9"/>
      <c r="DL1029" s="9"/>
      <c r="DM1029" s="9"/>
      <c r="DN1029" s="9"/>
      <c r="DO1029" s="9"/>
      <c r="DP1029" s="9"/>
      <c r="DQ1029" s="9"/>
      <c r="DR1029" s="9"/>
      <c r="DS1029" s="9"/>
      <c r="DT1029" s="9"/>
      <c r="DU1029" s="9"/>
      <c r="DV1029" s="9"/>
      <c r="DW1029" s="9"/>
      <c r="DX1029" s="9"/>
      <c r="DY1029" s="9"/>
      <c r="DZ1029" s="9"/>
      <c r="EA1029" s="9"/>
      <c r="EB1029" s="9"/>
      <c r="EC1029" s="9"/>
      <c r="ED1029" s="9"/>
      <c r="EE1029" s="9"/>
      <c r="EF1029" s="9"/>
      <c r="EG1029" s="9"/>
      <c r="EH1029" s="9"/>
      <c r="EI1029" s="9"/>
      <c r="EJ1029" s="9"/>
      <c r="EK1029" s="9"/>
      <c r="EL1029" s="9"/>
      <c r="EM1029" s="9"/>
      <c r="EN1029" s="9"/>
      <c r="EO1029" s="9"/>
      <c r="EP1029" s="9"/>
      <c r="EQ1029" s="9"/>
      <c r="ER1029" s="9"/>
      <c r="ES1029" s="9"/>
      <c r="ET1029" s="9"/>
      <c r="EU1029" s="9"/>
      <c r="EV1029" s="9"/>
      <c r="EW1029" s="9"/>
      <c r="EX1029" s="9"/>
      <c r="EY1029" s="9"/>
      <c r="EZ1029" s="9"/>
      <c r="FA1029" s="9"/>
      <c r="FB1029" s="9"/>
      <c r="FC1029" s="9"/>
    </row>
    <row r="1030" spans="5:159"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9"/>
      <c r="BL1030" s="9"/>
      <c r="BM1030" s="9"/>
      <c r="BN1030" s="9"/>
      <c r="BO1030" s="9"/>
      <c r="BP1030" s="9"/>
      <c r="BQ1030" s="9"/>
      <c r="BR1030" s="9"/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  <c r="CC1030" s="9"/>
      <c r="CD1030" s="9"/>
      <c r="CE1030" s="9"/>
      <c r="CF1030" s="9"/>
      <c r="CG1030" s="9"/>
      <c r="CH1030" s="9"/>
      <c r="CI1030" s="9"/>
      <c r="CJ1030" s="9"/>
      <c r="CK1030" s="9"/>
      <c r="CL1030" s="9"/>
      <c r="CM1030" s="9"/>
      <c r="CN1030" s="9"/>
      <c r="CO1030" s="9"/>
      <c r="CP1030" s="9"/>
      <c r="CQ1030" s="9"/>
      <c r="CR1030" s="9"/>
      <c r="CS1030" s="9"/>
      <c r="CT1030" s="9"/>
      <c r="CU1030" s="9"/>
      <c r="CV1030" s="9"/>
      <c r="CW1030" s="9"/>
      <c r="CX1030" s="9"/>
      <c r="CY1030" s="9"/>
      <c r="CZ1030" s="9"/>
      <c r="DA1030" s="9"/>
      <c r="DB1030" s="9"/>
      <c r="DC1030" s="9"/>
      <c r="DD1030" s="9"/>
      <c r="DE1030" s="9"/>
      <c r="DF1030" s="9"/>
      <c r="DG1030" s="9"/>
      <c r="DH1030" s="9"/>
      <c r="DI1030" s="9"/>
      <c r="DJ1030" s="9"/>
      <c r="DK1030" s="9"/>
      <c r="DL1030" s="9"/>
      <c r="DM1030" s="9"/>
      <c r="DN1030" s="9"/>
      <c r="DO1030" s="9"/>
      <c r="DP1030" s="9"/>
      <c r="DQ1030" s="9"/>
      <c r="DR1030" s="9"/>
      <c r="DS1030" s="9"/>
      <c r="DT1030" s="9"/>
      <c r="DU1030" s="9"/>
      <c r="DV1030" s="9"/>
      <c r="DW1030" s="9"/>
      <c r="DX1030" s="9"/>
      <c r="DY1030" s="9"/>
      <c r="DZ1030" s="9"/>
      <c r="EA1030" s="9"/>
      <c r="EB1030" s="9"/>
      <c r="EC1030" s="9"/>
      <c r="ED1030" s="9"/>
      <c r="EE1030" s="9"/>
      <c r="EF1030" s="9"/>
      <c r="EG1030" s="9"/>
      <c r="EH1030" s="9"/>
      <c r="EI1030" s="9"/>
      <c r="EJ1030" s="9"/>
      <c r="EK1030" s="9"/>
      <c r="EL1030" s="9"/>
      <c r="EM1030" s="9"/>
      <c r="EN1030" s="9"/>
      <c r="EO1030" s="9"/>
      <c r="EP1030" s="9"/>
      <c r="EQ1030" s="9"/>
      <c r="ER1030" s="9"/>
      <c r="ES1030" s="9"/>
      <c r="ET1030" s="9"/>
      <c r="EU1030" s="9"/>
      <c r="EV1030" s="9"/>
      <c r="EW1030" s="9"/>
      <c r="EX1030" s="9"/>
      <c r="EY1030" s="9"/>
      <c r="EZ1030" s="9"/>
      <c r="FA1030" s="9"/>
      <c r="FB1030" s="9"/>
      <c r="FC1030" s="9"/>
    </row>
    <row r="1031" spans="5:159"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9"/>
      <c r="BL1031" s="9"/>
      <c r="BM1031" s="9"/>
      <c r="BN1031" s="9"/>
      <c r="BO1031" s="9"/>
      <c r="BP1031" s="9"/>
      <c r="BQ1031" s="9"/>
      <c r="BR1031" s="9"/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  <c r="CC1031" s="9"/>
      <c r="CD1031" s="9"/>
      <c r="CE1031" s="9"/>
      <c r="CF1031" s="9"/>
      <c r="CG1031" s="9"/>
      <c r="CH1031" s="9"/>
      <c r="CI1031" s="9"/>
      <c r="CJ1031" s="9"/>
      <c r="CK1031" s="9"/>
      <c r="CL1031" s="9"/>
      <c r="CM1031" s="9"/>
      <c r="CN1031" s="9"/>
      <c r="CO1031" s="9"/>
      <c r="CP1031" s="9"/>
      <c r="CQ1031" s="9"/>
      <c r="CR1031" s="9"/>
      <c r="CS1031" s="9"/>
      <c r="CT1031" s="9"/>
      <c r="CU1031" s="9"/>
      <c r="CV1031" s="9"/>
      <c r="CW1031" s="9"/>
      <c r="CX1031" s="9"/>
      <c r="CY1031" s="9"/>
      <c r="CZ1031" s="9"/>
      <c r="DA1031" s="9"/>
      <c r="DB1031" s="9"/>
      <c r="DC1031" s="9"/>
      <c r="DD1031" s="9"/>
      <c r="DE1031" s="9"/>
      <c r="DF1031" s="9"/>
      <c r="DG1031" s="9"/>
      <c r="DH1031" s="9"/>
      <c r="DI1031" s="9"/>
      <c r="DJ1031" s="9"/>
      <c r="DK1031" s="9"/>
      <c r="DL1031" s="9"/>
      <c r="DM1031" s="9"/>
      <c r="DN1031" s="9"/>
      <c r="DO1031" s="9"/>
      <c r="DP1031" s="9"/>
      <c r="DQ1031" s="9"/>
      <c r="DR1031" s="9"/>
      <c r="DS1031" s="9"/>
      <c r="DT1031" s="9"/>
      <c r="DU1031" s="9"/>
      <c r="DV1031" s="9"/>
      <c r="DW1031" s="9"/>
      <c r="DX1031" s="9"/>
      <c r="DY1031" s="9"/>
      <c r="DZ1031" s="9"/>
      <c r="EA1031" s="9"/>
      <c r="EB1031" s="9"/>
      <c r="EC1031" s="9"/>
      <c r="ED1031" s="9"/>
      <c r="EE1031" s="9"/>
      <c r="EF1031" s="9"/>
      <c r="EG1031" s="9"/>
      <c r="EH1031" s="9"/>
      <c r="EI1031" s="9"/>
      <c r="EJ1031" s="9"/>
      <c r="EK1031" s="9"/>
      <c r="EL1031" s="9"/>
      <c r="EM1031" s="9"/>
      <c r="EN1031" s="9"/>
      <c r="EO1031" s="9"/>
      <c r="EP1031" s="9"/>
      <c r="EQ1031" s="9"/>
      <c r="ER1031" s="9"/>
      <c r="ES1031" s="9"/>
      <c r="ET1031" s="9"/>
      <c r="EU1031" s="9"/>
      <c r="EV1031" s="9"/>
      <c r="EW1031" s="9"/>
      <c r="EX1031" s="9"/>
      <c r="EY1031" s="9"/>
      <c r="EZ1031" s="9"/>
      <c r="FA1031" s="9"/>
      <c r="FB1031" s="9"/>
      <c r="FC1031" s="9"/>
    </row>
    <row r="1032" spans="5:159"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9"/>
      <c r="BL1032" s="9"/>
      <c r="BM1032" s="9"/>
      <c r="BN1032" s="9"/>
      <c r="BO1032" s="9"/>
      <c r="BP1032" s="9"/>
      <c r="BQ1032" s="9"/>
      <c r="BR1032" s="9"/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  <c r="CC1032" s="9"/>
      <c r="CD1032" s="9"/>
      <c r="CE1032" s="9"/>
      <c r="CF1032" s="9"/>
      <c r="CG1032" s="9"/>
      <c r="CH1032" s="9"/>
      <c r="CI1032" s="9"/>
      <c r="CJ1032" s="9"/>
      <c r="CK1032" s="9"/>
      <c r="CL1032" s="9"/>
      <c r="CM1032" s="9"/>
      <c r="CN1032" s="9"/>
      <c r="CO1032" s="9"/>
      <c r="CP1032" s="9"/>
      <c r="CQ1032" s="9"/>
      <c r="CR1032" s="9"/>
      <c r="CS1032" s="9"/>
      <c r="CT1032" s="9"/>
      <c r="CU1032" s="9"/>
      <c r="CV1032" s="9"/>
      <c r="CW1032" s="9"/>
      <c r="CX1032" s="9"/>
      <c r="CY1032" s="9"/>
      <c r="CZ1032" s="9"/>
      <c r="DA1032" s="9"/>
      <c r="DB1032" s="9"/>
      <c r="DC1032" s="9"/>
      <c r="DD1032" s="9"/>
      <c r="DE1032" s="9"/>
      <c r="DF1032" s="9"/>
      <c r="DG1032" s="9"/>
      <c r="DH1032" s="9"/>
      <c r="DI1032" s="9"/>
      <c r="DJ1032" s="9"/>
      <c r="DK1032" s="9"/>
      <c r="DL1032" s="9"/>
      <c r="DM1032" s="9"/>
      <c r="DN1032" s="9"/>
      <c r="DO1032" s="9"/>
      <c r="DP1032" s="9"/>
      <c r="DQ1032" s="9"/>
      <c r="DR1032" s="9"/>
      <c r="DS1032" s="9"/>
      <c r="DT1032" s="9"/>
      <c r="DU1032" s="9"/>
      <c r="DV1032" s="9"/>
      <c r="DW1032" s="9"/>
      <c r="DX1032" s="9"/>
      <c r="DY1032" s="9"/>
      <c r="DZ1032" s="9"/>
      <c r="EA1032" s="9"/>
      <c r="EB1032" s="9"/>
      <c r="EC1032" s="9"/>
      <c r="ED1032" s="9"/>
      <c r="EE1032" s="9"/>
      <c r="EF1032" s="9"/>
      <c r="EG1032" s="9"/>
      <c r="EH1032" s="9"/>
      <c r="EI1032" s="9"/>
      <c r="EJ1032" s="9"/>
      <c r="EK1032" s="9"/>
      <c r="EL1032" s="9"/>
      <c r="EM1032" s="9"/>
      <c r="EN1032" s="9"/>
      <c r="EO1032" s="9"/>
      <c r="EP1032" s="9"/>
      <c r="EQ1032" s="9"/>
      <c r="ER1032" s="9"/>
      <c r="ES1032" s="9"/>
      <c r="ET1032" s="9"/>
      <c r="EU1032" s="9"/>
      <c r="EV1032" s="9"/>
      <c r="EW1032" s="9"/>
      <c r="EX1032" s="9"/>
      <c r="EY1032" s="9"/>
      <c r="EZ1032" s="9"/>
      <c r="FA1032" s="9"/>
      <c r="FB1032" s="9"/>
      <c r="FC1032" s="9"/>
    </row>
    <row r="1033" spans="5:159"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9"/>
      <c r="BL1033" s="9"/>
      <c r="BM1033" s="9"/>
      <c r="BN1033" s="9"/>
      <c r="BO1033" s="9"/>
      <c r="BP1033" s="9"/>
      <c r="BQ1033" s="9"/>
      <c r="BR1033" s="9"/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  <c r="CC1033" s="9"/>
      <c r="CD1033" s="9"/>
      <c r="CE1033" s="9"/>
      <c r="CF1033" s="9"/>
      <c r="CG1033" s="9"/>
      <c r="CH1033" s="9"/>
      <c r="CI1033" s="9"/>
      <c r="CJ1033" s="9"/>
      <c r="CK1033" s="9"/>
      <c r="CL1033" s="9"/>
      <c r="CM1033" s="9"/>
      <c r="CN1033" s="9"/>
      <c r="CO1033" s="9"/>
      <c r="CP1033" s="9"/>
      <c r="CQ1033" s="9"/>
      <c r="CR1033" s="9"/>
      <c r="CS1033" s="9"/>
      <c r="CT1033" s="9"/>
      <c r="CU1033" s="9"/>
      <c r="CV1033" s="9"/>
      <c r="CW1033" s="9"/>
      <c r="CX1033" s="9"/>
      <c r="CY1033" s="9"/>
      <c r="CZ1033" s="9"/>
      <c r="DA1033" s="9"/>
      <c r="DB1033" s="9"/>
      <c r="DC1033" s="9"/>
      <c r="DD1033" s="9"/>
      <c r="DE1033" s="9"/>
      <c r="DF1033" s="9"/>
      <c r="DG1033" s="9"/>
      <c r="DH1033" s="9"/>
      <c r="DI1033" s="9"/>
      <c r="DJ1033" s="9"/>
      <c r="DK1033" s="9"/>
      <c r="DL1033" s="9"/>
      <c r="DM1033" s="9"/>
      <c r="DN1033" s="9"/>
      <c r="DO1033" s="9"/>
      <c r="DP1033" s="9"/>
      <c r="DQ1033" s="9"/>
      <c r="DR1033" s="9"/>
      <c r="DS1033" s="9"/>
      <c r="DT1033" s="9"/>
      <c r="DU1033" s="9"/>
      <c r="DV1033" s="9"/>
      <c r="DW1033" s="9"/>
      <c r="DX1033" s="9"/>
      <c r="DY1033" s="9"/>
      <c r="DZ1033" s="9"/>
      <c r="EA1033" s="9"/>
      <c r="EB1033" s="9"/>
      <c r="EC1033" s="9"/>
      <c r="ED1033" s="9"/>
      <c r="EE1033" s="9"/>
      <c r="EF1033" s="9"/>
      <c r="EG1033" s="9"/>
      <c r="EH1033" s="9"/>
      <c r="EI1033" s="9"/>
      <c r="EJ1033" s="9"/>
      <c r="EK1033" s="9"/>
      <c r="EL1033" s="9"/>
      <c r="EM1033" s="9"/>
      <c r="EN1033" s="9"/>
      <c r="EO1033" s="9"/>
      <c r="EP1033" s="9"/>
      <c r="EQ1033" s="9"/>
      <c r="ER1033" s="9"/>
      <c r="ES1033" s="9"/>
      <c r="ET1033" s="9"/>
      <c r="EU1033" s="9"/>
      <c r="EV1033" s="9"/>
      <c r="EW1033" s="9"/>
      <c r="EX1033" s="9"/>
      <c r="EY1033" s="9"/>
      <c r="EZ1033" s="9"/>
      <c r="FA1033" s="9"/>
      <c r="FB1033" s="9"/>
      <c r="FC1033" s="9"/>
    </row>
    <row r="1034" spans="5:159"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9"/>
      <c r="BL1034" s="9"/>
      <c r="BM1034" s="9"/>
      <c r="BN1034" s="9"/>
      <c r="BO1034" s="9"/>
      <c r="BP1034" s="9"/>
      <c r="BQ1034" s="9"/>
      <c r="BR1034" s="9"/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/>
      <c r="DA1034" s="9"/>
      <c r="DB1034" s="9"/>
      <c r="DC1034" s="9"/>
      <c r="DD1034" s="9"/>
      <c r="DE1034" s="9"/>
      <c r="DF1034" s="9"/>
      <c r="DG1034" s="9"/>
      <c r="DH1034" s="9"/>
      <c r="DI1034" s="9"/>
      <c r="DJ1034" s="9"/>
      <c r="DK1034" s="9"/>
      <c r="DL1034" s="9"/>
      <c r="DM1034" s="9"/>
      <c r="DN1034" s="9"/>
      <c r="DO1034" s="9"/>
      <c r="DP1034" s="9"/>
      <c r="DQ1034" s="9"/>
      <c r="DR1034" s="9"/>
      <c r="DS1034" s="9"/>
      <c r="DT1034" s="9"/>
      <c r="DU1034" s="9"/>
      <c r="DV1034" s="9"/>
      <c r="DW1034" s="9"/>
      <c r="DX1034" s="9"/>
      <c r="DY1034" s="9"/>
      <c r="DZ1034" s="9"/>
      <c r="EA1034" s="9"/>
      <c r="EB1034" s="9"/>
      <c r="EC1034" s="9"/>
      <c r="ED1034" s="9"/>
      <c r="EE1034" s="9"/>
      <c r="EF1034" s="9"/>
      <c r="EG1034" s="9"/>
      <c r="EH1034" s="9"/>
      <c r="EI1034" s="9"/>
      <c r="EJ1034" s="9"/>
      <c r="EK1034" s="9"/>
      <c r="EL1034" s="9"/>
      <c r="EM1034" s="9"/>
      <c r="EN1034" s="9"/>
      <c r="EO1034" s="9"/>
      <c r="EP1034" s="9"/>
      <c r="EQ1034" s="9"/>
      <c r="ER1034" s="9"/>
      <c r="ES1034" s="9"/>
      <c r="ET1034" s="9"/>
      <c r="EU1034" s="9"/>
      <c r="EV1034" s="9"/>
      <c r="EW1034" s="9"/>
      <c r="EX1034" s="9"/>
      <c r="EY1034" s="9"/>
      <c r="EZ1034" s="9"/>
      <c r="FA1034" s="9"/>
      <c r="FB1034" s="9"/>
      <c r="FC1034" s="9"/>
    </row>
    <row r="1035" spans="5:159"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9"/>
      <c r="BL1035" s="9"/>
      <c r="BM1035" s="9"/>
      <c r="BN1035" s="9"/>
      <c r="BO1035" s="9"/>
      <c r="BP1035" s="9"/>
      <c r="BQ1035" s="9"/>
      <c r="BR1035" s="9"/>
      <c r="BS1035" s="9"/>
      <c r="BT1035" s="9"/>
      <c r="BU1035" s="9"/>
      <c r="BV1035" s="9"/>
      <c r="BW1035" s="9"/>
      <c r="BX1035" s="9"/>
      <c r="BY1035" s="9"/>
      <c r="BZ1035" s="9"/>
      <c r="CA1035" s="9"/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/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/>
      <c r="DA1035" s="9"/>
      <c r="DB1035" s="9"/>
      <c r="DC1035" s="9"/>
      <c r="DD1035" s="9"/>
      <c r="DE1035" s="9"/>
      <c r="DF1035" s="9"/>
      <c r="DG1035" s="9"/>
      <c r="DH1035" s="9"/>
      <c r="DI1035" s="9"/>
      <c r="DJ1035" s="9"/>
      <c r="DK1035" s="9"/>
      <c r="DL1035" s="9"/>
      <c r="DM1035" s="9"/>
      <c r="DN1035" s="9"/>
      <c r="DO1035" s="9"/>
      <c r="DP1035" s="9"/>
      <c r="DQ1035" s="9"/>
      <c r="DR1035" s="9"/>
      <c r="DS1035" s="9"/>
      <c r="DT1035" s="9"/>
      <c r="DU1035" s="9"/>
      <c r="DV1035" s="9"/>
      <c r="DW1035" s="9"/>
      <c r="DX1035" s="9"/>
      <c r="DY1035" s="9"/>
      <c r="DZ1035" s="9"/>
      <c r="EA1035" s="9"/>
      <c r="EB1035" s="9"/>
      <c r="EC1035" s="9"/>
      <c r="ED1035" s="9"/>
      <c r="EE1035" s="9"/>
      <c r="EF1035" s="9"/>
      <c r="EG1035" s="9"/>
      <c r="EH1035" s="9"/>
      <c r="EI1035" s="9"/>
      <c r="EJ1035" s="9"/>
      <c r="EK1035" s="9"/>
      <c r="EL1035" s="9"/>
      <c r="EM1035" s="9"/>
      <c r="EN1035" s="9"/>
      <c r="EO1035" s="9"/>
      <c r="EP1035" s="9"/>
      <c r="EQ1035" s="9"/>
      <c r="ER1035" s="9"/>
      <c r="ES1035" s="9"/>
      <c r="ET1035" s="9"/>
      <c r="EU1035" s="9"/>
      <c r="EV1035" s="9"/>
      <c r="EW1035" s="9"/>
      <c r="EX1035" s="9"/>
      <c r="EY1035" s="9"/>
      <c r="EZ1035" s="9"/>
      <c r="FA1035" s="9"/>
      <c r="FB1035" s="9"/>
      <c r="FC1035" s="9"/>
    </row>
    <row r="1036" spans="5:159"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9"/>
      <c r="BL1036" s="9"/>
      <c r="BM1036" s="9"/>
      <c r="BN1036" s="9"/>
      <c r="BO1036" s="9"/>
      <c r="BP1036" s="9"/>
      <c r="BQ1036" s="9"/>
      <c r="BR1036" s="9"/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/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/>
      <c r="DA1036" s="9"/>
      <c r="DB1036" s="9"/>
      <c r="DC1036" s="9"/>
      <c r="DD1036" s="9"/>
      <c r="DE1036" s="9"/>
      <c r="DF1036" s="9"/>
      <c r="DG1036" s="9"/>
      <c r="DH1036" s="9"/>
      <c r="DI1036" s="9"/>
      <c r="DJ1036" s="9"/>
      <c r="DK1036" s="9"/>
      <c r="DL1036" s="9"/>
      <c r="DM1036" s="9"/>
      <c r="DN1036" s="9"/>
      <c r="DO1036" s="9"/>
      <c r="DP1036" s="9"/>
      <c r="DQ1036" s="9"/>
      <c r="DR1036" s="9"/>
      <c r="DS1036" s="9"/>
      <c r="DT1036" s="9"/>
      <c r="DU1036" s="9"/>
      <c r="DV1036" s="9"/>
      <c r="DW1036" s="9"/>
      <c r="DX1036" s="9"/>
      <c r="DY1036" s="9"/>
      <c r="DZ1036" s="9"/>
      <c r="EA1036" s="9"/>
      <c r="EB1036" s="9"/>
      <c r="EC1036" s="9"/>
      <c r="ED1036" s="9"/>
      <c r="EE1036" s="9"/>
      <c r="EF1036" s="9"/>
      <c r="EG1036" s="9"/>
      <c r="EH1036" s="9"/>
      <c r="EI1036" s="9"/>
      <c r="EJ1036" s="9"/>
      <c r="EK1036" s="9"/>
      <c r="EL1036" s="9"/>
      <c r="EM1036" s="9"/>
      <c r="EN1036" s="9"/>
      <c r="EO1036" s="9"/>
      <c r="EP1036" s="9"/>
      <c r="EQ1036" s="9"/>
      <c r="ER1036" s="9"/>
      <c r="ES1036" s="9"/>
      <c r="ET1036" s="9"/>
      <c r="EU1036" s="9"/>
      <c r="EV1036" s="9"/>
      <c r="EW1036" s="9"/>
      <c r="EX1036" s="9"/>
      <c r="EY1036" s="9"/>
      <c r="EZ1036" s="9"/>
      <c r="FA1036" s="9"/>
      <c r="FB1036" s="9"/>
      <c r="FC1036" s="9"/>
    </row>
    <row r="1037" spans="5:159"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9"/>
      <c r="BL1037" s="9"/>
      <c r="BM1037" s="9"/>
      <c r="BN1037" s="9"/>
      <c r="BO1037" s="9"/>
      <c r="BP1037" s="9"/>
      <c r="BQ1037" s="9"/>
      <c r="BR1037" s="9"/>
      <c r="BS1037" s="9"/>
      <c r="BT1037" s="9"/>
      <c r="BU1037" s="9"/>
      <c r="BV1037" s="9"/>
      <c r="BW1037" s="9"/>
      <c r="BX1037" s="9"/>
      <c r="BY1037" s="9"/>
      <c r="BZ1037" s="9"/>
      <c r="CA1037" s="9"/>
      <c r="CB1037" s="9"/>
      <c r="CC1037" s="9"/>
      <c r="CD1037" s="9"/>
      <c r="CE1037" s="9"/>
      <c r="CF1037" s="9"/>
      <c r="CG1037" s="9"/>
      <c r="CH1037" s="9"/>
      <c r="CI1037" s="9"/>
      <c r="CJ1037" s="9"/>
      <c r="CK1037" s="9"/>
      <c r="CL1037" s="9"/>
      <c r="CM1037" s="9"/>
      <c r="CN1037" s="9"/>
      <c r="CO1037" s="9"/>
      <c r="CP1037" s="9"/>
      <c r="CQ1037" s="9"/>
      <c r="CR1037" s="9"/>
      <c r="CS1037" s="9"/>
      <c r="CT1037" s="9"/>
      <c r="CU1037" s="9"/>
      <c r="CV1037" s="9"/>
      <c r="CW1037" s="9"/>
      <c r="CX1037" s="9"/>
      <c r="CY1037" s="9"/>
      <c r="CZ1037" s="9"/>
      <c r="DA1037" s="9"/>
      <c r="DB1037" s="9"/>
      <c r="DC1037" s="9"/>
      <c r="DD1037" s="9"/>
      <c r="DE1037" s="9"/>
      <c r="DF1037" s="9"/>
      <c r="DG1037" s="9"/>
      <c r="DH1037" s="9"/>
      <c r="DI1037" s="9"/>
      <c r="DJ1037" s="9"/>
      <c r="DK1037" s="9"/>
      <c r="DL1037" s="9"/>
      <c r="DM1037" s="9"/>
      <c r="DN1037" s="9"/>
      <c r="DO1037" s="9"/>
      <c r="DP1037" s="9"/>
      <c r="DQ1037" s="9"/>
      <c r="DR1037" s="9"/>
      <c r="DS1037" s="9"/>
      <c r="DT1037" s="9"/>
      <c r="DU1037" s="9"/>
      <c r="DV1037" s="9"/>
      <c r="DW1037" s="9"/>
      <c r="DX1037" s="9"/>
      <c r="DY1037" s="9"/>
      <c r="DZ1037" s="9"/>
      <c r="EA1037" s="9"/>
      <c r="EB1037" s="9"/>
      <c r="EC1037" s="9"/>
      <c r="ED1037" s="9"/>
      <c r="EE1037" s="9"/>
      <c r="EF1037" s="9"/>
      <c r="EG1037" s="9"/>
      <c r="EH1037" s="9"/>
      <c r="EI1037" s="9"/>
      <c r="EJ1037" s="9"/>
      <c r="EK1037" s="9"/>
      <c r="EL1037" s="9"/>
      <c r="EM1037" s="9"/>
      <c r="EN1037" s="9"/>
      <c r="EO1037" s="9"/>
      <c r="EP1037" s="9"/>
      <c r="EQ1037" s="9"/>
      <c r="ER1037" s="9"/>
      <c r="ES1037" s="9"/>
      <c r="ET1037" s="9"/>
      <c r="EU1037" s="9"/>
      <c r="EV1037" s="9"/>
      <c r="EW1037" s="9"/>
      <c r="EX1037" s="9"/>
      <c r="EY1037" s="9"/>
      <c r="EZ1037" s="9"/>
      <c r="FA1037" s="9"/>
      <c r="FB1037" s="9"/>
      <c r="FC1037" s="9"/>
    </row>
    <row r="1038" spans="5:159"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/>
      <c r="BH1038" s="9"/>
      <c r="BI1038" s="9"/>
      <c r="BJ1038" s="9"/>
      <c r="BK1038" s="9"/>
      <c r="BL1038" s="9"/>
      <c r="BM1038" s="9"/>
      <c r="BN1038" s="9"/>
      <c r="BO1038" s="9"/>
      <c r="BP1038" s="9"/>
      <c r="BQ1038" s="9"/>
      <c r="BR1038" s="9"/>
      <c r="BS1038" s="9"/>
      <c r="BT1038" s="9"/>
      <c r="BU1038" s="9"/>
      <c r="BV1038" s="9"/>
      <c r="BW1038" s="9"/>
      <c r="BX1038" s="9"/>
      <c r="BY1038" s="9"/>
      <c r="BZ1038" s="9"/>
      <c r="CA1038" s="9"/>
      <c r="CB1038" s="9"/>
      <c r="CC1038" s="9"/>
      <c r="CD1038" s="9"/>
      <c r="CE1038" s="9"/>
      <c r="CF1038" s="9"/>
      <c r="CG1038" s="9"/>
      <c r="CH1038" s="9"/>
      <c r="CI1038" s="9"/>
      <c r="CJ1038" s="9"/>
      <c r="CK1038" s="9"/>
      <c r="CL1038" s="9"/>
      <c r="CM1038" s="9"/>
      <c r="CN1038" s="9"/>
      <c r="CO1038" s="9"/>
      <c r="CP1038" s="9"/>
      <c r="CQ1038" s="9"/>
      <c r="CR1038" s="9"/>
      <c r="CS1038" s="9"/>
      <c r="CT1038" s="9"/>
      <c r="CU1038" s="9"/>
      <c r="CV1038" s="9"/>
      <c r="CW1038" s="9"/>
      <c r="CX1038" s="9"/>
      <c r="CY1038" s="9"/>
      <c r="CZ1038" s="9"/>
      <c r="DA1038" s="9"/>
      <c r="DB1038" s="9"/>
      <c r="DC1038" s="9"/>
      <c r="DD1038" s="9"/>
      <c r="DE1038" s="9"/>
      <c r="DF1038" s="9"/>
      <c r="DG1038" s="9"/>
      <c r="DH1038" s="9"/>
      <c r="DI1038" s="9"/>
      <c r="DJ1038" s="9"/>
      <c r="DK1038" s="9"/>
      <c r="DL1038" s="9"/>
      <c r="DM1038" s="9"/>
      <c r="DN1038" s="9"/>
      <c r="DO1038" s="9"/>
      <c r="DP1038" s="9"/>
      <c r="DQ1038" s="9"/>
      <c r="DR1038" s="9"/>
      <c r="DS1038" s="9"/>
      <c r="DT1038" s="9"/>
      <c r="DU1038" s="9"/>
      <c r="DV1038" s="9"/>
      <c r="DW1038" s="9"/>
      <c r="DX1038" s="9"/>
      <c r="DY1038" s="9"/>
      <c r="DZ1038" s="9"/>
      <c r="EA1038" s="9"/>
      <c r="EB1038" s="9"/>
      <c r="EC1038" s="9"/>
      <c r="ED1038" s="9"/>
      <c r="EE1038" s="9"/>
      <c r="EF1038" s="9"/>
      <c r="EG1038" s="9"/>
      <c r="EH1038" s="9"/>
      <c r="EI1038" s="9"/>
      <c r="EJ1038" s="9"/>
      <c r="EK1038" s="9"/>
      <c r="EL1038" s="9"/>
      <c r="EM1038" s="9"/>
      <c r="EN1038" s="9"/>
      <c r="EO1038" s="9"/>
      <c r="EP1038" s="9"/>
      <c r="EQ1038" s="9"/>
      <c r="ER1038" s="9"/>
      <c r="ES1038" s="9"/>
      <c r="ET1038" s="9"/>
      <c r="EU1038" s="9"/>
      <c r="EV1038" s="9"/>
      <c r="EW1038" s="9"/>
      <c r="EX1038" s="9"/>
      <c r="EY1038" s="9"/>
      <c r="EZ1038" s="9"/>
      <c r="FA1038" s="9"/>
      <c r="FB1038" s="9"/>
      <c r="FC1038" s="9"/>
    </row>
    <row r="1039" spans="5:159"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/>
      <c r="BH1039" s="9"/>
      <c r="BI1039" s="9"/>
      <c r="BJ1039" s="9"/>
      <c r="BK1039" s="9"/>
      <c r="BL1039" s="9"/>
      <c r="BM1039" s="9"/>
      <c r="BN1039" s="9"/>
      <c r="BO1039" s="9"/>
      <c r="BP1039" s="9"/>
      <c r="BQ1039" s="9"/>
      <c r="BR1039" s="9"/>
      <c r="BS1039" s="9"/>
      <c r="BT1039" s="9"/>
      <c r="BU1039" s="9"/>
      <c r="BV1039" s="9"/>
      <c r="BW1039" s="9"/>
      <c r="BX1039" s="9"/>
      <c r="BY1039" s="9"/>
      <c r="BZ1039" s="9"/>
      <c r="CA1039" s="9"/>
      <c r="CB1039" s="9"/>
      <c r="CC1039" s="9"/>
      <c r="CD1039" s="9"/>
      <c r="CE1039" s="9"/>
      <c r="CF1039" s="9"/>
      <c r="CG1039" s="9"/>
      <c r="CH1039" s="9"/>
      <c r="CI1039" s="9"/>
      <c r="CJ1039" s="9"/>
      <c r="CK1039" s="9"/>
      <c r="CL1039" s="9"/>
      <c r="CM1039" s="9"/>
      <c r="CN1039" s="9"/>
      <c r="CO1039" s="9"/>
      <c r="CP1039" s="9"/>
      <c r="CQ1039" s="9"/>
      <c r="CR1039" s="9"/>
      <c r="CS1039" s="9"/>
      <c r="CT1039" s="9"/>
      <c r="CU1039" s="9"/>
      <c r="CV1039" s="9"/>
      <c r="CW1039" s="9"/>
      <c r="CX1039" s="9"/>
      <c r="CY1039" s="9"/>
      <c r="CZ1039" s="9"/>
      <c r="DA1039" s="9"/>
      <c r="DB1039" s="9"/>
      <c r="DC1039" s="9"/>
      <c r="DD1039" s="9"/>
      <c r="DE1039" s="9"/>
      <c r="DF1039" s="9"/>
      <c r="DG1039" s="9"/>
      <c r="DH1039" s="9"/>
      <c r="DI1039" s="9"/>
      <c r="DJ1039" s="9"/>
      <c r="DK1039" s="9"/>
      <c r="DL1039" s="9"/>
      <c r="DM1039" s="9"/>
      <c r="DN1039" s="9"/>
      <c r="DO1039" s="9"/>
      <c r="DP1039" s="9"/>
      <c r="DQ1039" s="9"/>
      <c r="DR1039" s="9"/>
      <c r="DS1039" s="9"/>
      <c r="DT1039" s="9"/>
      <c r="DU1039" s="9"/>
      <c r="DV1039" s="9"/>
      <c r="DW1039" s="9"/>
      <c r="DX1039" s="9"/>
      <c r="DY1039" s="9"/>
      <c r="DZ1039" s="9"/>
      <c r="EA1039" s="9"/>
      <c r="EB1039" s="9"/>
      <c r="EC1039" s="9"/>
      <c r="ED1039" s="9"/>
      <c r="EE1039" s="9"/>
      <c r="EF1039" s="9"/>
      <c r="EG1039" s="9"/>
      <c r="EH1039" s="9"/>
      <c r="EI1039" s="9"/>
      <c r="EJ1039" s="9"/>
      <c r="EK1039" s="9"/>
      <c r="EL1039" s="9"/>
      <c r="EM1039" s="9"/>
      <c r="EN1039" s="9"/>
      <c r="EO1039" s="9"/>
      <c r="EP1039" s="9"/>
      <c r="EQ1039" s="9"/>
      <c r="ER1039" s="9"/>
      <c r="ES1039" s="9"/>
      <c r="ET1039" s="9"/>
      <c r="EU1039" s="9"/>
      <c r="EV1039" s="9"/>
      <c r="EW1039" s="9"/>
      <c r="EX1039" s="9"/>
      <c r="EY1039" s="9"/>
      <c r="EZ1039" s="9"/>
      <c r="FA1039" s="9"/>
      <c r="FB1039" s="9"/>
      <c r="FC1039" s="9"/>
    </row>
    <row r="1040" spans="5:159"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  <c r="BG1040" s="9"/>
      <c r="BH1040" s="9"/>
      <c r="BI1040" s="9"/>
      <c r="BJ1040" s="9"/>
      <c r="BK1040" s="9"/>
      <c r="BL1040" s="9"/>
      <c r="BM1040" s="9"/>
      <c r="BN1040" s="9"/>
      <c r="BO1040" s="9"/>
      <c r="BP1040" s="9"/>
      <c r="BQ1040" s="9"/>
      <c r="BR1040" s="9"/>
      <c r="BS1040" s="9"/>
      <c r="BT1040" s="9"/>
      <c r="BU1040" s="9"/>
      <c r="BV1040" s="9"/>
      <c r="BW1040" s="9"/>
      <c r="BX1040" s="9"/>
      <c r="BY1040" s="9"/>
      <c r="BZ1040" s="9"/>
      <c r="CA1040" s="9"/>
      <c r="CB1040" s="9"/>
      <c r="CC1040" s="9"/>
      <c r="CD1040" s="9"/>
      <c r="CE1040" s="9"/>
      <c r="CF1040" s="9"/>
      <c r="CG1040" s="9"/>
      <c r="CH1040" s="9"/>
      <c r="CI1040" s="9"/>
      <c r="CJ1040" s="9"/>
      <c r="CK1040" s="9"/>
      <c r="CL1040" s="9"/>
      <c r="CM1040" s="9"/>
      <c r="CN1040" s="9"/>
      <c r="CO1040" s="9"/>
      <c r="CP1040" s="9"/>
      <c r="CQ1040" s="9"/>
      <c r="CR1040" s="9"/>
      <c r="CS1040" s="9"/>
      <c r="CT1040" s="9"/>
      <c r="CU1040" s="9"/>
      <c r="CV1040" s="9"/>
      <c r="CW1040" s="9"/>
      <c r="CX1040" s="9"/>
      <c r="CY1040" s="9"/>
      <c r="CZ1040" s="9"/>
      <c r="DA1040" s="9"/>
      <c r="DB1040" s="9"/>
      <c r="DC1040" s="9"/>
      <c r="DD1040" s="9"/>
      <c r="DE1040" s="9"/>
      <c r="DF1040" s="9"/>
      <c r="DG1040" s="9"/>
      <c r="DH1040" s="9"/>
      <c r="DI1040" s="9"/>
      <c r="DJ1040" s="9"/>
      <c r="DK1040" s="9"/>
      <c r="DL1040" s="9"/>
      <c r="DM1040" s="9"/>
      <c r="DN1040" s="9"/>
      <c r="DO1040" s="9"/>
      <c r="DP1040" s="9"/>
      <c r="DQ1040" s="9"/>
      <c r="DR1040" s="9"/>
      <c r="DS1040" s="9"/>
      <c r="DT1040" s="9"/>
      <c r="DU1040" s="9"/>
      <c r="DV1040" s="9"/>
      <c r="DW1040" s="9"/>
      <c r="DX1040" s="9"/>
      <c r="DY1040" s="9"/>
      <c r="DZ1040" s="9"/>
      <c r="EA1040" s="9"/>
      <c r="EB1040" s="9"/>
      <c r="EC1040" s="9"/>
      <c r="ED1040" s="9"/>
      <c r="EE1040" s="9"/>
      <c r="EF1040" s="9"/>
      <c r="EG1040" s="9"/>
      <c r="EH1040" s="9"/>
      <c r="EI1040" s="9"/>
      <c r="EJ1040" s="9"/>
      <c r="EK1040" s="9"/>
      <c r="EL1040" s="9"/>
      <c r="EM1040" s="9"/>
      <c r="EN1040" s="9"/>
      <c r="EO1040" s="9"/>
      <c r="EP1040" s="9"/>
      <c r="EQ1040" s="9"/>
      <c r="ER1040" s="9"/>
      <c r="ES1040" s="9"/>
      <c r="ET1040" s="9"/>
      <c r="EU1040" s="9"/>
      <c r="EV1040" s="9"/>
      <c r="EW1040" s="9"/>
      <c r="EX1040" s="9"/>
      <c r="EY1040" s="9"/>
      <c r="EZ1040" s="9"/>
      <c r="FA1040" s="9"/>
      <c r="FB1040" s="9"/>
      <c r="FC1040" s="9"/>
    </row>
    <row r="1041" spans="5:159"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  <c r="BG1041" s="9"/>
      <c r="BH1041" s="9"/>
      <c r="BI1041" s="9"/>
      <c r="BJ1041" s="9"/>
      <c r="BK1041" s="9"/>
      <c r="BL1041" s="9"/>
      <c r="BM1041" s="9"/>
      <c r="BN1041" s="9"/>
      <c r="BO1041" s="9"/>
      <c r="BP1041" s="9"/>
      <c r="BQ1041" s="9"/>
      <c r="BR1041" s="9"/>
      <c r="BS1041" s="9"/>
      <c r="BT1041" s="9"/>
      <c r="BU1041" s="9"/>
      <c r="BV1041" s="9"/>
      <c r="BW1041" s="9"/>
      <c r="BX1041" s="9"/>
      <c r="BY1041" s="9"/>
      <c r="BZ1041" s="9"/>
      <c r="CA1041" s="9"/>
      <c r="CB1041" s="9"/>
      <c r="CC1041" s="9"/>
      <c r="CD1041" s="9"/>
      <c r="CE1041" s="9"/>
      <c r="CF1041" s="9"/>
      <c r="CG1041" s="9"/>
      <c r="CH1041" s="9"/>
      <c r="CI1041" s="9"/>
      <c r="CJ1041" s="9"/>
      <c r="CK1041" s="9"/>
      <c r="CL1041" s="9"/>
      <c r="CM1041" s="9"/>
      <c r="CN1041" s="9"/>
      <c r="CO1041" s="9"/>
      <c r="CP1041" s="9"/>
      <c r="CQ1041" s="9"/>
      <c r="CR1041" s="9"/>
      <c r="CS1041" s="9"/>
      <c r="CT1041" s="9"/>
      <c r="CU1041" s="9"/>
      <c r="CV1041" s="9"/>
      <c r="CW1041" s="9"/>
      <c r="CX1041" s="9"/>
      <c r="CY1041" s="9"/>
      <c r="CZ1041" s="9"/>
      <c r="DA1041" s="9"/>
      <c r="DB1041" s="9"/>
      <c r="DC1041" s="9"/>
      <c r="DD1041" s="9"/>
      <c r="DE1041" s="9"/>
      <c r="DF1041" s="9"/>
      <c r="DG1041" s="9"/>
      <c r="DH1041" s="9"/>
      <c r="DI1041" s="9"/>
      <c r="DJ1041" s="9"/>
      <c r="DK1041" s="9"/>
      <c r="DL1041" s="9"/>
      <c r="DM1041" s="9"/>
      <c r="DN1041" s="9"/>
      <c r="DO1041" s="9"/>
      <c r="DP1041" s="9"/>
      <c r="DQ1041" s="9"/>
      <c r="DR1041" s="9"/>
      <c r="DS1041" s="9"/>
      <c r="DT1041" s="9"/>
      <c r="DU1041" s="9"/>
      <c r="DV1041" s="9"/>
      <c r="DW1041" s="9"/>
      <c r="DX1041" s="9"/>
      <c r="DY1041" s="9"/>
      <c r="DZ1041" s="9"/>
      <c r="EA1041" s="9"/>
      <c r="EB1041" s="9"/>
      <c r="EC1041" s="9"/>
      <c r="ED1041" s="9"/>
      <c r="EE1041" s="9"/>
      <c r="EF1041" s="9"/>
      <c r="EG1041" s="9"/>
      <c r="EH1041" s="9"/>
      <c r="EI1041" s="9"/>
      <c r="EJ1041" s="9"/>
      <c r="EK1041" s="9"/>
      <c r="EL1041" s="9"/>
      <c r="EM1041" s="9"/>
      <c r="EN1041" s="9"/>
      <c r="EO1041" s="9"/>
      <c r="EP1041" s="9"/>
      <c r="EQ1041" s="9"/>
      <c r="ER1041" s="9"/>
      <c r="ES1041" s="9"/>
      <c r="ET1041" s="9"/>
      <c r="EU1041" s="9"/>
      <c r="EV1041" s="9"/>
      <c r="EW1041" s="9"/>
      <c r="EX1041" s="9"/>
      <c r="EY1041" s="9"/>
      <c r="EZ1041" s="9"/>
      <c r="FA1041" s="9"/>
      <c r="FB1041" s="9"/>
      <c r="FC1041" s="9"/>
    </row>
    <row r="1042" spans="5:159"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  <c r="BG1042" s="9"/>
      <c r="BH1042" s="9"/>
      <c r="BI1042" s="9"/>
      <c r="BJ1042" s="9"/>
      <c r="BK1042" s="9"/>
      <c r="BL1042" s="9"/>
      <c r="BM1042" s="9"/>
      <c r="BN1042" s="9"/>
      <c r="BO1042" s="9"/>
      <c r="BP1042" s="9"/>
      <c r="BQ1042" s="9"/>
      <c r="BR1042" s="9"/>
      <c r="BS1042" s="9"/>
      <c r="BT1042" s="9"/>
      <c r="BU1042" s="9"/>
      <c r="BV1042" s="9"/>
      <c r="BW1042" s="9"/>
      <c r="BX1042" s="9"/>
      <c r="BY1042" s="9"/>
      <c r="BZ1042" s="9"/>
      <c r="CA1042" s="9"/>
      <c r="CB1042" s="9"/>
      <c r="CC1042" s="9"/>
      <c r="CD1042" s="9"/>
      <c r="CE1042" s="9"/>
      <c r="CF1042" s="9"/>
      <c r="CG1042" s="9"/>
      <c r="CH1042" s="9"/>
      <c r="CI1042" s="9"/>
      <c r="CJ1042" s="9"/>
      <c r="CK1042" s="9"/>
      <c r="CL1042" s="9"/>
      <c r="CM1042" s="9"/>
      <c r="CN1042" s="9"/>
      <c r="CO1042" s="9"/>
      <c r="CP1042" s="9"/>
      <c r="CQ1042" s="9"/>
      <c r="CR1042" s="9"/>
      <c r="CS1042" s="9"/>
      <c r="CT1042" s="9"/>
      <c r="CU1042" s="9"/>
      <c r="CV1042" s="9"/>
      <c r="CW1042" s="9"/>
      <c r="CX1042" s="9"/>
      <c r="CY1042" s="9"/>
      <c r="CZ1042" s="9"/>
      <c r="DA1042" s="9"/>
      <c r="DB1042" s="9"/>
      <c r="DC1042" s="9"/>
      <c r="DD1042" s="9"/>
      <c r="DE1042" s="9"/>
      <c r="DF1042" s="9"/>
      <c r="DG1042" s="9"/>
      <c r="DH1042" s="9"/>
      <c r="DI1042" s="9"/>
      <c r="DJ1042" s="9"/>
      <c r="DK1042" s="9"/>
      <c r="DL1042" s="9"/>
      <c r="DM1042" s="9"/>
      <c r="DN1042" s="9"/>
      <c r="DO1042" s="9"/>
      <c r="DP1042" s="9"/>
      <c r="DQ1042" s="9"/>
      <c r="DR1042" s="9"/>
      <c r="DS1042" s="9"/>
      <c r="DT1042" s="9"/>
      <c r="DU1042" s="9"/>
      <c r="DV1042" s="9"/>
      <c r="DW1042" s="9"/>
      <c r="DX1042" s="9"/>
      <c r="DY1042" s="9"/>
      <c r="DZ1042" s="9"/>
      <c r="EA1042" s="9"/>
      <c r="EB1042" s="9"/>
      <c r="EC1042" s="9"/>
      <c r="ED1042" s="9"/>
      <c r="EE1042" s="9"/>
      <c r="EF1042" s="9"/>
      <c r="EG1042" s="9"/>
      <c r="EH1042" s="9"/>
      <c r="EI1042" s="9"/>
      <c r="EJ1042" s="9"/>
      <c r="EK1042" s="9"/>
      <c r="EL1042" s="9"/>
      <c r="EM1042" s="9"/>
      <c r="EN1042" s="9"/>
      <c r="EO1042" s="9"/>
      <c r="EP1042" s="9"/>
      <c r="EQ1042" s="9"/>
      <c r="ER1042" s="9"/>
      <c r="ES1042" s="9"/>
      <c r="ET1042" s="9"/>
      <c r="EU1042" s="9"/>
      <c r="EV1042" s="9"/>
      <c r="EW1042" s="9"/>
      <c r="EX1042" s="9"/>
      <c r="EY1042" s="9"/>
      <c r="EZ1042" s="9"/>
      <c r="FA1042" s="9"/>
      <c r="FB1042" s="9"/>
      <c r="FC1042" s="9"/>
    </row>
    <row r="1043" spans="5:159"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  <c r="BG1043" s="9"/>
      <c r="BH1043" s="9"/>
      <c r="BI1043" s="9"/>
      <c r="BJ1043" s="9"/>
      <c r="BK1043" s="9"/>
      <c r="BL1043" s="9"/>
      <c r="BM1043" s="9"/>
      <c r="BN1043" s="9"/>
      <c r="BO1043" s="9"/>
      <c r="BP1043" s="9"/>
      <c r="BQ1043" s="9"/>
      <c r="BR1043" s="9"/>
      <c r="BS1043" s="9"/>
      <c r="BT1043" s="9"/>
      <c r="BU1043" s="9"/>
      <c r="BV1043" s="9"/>
      <c r="BW1043" s="9"/>
      <c r="BX1043" s="9"/>
      <c r="BY1043" s="9"/>
      <c r="BZ1043" s="9"/>
      <c r="CA1043" s="9"/>
      <c r="CB1043" s="9"/>
      <c r="CC1043" s="9"/>
      <c r="CD1043" s="9"/>
      <c r="CE1043" s="9"/>
      <c r="CF1043" s="9"/>
      <c r="CG1043" s="9"/>
      <c r="CH1043" s="9"/>
      <c r="CI1043" s="9"/>
      <c r="CJ1043" s="9"/>
      <c r="CK1043" s="9"/>
      <c r="CL1043" s="9"/>
      <c r="CM1043" s="9"/>
      <c r="CN1043" s="9"/>
      <c r="CO1043" s="9"/>
      <c r="CP1043" s="9"/>
      <c r="CQ1043" s="9"/>
      <c r="CR1043" s="9"/>
      <c r="CS1043" s="9"/>
      <c r="CT1043" s="9"/>
      <c r="CU1043" s="9"/>
      <c r="CV1043" s="9"/>
      <c r="CW1043" s="9"/>
      <c r="CX1043" s="9"/>
      <c r="CY1043" s="9"/>
      <c r="CZ1043" s="9"/>
      <c r="DA1043" s="9"/>
      <c r="DB1043" s="9"/>
      <c r="DC1043" s="9"/>
      <c r="DD1043" s="9"/>
      <c r="DE1043" s="9"/>
      <c r="DF1043" s="9"/>
      <c r="DG1043" s="9"/>
      <c r="DH1043" s="9"/>
      <c r="DI1043" s="9"/>
      <c r="DJ1043" s="9"/>
      <c r="DK1043" s="9"/>
      <c r="DL1043" s="9"/>
      <c r="DM1043" s="9"/>
      <c r="DN1043" s="9"/>
      <c r="DO1043" s="9"/>
      <c r="DP1043" s="9"/>
      <c r="DQ1043" s="9"/>
      <c r="DR1043" s="9"/>
      <c r="DS1043" s="9"/>
      <c r="DT1043" s="9"/>
      <c r="DU1043" s="9"/>
      <c r="DV1043" s="9"/>
      <c r="DW1043" s="9"/>
      <c r="DX1043" s="9"/>
      <c r="DY1043" s="9"/>
      <c r="DZ1043" s="9"/>
      <c r="EA1043" s="9"/>
      <c r="EB1043" s="9"/>
      <c r="EC1043" s="9"/>
      <c r="ED1043" s="9"/>
      <c r="EE1043" s="9"/>
      <c r="EF1043" s="9"/>
      <c r="EG1043" s="9"/>
      <c r="EH1043" s="9"/>
      <c r="EI1043" s="9"/>
      <c r="EJ1043" s="9"/>
      <c r="EK1043" s="9"/>
      <c r="EL1043" s="9"/>
      <c r="EM1043" s="9"/>
      <c r="EN1043" s="9"/>
      <c r="EO1043" s="9"/>
      <c r="EP1043" s="9"/>
      <c r="EQ1043" s="9"/>
      <c r="ER1043" s="9"/>
      <c r="ES1043" s="9"/>
      <c r="ET1043" s="9"/>
      <c r="EU1043" s="9"/>
      <c r="EV1043" s="9"/>
      <c r="EW1043" s="9"/>
      <c r="EX1043" s="9"/>
      <c r="EY1043" s="9"/>
      <c r="EZ1043" s="9"/>
      <c r="FA1043" s="9"/>
      <c r="FB1043" s="9"/>
      <c r="FC1043" s="9"/>
    </row>
    <row r="1044" spans="5:159"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  <c r="BG1044" s="9"/>
      <c r="BH1044" s="9"/>
      <c r="BI1044" s="9"/>
      <c r="BJ1044" s="9"/>
      <c r="BK1044" s="9"/>
      <c r="BL1044" s="9"/>
      <c r="BM1044" s="9"/>
      <c r="BN1044" s="9"/>
      <c r="BO1044" s="9"/>
      <c r="BP1044" s="9"/>
      <c r="BQ1044" s="9"/>
      <c r="BR1044" s="9"/>
      <c r="BS1044" s="9"/>
      <c r="BT1044" s="9"/>
      <c r="BU1044" s="9"/>
      <c r="BV1044" s="9"/>
      <c r="BW1044" s="9"/>
      <c r="BX1044" s="9"/>
      <c r="BY1044" s="9"/>
      <c r="BZ1044" s="9"/>
      <c r="CA1044" s="9"/>
      <c r="CB1044" s="9"/>
      <c r="CC1044" s="9"/>
      <c r="CD1044" s="9"/>
      <c r="CE1044" s="9"/>
      <c r="CF1044" s="9"/>
      <c r="CG1044" s="9"/>
      <c r="CH1044" s="9"/>
      <c r="CI1044" s="9"/>
      <c r="CJ1044" s="9"/>
      <c r="CK1044" s="9"/>
      <c r="CL1044" s="9"/>
      <c r="CM1044" s="9"/>
      <c r="CN1044" s="9"/>
      <c r="CO1044" s="9"/>
      <c r="CP1044" s="9"/>
      <c r="CQ1044" s="9"/>
      <c r="CR1044" s="9"/>
      <c r="CS1044" s="9"/>
      <c r="CT1044" s="9"/>
      <c r="CU1044" s="9"/>
      <c r="CV1044" s="9"/>
      <c r="CW1044" s="9"/>
      <c r="CX1044" s="9"/>
      <c r="CY1044" s="9"/>
      <c r="CZ1044" s="9"/>
      <c r="DA1044" s="9"/>
      <c r="DB1044" s="9"/>
      <c r="DC1044" s="9"/>
      <c r="DD1044" s="9"/>
      <c r="DE1044" s="9"/>
      <c r="DF1044" s="9"/>
      <c r="DG1044" s="9"/>
      <c r="DH1044" s="9"/>
      <c r="DI1044" s="9"/>
      <c r="DJ1044" s="9"/>
      <c r="DK1044" s="9"/>
      <c r="DL1044" s="9"/>
      <c r="DM1044" s="9"/>
      <c r="DN1044" s="9"/>
      <c r="DO1044" s="9"/>
      <c r="DP1044" s="9"/>
      <c r="DQ1044" s="9"/>
      <c r="DR1044" s="9"/>
      <c r="DS1044" s="9"/>
      <c r="DT1044" s="9"/>
      <c r="DU1044" s="9"/>
      <c r="DV1044" s="9"/>
      <c r="DW1044" s="9"/>
      <c r="DX1044" s="9"/>
      <c r="DY1044" s="9"/>
      <c r="DZ1044" s="9"/>
      <c r="EA1044" s="9"/>
      <c r="EB1044" s="9"/>
      <c r="EC1044" s="9"/>
      <c r="ED1044" s="9"/>
      <c r="EE1044" s="9"/>
      <c r="EF1044" s="9"/>
      <c r="EG1044" s="9"/>
      <c r="EH1044" s="9"/>
      <c r="EI1044" s="9"/>
      <c r="EJ1044" s="9"/>
      <c r="EK1044" s="9"/>
      <c r="EL1044" s="9"/>
      <c r="EM1044" s="9"/>
      <c r="EN1044" s="9"/>
      <c r="EO1044" s="9"/>
      <c r="EP1044" s="9"/>
      <c r="EQ1044" s="9"/>
      <c r="ER1044" s="9"/>
      <c r="ES1044" s="9"/>
      <c r="ET1044" s="9"/>
      <c r="EU1044" s="9"/>
      <c r="EV1044" s="9"/>
      <c r="EW1044" s="9"/>
      <c r="EX1044" s="9"/>
      <c r="EY1044" s="9"/>
      <c r="EZ1044" s="9"/>
      <c r="FA1044" s="9"/>
      <c r="FB1044" s="9"/>
      <c r="FC1044" s="9"/>
    </row>
  </sheetData>
  <mergeCells count="26">
    <mergeCell ref="A1:D1"/>
    <mergeCell ref="B3:D3"/>
    <mergeCell ref="A11:D11"/>
    <mergeCell ref="B12:D12"/>
    <mergeCell ref="A14:A15"/>
    <mergeCell ref="B14:B15"/>
    <mergeCell ref="C14:C15"/>
    <mergeCell ref="D14:D15"/>
    <mergeCell ref="A16:A17"/>
    <mergeCell ref="B16:B17"/>
    <mergeCell ref="C16:C17"/>
    <mergeCell ref="D16:D17"/>
    <mergeCell ref="A21:D21"/>
    <mergeCell ref="A23:D23"/>
    <mergeCell ref="A24:D26"/>
    <mergeCell ref="A27:D27"/>
    <mergeCell ref="A28:D30"/>
    <mergeCell ref="A31:D31"/>
    <mergeCell ref="A42:D42"/>
    <mergeCell ref="A43:D43"/>
    <mergeCell ref="A44:D44"/>
    <mergeCell ref="A32:D34"/>
    <mergeCell ref="A35:D35"/>
    <mergeCell ref="A36:D38"/>
    <mergeCell ref="A39:D39"/>
    <mergeCell ref="A40:D41"/>
  </mergeCells>
  <dataValidations count="4">
    <dataValidation type="list" allowBlank="1" showInputMessage="1" showErrorMessage="1" sqref="B3:D3" xr:uid="{00000000-0002-0000-0300-000000000000}">
      <formula1>INDIRECT($B$2)</formula1>
      <formula2>0</formula2>
    </dataValidation>
    <dataValidation type="list" allowBlank="1" showInputMessage="1" showErrorMessage="1" sqref="B2" xr:uid="{00000000-0002-0000-0300-000001000000}">
      <formula1>list_cmp</formula1>
      <formula2>0</formula2>
    </dataValidation>
    <dataValidation type="list" allowBlank="1" showInputMessage="1" showErrorMessage="1" sqref="B7:C7" xr:uid="{00000000-0002-0000-0300-000002000000}">
      <formula1>List_RegimeInscription</formula1>
      <formula2>0</formula2>
    </dataValidation>
    <dataValidation type="list" allowBlank="1" showInputMessage="1" showErrorMessage="1" sqref="B5:B6" xr:uid="{00000000-0002-0000-0300-000003000000}">
      <formula1>"Session Unique,Seconde Chance"</formula1>
      <formula2>0</formula2>
    </dataValidation>
  </dataValidations>
  <hyperlinks>
    <hyperlink ref="A43" r:id="rId1" xr:uid="{00000000-0004-0000-0300-000000000000}"/>
    <hyperlink ref="A44" r:id="rId2" xr:uid="{00000000-0004-0000-0300-000001000000}"/>
  </hyperlinks>
  <pageMargins left="0.70866141732283472" right="0.70866141732283472" top="0.74803149606299213" bottom="0.74803149606299213" header="0.51181102362204722" footer="0.51181102362204722"/>
  <pageSetup paperSize="8" scale="80" orientation="landscape" horizontalDpi="300" verticalDpi="300" r:id="rId3"/>
  <headerFooter>
    <oddFooter>&amp;L&amp;F&amp;C&amp;D&amp;T&amp;R&amp;A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3"/>
  <sheetViews>
    <sheetView topLeftCell="A32" zoomScale="55" zoomScaleNormal="55" workbookViewId="0">
      <selection activeCell="J26" sqref="J26"/>
    </sheetView>
  </sheetViews>
  <sheetFormatPr defaultColWidth="11.42578125" defaultRowHeight="15"/>
  <cols>
    <col min="1" max="1" width="18.42578125" style="14" customWidth="1"/>
    <col min="2" max="2" width="81.42578125" style="14" customWidth="1"/>
    <col min="3" max="3" width="18" style="14" customWidth="1"/>
    <col min="4" max="4" width="15.42578125" style="14" customWidth="1"/>
    <col min="5" max="5" width="27.42578125" style="14" hidden="1" customWidth="1"/>
    <col min="6" max="6" width="24.42578125" style="14" hidden="1" customWidth="1"/>
    <col min="7" max="7" width="29.140625" style="14" hidden="1" customWidth="1"/>
    <col min="8" max="8" width="43.42578125" style="14" hidden="1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  <col min="16" max="16384" width="11.42578125" style="65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>
      <c r="A7" s="118" t="s">
        <v>239</v>
      </c>
      <c r="B7" s="119" t="str">
        <f>'Fiche Générale'!B2</f>
        <v>CREATES_ODYSSEE</v>
      </c>
      <c r="C7" s="118" t="s">
        <v>240</v>
      </c>
      <c r="D7" s="118"/>
      <c r="E7" s="120" t="str">
        <f>'Fiche Générale'!B3</f>
        <v>Langues étrangères appliquées (LEA)</v>
      </c>
      <c r="F7" s="120"/>
      <c r="G7" s="118" t="s">
        <v>241</v>
      </c>
      <c r="H7" s="121" t="str">
        <f>'Fiche Générale'!B4</f>
        <v>-</v>
      </c>
      <c r="I7" s="121"/>
      <c r="J7" s="121"/>
    </row>
    <row r="8" spans="1:10" ht="18" customHeight="1">
      <c r="A8" s="118"/>
      <c r="B8" s="119"/>
      <c r="C8" s="118"/>
      <c r="D8" s="118"/>
      <c r="E8" s="120"/>
      <c r="F8" s="120"/>
      <c r="G8" s="118"/>
      <c r="H8" s="121"/>
      <c r="I8" s="121"/>
      <c r="J8" s="121"/>
    </row>
    <row r="9" spans="1:10" ht="18" customHeight="1">
      <c r="A9" s="118"/>
      <c r="B9" s="119"/>
      <c r="C9" s="118"/>
      <c r="D9" s="118"/>
      <c r="E9" s="120"/>
      <c r="F9" s="120"/>
      <c r="G9" s="118"/>
      <c r="H9" s="121"/>
      <c r="I9" s="121"/>
      <c r="J9" s="121"/>
    </row>
    <row r="10" spans="1:10" ht="18" customHeight="1">
      <c r="A10" s="118"/>
      <c r="B10" s="119"/>
      <c r="C10" s="122" t="s">
        <v>242</v>
      </c>
      <c r="D10" s="122"/>
      <c r="E10" s="123">
        <f>'Fiche Générale'!B12</f>
        <v>0</v>
      </c>
      <c r="F10" s="123"/>
      <c r="G10" s="123"/>
      <c r="H10" s="123"/>
      <c r="I10" s="123"/>
      <c r="J10" s="123"/>
    </row>
    <row r="11" spans="1:10" ht="18" customHeight="1">
      <c r="A11" s="118"/>
      <c r="B11" s="119"/>
      <c r="C11" s="122"/>
      <c r="D11" s="122"/>
      <c r="E11" s="123"/>
      <c r="F11" s="123"/>
      <c r="G11" s="123"/>
      <c r="H11" s="123"/>
      <c r="I11" s="123"/>
      <c r="J11" s="123"/>
    </row>
    <row r="13" spans="1:10">
      <c r="A13" s="115" t="s">
        <v>243</v>
      </c>
      <c r="B13" s="116" t="s">
        <v>244</v>
      </c>
      <c r="C13" s="115" t="s">
        <v>245</v>
      </c>
      <c r="D13" s="115"/>
      <c r="E13" s="115"/>
      <c r="F13" s="115"/>
      <c r="G13" s="115" t="s">
        <v>246</v>
      </c>
      <c r="H13" s="102"/>
      <c r="I13" s="102"/>
    </row>
    <row r="14" spans="1:10">
      <c r="A14" s="115"/>
      <c r="B14" s="116"/>
      <c r="C14" s="115"/>
      <c r="D14" s="115"/>
      <c r="E14" s="115"/>
      <c r="F14" s="115"/>
      <c r="G14" s="115"/>
      <c r="H14" s="102"/>
      <c r="I14" s="102"/>
    </row>
    <row r="15" spans="1:10">
      <c r="A15" s="115" t="s">
        <v>247</v>
      </c>
      <c r="B15" s="116" t="s">
        <v>202</v>
      </c>
      <c r="C15" s="117" t="s">
        <v>248</v>
      </c>
      <c r="D15" s="117"/>
      <c r="E15" s="115"/>
      <c r="F15" s="115"/>
      <c r="G15" s="115" t="s">
        <v>249</v>
      </c>
      <c r="H15" s="102"/>
      <c r="I15" s="102"/>
    </row>
    <row r="16" spans="1:10">
      <c r="A16" s="115"/>
      <c r="B16" s="116"/>
      <c r="C16" s="117"/>
      <c r="D16" s="117"/>
      <c r="E16" s="115"/>
      <c r="F16" s="115"/>
      <c r="G16" s="115"/>
      <c r="H16" s="102"/>
      <c r="I16" s="102"/>
    </row>
    <row r="17" spans="1:15">
      <c r="I17" s="66"/>
      <c r="J17" s="66"/>
      <c r="K17" s="66"/>
      <c r="L17" s="66"/>
      <c r="M17" s="66"/>
      <c r="N17" s="66"/>
    </row>
    <row r="18" spans="1:15" ht="48.75" customHeight="1">
      <c r="A18" s="20" t="s">
        <v>250</v>
      </c>
      <c r="B18" s="20" t="s">
        <v>251</v>
      </c>
      <c r="C18" s="20" t="s">
        <v>3</v>
      </c>
      <c r="D18" s="20" t="s">
        <v>252</v>
      </c>
      <c r="E18" s="20" t="s">
        <v>6</v>
      </c>
      <c r="F18" s="20" t="s">
        <v>5</v>
      </c>
      <c r="G18" s="20" t="s">
        <v>253</v>
      </c>
      <c r="H18" s="20" t="s">
        <v>115</v>
      </c>
      <c r="I18" s="20" t="s">
        <v>201</v>
      </c>
      <c r="J18" s="20" t="s">
        <v>206</v>
      </c>
      <c r="K18" s="20" t="s">
        <v>207</v>
      </c>
      <c r="L18" s="20" t="s">
        <v>254</v>
      </c>
      <c r="M18" s="20" t="s">
        <v>4</v>
      </c>
      <c r="N18" s="20" t="s">
        <v>255</v>
      </c>
      <c r="O18" s="21" t="s">
        <v>256</v>
      </c>
    </row>
    <row r="19" spans="1:15" ht="42.75" customHeight="1">
      <c r="A19" s="43">
        <v>1</v>
      </c>
      <c r="B19" s="44" t="s">
        <v>257</v>
      </c>
      <c r="C19" s="44" t="s">
        <v>29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42.75" customHeight="1">
      <c r="A20" s="49" t="s">
        <v>258</v>
      </c>
      <c r="B20" s="58" t="s">
        <v>259</v>
      </c>
      <c r="C20" s="50" t="s">
        <v>12</v>
      </c>
      <c r="D20" s="50">
        <v>3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42.75" customHeight="1">
      <c r="A21" s="22" t="s">
        <v>260</v>
      </c>
      <c r="B21" s="23" t="s">
        <v>261</v>
      </c>
      <c r="C21" s="23" t="s">
        <v>21</v>
      </c>
      <c r="D21" s="23"/>
      <c r="E21" s="23"/>
      <c r="F21" s="23"/>
      <c r="G21" s="23"/>
      <c r="H21" s="23"/>
      <c r="I21" s="23">
        <v>12</v>
      </c>
      <c r="J21" s="23"/>
      <c r="K21" s="23"/>
      <c r="L21" s="23"/>
      <c r="M21" s="23" t="s">
        <v>13</v>
      </c>
      <c r="N21" s="67"/>
      <c r="O21" s="67" t="s">
        <v>262</v>
      </c>
    </row>
    <row r="22" spans="1:15" ht="42.75" customHeight="1">
      <c r="A22" s="22" t="s">
        <v>263</v>
      </c>
      <c r="B22" s="23" t="s">
        <v>264</v>
      </c>
      <c r="C22" s="23" t="s">
        <v>21</v>
      </c>
      <c r="D22" s="23"/>
      <c r="E22" s="23"/>
      <c r="F22" s="23"/>
      <c r="G22" s="23"/>
      <c r="H22" s="23"/>
      <c r="I22" s="23"/>
      <c r="J22" s="23"/>
      <c r="K22" s="23">
        <v>12</v>
      </c>
      <c r="L22" s="23"/>
      <c r="M22" s="23" t="s">
        <v>13</v>
      </c>
      <c r="N22" s="67"/>
      <c r="O22" s="67" t="s">
        <v>262</v>
      </c>
    </row>
    <row r="23" spans="1:15" ht="42.75" customHeight="1">
      <c r="A23" s="51" t="s">
        <v>265</v>
      </c>
      <c r="B23" s="58" t="s">
        <v>266</v>
      </c>
      <c r="C23" s="52" t="s">
        <v>12</v>
      </c>
      <c r="D23" s="52">
        <v>3</v>
      </c>
      <c r="E23" s="52"/>
      <c r="F23" s="52"/>
      <c r="G23" s="52"/>
      <c r="H23" s="50"/>
      <c r="I23" s="52"/>
      <c r="J23" s="52"/>
      <c r="K23" s="52"/>
      <c r="L23" s="52"/>
      <c r="M23" s="52"/>
      <c r="N23" s="50"/>
      <c r="O23" s="50"/>
    </row>
    <row r="24" spans="1:15" ht="42.75" customHeight="1">
      <c r="A24" s="22" t="s">
        <v>267</v>
      </c>
      <c r="B24" s="23" t="s">
        <v>268</v>
      </c>
      <c r="C24" s="23" t="s">
        <v>21</v>
      </c>
      <c r="D24" s="23"/>
      <c r="E24" s="23"/>
      <c r="F24" s="23"/>
      <c r="G24" s="23"/>
      <c r="H24" s="23"/>
      <c r="I24" s="23"/>
      <c r="J24" s="23"/>
      <c r="K24" s="23">
        <v>12</v>
      </c>
      <c r="L24" s="23"/>
      <c r="M24" s="23" t="s">
        <v>13</v>
      </c>
      <c r="N24" s="67"/>
      <c r="O24" s="67" t="s">
        <v>262</v>
      </c>
    </row>
    <row r="25" spans="1:15" ht="42.75" customHeight="1">
      <c r="A25" s="22" t="s">
        <v>269</v>
      </c>
      <c r="B25" s="23" t="s">
        <v>270</v>
      </c>
      <c r="C25" s="23" t="s">
        <v>21</v>
      </c>
      <c r="D25" s="23"/>
      <c r="E25" s="23"/>
      <c r="F25" s="23"/>
      <c r="G25" s="23"/>
      <c r="H25" s="23"/>
      <c r="I25" s="23"/>
      <c r="J25" s="23">
        <v>12</v>
      </c>
      <c r="K25" s="23"/>
      <c r="L25" s="23"/>
      <c r="M25" s="23" t="s">
        <v>13</v>
      </c>
      <c r="N25" s="67"/>
      <c r="O25" s="67" t="s">
        <v>271</v>
      </c>
    </row>
    <row r="26" spans="1:15" ht="42.75" customHeight="1">
      <c r="A26" s="43">
        <v>2</v>
      </c>
      <c r="B26" s="59" t="s">
        <v>272</v>
      </c>
      <c r="C26" s="44" t="s">
        <v>29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ht="42.75" customHeight="1">
      <c r="A27" s="49" t="s">
        <v>273</v>
      </c>
      <c r="B27" s="58" t="s">
        <v>274</v>
      </c>
      <c r="C27" s="50" t="s">
        <v>12</v>
      </c>
      <c r="D27" s="50">
        <v>3</v>
      </c>
      <c r="E27" s="50"/>
      <c r="F27" s="50"/>
      <c r="G27" s="50"/>
      <c r="H27" s="50"/>
      <c r="I27" s="53"/>
      <c r="J27" s="50"/>
      <c r="K27" s="50"/>
      <c r="L27" s="50"/>
      <c r="M27" s="50"/>
      <c r="N27" s="50"/>
      <c r="O27" s="50"/>
    </row>
    <row r="28" spans="1:15" ht="42.75" customHeight="1">
      <c r="A28" s="22" t="s">
        <v>275</v>
      </c>
      <c r="B28" s="23" t="s">
        <v>261</v>
      </c>
      <c r="C28" s="23" t="s">
        <v>21</v>
      </c>
      <c r="D28" s="23"/>
      <c r="E28" s="23"/>
      <c r="F28" s="23"/>
      <c r="G28" s="23"/>
      <c r="H28" s="23"/>
      <c r="I28" s="23">
        <v>12</v>
      </c>
      <c r="J28" s="23"/>
      <c r="K28" s="23"/>
      <c r="L28" s="23"/>
      <c r="M28" s="23" t="s">
        <v>22</v>
      </c>
      <c r="N28" s="67" t="s">
        <v>276</v>
      </c>
      <c r="O28" s="23"/>
    </row>
    <row r="29" spans="1:15" ht="42.75" customHeight="1">
      <c r="A29" s="22" t="s">
        <v>277</v>
      </c>
      <c r="B29" s="23" t="s">
        <v>264</v>
      </c>
      <c r="C29" s="23" t="s">
        <v>21</v>
      </c>
      <c r="D29" s="23"/>
      <c r="E29" s="23"/>
      <c r="F29" s="23"/>
      <c r="G29" s="23"/>
      <c r="H29" s="23"/>
      <c r="I29" s="23"/>
      <c r="J29" s="23"/>
      <c r="K29" s="23">
        <v>12</v>
      </c>
      <c r="L29" s="23"/>
      <c r="M29" s="23" t="s">
        <v>22</v>
      </c>
      <c r="N29" s="67" t="s">
        <v>276</v>
      </c>
      <c r="O29" s="23"/>
    </row>
    <row r="30" spans="1:15" ht="42.75" customHeight="1">
      <c r="A30" s="49" t="s">
        <v>278</v>
      </c>
      <c r="B30" s="58" t="s">
        <v>279</v>
      </c>
      <c r="C30" s="50" t="s">
        <v>12</v>
      </c>
      <c r="D30" s="50">
        <v>3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42.75" customHeight="1">
      <c r="A31" s="22" t="s">
        <v>280</v>
      </c>
      <c r="B31" s="23" t="s">
        <v>268</v>
      </c>
      <c r="C31" s="23" t="s">
        <v>21</v>
      </c>
      <c r="D31" s="23"/>
      <c r="E31" s="23"/>
      <c r="F31" s="23"/>
      <c r="G31" s="23"/>
      <c r="H31" s="23"/>
      <c r="I31" s="23"/>
      <c r="J31" s="23"/>
      <c r="K31" s="23">
        <v>12</v>
      </c>
      <c r="L31" s="23"/>
      <c r="M31" s="23" t="s">
        <v>22</v>
      </c>
      <c r="N31" s="67" t="s">
        <v>281</v>
      </c>
      <c r="O31" s="23"/>
    </row>
    <row r="32" spans="1:15" ht="42.75" customHeight="1">
      <c r="A32" s="22" t="s">
        <v>282</v>
      </c>
      <c r="B32" s="23" t="s">
        <v>270</v>
      </c>
      <c r="C32" s="23" t="s">
        <v>21</v>
      </c>
      <c r="D32" s="23"/>
      <c r="E32" s="23"/>
      <c r="F32" s="23"/>
      <c r="G32" s="23"/>
      <c r="H32" s="23"/>
      <c r="I32" s="23"/>
      <c r="J32" s="23">
        <v>12</v>
      </c>
      <c r="K32" s="23"/>
      <c r="L32" s="23"/>
      <c r="M32" s="23"/>
      <c r="N32" s="23"/>
      <c r="O32" s="23"/>
    </row>
    <row r="33" spans="1:15" ht="42.75" customHeight="1">
      <c r="A33" s="49">
        <v>3</v>
      </c>
      <c r="B33" s="60" t="s">
        <v>283</v>
      </c>
      <c r="C33" s="50" t="s">
        <v>12</v>
      </c>
      <c r="D33" s="50">
        <v>6</v>
      </c>
      <c r="E33" s="50"/>
      <c r="F33" s="50"/>
      <c r="G33" s="50"/>
      <c r="H33" s="50"/>
      <c r="I33" s="50"/>
      <c r="J33" s="50"/>
      <c r="K33" s="50"/>
      <c r="L33" s="50"/>
      <c r="M33" s="50"/>
      <c r="N33" s="68" t="s">
        <v>284</v>
      </c>
      <c r="O33" s="50"/>
    </row>
    <row r="34" spans="1:15" ht="42.75" customHeight="1">
      <c r="A34" s="22" t="s">
        <v>285</v>
      </c>
      <c r="B34" s="23" t="s">
        <v>286</v>
      </c>
      <c r="C34" s="23" t="s">
        <v>21</v>
      </c>
      <c r="D34" s="23"/>
      <c r="E34" s="23"/>
      <c r="F34" s="23"/>
      <c r="G34" s="23"/>
      <c r="H34" s="23"/>
      <c r="I34" s="23">
        <v>6</v>
      </c>
      <c r="J34" s="23"/>
      <c r="K34" s="23">
        <v>12</v>
      </c>
      <c r="L34" s="23"/>
      <c r="M34" s="23" t="s">
        <v>13</v>
      </c>
      <c r="N34" s="67"/>
      <c r="O34" s="23"/>
    </row>
    <row r="35" spans="1:15" ht="42.75" customHeight="1">
      <c r="A35" s="22" t="s">
        <v>287</v>
      </c>
      <c r="B35" s="23" t="s">
        <v>288</v>
      </c>
      <c r="C35" s="23" t="s">
        <v>21</v>
      </c>
      <c r="D35" s="23"/>
      <c r="E35" s="23"/>
      <c r="F35" s="23"/>
      <c r="G35" s="23"/>
      <c r="H35" s="23"/>
      <c r="I35" s="23">
        <v>12</v>
      </c>
      <c r="J35" s="23"/>
      <c r="K35" s="23">
        <v>6</v>
      </c>
      <c r="L35" s="23"/>
      <c r="M35" s="23" t="s">
        <v>22</v>
      </c>
      <c r="N35" s="67" t="s">
        <v>289</v>
      </c>
      <c r="O35" s="23"/>
    </row>
    <row r="36" spans="1:15" ht="42.75" customHeight="1">
      <c r="A36" s="49">
        <v>4</v>
      </c>
      <c r="B36" s="60" t="s">
        <v>290</v>
      </c>
      <c r="C36" s="50" t="s">
        <v>12</v>
      </c>
      <c r="D36" s="50">
        <v>3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69"/>
    </row>
    <row r="37" spans="1:15" ht="42.75" customHeight="1">
      <c r="A37" s="22" t="s">
        <v>291</v>
      </c>
      <c r="B37" s="23" t="s">
        <v>292</v>
      </c>
      <c r="C37" s="23" t="s">
        <v>21</v>
      </c>
      <c r="D37" s="23"/>
      <c r="E37" s="23"/>
      <c r="F37" s="23"/>
      <c r="G37" s="23"/>
      <c r="H37" s="23"/>
      <c r="I37" s="23">
        <v>6</v>
      </c>
      <c r="J37" s="23"/>
      <c r="K37" s="23"/>
      <c r="L37" s="23"/>
      <c r="M37" s="23" t="s">
        <v>13</v>
      </c>
      <c r="N37" s="23"/>
      <c r="O37" s="18"/>
    </row>
    <row r="38" spans="1:15" ht="42.75" customHeight="1">
      <c r="A38" s="22" t="s">
        <v>293</v>
      </c>
      <c r="B38" s="23" t="s">
        <v>294</v>
      </c>
      <c r="C38" s="23" t="s">
        <v>21</v>
      </c>
      <c r="D38" s="23"/>
      <c r="E38" s="23"/>
      <c r="F38" s="23"/>
      <c r="G38" s="23"/>
      <c r="H38" s="23"/>
      <c r="I38" s="23">
        <v>12</v>
      </c>
      <c r="J38" s="23"/>
      <c r="K38" s="23"/>
      <c r="L38" s="23"/>
      <c r="M38" s="23" t="s">
        <v>22</v>
      </c>
      <c r="N38" s="67" t="s">
        <v>295</v>
      </c>
      <c r="O38" s="23"/>
    </row>
    <row r="39" spans="1:15" ht="42.75" customHeight="1">
      <c r="A39" s="45">
        <v>5</v>
      </c>
      <c r="B39" s="61" t="s">
        <v>296</v>
      </c>
      <c r="C39" s="46" t="s">
        <v>29</v>
      </c>
      <c r="D39" s="46">
        <v>9</v>
      </c>
      <c r="E39" s="46"/>
      <c r="F39" s="44"/>
      <c r="G39" s="44"/>
      <c r="H39" s="44"/>
      <c r="I39" s="44"/>
      <c r="J39" s="44"/>
      <c r="K39" s="44"/>
      <c r="L39" s="44"/>
      <c r="M39" s="44"/>
      <c r="N39" s="70"/>
      <c r="O39" s="44"/>
    </row>
    <row r="40" spans="1:15" ht="42.75" customHeight="1">
      <c r="A40" s="55" t="s">
        <v>297</v>
      </c>
      <c r="B40" s="56" t="s">
        <v>298</v>
      </c>
      <c r="C40" s="56" t="s">
        <v>12</v>
      </c>
      <c r="D40" s="56">
        <v>6</v>
      </c>
      <c r="E40" s="56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ht="42.75" customHeight="1">
      <c r="A41" s="41" t="s">
        <v>299</v>
      </c>
      <c r="B41" s="42" t="s">
        <v>300</v>
      </c>
      <c r="C41" s="42" t="s">
        <v>21</v>
      </c>
      <c r="D41" s="42"/>
      <c r="E41" s="42"/>
      <c r="F41" s="23"/>
      <c r="G41" s="23"/>
      <c r="H41" s="23"/>
      <c r="I41" s="23"/>
      <c r="J41" s="23">
        <v>8</v>
      </c>
      <c r="K41" s="23"/>
      <c r="L41" s="23"/>
      <c r="M41" s="23" t="s">
        <v>22</v>
      </c>
      <c r="N41" s="23" t="s">
        <v>301</v>
      </c>
      <c r="O41" s="23"/>
    </row>
    <row r="42" spans="1:15" ht="42.75" customHeight="1">
      <c r="A42" s="41" t="s">
        <v>302</v>
      </c>
      <c r="B42" s="63" t="s">
        <v>303</v>
      </c>
      <c r="C42" s="42" t="s">
        <v>21</v>
      </c>
      <c r="D42" s="42"/>
      <c r="E42" s="42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42.75" customHeight="1">
      <c r="A43" s="41" t="s">
        <v>304</v>
      </c>
      <c r="B43" s="42" t="s">
        <v>305</v>
      </c>
      <c r="C43" s="42" t="s">
        <v>34</v>
      </c>
      <c r="D43" s="42"/>
      <c r="E43" s="42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42.75" customHeight="1">
      <c r="A44" s="41" t="s">
        <v>306</v>
      </c>
      <c r="B44" s="42" t="s">
        <v>307</v>
      </c>
      <c r="C44" s="42" t="s">
        <v>21</v>
      </c>
      <c r="D44" s="42"/>
      <c r="E44" s="42"/>
      <c r="F44" s="23"/>
      <c r="G44" s="23"/>
      <c r="H44" s="23"/>
      <c r="I44" s="23">
        <v>12</v>
      </c>
      <c r="J44" s="23"/>
      <c r="K44" s="23"/>
      <c r="L44" s="23"/>
      <c r="M44" s="23" t="s">
        <v>13</v>
      </c>
      <c r="N44" s="23"/>
      <c r="O44" s="23"/>
    </row>
    <row r="45" spans="1:15" ht="42.75" customHeight="1">
      <c r="A45" s="41" t="s">
        <v>308</v>
      </c>
      <c r="B45" s="42" t="s">
        <v>309</v>
      </c>
      <c r="C45" s="42" t="s">
        <v>21</v>
      </c>
      <c r="D45" s="42"/>
      <c r="E45" s="42"/>
      <c r="F45" s="23"/>
      <c r="G45" s="23"/>
      <c r="H45" s="23"/>
      <c r="I45" s="23"/>
      <c r="J45" s="23"/>
      <c r="K45" s="23"/>
      <c r="L45" s="23"/>
      <c r="M45" s="23" t="s">
        <v>22</v>
      </c>
      <c r="N45" s="23" t="s">
        <v>310</v>
      </c>
      <c r="O45" s="23"/>
    </row>
    <row r="46" spans="1:15" ht="42.75" customHeight="1">
      <c r="A46" s="55" t="s">
        <v>311</v>
      </c>
      <c r="B46" s="64" t="s">
        <v>312</v>
      </c>
      <c r="C46" s="56" t="s">
        <v>12</v>
      </c>
      <c r="D46" s="56">
        <v>3</v>
      </c>
      <c r="E46" s="56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5" ht="42.75" customHeight="1">
      <c r="A47" s="43" t="s">
        <v>313</v>
      </c>
      <c r="B47" s="44" t="s">
        <v>314</v>
      </c>
      <c r="C47" s="44" t="s">
        <v>29</v>
      </c>
      <c r="D47" s="44"/>
      <c r="E47" s="44" t="s">
        <v>15</v>
      </c>
      <c r="F47" s="44"/>
      <c r="G47" s="44"/>
      <c r="H47" s="44"/>
      <c r="I47" s="48"/>
      <c r="J47" s="48"/>
      <c r="K47" s="44"/>
      <c r="L47" s="44"/>
      <c r="M47" s="44"/>
      <c r="N47" s="44"/>
      <c r="O47" s="44"/>
    </row>
    <row r="48" spans="1:15" ht="42.75" customHeight="1">
      <c r="A48" s="49" t="s">
        <v>315</v>
      </c>
      <c r="B48" s="58" t="s">
        <v>316</v>
      </c>
      <c r="C48" s="50" t="s">
        <v>12</v>
      </c>
      <c r="D48" s="50">
        <v>3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ht="42.75" customHeight="1">
      <c r="A49" s="22" t="s">
        <v>317</v>
      </c>
      <c r="B49" s="23" t="s">
        <v>261</v>
      </c>
      <c r="C49" s="23" t="s">
        <v>21</v>
      </c>
      <c r="D49" s="23"/>
      <c r="E49" s="23"/>
      <c r="F49" s="23"/>
      <c r="G49" s="23"/>
      <c r="H49" s="23"/>
      <c r="I49" s="23">
        <v>12</v>
      </c>
      <c r="J49" s="23"/>
      <c r="K49" s="23"/>
      <c r="L49" s="23"/>
      <c r="M49" s="23" t="s">
        <v>22</v>
      </c>
      <c r="N49" s="67" t="s">
        <v>318</v>
      </c>
      <c r="O49" s="23"/>
    </row>
    <row r="50" spans="1:15" ht="42.75" customHeight="1">
      <c r="A50" s="22" t="s">
        <v>319</v>
      </c>
      <c r="B50" s="23" t="s">
        <v>264</v>
      </c>
      <c r="C50" s="23" t="s">
        <v>21</v>
      </c>
      <c r="D50" s="23"/>
      <c r="E50" s="23"/>
      <c r="F50" s="23"/>
      <c r="G50" s="23"/>
      <c r="H50" s="23"/>
      <c r="I50" s="23"/>
      <c r="J50" s="23"/>
      <c r="K50" s="23">
        <v>12</v>
      </c>
      <c r="L50" s="23"/>
      <c r="M50" s="23" t="s">
        <v>22</v>
      </c>
      <c r="N50" s="67" t="s">
        <v>318</v>
      </c>
      <c r="O50" s="40"/>
    </row>
    <row r="51" spans="1:15" ht="42.75" customHeight="1">
      <c r="A51" s="49" t="s">
        <v>320</v>
      </c>
      <c r="B51" s="58" t="s">
        <v>321</v>
      </c>
      <c r="C51" s="50" t="s">
        <v>12</v>
      </c>
      <c r="D51" s="50">
        <v>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ht="42.75" customHeight="1">
      <c r="A52" s="22" t="s">
        <v>322</v>
      </c>
      <c r="B52" s="23" t="s">
        <v>323</v>
      </c>
      <c r="C52" s="23" t="s">
        <v>21</v>
      </c>
      <c r="D52" s="23"/>
      <c r="E52" s="23"/>
      <c r="F52" s="23"/>
      <c r="G52" s="23"/>
      <c r="H52" s="23"/>
      <c r="I52" s="23"/>
      <c r="J52" s="23"/>
      <c r="K52" s="23">
        <v>12</v>
      </c>
      <c r="L52" s="23"/>
      <c r="M52" s="23" t="s">
        <v>22</v>
      </c>
      <c r="N52" s="67" t="s">
        <v>318</v>
      </c>
      <c r="O52" s="23"/>
    </row>
    <row r="53" spans="1:15" ht="42.75" customHeight="1">
      <c r="A53" s="22" t="s">
        <v>324</v>
      </c>
      <c r="B53" s="23" t="s">
        <v>270</v>
      </c>
      <c r="C53" s="23" t="s">
        <v>21</v>
      </c>
      <c r="D53" s="23"/>
      <c r="E53" s="23"/>
      <c r="F53" s="23"/>
      <c r="G53" s="23"/>
      <c r="H53" s="23"/>
      <c r="I53" s="23"/>
      <c r="J53" s="23">
        <v>12</v>
      </c>
      <c r="K53" s="23"/>
      <c r="L53" s="23"/>
      <c r="M53" s="23" t="s">
        <v>22</v>
      </c>
      <c r="N53" s="67" t="s">
        <v>318</v>
      </c>
      <c r="O53" s="23"/>
    </row>
    <row r="54" spans="1:15" ht="42.75" customHeight="1">
      <c r="A54" s="22"/>
      <c r="B54" s="1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42.75" customHeight="1">
      <c r="A55" s="22"/>
      <c r="B55" s="1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ht="42.75" customHeight="1">
      <c r="A56" s="22"/>
      <c r="B56" s="1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ht="42.75" customHeight="1">
      <c r="A57" s="22"/>
      <c r="B57" s="1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ht="42.75" customHeight="1">
      <c r="A58" s="22"/>
      <c r="B58" s="1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42.75" customHeight="1">
      <c r="A59" s="22"/>
      <c r="B59" s="1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ht="42.75" customHeight="1">
      <c r="A60" s="22"/>
      <c r="B60" s="1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ht="42.75" customHeight="1">
      <c r="A61" s="22"/>
      <c r="B61" s="1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 ht="42.75" customHeight="1">
      <c r="A62" s="22"/>
      <c r="B62" s="18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ht="42.75" customHeight="1">
      <c r="A63" s="22"/>
      <c r="B63" s="1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ht="42.75" customHeight="1">
      <c r="A64" s="22"/>
      <c r="B64" s="1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ht="42.75" customHeight="1">
      <c r="A65" s="22"/>
      <c r="B65" s="18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ht="42.75" customHeight="1">
      <c r="A66" s="22"/>
      <c r="B66" s="1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ht="42.75" customHeight="1">
      <c r="A67" s="22"/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ht="42.75" customHeight="1">
      <c r="A68" s="22"/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42.75" customHeight="1">
      <c r="A69" s="22"/>
      <c r="B69" s="1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42.75" customHeight="1">
      <c r="A70" s="22"/>
      <c r="B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ht="42.75" customHeight="1">
      <c r="A71" s="22"/>
      <c r="B71" s="18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42.75" customHeight="1">
      <c r="A72" s="22"/>
      <c r="B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42.75" customHeight="1">
      <c r="A73" s="22"/>
      <c r="B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42.75" customHeight="1">
      <c r="A74" s="22"/>
      <c r="B74" s="18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42.75" customHeight="1">
      <c r="A75" s="22"/>
      <c r="B75" s="1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42.75" customHeight="1">
      <c r="A76" s="22"/>
      <c r="B76" s="18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42.75" customHeight="1">
      <c r="A77" s="22"/>
      <c r="B77" s="18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42.75" customHeight="1">
      <c r="A78" s="22"/>
      <c r="B78" s="18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42.75" customHeight="1">
      <c r="A79" s="22"/>
      <c r="B79" s="18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ht="42.75" customHeight="1">
      <c r="A80" s="22"/>
      <c r="B80" s="18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ht="42.75" customHeight="1">
      <c r="A81" s="22"/>
      <c r="B81" s="18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ht="42.75" customHeight="1">
      <c r="A82" s="22"/>
      <c r="B82" s="18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ht="42.75" customHeight="1">
      <c r="A83" s="22"/>
      <c r="B83" s="18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ht="42.75" customHeight="1">
      <c r="A84" s="22"/>
      <c r="B84" s="18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ht="42.75" customHeight="1">
      <c r="A85" s="22"/>
      <c r="B85" s="18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42.75" customHeight="1">
      <c r="A86" s="22"/>
      <c r="B86" s="18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ht="42.75" customHeight="1">
      <c r="A87" s="22"/>
      <c r="B87" s="1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ht="42.75" customHeight="1">
      <c r="A88" s="22"/>
      <c r="B88" s="18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42.75" customHeight="1">
      <c r="A89" s="22"/>
      <c r="B89" s="18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ht="42.75" customHeight="1">
      <c r="A90" s="22"/>
      <c r="B90" s="18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ht="42.75" customHeight="1">
      <c r="A91" s="22"/>
      <c r="B91" s="18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ht="42.75" customHeight="1">
      <c r="A92" s="22"/>
      <c r="B92" s="18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ht="42.75" customHeight="1">
      <c r="A93" s="22"/>
      <c r="B93" s="18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ht="42.75" customHeight="1">
      <c r="A94" s="22"/>
      <c r="B94" s="18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ht="42.75" customHeight="1">
      <c r="A95" s="22"/>
      <c r="B95" s="18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ht="42.75" customHeight="1">
      <c r="A96" s="22"/>
      <c r="B96" s="18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42.75" customHeight="1">
      <c r="A97" s="22"/>
      <c r="B97" s="18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ht="42.75" customHeight="1">
      <c r="A98" s="22"/>
      <c r="B98" s="18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 ht="42.75" customHeight="1">
      <c r="A99" s="22"/>
      <c r="B99" s="18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42.75" customHeight="1">
      <c r="A100" s="22"/>
      <c r="B100" s="18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 ht="42.75" customHeight="1">
      <c r="A101" s="22"/>
      <c r="B101" s="18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 ht="42.75" customHeight="1">
      <c r="A102" s="22"/>
      <c r="B102" s="18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ht="42.75" customHeight="1">
      <c r="A103" s="22"/>
      <c r="B103" s="18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ht="42.75" customHeight="1">
      <c r="A104" s="22"/>
      <c r="B104" s="18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42.75" customHeight="1">
      <c r="A105" s="22"/>
      <c r="B105" s="18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ht="42.75" customHeight="1">
      <c r="A106" s="22"/>
      <c r="B106" s="18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ht="42.75" customHeight="1">
      <c r="A107" s="22"/>
      <c r="B107" s="18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42.75" customHeight="1">
      <c r="A108" s="22"/>
      <c r="B108" s="18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ht="42.75" customHeight="1">
      <c r="A109" s="22"/>
      <c r="B109" s="18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 ht="42.75" customHeight="1">
      <c r="A110" s="22"/>
      <c r="B110" s="18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 ht="42.75" customHeight="1">
      <c r="A111" s="22"/>
      <c r="B111" s="18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ht="42.75" customHeight="1">
      <c r="A112" s="22"/>
      <c r="B112" s="18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42.75" customHeight="1">
      <c r="A113" s="22"/>
      <c r="B113" s="18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ht="42.75" customHeight="1">
      <c r="A114" s="22"/>
      <c r="B114" s="18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 ht="42.75" customHeight="1">
      <c r="A115" s="22"/>
      <c r="B115" s="18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ht="42.75" customHeight="1">
      <c r="A116" s="22"/>
      <c r="B116" s="18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ht="42.75" customHeight="1">
      <c r="A117" s="22"/>
      <c r="B117" s="18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ht="42.75" customHeight="1">
      <c r="A118" s="22"/>
      <c r="B118" s="18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ht="42.75" customHeight="1">
      <c r="A119" s="22"/>
      <c r="B119" s="18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ht="42.75" customHeight="1">
      <c r="A120" s="22"/>
      <c r="B120" s="18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42.75" customHeight="1">
      <c r="A121" s="22"/>
      <c r="B121" s="18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ht="42.75" customHeight="1">
      <c r="A122" s="22"/>
      <c r="B122" s="18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ht="42.75" customHeight="1">
      <c r="A123" s="22"/>
      <c r="B123" s="18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ht="42.75" customHeight="1">
      <c r="A124" s="22"/>
      <c r="B124" s="18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 ht="42.75" customHeight="1">
      <c r="A125" s="22"/>
      <c r="B125" s="18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 ht="42.75" customHeight="1">
      <c r="A126" s="22"/>
      <c r="B126" s="18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ht="42.75" customHeight="1">
      <c r="A127" s="22"/>
      <c r="B127" s="18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ht="42.75" customHeight="1">
      <c r="A128" s="22"/>
      <c r="B128" s="18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ht="42.75" customHeight="1">
      <c r="A129" s="22"/>
      <c r="B129" s="18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 ht="42.75" customHeight="1">
      <c r="A130" s="22"/>
      <c r="B130" s="18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ht="42.75" customHeight="1">
      <c r="A131" s="22"/>
      <c r="B131" s="18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ht="42.75" customHeight="1">
      <c r="A132" s="22"/>
      <c r="B132" s="18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 ht="42.75" customHeight="1">
      <c r="A133" s="22"/>
      <c r="B133" s="18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ht="42.75" customHeight="1">
      <c r="A134" s="22"/>
      <c r="B134" s="18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 ht="42.75" customHeight="1">
      <c r="A135" s="22"/>
      <c r="B135" s="18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 ht="42.75" customHeight="1">
      <c r="A136" s="22"/>
      <c r="B136" s="18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 ht="42.75" customHeight="1">
      <c r="A137" s="22"/>
      <c r="B137" s="18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ht="42.75" customHeight="1">
      <c r="A138" s="22"/>
      <c r="B138" s="18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 ht="42.75" customHeight="1">
      <c r="A139" s="22"/>
      <c r="B139" s="18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42.75" customHeight="1">
      <c r="A140" s="22"/>
      <c r="B140" s="18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 ht="42.75" customHeight="1">
      <c r="A141" s="22"/>
      <c r="B141" s="18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 ht="42.75" customHeight="1">
      <c r="A142" s="22"/>
      <c r="B142" s="18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 ht="42.75" customHeight="1">
      <c r="A143" s="22"/>
      <c r="B143" s="18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ht="42.75" customHeight="1">
      <c r="A144" s="22"/>
      <c r="B144" s="18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ht="42.75" customHeight="1">
      <c r="A145" s="22"/>
      <c r="B145" s="18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ht="42.75" customHeight="1">
      <c r="A146" s="22"/>
      <c r="B146" s="18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ht="42.75" customHeight="1">
      <c r="A147" s="22"/>
      <c r="B147" s="18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 ht="42.75" customHeight="1">
      <c r="A148" s="22"/>
      <c r="B148" s="18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ht="42.75" customHeight="1">
      <c r="A149" s="22"/>
      <c r="B149" s="18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 ht="42.75" customHeight="1">
      <c r="A150" s="22"/>
      <c r="B150" s="18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ht="42.75" customHeight="1">
      <c r="A151" s="22"/>
      <c r="B151" s="18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ht="42.75" customHeight="1">
      <c r="A152" s="22"/>
      <c r="B152" s="18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ht="42.75" customHeight="1">
      <c r="A153" s="22"/>
      <c r="B153" s="18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ht="42.75" customHeight="1">
      <c r="A154" s="22"/>
      <c r="B154" s="18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ht="42.75" customHeight="1">
      <c r="A155" s="22"/>
      <c r="B155" s="18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 ht="42.75" customHeight="1">
      <c r="A156" s="22"/>
      <c r="B156" s="18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ht="42.75" customHeight="1">
      <c r="A157" s="22"/>
      <c r="B157" s="18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ht="42.75" customHeight="1">
      <c r="A158" s="22"/>
      <c r="B158" s="18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42.75" customHeight="1">
      <c r="A159" s="22"/>
      <c r="B159" s="18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42.75" customHeight="1">
      <c r="A160" s="22"/>
      <c r="B160" s="18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 ht="42.75" customHeight="1">
      <c r="A161" s="22"/>
      <c r="B161" s="18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42.75" customHeight="1">
      <c r="A162" s="22"/>
      <c r="B162" s="18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 ht="42.75" customHeight="1">
      <c r="A163" s="22"/>
      <c r="B163" s="18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 ht="42.75" customHeight="1">
      <c r="A164" s="22"/>
      <c r="B164" s="18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 ht="42.75" customHeight="1">
      <c r="A165" s="22"/>
      <c r="B165" s="18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 ht="42.75" customHeight="1">
      <c r="A166" s="22"/>
      <c r="B166" s="18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42.75" customHeight="1">
      <c r="A167" s="22"/>
      <c r="B167" s="18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 ht="42.75" customHeight="1">
      <c r="A168" s="22"/>
      <c r="B168" s="18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 ht="42.75" customHeight="1">
      <c r="A169" s="22"/>
      <c r="B169" s="18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 ht="42.75" customHeight="1">
      <c r="A170" s="22"/>
      <c r="B170" s="18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 ht="42.75" customHeight="1">
      <c r="A171" s="22"/>
      <c r="B171" s="18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 ht="42.75" customHeight="1">
      <c r="A172" s="22"/>
      <c r="B172" s="18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42.75" customHeight="1">
      <c r="A173" s="22"/>
      <c r="B173" s="18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 ht="42.75" customHeight="1">
      <c r="A174" s="22"/>
      <c r="B174" s="18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ht="42.75" customHeight="1">
      <c r="A175" s="22"/>
      <c r="B175" s="18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 ht="42.75" customHeight="1">
      <c r="A176" s="22"/>
      <c r="B176" s="18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 ht="42.75" customHeight="1">
      <c r="A177" s="22"/>
      <c r="B177" s="18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 ht="42.75" customHeight="1">
      <c r="A178" s="22"/>
      <c r="B178" s="18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 ht="42.75" customHeight="1">
      <c r="A179" s="22"/>
      <c r="B179" s="18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 ht="42.75" customHeight="1">
      <c r="A180" s="22"/>
      <c r="B180" s="18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 ht="42.75" customHeight="1">
      <c r="A181" s="22"/>
      <c r="B181" s="18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 ht="42.75" customHeight="1">
      <c r="A182" s="22"/>
      <c r="B182" s="18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 ht="42.75" customHeight="1">
      <c r="A183" s="22"/>
      <c r="B183" s="18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 ht="42.75" customHeight="1">
      <c r="A184" s="22"/>
      <c r="B184" s="18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 ht="42.75" customHeight="1">
      <c r="A185" s="22"/>
      <c r="B185" s="18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 ht="42.75" customHeight="1">
      <c r="A186" s="22"/>
      <c r="B186" s="18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 ht="42.75" customHeight="1">
      <c r="A187" s="22"/>
      <c r="B187" s="18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42.75" customHeight="1">
      <c r="A188" s="22"/>
      <c r="B188" s="18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 ht="42.75" customHeight="1">
      <c r="A189" s="22"/>
      <c r="B189" s="18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 ht="42.75" customHeight="1">
      <c r="A190" s="22"/>
      <c r="B190" s="18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 ht="42.75" customHeight="1">
      <c r="A191" s="22"/>
      <c r="B191" s="18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 ht="42.75" customHeight="1">
      <c r="A192" s="22"/>
      <c r="B192" s="18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 ht="42.75" customHeight="1">
      <c r="A193" s="22"/>
      <c r="B193" s="18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 ht="42.75" customHeight="1">
      <c r="A194" s="22"/>
      <c r="B194" s="18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 ht="42.75" customHeight="1">
      <c r="A195" s="22"/>
      <c r="B195" s="18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 ht="42.75" customHeight="1">
      <c r="A196" s="22"/>
      <c r="B196" s="18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 ht="42.75" customHeight="1">
      <c r="A197" s="22"/>
      <c r="B197" s="18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 ht="42.75" customHeight="1">
      <c r="A198" s="22"/>
      <c r="B198" s="18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 ht="42.75" customHeight="1">
      <c r="A199" s="22"/>
      <c r="B199" s="18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 ht="42.75" customHeight="1">
      <c r="A200" s="22"/>
      <c r="B200" s="18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 ht="42.75" customHeight="1">
      <c r="A201" s="22"/>
      <c r="B201" s="18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 ht="42.75" customHeight="1">
      <c r="A202" s="22"/>
      <c r="B202" s="18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 ht="42.75" customHeight="1">
      <c r="A203" s="22"/>
      <c r="B203" s="18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 ht="42.75" customHeight="1">
      <c r="A204" s="22"/>
      <c r="B204" s="18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 ht="42.75" customHeight="1">
      <c r="A205" s="22"/>
      <c r="B205" s="18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 ht="42.75" customHeight="1">
      <c r="A206" s="22"/>
      <c r="B206" s="18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 ht="42.75" customHeight="1">
      <c r="A207" s="22"/>
      <c r="B207" s="18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 ht="42.75" customHeight="1">
      <c r="A208" s="22"/>
      <c r="B208" s="18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15" ht="42.75" customHeight="1">
      <c r="A209" s="22"/>
      <c r="B209" s="18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 ht="42.75" customHeight="1">
      <c r="A210" s="22"/>
      <c r="B210" s="18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1:15" ht="42.75" customHeight="1">
      <c r="A211" s="22"/>
      <c r="B211" s="18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1:15" ht="42.75" customHeight="1">
      <c r="A212" s="22"/>
      <c r="B212" s="18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1:15" ht="42.75" customHeight="1">
      <c r="A213" s="22"/>
      <c r="B213" s="18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 ht="42.75" customHeight="1">
      <c r="A214" s="22"/>
      <c r="B214" s="18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 ht="42.75" customHeight="1">
      <c r="A215" s="22"/>
      <c r="B215" s="18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1:15" ht="42.75" customHeight="1">
      <c r="A216" s="22"/>
      <c r="B216" s="18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1:15" ht="42.75" customHeight="1">
      <c r="A217" s="22"/>
      <c r="B217" s="18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 ht="42.75" customHeight="1">
      <c r="A218" s="22"/>
      <c r="B218" s="18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1:15" ht="42.75" customHeight="1">
      <c r="A219" s="22"/>
      <c r="B219" s="18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1:15" ht="42.75" customHeight="1">
      <c r="A220" s="22"/>
      <c r="B220" s="18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1:15" ht="42.75" customHeight="1">
      <c r="A221" s="22"/>
      <c r="B221" s="18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 ht="42.75" customHeight="1">
      <c r="A222" s="22"/>
      <c r="B222" s="18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 ht="42.75" customHeight="1">
      <c r="A223" s="22"/>
      <c r="B223" s="18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1:15" ht="42.75" customHeight="1">
      <c r="A224" s="22"/>
      <c r="B224" s="18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42.75" customHeight="1">
      <c r="A225" s="22"/>
      <c r="B225" s="18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 ht="42.75" customHeight="1">
      <c r="A226" s="22"/>
      <c r="B226" s="18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 ht="42.75" customHeight="1">
      <c r="A227" s="22"/>
      <c r="B227" s="18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 ht="42.75" customHeight="1">
      <c r="A228" s="22"/>
      <c r="B228" s="18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 ht="42.75" customHeight="1">
      <c r="A229" s="22"/>
      <c r="B229" s="18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 ht="42.75" customHeight="1">
      <c r="A230" s="22"/>
      <c r="B230" s="18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 ht="42.75" customHeight="1">
      <c r="A231" s="22"/>
      <c r="B231" s="18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42.75" customHeight="1">
      <c r="A232" s="22"/>
      <c r="B232" s="18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 ht="42.75" customHeight="1">
      <c r="A233" s="22"/>
      <c r="B233" s="18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 ht="42.75" customHeight="1">
      <c r="A234" s="22"/>
      <c r="B234" s="18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 ht="42.75" customHeight="1">
      <c r="A235" s="22"/>
      <c r="B235" s="18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42.75" customHeight="1">
      <c r="A236" s="22"/>
      <c r="B236" s="18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 ht="42.75" customHeight="1">
      <c r="A237" s="22"/>
      <c r="B237" s="18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 ht="42.75" customHeight="1">
      <c r="A238" s="22"/>
      <c r="B238" s="18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42.75" customHeight="1">
      <c r="A239" s="22"/>
      <c r="B239" s="18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 ht="42.75" customHeight="1">
      <c r="A240" s="22"/>
      <c r="B240" s="18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42.75" customHeight="1">
      <c r="A241" s="22"/>
      <c r="B241" s="18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42.75" customHeight="1">
      <c r="A242" s="22"/>
      <c r="B242" s="18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42.75" customHeight="1">
      <c r="A243" s="22"/>
      <c r="B243" s="18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42.75" customHeight="1">
      <c r="A244" s="22"/>
      <c r="B244" s="18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42.75" customHeight="1">
      <c r="A245" s="22"/>
      <c r="B245" s="18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42.75" customHeight="1">
      <c r="A246" s="22"/>
      <c r="B246" s="18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42.75" customHeight="1">
      <c r="A247" s="22"/>
      <c r="B247" s="18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42.75" customHeight="1">
      <c r="A248" s="22"/>
      <c r="B248" s="18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42.75" customHeight="1">
      <c r="A249" s="22"/>
      <c r="B249" s="18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42.75" customHeight="1">
      <c r="A250" s="22"/>
      <c r="B250" s="18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42.75" customHeight="1">
      <c r="A251" s="22"/>
      <c r="B251" s="18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42.75" customHeight="1">
      <c r="A252" s="22"/>
      <c r="B252" s="18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42.75" customHeight="1">
      <c r="A253" s="22"/>
      <c r="B253" s="18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42.75" customHeight="1">
      <c r="A254" s="22"/>
      <c r="B254" s="18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42.75" customHeight="1">
      <c r="A255" s="22"/>
      <c r="B255" s="18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42.75" customHeight="1">
      <c r="A256" s="22"/>
      <c r="B256" s="18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42.75" customHeight="1">
      <c r="A257" s="22"/>
      <c r="B257" s="18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42.75" customHeight="1">
      <c r="A258" s="22"/>
      <c r="B258" s="18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42.75" customHeight="1">
      <c r="A259" s="22"/>
      <c r="B259" s="18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42.75" customHeight="1">
      <c r="A260" s="22"/>
      <c r="B260" s="18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42.75" customHeight="1">
      <c r="A261" s="22"/>
      <c r="B261" s="18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42.75" customHeight="1">
      <c r="A262" s="22"/>
      <c r="B262" s="18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42.75" customHeight="1">
      <c r="A263" s="22"/>
      <c r="B263" s="18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42.75" customHeight="1">
      <c r="A264" s="22"/>
      <c r="B264" s="18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42.75" customHeight="1">
      <c r="A265" s="22"/>
      <c r="B265" s="18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42.75" customHeight="1">
      <c r="A266" s="22"/>
      <c r="B266" s="18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42.75" customHeight="1">
      <c r="A267" s="22"/>
      <c r="B267" s="18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42.75" customHeight="1">
      <c r="A268" s="22"/>
      <c r="B268" s="18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42.75" customHeight="1">
      <c r="A269" s="22"/>
      <c r="B269" s="18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42.75" customHeight="1">
      <c r="A270" s="22"/>
      <c r="B270" s="18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42.75" customHeight="1">
      <c r="A271" s="22"/>
      <c r="B271" s="18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42.75" customHeight="1">
      <c r="A272" s="22"/>
      <c r="B272" s="18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42.75" customHeight="1">
      <c r="A273" s="22"/>
      <c r="B273" s="18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42.75" customHeight="1">
      <c r="A274" s="22"/>
      <c r="B274" s="18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42.75" customHeight="1">
      <c r="A275" s="22"/>
      <c r="B275" s="18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42.75" customHeight="1">
      <c r="A276" s="22"/>
      <c r="B276" s="18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42.75" customHeight="1">
      <c r="A277" s="22"/>
      <c r="B277" s="18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42.75" customHeight="1">
      <c r="A278" s="22"/>
      <c r="B278" s="18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42.75" customHeight="1">
      <c r="A279" s="22"/>
      <c r="B279" s="18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42.75" customHeight="1">
      <c r="A280" s="22"/>
      <c r="B280" s="18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42.75" customHeight="1">
      <c r="A281" s="22"/>
      <c r="B281" s="18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42.75" customHeight="1">
      <c r="A282" s="22"/>
      <c r="B282" s="18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42.75" customHeight="1">
      <c r="A283" s="22"/>
      <c r="B283" s="18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42.75" customHeight="1">
      <c r="A284" s="22"/>
      <c r="B284" s="18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42.75" customHeight="1">
      <c r="A285" s="22"/>
      <c r="B285" s="18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42.75" customHeight="1">
      <c r="A286" s="22"/>
      <c r="B286" s="18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42.75" customHeight="1">
      <c r="A287" s="22"/>
      <c r="B287" s="18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42.75" customHeight="1">
      <c r="A288" s="22"/>
      <c r="B288" s="18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42.75" customHeight="1">
      <c r="A289" s="22"/>
      <c r="B289" s="18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42.75" customHeight="1">
      <c r="A290" s="22"/>
      <c r="B290" s="18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42.75" customHeight="1">
      <c r="A291" s="22"/>
      <c r="B291" s="18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42.75" customHeight="1">
      <c r="A292" s="22"/>
      <c r="B292" s="18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42.75" customHeight="1">
      <c r="A293" s="22"/>
      <c r="B293" s="18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42.75" customHeight="1">
      <c r="A294" s="22"/>
      <c r="B294" s="18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42.75" customHeight="1">
      <c r="A295" s="22"/>
      <c r="B295" s="18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42.75" customHeight="1">
      <c r="A296" s="22"/>
      <c r="B296" s="18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42.75" customHeight="1">
      <c r="A297" s="22"/>
      <c r="B297" s="18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42.75" customHeight="1">
      <c r="A298" s="22"/>
      <c r="B298" s="18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42.75" customHeight="1">
      <c r="A299" s="22"/>
      <c r="B299" s="18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42.75" customHeight="1">
      <c r="A300" s="22"/>
      <c r="B300" s="18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 ht="42.75" customHeight="1">
      <c r="A301" s="22"/>
      <c r="B301" s="18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 ht="42.75" customHeight="1">
      <c r="A302" s="22"/>
      <c r="B302" s="18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1:15" ht="42.75" customHeight="1">
      <c r="A303" s="22"/>
      <c r="B303" s="18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</sheetData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</mergeCells>
  <conditionalFormatting sqref="A1:A38 D1:E38 G1:N38 A47:A1002 D47:E1002 G47:N1002">
    <cfRule type="expression" dxfId="220" priority="34">
      <formula>$C1="Option"</formula>
    </cfRule>
  </conditionalFormatting>
  <conditionalFormatting sqref="A39:M41 O39:O41 A42:O42 A43:M43 O43:O45 A44:N45 A46:O1002">
    <cfRule type="expression" dxfId="219" priority="7">
      <formula>$F39="Création"</formula>
    </cfRule>
    <cfRule type="expression" dxfId="218" priority="8">
      <formula>$F39="Fermeture"</formula>
    </cfRule>
  </conditionalFormatting>
  <conditionalFormatting sqref="A36:N38 A47:O1002 A19:O35">
    <cfRule type="expression" dxfId="217" priority="30">
      <formula>$F19="Modification"</formula>
    </cfRule>
  </conditionalFormatting>
  <conditionalFormatting sqref="A36:N38">
    <cfRule type="expression" dxfId="216" priority="28">
      <formula>$F36="Création"</formula>
    </cfRule>
    <cfRule type="expression" dxfId="215" priority="29">
      <formula>$F36="Fermeture"</formula>
    </cfRule>
  </conditionalFormatting>
  <conditionalFormatting sqref="A44:N45 A42:O42 A46:O46 A39:M41 A43:M43 O39:O41 O43:O45">
    <cfRule type="expression" dxfId="214" priority="6">
      <formula>$F39="Modification"</formula>
    </cfRule>
  </conditionalFormatting>
  <conditionalFormatting sqref="A1:O9 A10:E10 K10:O11 A11:D11 A12:O12 A13:H13 J13:O16 A14:F14 A15:H15 A16:F16 A17:O18">
    <cfRule type="expression" dxfId="213" priority="25">
      <formula>$F1="Modification"</formula>
    </cfRule>
  </conditionalFormatting>
  <conditionalFormatting sqref="A1:O9 A10:E10 K10:O11 A11:D11 A12:O12 A13:H13 J13:O16 A14:F14 A15:H15 A16:F16 A17:O35">
    <cfRule type="expression" dxfId="212" priority="26">
      <formula>$F1="Création"</formula>
    </cfRule>
    <cfRule type="expression" dxfId="211" priority="27">
      <formula>$F1="Fermeture"</formula>
    </cfRule>
  </conditionalFormatting>
  <conditionalFormatting sqref="G39:M41 A39:A46 D39:E46 G42:N42 G43:M43 G44:N46">
    <cfRule type="expression" dxfId="210" priority="3">
      <formula>$C39="Option"</formula>
    </cfRule>
  </conditionalFormatting>
  <conditionalFormatting sqref="N1:N18 N47 N54:N1002">
    <cfRule type="expression" dxfId="209" priority="35">
      <formula>$M1="Porteuse"</formula>
    </cfRule>
  </conditionalFormatting>
  <conditionalFormatting sqref="N19:N38 N48:N53">
    <cfRule type="expression" dxfId="208" priority="36">
      <formula>$M19="Porteuse"</formula>
    </cfRule>
  </conditionalFormatting>
  <conditionalFormatting sqref="N40">
    <cfRule type="expression" dxfId="207" priority="14">
      <formula>$C41="Option"</formula>
    </cfRule>
    <cfRule type="expression" dxfId="206" priority="15">
      <formula>$F41="Modification"</formula>
    </cfRule>
    <cfRule type="expression" dxfId="205" priority="16">
      <formula>$F41="Création"</formula>
    </cfRule>
    <cfRule type="expression" dxfId="204" priority="17">
      <formula>$F41="Fermeture"</formula>
    </cfRule>
    <cfRule type="expression" dxfId="203" priority="18">
      <formula>$M41="Porteuse"</formula>
    </cfRule>
  </conditionalFormatting>
  <conditionalFormatting sqref="N41:N42">
    <cfRule type="expression" dxfId="202" priority="19">
      <formula>$C39="Option"</formula>
    </cfRule>
    <cfRule type="expression" dxfId="201" priority="20">
      <formula>$F39="Modification"</formula>
    </cfRule>
    <cfRule type="expression" dxfId="200" priority="21">
      <formula>$F39="Création"</formula>
    </cfRule>
    <cfRule type="expression" dxfId="199" priority="22">
      <formula>$F39="Fermeture"</formula>
    </cfRule>
    <cfRule type="expression" dxfId="198" priority="23">
      <formula>$M39="Porteuse"</formula>
    </cfRule>
  </conditionalFormatting>
  <conditionalFormatting sqref="N42 N46">
    <cfRule type="expression" dxfId="197" priority="4">
      <formula>$M42="Porteuse"</formula>
    </cfRule>
  </conditionalFormatting>
  <conditionalFormatting sqref="N43">
    <cfRule type="expression" dxfId="196" priority="9">
      <formula>$C40="Option"</formula>
    </cfRule>
    <cfRule type="expression" dxfId="195" priority="10">
      <formula>$F40="Modification"</formula>
    </cfRule>
    <cfRule type="expression" dxfId="194" priority="11">
      <formula>$F40="Création"</formula>
    </cfRule>
    <cfRule type="expression" dxfId="193" priority="12">
      <formula>$F40="Fermeture"</formula>
    </cfRule>
    <cfRule type="expression" dxfId="192" priority="13">
      <formula>$M40="Porteuse"</formula>
    </cfRule>
  </conditionalFormatting>
  <conditionalFormatting sqref="N44:N45">
    <cfRule type="expression" dxfId="191" priority="5">
      <formula>$M44="Porteuse"</formula>
    </cfRule>
  </conditionalFormatting>
  <conditionalFormatting sqref="O38">
    <cfRule type="expression" dxfId="190" priority="42">
      <formula>#REF!="Modification"</formula>
    </cfRule>
    <cfRule type="expression" dxfId="189" priority="43">
      <formula>#REF!="Création"</formula>
    </cfRule>
    <cfRule type="expression" dxfId="188" priority="44">
      <formula>#REF!="Fermeture"</formula>
    </cfRule>
  </conditionalFormatting>
  <conditionalFormatting sqref="O21:O25">
    <cfRule type="expression" dxfId="187" priority="2">
      <formula>$C21="Option"</formula>
    </cfRule>
  </conditionalFormatting>
  <conditionalFormatting sqref="O21:O25">
    <cfRule type="expression" dxfId="186" priority="45">
      <formula>$M21="Porteuse"</formula>
    </cfRule>
  </conditionalFormatting>
  <dataValidations count="6">
    <dataValidation type="list" allowBlank="1" showInputMessage="1" showErrorMessage="1" sqref="H59:H303 H19:H53" xr:uid="{00000000-0002-0000-0400-000000000000}">
      <formula1>List_CNU</formula1>
      <formula2>0</formula2>
    </dataValidation>
    <dataValidation type="list" allowBlank="1" showInputMessage="1" showErrorMessage="1" sqref="C59:C303 C19:C53" xr:uid="{00000000-0002-0000-0400-000001000000}">
      <formula1>List_NatureELP</formula1>
      <formula2>0</formula2>
    </dataValidation>
    <dataValidation type="list" allowBlank="1" showInputMessage="1" showErrorMessage="1" sqref="F59:F303 F19:F53" xr:uid="{00000000-0002-0000-0400-000002000000}">
      <formula1>List_Statut</formula1>
      <formula2>0</formula2>
    </dataValidation>
    <dataValidation type="list" allowBlank="1" showInputMessage="1" showErrorMessage="1" sqref="E59:E303 E19:E53" xr:uid="{00000000-0002-0000-0400-000003000000}">
      <formula1>List_Type</formula1>
      <formula2>0</formula2>
    </dataValidation>
    <dataValidation type="list" allowBlank="1" showInputMessage="1" showErrorMessage="1" sqref="M59:M303 M19:M53" xr:uid="{00000000-0002-0000-0400-000004000000}">
      <formula1>List_Mutualisation</formula1>
      <formula2>0</formula2>
    </dataValidation>
    <dataValidation type="list" allowBlank="1" showInputMessage="1" showErrorMessage="1" sqref="L59:L303 L19:L53" xr:uid="{00000000-0002-0000-0400-000005000000}">
      <formula1>"Anglais"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45" orientation="landscape" horizontalDpi="300" verticalDpi="300" r:id="rId1"/>
  <headerFooter>
    <oddFooter>&amp;L&amp;F&amp;R&amp;A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8"/>
  <sheetViews>
    <sheetView topLeftCell="A27" zoomScale="55" zoomScaleNormal="55" workbookViewId="0">
      <selection activeCell="G44" sqref="G44"/>
    </sheetView>
  </sheetViews>
  <sheetFormatPr defaultColWidth="11.42578125" defaultRowHeight="15"/>
  <cols>
    <col min="1" max="1" width="87.42578125" style="16" customWidth="1"/>
    <col min="2" max="2" width="16.42578125" style="16" customWidth="1"/>
    <col min="3" max="3" width="15.42578125" style="28" hidden="1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42578125" style="16" customWidth="1"/>
    <col min="10" max="10" width="19.85546875" style="16" customWidth="1"/>
    <col min="11" max="11" width="40.42578125" style="16" customWidth="1"/>
    <col min="12" max="12" width="31.42578125" style="16" customWidth="1"/>
    <col min="13" max="14" width="22.42578125" style="16" customWidth="1"/>
    <col min="15" max="15" width="20.42578125" style="16" customWidth="1"/>
    <col min="16" max="16" width="21.42578125" style="16" customWidth="1"/>
    <col min="17" max="18" width="17.85546875" style="16" customWidth="1"/>
    <col min="19" max="19" width="79.42578125" style="16" customWidth="1"/>
    <col min="20" max="20" width="46.42578125" style="16" customWidth="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29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29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29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29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29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29"/>
    </row>
    <row r="7" spans="1:19" ht="14.25" customHeight="1">
      <c r="A7" s="118" t="s">
        <v>325</v>
      </c>
      <c r="B7" s="120" t="str">
        <f>'Fiche Générale'!B2</f>
        <v>CREATES_ODYSSEE</v>
      </c>
      <c r="C7" s="118" t="s">
        <v>240</v>
      </c>
      <c r="D7" s="118"/>
      <c r="E7" s="127" t="str">
        <f>'Fiche Générale'!B3</f>
        <v>Langues étrangères appliquées (LEA)</v>
      </c>
      <c r="F7" s="127"/>
      <c r="G7" s="118" t="s">
        <v>326</v>
      </c>
      <c r="H7" s="120" t="str">
        <f>'Fiche Générale'!B4</f>
        <v>-</v>
      </c>
      <c r="I7" s="120"/>
      <c r="J7" s="30"/>
      <c r="K7" s="31"/>
    </row>
    <row r="8" spans="1:19" ht="14.25" customHeight="1">
      <c r="A8" s="118"/>
      <c r="B8" s="120"/>
      <c r="C8" s="118"/>
      <c r="D8" s="118"/>
      <c r="E8" s="127"/>
      <c r="F8" s="127"/>
      <c r="G8" s="118"/>
      <c r="H8" s="120"/>
      <c r="I8" s="120"/>
      <c r="J8" s="30"/>
      <c r="K8" s="31"/>
    </row>
    <row r="9" spans="1:19" ht="14.25" customHeight="1">
      <c r="A9" s="118"/>
      <c r="B9" s="120"/>
      <c r="C9" s="118"/>
      <c r="D9" s="118"/>
      <c r="E9" s="127"/>
      <c r="F9" s="127"/>
      <c r="G9" s="118"/>
      <c r="H9" s="120"/>
      <c r="I9" s="120"/>
      <c r="J9" s="30"/>
      <c r="K9" s="31"/>
    </row>
    <row r="10" spans="1:19" ht="14.25" customHeight="1">
      <c r="A10" s="118"/>
      <c r="B10" s="120"/>
      <c r="C10" s="122" t="s">
        <v>242</v>
      </c>
      <c r="D10" s="122"/>
      <c r="E10" s="123">
        <f>'Fiche Générale'!B12</f>
        <v>0</v>
      </c>
      <c r="F10" s="123"/>
      <c r="G10" s="123"/>
      <c r="H10" s="123"/>
      <c r="I10" s="123"/>
      <c r="J10" s="32"/>
      <c r="K10" s="31"/>
    </row>
    <row r="11" spans="1:19" ht="14.25" customHeight="1">
      <c r="A11" s="118"/>
      <c r="B11" s="120"/>
      <c r="C11" s="122"/>
      <c r="D11" s="122"/>
      <c r="E11" s="123"/>
      <c r="F11" s="123"/>
      <c r="G11" s="123"/>
      <c r="H11" s="123"/>
      <c r="I11" s="123"/>
      <c r="J11" s="32"/>
      <c r="K11" s="31"/>
    </row>
    <row r="12" spans="1:19">
      <c r="C12" s="16"/>
      <c r="I12" s="33"/>
      <c r="J12" s="33"/>
      <c r="M12" s="115" t="s">
        <v>327</v>
      </c>
      <c r="N12" s="115"/>
      <c r="O12" s="115"/>
      <c r="P12" s="115" t="s">
        <v>328</v>
      </c>
      <c r="Q12" s="115"/>
      <c r="R12" s="115"/>
      <c r="S12" s="115"/>
    </row>
    <row r="13" spans="1:19">
      <c r="A13" s="115" t="s">
        <v>243</v>
      </c>
      <c r="B13" s="102" t="str">
        <f>'S1 Maquette'!B13:B14</f>
        <v>1ère année de Master</v>
      </c>
      <c r="C13" s="102"/>
      <c r="D13" s="115" t="s">
        <v>329</v>
      </c>
      <c r="E13" s="124">
        <f>'S1 Maquette'!E13:F14</f>
        <v>0</v>
      </c>
      <c r="F13" s="124"/>
      <c r="G13" s="124"/>
      <c r="H13" s="115" t="s">
        <v>330</v>
      </c>
      <c r="I13" s="115"/>
      <c r="J13" s="14"/>
      <c r="M13" s="115"/>
      <c r="N13" s="115"/>
      <c r="O13" s="115"/>
      <c r="P13" s="115"/>
      <c r="Q13" s="115"/>
      <c r="R13" s="115"/>
      <c r="S13" s="115"/>
    </row>
    <row r="14" spans="1:19">
      <c r="A14" s="115"/>
      <c r="B14" s="102"/>
      <c r="C14" s="102"/>
      <c r="D14" s="115"/>
      <c r="E14" s="124"/>
      <c r="F14" s="124"/>
      <c r="G14" s="124"/>
      <c r="H14" s="115"/>
      <c r="I14" s="115"/>
      <c r="J14" s="14"/>
      <c r="M14" s="115" t="s">
        <v>331</v>
      </c>
      <c r="N14" s="115" t="s">
        <v>332</v>
      </c>
      <c r="O14" s="115"/>
      <c r="P14" s="125"/>
      <c r="Q14" s="126"/>
      <c r="R14" s="126"/>
      <c r="S14" s="115"/>
    </row>
    <row r="15" spans="1:19">
      <c r="A15" s="115" t="s">
        <v>333</v>
      </c>
      <c r="B15" s="116" t="str">
        <f>'S1 Maquette'!B15:B16</f>
        <v>Semestre 1</v>
      </c>
      <c r="C15" s="116"/>
      <c r="D15" s="115" t="s">
        <v>334</v>
      </c>
      <c r="E15" s="124">
        <f>'S1 Maquette'!E15:F16</f>
        <v>0</v>
      </c>
      <c r="F15" s="124"/>
      <c r="G15" s="124"/>
      <c r="H15" s="124" t="str">
        <f>'Fiche Générale'!B5</f>
        <v>Session Unique</v>
      </c>
      <c r="I15" s="124"/>
      <c r="J15" s="35"/>
      <c r="M15" s="115"/>
      <c r="N15" s="115"/>
      <c r="O15" s="115"/>
      <c r="P15" s="125"/>
      <c r="Q15" s="126"/>
      <c r="R15" s="126"/>
      <c r="S15" s="115"/>
    </row>
    <row r="16" spans="1:19">
      <c r="A16" s="115"/>
      <c r="B16" s="116"/>
      <c r="C16" s="116"/>
      <c r="D16" s="115"/>
      <c r="E16" s="124"/>
      <c r="F16" s="124"/>
      <c r="G16" s="124"/>
      <c r="H16" s="124"/>
      <c r="I16" s="124"/>
      <c r="J16" s="35"/>
      <c r="M16" s="115"/>
      <c r="N16" s="115"/>
      <c r="O16" s="115"/>
      <c r="P16" s="125"/>
      <c r="Q16" s="126"/>
      <c r="R16" s="126"/>
      <c r="S16" s="115"/>
    </row>
    <row r="17" spans="1:20">
      <c r="L17" s="19"/>
      <c r="M17" s="115"/>
      <c r="N17" s="115"/>
      <c r="O17" s="115"/>
      <c r="P17" s="125"/>
      <c r="Q17" s="126"/>
      <c r="R17" s="126"/>
      <c r="S17" s="115"/>
    </row>
    <row r="18" spans="1:20" ht="59.25" customHeight="1">
      <c r="A18" s="20" t="s">
        <v>335</v>
      </c>
      <c r="B18" s="36" t="s">
        <v>336</v>
      </c>
      <c r="C18" s="20" t="s">
        <v>5</v>
      </c>
      <c r="D18" s="20" t="s">
        <v>337</v>
      </c>
      <c r="E18" s="20" t="s">
        <v>338</v>
      </c>
      <c r="F18" s="20" t="s">
        <v>339</v>
      </c>
      <c r="G18" s="20" t="s">
        <v>340</v>
      </c>
      <c r="H18" s="20" t="s">
        <v>341</v>
      </c>
      <c r="I18" s="20" t="s">
        <v>342</v>
      </c>
      <c r="J18" s="20" t="s">
        <v>343</v>
      </c>
      <c r="K18" s="20" t="s">
        <v>344</v>
      </c>
      <c r="L18" s="20" t="s">
        <v>345</v>
      </c>
      <c r="M18" s="20" t="s">
        <v>346</v>
      </c>
      <c r="N18" s="20" t="s">
        <v>336</v>
      </c>
      <c r="O18" s="20" t="s">
        <v>347</v>
      </c>
      <c r="P18" s="20" t="s">
        <v>348</v>
      </c>
      <c r="Q18" s="20" t="s">
        <v>336</v>
      </c>
      <c r="R18" s="20" t="s">
        <v>347</v>
      </c>
      <c r="S18" s="21" t="s">
        <v>349</v>
      </c>
      <c r="T18" s="21" t="s">
        <v>350</v>
      </c>
    </row>
    <row r="19" spans="1:20" s="76" customFormat="1" ht="30" customHeight="1">
      <c r="A19" s="71" t="str">
        <f>'S1 Maquette'!B19</f>
        <v>Langue A à choisir parmi les suivantes : allemand, anglais, espagnol, portugais</v>
      </c>
      <c r="B19" s="72" t="str">
        <f>'S1 Maquette'!C19</f>
        <v>BLOC</v>
      </c>
      <c r="C19" s="73">
        <f>'S1 Maquette'!F19</f>
        <v>0</v>
      </c>
      <c r="D19" s="44">
        <v>2</v>
      </c>
      <c r="E19" s="44"/>
      <c r="F19" s="44" t="s">
        <v>351</v>
      </c>
      <c r="G19" s="74" t="s">
        <v>351</v>
      </c>
      <c r="H19" s="74" t="s">
        <v>351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44"/>
      <c r="T19" s="75"/>
    </row>
    <row r="20" spans="1:20" s="80" customFormat="1" ht="30" customHeight="1">
      <c r="A20" s="77" t="str">
        <f>'S1 Maquette'!B20</f>
        <v>UE 1 langue A : comprendre les entreprises et s'y intégrer</v>
      </c>
      <c r="B20" s="78" t="str">
        <f>'S1 Maquette'!C20</f>
        <v>UE</v>
      </c>
      <c r="C20" s="79">
        <f>'S1 Maquette'!F20</f>
        <v>0</v>
      </c>
      <c r="D20" s="50">
        <v>1</v>
      </c>
      <c r="E20" s="50"/>
      <c r="F20" s="50" t="s">
        <v>351</v>
      </c>
      <c r="G20" s="69" t="s">
        <v>351</v>
      </c>
      <c r="H20" s="69" t="s">
        <v>351</v>
      </c>
      <c r="I20" s="69" t="s">
        <v>351</v>
      </c>
      <c r="J20" s="69">
        <v>7</v>
      </c>
      <c r="K20" s="69"/>
      <c r="L20" s="69"/>
      <c r="M20" s="69"/>
      <c r="N20" s="69"/>
      <c r="O20" s="69"/>
      <c r="P20" s="69"/>
      <c r="Q20" s="69"/>
      <c r="R20" s="69"/>
      <c r="S20" s="50"/>
      <c r="T20" s="54"/>
    </row>
    <row r="21" spans="1:20" ht="30" customHeight="1">
      <c r="A21" s="37" t="str">
        <f>'S1 Maquette'!B21</f>
        <v>Cultures d'entreprises</v>
      </c>
      <c r="B21" s="34" t="str">
        <f>'S1 Maquette'!C21</f>
        <v>ECUE</v>
      </c>
      <c r="C21" s="38">
        <f>'S1 Maquette'!F21</f>
        <v>0</v>
      </c>
      <c r="D21" s="23">
        <v>1</v>
      </c>
      <c r="E21" s="23" t="s">
        <v>351</v>
      </c>
      <c r="F21" s="23" t="s">
        <v>351</v>
      </c>
      <c r="G21" s="18" t="s">
        <v>351</v>
      </c>
      <c r="H21" s="18" t="s">
        <v>351</v>
      </c>
      <c r="I21" s="18" t="s">
        <v>351</v>
      </c>
      <c r="J21" s="18"/>
      <c r="K21" s="18" t="s">
        <v>9</v>
      </c>
      <c r="L21" s="18"/>
      <c r="M21" s="18">
        <v>2</v>
      </c>
      <c r="N21" s="18"/>
      <c r="O21" s="18"/>
      <c r="P21" s="18"/>
      <c r="Q21" s="18"/>
      <c r="R21" s="18"/>
      <c r="S21" s="23"/>
      <c r="T21" s="39"/>
    </row>
    <row r="22" spans="1:20" ht="30" customHeight="1">
      <c r="A22" s="37" t="str">
        <f>'S1 Maquette'!B22</f>
        <v>Prise de parole en milieu professionnel</v>
      </c>
      <c r="B22" s="34" t="str">
        <f>'S1 Maquette'!C22</f>
        <v>ECUE</v>
      </c>
      <c r="C22" s="38">
        <f>'S1 Maquette'!F22</f>
        <v>0</v>
      </c>
      <c r="D22" s="23">
        <v>1</v>
      </c>
      <c r="E22" s="23" t="s">
        <v>351</v>
      </c>
      <c r="F22" s="23" t="s">
        <v>351</v>
      </c>
      <c r="G22" s="18" t="s">
        <v>351</v>
      </c>
      <c r="H22" s="18" t="s">
        <v>351</v>
      </c>
      <c r="I22" s="18" t="s">
        <v>351</v>
      </c>
      <c r="J22" s="18"/>
      <c r="K22" s="18" t="s">
        <v>9</v>
      </c>
      <c r="L22" s="18"/>
      <c r="M22" s="18">
        <v>2</v>
      </c>
      <c r="N22" s="18"/>
      <c r="O22" s="18"/>
      <c r="P22" s="18"/>
      <c r="Q22" s="18"/>
      <c r="R22" s="18"/>
      <c r="S22" s="23"/>
      <c r="T22" s="39"/>
    </row>
    <row r="23" spans="1:20" s="80" customFormat="1" ht="30" customHeight="1">
      <c r="A23" s="77" t="str">
        <f>'S1 Maquette'!B23</f>
        <v>UE 2 langue A : devenir spécialiste des langues en contexte pro</v>
      </c>
      <c r="B23" s="78" t="str">
        <f>'S1 Maquette'!C23</f>
        <v>UE</v>
      </c>
      <c r="C23" s="79">
        <f>'S1 Maquette'!F23</f>
        <v>0</v>
      </c>
      <c r="D23" s="50">
        <v>1</v>
      </c>
      <c r="E23" s="50"/>
      <c r="F23" s="50" t="s">
        <v>351</v>
      </c>
      <c r="G23" s="69" t="s">
        <v>351</v>
      </c>
      <c r="H23" s="69" t="s">
        <v>351</v>
      </c>
      <c r="I23" s="69" t="s">
        <v>351</v>
      </c>
      <c r="J23" s="69">
        <v>7</v>
      </c>
      <c r="K23" s="69"/>
      <c r="L23" s="69"/>
      <c r="M23" s="69"/>
      <c r="N23" s="69"/>
      <c r="O23" s="69"/>
      <c r="P23" s="69"/>
      <c r="Q23" s="69"/>
      <c r="R23" s="69"/>
      <c r="S23" s="50"/>
      <c r="T23" s="54"/>
    </row>
    <row r="24" spans="1:20" ht="30" customHeight="1">
      <c r="A24" s="37" t="str">
        <f>'S1 Maquette'!B24</f>
        <v>Post-édition dans le contexte commercial et d’entreprise</v>
      </c>
      <c r="B24" s="34" t="str">
        <f>'S1 Maquette'!C24</f>
        <v>ECUE</v>
      </c>
      <c r="C24" s="38">
        <f>'S1 Maquette'!F24</f>
        <v>0</v>
      </c>
      <c r="D24" s="23">
        <v>1</v>
      </c>
      <c r="E24" s="23" t="s">
        <v>351</v>
      </c>
      <c r="F24" s="23" t="s">
        <v>351</v>
      </c>
      <c r="G24" s="18" t="s">
        <v>351</v>
      </c>
      <c r="H24" s="18" t="s">
        <v>351</v>
      </c>
      <c r="I24" s="18" t="s">
        <v>351</v>
      </c>
      <c r="J24" s="18"/>
      <c r="K24" s="18" t="s">
        <v>9</v>
      </c>
      <c r="L24" s="18"/>
      <c r="M24" s="18">
        <v>2</v>
      </c>
      <c r="N24" s="18"/>
      <c r="O24" s="18"/>
      <c r="P24" s="18"/>
      <c r="Q24" s="18"/>
      <c r="R24" s="18"/>
      <c r="S24" s="23"/>
      <c r="T24" s="39"/>
    </row>
    <row r="25" spans="1:20" ht="30" customHeight="1">
      <c r="A25" s="37" t="str">
        <f>'S1 Maquette'!B25</f>
        <v>Traduction technique</v>
      </c>
      <c r="B25" s="34" t="str">
        <f>'S1 Maquette'!C25</f>
        <v>ECUE</v>
      </c>
      <c r="C25" s="38">
        <f>'S1 Maquette'!F25</f>
        <v>0</v>
      </c>
      <c r="D25" s="23">
        <v>2</v>
      </c>
      <c r="E25" s="23" t="s">
        <v>351</v>
      </c>
      <c r="F25" s="23" t="s">
        <v>351</v>
      </c>
      <c r="G25" s="18" t="s">
        <v>351</v>
      </c>
      <c r="H25" s="18" t="s">
        <v>351</v>
      </c>
      <c r="I25" s="18" t="s">
        <v>351</v>
      </c>
      <c r="J25" s="18"/>
      <c r="K25" s="18" t="s">
        <v>9</v>
      </c>
      <c r="L25" s="18"/>
      <c r="M25" s="18">
        <v>2</v>
      </c>
      <c r="N25" s="18"/>
      <c r="O25" s="18"/>
      <c r="P25" s="18"/>
      <c r="Q25" s="18"/>
      <c r="R25" s="18"/>
      <c r="S25" s="23"/>
      <c r="T25" s="39"/>
    </row>
    <row r="26" spans="1:20" s="76" customFormat="1" ht="30" customHeight="1">
      <c r="A26" s="71" t="str">
        <f>'S1 Maquette'!B26</f>
        <v>Langue B à choisir parmi les suivantes :  allemand, espagnol, italien ou portugais</v>
      </c>
      <c r="B26" s="72" t="str">
        <f>'S1 Maquette'!C26</f>
        <v>BLOC</v>
      </c>
      <c r="C26" s="73">
        <f>'S1 Maquette'!F26</f>
        <v>0</v>
      </c>
      <c r="D26" s="44">
        <v>2</v>
      </c>
      <c r="E26" s="44"/>
      <c r="F26" s="44" t="s">
        <v>351</v>
      </c>
      <c r="G26" s="74" t="s">
        <v>351</v>
      </c>
      <c r="H26" s="74" t="s">
        <v>351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44"/>
      <c r="T26" s="75"/>
    </row>
    <row r="27" spans="1:20" s="80" customFormat="1" ht="30" customHeight="1">
      <c r="A27" s="77" t="str">
        <f>'S1 Maquette'!B27</f>
        <v>UE 1 langue B : comprendre les entreprises et s'y intégrer</v>
      </c>
      <c r="B27" s="78" t="str">
        <f>'S1 Maquette'!C27</f>
        <v>UE</v>
      </c>
      <c r="C27" s="79">
        <f>'S1 Maquette'!F27</f>
        <v>0</v>
      </c>
      <c r="D27" s="50">
        <v>1</v>
      </c>
      <c r="E27" s="50"/>
      <c r="F27" s="50" t="s">
        <v>351</v>
      </c>
      <c r="G27" s="69" t="s">
        <v>351</v>
      </c>
      <c r="H27" s="69" t="s">
        <v>351</v>
      </c>
      <c r="I27" s="69" t="s">
        <v>351</v>
      </c>
      <c r="J27" s="69">
        <v>7</v>
      </c>
      <c r="K27" s="69"/>
      <c r="L27" s="69"/>
      <c r="M27" s="69"/>
      <c r="N27" s="69"/>
      <c r="O27" s="69"/>
      <c r="P27" s="69"/>
      <c r="Q27" s="69"/>
      <c r="R27" s="69"/>
      <c r="S27" s="50"/>
      <c r="T27" s="54"/>
    </row>
    <row r="28" spans="1:20" ht="30" customHeight="1">
      <c r="A28" s="37" t="str">
        <f>'S1 Maquette'!B28</f>
        <v>Cultures d'entreprises</v>
      </c>
      <c r="B28" s="34" t="str">
        <f>'S1 Maquette'!C28</f>
        <v>ECUE</v>
      </c>
      <c r="C28" s="38">
        <f>'S1 Maquette'!F28</f>
        <v>0</v>
      </c>
      <c r="D28" s="23">
        <v>1</v>
      </c>
      <c r="E28" s="23" t="s">
        <v>351</v>
      </c>
      <c r="F28" s="23" t="s">
        <v>351</v>
      </c>
      <c r="G28" s="18" t="s">
        <v>351</v>
      </c>
      <c r="H28" s="18" t="s">
        <v>351</v>
      </c>
      <c r="I28" s="18" t="s">
        <v>351</v>
      </c>
      <c r="J28" s="18"/>
      <c r="K28" s="18" t="s">
        <v>9</v>
      </c>
      <c r="L28" s="18"/>
      <c r="M28" s="18">
        <v>2</v>
      </c>
      <c r="N28" s="18"/>
      <c r="O28" s="18"/>
      <c r="P28" s="18"/>
      <c r="Q28" s="18"/>
      <c r="R28" s="18"/>
      <c r="S28" s="23"/>
      <c r="T28" s="39"/>
    </row>
    <row r="29" spans="1:20" ht="30" customHeight="1">
      <c r="A29" s="37" t="str">
        <f>'S1 Maquette'!B29</f>
        <v>Prise de parole en milieu professionnel</v>
      </c>
      <c r="B29" s="34" t="str">
        <f>'S1 Maquette'!C29</f>
        <v>ECUE</v>
      </c>
      <c r="C29" s="38">
        <f>'S1 Maquette'!F29</f>
        <v>0</v>
      </c>
      <c r="D29" s="23">
        <v>1</v>
      </c>
      <c r="E29" s="23" t="s">
        <v>351</v>
      </c>
      <c r="F29" s="23" t="s">
        <v>351</v>
      </c>
      <c r="G29" s="18" t="s">
        <v>351</v>
      </c>
      <c r="H29" s="18" t="s">
        <v>351</v>
      </c>
      <c r="I29" s="18" t="s">
        <v>351</v>
      </c>
      <c r="J29" s="18"/>
      <c r="K29" s="18" t="s">
        <v>9</v>
      </c>
      <c r="L29" s="18"/>
      <c r="M29" s="18">
        <v>2</v>
      </c>
      <c r="N29" s="18"/>
      <c r="O29" s="18"/>
      <c r="P29" s="18"/>
      <c r="Q29" s="18"/>
      <c r="R29" s="18"/>
      <c r="S29" s="23"/>
      <c r="T29" s="39"/>
    </row>
    <row r="30" spans="1:20" s="80" customFormat="1" ht="30" customHeight="1">
      <c r="A30" s="77" t="str">
        <f>'S1 Maquette'!B30</f>
        <v>UE 2 langue B : devenir spécialiste des langues en contexte pro</v>
      </c>
      <c r="B30" s="78" t="str">
        <f>'S1 Maquette'!C30</f>
        <v>UE</v>
      </c>
      <c r="C30" s="79">
        <f>'S1 Maquette'!F30</f>
        <v>0</v>
      </c>
      <c r="D30" s="50">
        <v>1</v>
      </c>
      <c r="E30" s="50"/>
      <c r="F30" s="50" t="s">
        <v>351</v>
      </c>
      <c r="G30" s="69" t="s">
        <v>351</v>
      </c>
      <c r="H30" s="69" t="s">
        <v>351</v>
      </c>
      <c r="I30" s="69" t="s">
        <v>351</v>
      </c>
      <c r="J30" s="69">
        <v>7</v>
      </c>
      <c r="K30" s="69"/>
      <c r="L30" s="69"/>
      <c r="M30" s="69"/>
      <c r="N30" s="69"/>
      <c r="O30" s="69"/>
      <c r="P30" s="69"/>
      <c r="Q30" s="69"/>
      <c r="R30" s="69"/>
      <c r="S30" s="50"/>
      <c r="T30" s="54"/>
    </row>
    <row r="31" spans="1:20" ht="30" customHeight="1">
      <c r="A31" s="37" t="str">
        <f>'S1 Maquette'!B31</f>
        <v>Post-édition dans le contexte commercial et d’entreprise</v>
      </c>
      <c r="B31" s="34" t="str">
        <f>'S1 Maquette'!C31</f>
        <v>ECUE</v>
      </c>
      <c r="C31" s="38">
        <f>'S1 Maquette'!F31</f>
        <v>0</v>
      </c>
      <c r="D31" s="23">
        <v>1</v>
      </c>
      <c r="E31" s="23" t="s">
        <v>351</v>
      </c>
      <c r="F31" s="23" t="s">
        <v>351</v>
      </c>
      <c r="G31" s="18" t="s">
        <v>351</v>
      </c>
      <c r="H31" s="18" t="s">
        <v>351</v>
      </c>
      <c r="I31" s="18" t="s">
        <v>351</v>
      </c>
      <c r="J31" s="18"/>
      <c r="K31" s="18" t="s">
        <v>9</v>
      </c>
      <c r="L31" s="18"/>
      <c r="M31" s="18">
        <v>2</v>
      </c>
      <c r="N31" s="18"/>
      <c r="O31" s="18"/>
      <c r="P31" s="18"/>
      <c r="Q31" s="18"/>
      <c r="R31" s="18"/>
      <c r="S31" s="23"/>
      <c r="T31" s="39"/>
    </row>
    <row r="32" spans="1:20" ht="30" customHeight="1">
      <c r="A32" s="37" t="str">
        <f>'S1 Maquette'!B32</f>
        <v>Traduction technique</v>
      </c>
      <c r="B32" s="34" t="str">
        <f>'S1 Maquette'!C32</f>
        <v>ECUE</v>
      </c>
      <c r="C32" s="38">
        <f>'S1 Maquette'!F32</f>
        <v>0</v>
      </c>
      <c r="D32" s="23">
        <v>1</v>
      </c>
      <c r="E32" s="23" t="s">
        <v>351</v>
      </c>
      <c r="F32" s="23" t="s">
        <v>351</v>
      </c>
      <c r="G32" s="18" t="s">
        <v>351</v>
      </c>
      <c r="H32" s="18" t="s">
        <v>351</v>
      </c>
      <c r="I32" s="18" t="s">
        <v>351</v>
      </c>
      <c r="J32" s="18"/>
      <c r="K32" s="18" t="s">
        <v>9</v>
      </c>
      <c r="L32" s="18"/>
      <c r="M32" s="18">
        <v>2</v>
      </c>
      <c r="N32" s="18"/>
      <c r="O32" s="18"/>
      <c r="P32" s="18"/>
      <c r="Q32" s="18"/>
      <c r="R32" s="18"/>
      <c r="S32" s="23"/>
      <c r="T32" s="39"/>
    </row>
    <row r="33" spans="1:20" s="80" customFormat="1" ht="30" customHeight="1">
      <c r="A33" s="77" t="str">
        <f>'S1 Maquette'!B33</f>
        <v>Tronc commun</v>
      </c>
      <c r="B33" s="78" t="str">
        <f>'S1 Maquette'!C33</f>
        <v>UE</v>
      </c>
      <c r="C33" s="79">
        <f>'S1 Maquette'!F33</f>
        <v>0</v>
      </c>
      <c r="D33" s="50">
        <v>1</v>
      </c>
      <c r="E33" s="50"/>
      <c r="F33" s="50" t="s">
        <v>351</v>
      </c>
      <c r="G33" s="69" t="s">
        <v>351</v>
      </c>
      <c r="H33" s="69" t="s">
        <v>351</v>
      </c>
      <c r="I33" s="69" t="s">
        <v>351</v>
      </c>
      <c r="J33" s="69">
        <v>7</v>
      </c>
      <c r="K33" s="69"/>
      <c r="L33" s="69"/>
      <c r="M33" s="69"/>
      <c r="N33" s="69"/>
      <c r="O33" s="69"/>
      <c r="P33" s="69"/>
      <c r="Q33" s="69"/>
      <c r="R33" s="69"/>
      <c r="S33" s="50"/>
      <c r="T33" s="54"/>
    </row>
    <row r="34" spans="1:20" ht="30" customHeight="1">
      <c r="A34" s="37" t="str">
        <f>'S1 Maquette'!B34</f>
        <v xml:space="preserve">Création et gestion de sites Internet </v>
      </c>
      <c r="B34" s="34" t="str">
        <f>'S1 Maquette'!C34</f>
        <v>ECUE</v>
      </c>
      <c r="C34" s="38">
        <f>'S1 Maquette'!F34</f>
        <v>0</v>
      </c>
      <c r="D34" s="23">
        <v>1</v>
      </c>
      <c r="E34" s="23" t="s">
        <v>351</v>
      </c>
      <c r="F34" s="23" t="s">
        <v>351</v>
      </c>
      <c r="G34" s="18" t="s">
        <v>351</v>
      </c>
      <c r="H34" s="18" t="s">
        <v>351</v>
      </c>
      <c r="I34" s="18" t="s">
        <v>351</v>
      </c>
      <c r="J34" s="18"/>
      <c r="K34" s="18" t="s">
        <v>9</v>
      </c>
      <c r="L34" s="18"/>
      <c r="M34" s="18">
        <v>2</v>
      </c>
      <c r="N34" s="18"/>
      <c r="O34" s="18"/>
      <c r="P34" s="18"/>
      <c r="Q34" s="18"/>
      <c r="R34" s="18"/>
      <c r="S34" s="23"/>
      <c r="T34" s="39"/>
    </row>
    <row r="35" spans="1:20" ht="30" customHeight="1">
      <c r="A35" s="37" t="str">
        <f>'S1 Maquette'!B35</f>
        <v>Formes juridiques des entreprises et projets entrepreneuriaux individuels</v>
      </c>
      <c r="B35" s="34" t="str">
        <f>'S1 Maquette'!C35</f>
        <v>ECUE</v>
      </c>
      <c r="C35" s="38">
        <f>'S1 Maquette'!F35</f>
        <v>0</v>
      </c>
      <c r="D35" s="23">
        <v>1</v>
      </c>
      <c r="E35" s="23" t="s">
        <v>351</v>
      </c>
      <c r="F35" s="23" t="s">
        <v>351</v>
      </c>
      <c r="G35" s="18" t="s">
        <v>351</v>
      </c>
      <c r="H35" s="18" t="s">
        <v>351</v>
      </c>
      <c r="I35" s="18" t="s">
        <v>351</v>
      </c>
      <c r="J35" s="18"/>
      <c r="K35" s="18" t="s">
        <v>9</v>
      </c>
      <c r="L35" s="18"/>
      <c r="M35" s="18">
        <v>2</v>
      </c>
      <c r="N35" s="18"/>
      <c r="O35" s="18"/>
      <c r="P35" s="18"/>
      <c r="Q35" s="18"/>
      <c r="R35" s="18"/>
      <c r="S35" s="23"/>
      <c r="T35" s="39"/>
    </row>
    <row r="36" spans="1:20" s="80" customFormat="1" ht="30" customHeight="1">
      <c r="A36" s="77" t="str">
        <f>'S1 Maquette'!B36</f>
        <v>Enseignements parcours TRE</v>
      </c>
      <c r="B36" s="78" t="str">
        <f>'S1 Maquette'!C36</f>
        <v>UE</v>
      </c>
      <c r="C36" s="79">
        <f>'S1 Maquette'!F36</f>
        <v>0</v>
      </c>
      <c r="D36" s="50">
        <v>1</v>
      </c>
      <c r="E36" s="50"/>
      <c r="F36" s="50" t="s">
        <v>351</v>
      </c>
      <c r="G36" s="69" t="s">
        <v>351</v>
      </c>
      <c r="H36" s="69" t="s">
        <v>351</v>
      </c>
      <c r="I36" s="69" t="s">
        <v>351</v>
      </c>
      <c r="J36" s="69">
        <v>7</v>
      </c>
      <c r="K36" s="69"/>
      <c r="L36" s="69"/>
      <c r="M36" s="69"/>
      <c r="N36" s="69"/>
      <c r="O36" s="69"/>
      <c r="P36" s="69"/>
      <c r="Q36" s="69"/>
      <c r="R36" s="69"/>
      <c r="S36" s="50"/>
      <c r="T36" s="54"/>
    </row>
    <row r="37" spans="1:20" ht="30" customHeight="1">
      <c r="A37" s="37" t="str">
        <f>'S1 Maquette'!B37</f>
        <v>Principes et méthode en interprétation de liaison et en interprétation consécutive</v>
      </c>
      <c r="B37" s="34" t="str">
        <f>'S1 Maquette'!C37</f>
        <v>ECUE</v>
      </c>
      <c r="C37" s="38">
        <f>'S1 Maquette'!F37</f>
        <v>0</v>
      </c>
      <c r="D37" s="23">
        <v>1</v>
      </c>
      <c r="E37" s="23" t="s">
        <v>351</v>
      </c>
      <c r="F37" s="23" t="s">
        <v>351</v>
      </c>
      <c r="G37" s="18" t="s">
        <v>351</v>
      </c>
      <c r="H37" s="18" t="s">
        <v>351</v>
      </c>
      <c r="I37" s="18" t="s">
        <v>351</v>
      </c>
      <c r="J37" s="18"/>
      <c r="K37" s="18" t="s">
        <v>9</v>
      </c>
      <c r="L37" s="18"/>
      <c r="M37" s="18">
        <v>2</v>
      </c>
      <c r="N37" s="18"/>
      <c r="O37" s="18"/>
      <c r="P37" s="18"/>
      <c r="Q37" s="18"/>
      <c r="R37" s="18"/>
      <c r="S37" s="23"/>
      <c r="T37" s="39"/>
    </row>
    <row r="38" spans="1:20" ht="30" customHeight="1">
      <c r="A38" s="37" t="str">
        <f>'S1 Maquette'!B38</f>
        <v>Introduction à la Traduction Audio-Visuelle</v>
      </c>
      <c r="B38" s="34" t="str">
        <f>'S1 Maquette'!C38</f>
        <v>ECUE</v>
      </c>
      <c r="C38" s="38">
        <f>'S1 Maquette'!F38</f>
        <v>0</v>
      </c>
      <c r="D38" s="23">
        <v>1</v>
      </c>
      <c r="E38" s="23" t="s">
        <v>351</v>
      </c>
      <c r="F38" s="23" t="s">
        <v>351</v>
      </c>
      <c r="G38" s="18" t="s">
        <v>351</v>
      </c>
      <c r="H38" s="18" t="s">
        <v>351</v>
      </c>
      <c r="I38" s="18" t="s">
        <v>351</v>
      </c>
      <c r="J38" s="18"/>
      <c r="K38" s="18" t="s">
        <v>9</v>
      </c>
      <c r="L38" s="18"/>
      <c r="M38" s="18">
        <v>2</v>
      </c>
      <c r="N38" s="18"/>
      <c r="O38" s="18"/>
      <c r="P38" s="18"/>
      <c r="Q38" s="18"/>
      <c r="R38" s="18"/>
      <c r="S38" s="23"/>
      <c r="T38" s="39"/>
    </row>
    <row r="39" spans="1:20" s="76" customFormat="1" ht="30" customHeight="1">
      <c r="A39" s="71" t="str">
        <f>'S1 Maquette'!B39</f>
        <v>PPR</v>
      </c>
      <c r="B39" s="72" t="str">
        <f>'S1 Maquette'!C39</f>
        <v>BLOC</v>
      </c>
      <c r="C39" s="73">
        <f>'S1 Maquette'!F39</f>
        <v>0</v>
      </c>
      <c r="D39" s="44">
        <v>2</v>
      </c>
      <c r="E39" s="44"/>
      <c r="F39" s="44" t="s">
        <v>351</v>
      </c>
      <c r="G39" s="74" t="s">
        <v>351</v>
      </c>
      <c r="H39" s="74" t="s">
        <v>351</v>
      </c>
      <c r="I39" s="74" t="s">
        <v>351</v>
      </c>
      <c r="J39" s="74">
        <v>7</v>
      </c>
      <c r="K39" s="74"/>
      <c r="L39" s="74"/>
      <c r="M39" s="74"/>
      <c r="N39" s="74"/>
      <c r="O39" s="74"/>
      <c r="P39" s="74"/>
      <c r="Q39" s="74"/>
      <c r="R39" s="74"/>
      <c r="S39" s="44"/>
      <c r="T39" s="75"/>
    </row>
    <row r="40" spans="1:20" s="80" customFormat="1" ht="30" customHeight="1">
      <c r="A40" s="77" t="str">
        <f>'S1 Maquette'!B40</f>
        <v>Recherche</v>
      </c>
      <c r="B40" s="78" t="str">
        <f>'S1 Maquette'!C40</f>
        <v>UE</v>
      </c>
      <c r="C40" s="79">
        <f>'S1 Maquette'!F40</f>
        <v>0</v>
      </c>
      <c r="D40" s="50">
        <v>0</v>
      </c>
      <c r="E40" s="50" t="s">
        <v>352</v>
      </c>
      <c r="F40" s="50" t="s">
        <v>351</v>
      </c>
      <c r="G40" s="69" t="s">
        <v>351</v>
      </c>
      <c r="H40" s="69" t="s">
        <v>351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50"/>
      <c r="T40" s="54"/>
    </row>
    <row r="41" spans="1:20" ht="30" customHeight="1">
      <c r="A41" s="37" t="str">
        <f>'S1 Maquette'!B41</f>
        <v>Compétences informationnelles</v>
      </c>
      <c r="B41" s="34" t="str">
        <f>'S1 Maquette'!C41</f>
        <v>ECUE</v>
      </c>
      <c r="C41" s="38"/>
      <c r="D41" s="23">
        <v>1</v>
      </c>
      <c r="E41" s="23"/>
      <c r="F41" s="23" t="s">
        <v>351</v>
      </c>
      <c r="G41" s="18" t="s">
        <v>351</v>
      </c>
      <c r="H41" s="18" t="s">
        <v>351</v>
      </c>
      <c r="I41" s="18" t="s">
        <v>351</v>
      </c>
      <c r="J41" s="18">
        <v>7</v>
      </c>
      <c r="K41" s="18"/>
      <c r="L41" s="18"/>
      <c r="M41" s="18"/>
      <c r="N41" s="18"/>
      <c r="O41" s="18"/>
      <c r="P41" s="18"/>
      <c r="Q41" s="18"/>
      <c r="R41" s="18"/>
      <c r="S41" s="23"/>
      <c r="T41" s="39"/>
    </row>
    <row r="42" spans="1:20" ht="30" customHeight="1">
      <c r="A42" s="37" t="str">
        <f>'S1 Maquette'!B42</f>
        <v>Introduction à l’IA</v>
      </c>
      <c r="B42" s="34" t="str">
        <f>'S1 Maquette'!C42</f>
        <v>ECUE</v>
      </c>
      <c r="C42" s="38"/>
      <c r="D42" s="23"/>
      <c r="E42" s="23"/>
      <c r="F42" s="23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3"/>
      <c r="T42" s="39"/>
    </row>
    <row r="43" spans="1:20" ht="30" customHeight="1">
      <c r="A43" s="37" t="str">
        <f>'S1 Maquette'!B43</f>
        <v>1 ECUE à choisir</v>
      </c>
      <c r="B43" s="34" t="str">
        <f>'S1 Maquette'!C43</f>
        <v>OPTION</v>
      </c>
      <c r="C43" s="38">
        <f>'S1 Maquette'!F43</f>
        <v>0</v>
      </c>
      <c r="D43" s="23"/>
      <c r="E43" s="23"/>
      <c r="F43" s="23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3"/>
      <c r="T43" s="39"/>
    </row>
    <row r="44" spans="1:20" ht="30" customHeight="1">
      <c r="A44" s="37" t="str">
        <f>'S1 Maquette'!B44</f>
        <v>Méthodologie de la recherche, mémoire de recherche</v>
      </c>
      <c r="B44" s="34" t="str">
        <f>'S1 Maquette'!C44</f>
        <v>ECUE</v>
      </c>
      <c r="C44" s="38">
        <f>'S1 Maquette'!F44</f>
        <v>0</v>
      </c>
      <c r="D44" s="23"/>
      <c r="E44" s="23" t="s">
        <v>351</v>
      </c>
      <c r="F44" s="23" t="s">
        <v>351</v>
      </c>
      <c r="G44" s="18" t="s">
        <v>351</v>
      </c>
      <c r="H44" s="18" t="s">
        <v>351</v>
      </c>
      <c r="I44" s="18" t="s">
        <v>351</v>
      </c>
      <c r="J44" s="18"/>
      <c r="K44" s="18" t="s">
        <v>9</v>
      </c>
      <c r="L44" s="18"/>
      <c r="M44" s="18">
        <v>2</v>
      </c>
      <c r="N44" s="18"/>
      <c r="O44" s="18"/>
      <c r="P44" s="18"/>
      <c r="Q44" s="18"/>
      <c r="R44" s="18"/>
      <c r="S44" s="23"/>
      <c r="T44" s="39"/>
    </row>
    <row r="45" spans="1:20" ht="30" customHeight="1">
      <c r="A45" s="37" t="str">
        <f>'S1 Maquette'!B45</f>
        <v>Research tutorship project DS4H S1</v>
      </c>
      <c r="B45" s="34" t="str">
        <f>'S1 Maquette'!C45</f>
        <v>ECUE</v>
      </c>
      <c r="C45" s="38"/>
      <c r="D45" s="23">
        <v>1</v>
      </c>
      <c r="E45" s="23"/>
      <c r="F45" s="23" t="s">
        <v>351</v>
      </c>
      <c r="G45" s="18" t="s">
        <v>351</v>
      </c>
      <c r="H45" s="18" t="s">
        <v>351</v>
      </c>
      <c r="I45" s="18" t="s">
        <v>351</v>
      </c>
      <c r="J45" s="18">
        <v>7</v>
      </c>
      <c r="K45" s="18"/>
      <c r="L45" s="18"/>
      <c r="M45" s="18"/>
      <c r="N45" s="18"/>
      <c r="O45" s="18"/>
      <c r="P45" s="18"/>
      <c r="Q45" s="18"/>
      <c r="R45" s="18"/>
      <c r="S45" s="23"/>
      <c r="T45" s="39"/>
    </row>
    <row r="46" spans="1:20" s="80" customFormat="1" ht="30" customHeight="1">
      <c r="A46" s="77" t="str">
        <f>'S1 Maquette'!B46</f>
        <v>Mineure DS4H</v>
      </c>
      <c r="B46" s="78" t="str">
        <f>'S1 Maquette'!C46</f>
        <v>UE</v>
      </c>
      <c r="C46" s="79"/>
      <c r="D46" s="50">
        <v>1</v>
      </c>
      <c r="E46" s="50" t="s">
        <v>351</v>
      </c>
      <c r="F46" s="50" t="s">
        <v>351</v>
      </c>
      <c r="G46" s="69" t="s">
        <v>351</v>
      </c>
      <c r="H46" s="69" t="s">
        <v>351</v>
      </c>
      <c r="I46" s="69" t="s">
        <v>351</v>
      </c>
      <c r="J46" s="69">
        <v>7</v>
      </c>
      <c r="K46" s="69"/>
      <c r="L46" s="69"/>
      <c r="M46" s="69"/>
      <c r="N46" s="69"/>
      <c r="O46" s="69"/>
      <c r="P46" s="69"/>
      <c r="Q46" s="69"/>
      <c r="R46" s="69"/>
      <c r="S46" s="50"/>
      <c r="T46" s="54"/>
    </row>
    <row r="47" spans="1:20" s="76" customFormat="1" ht="38.25" customHeight="1">
      <c r="A47" s="71" t="str">
        <f>'S1 Maquette'!B47</f>
        <v>Option facultative 3ème langue à choisir parmi les suivantes : allemand, anglais, espagnol, italien, portugais</v>
      </c>
      <c r="B47" s="72" t="str">
        <f>'S1 Maquette'!C47</f>
        <v>BLOC</v>
      </c>
      <c r="C47" s="73">
        <f>'S1 Maquette'!F47</f>
        <v>0</v>
      </c>
      <c r="D47" s="44"/>
      <c r="E47" s="44"/>
      <c r="F47" s="44" t="s">
        <v>351</v>
      </c>
      <c r="G47" s="74" t="s">
        <v>351</v>
      </c>
      <c r="H47" s="74" t="s">
        <v>351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44"/>
      <c r="T47" s="75"/>
    </row>
    <row r="48" spans="1:20" s="80" customFormat="1" ht="30" customHeight="1">
      <c r="A48" s="77" t="str">
        <f>'S1 Maquette'!B48</f>
        <v>option langue C : comprendre les entreprises et s'y intégrer</v>
      </c>
      <c r="B48" s="78" t="str">
        <f>'S1 Maquette'!C48</f>
        <v>UE</v>
      </c>
      <c r="C48" s="79">
        <f>'S1 Maquette'!F48</f>
        <v>0</v>
      </c>
      <c r="D48" s="69">
        <v>1</v>
      </c>
      <c r="E48" s="69"/>
      <c r="F48" s="50" t="s">
        <v>351</v>
      </c>
      <c r="G48" s="69" t="s">
        <v>351</v>
      </c>
      <c r="H48" s="69" t="s">
        <v>351</v>
      </c>
      <c r="I48" s="69" t="s">
        <v>351</v>
      </c>
      <c r="J48" s="69">
        <v>5</v>
      </c>
      <c r="K48" s="69"/>
      <c r="L48" s="69"/>
      <c r="M48" s="69"/>
      <c r="N48" s="69"/>
      <c r="O48" s="69"/>
      <c r="P48" s="69"/>
      <c r="Q48" s="69"/>
      <c r="R48" s="69"/>
      <c r="S48" s="50"/>
      <c r="T48" s="54"/>
    </row>
    <row r="49" spans="1:20" ht="30" customHeight="1">
      <c r="A49" s="37" t="str">
        <f>'S1 Maquette'!B49</f>
        <v>Cultures d'entreprises</v>
      </c>
      <c r="B49" s="34" t="str">
        <f>'S1 Maquette'!C49</f>
        <v>ECUE</v>
      </c>
      <c r="C49" s="38">
        <f>'S1 Maquette'!F49</f>
        <v>0</v>
      </c>
      <c r="D49" s="18">
        <v>1</v>
      </c>
      <c r="E49" s="18" t="s">
        <v>351</v>
      </c>
      <c r="F49" s="23" t="s">
        <v>351</v>
      </c>
      <c r="G49" s="18" t="s">
        <v>351</v>
      </c>
      <c r="H49" s="18" t="s">
        <v>351</v>
      </c>
      <c r="I49" s="18" t="s">
        <v>351</v>
      </c>
      <c r="J49" s="18"/>
      <c r="K49" s="18" t="s">
        <v>9</v>
      </c>
      <c r="L49" s="18"/>
      <c r="M49" s="18">
        <v>2</v>
      </c>
      <c r="N49" s="18"/>
      <c r="O49" s="18"/>
      <c r="P49" s="18"/>
      <c r="Q49" s="18"/>
      <c r="R49" s="18"/>
      <c r="S49" s="23"/>
      <c r="T49" s="39"/>
    </row>
    <row r="50" spans="1:20" ht="30" customHeight="1">
      <c r="A50" s="37" t="str">
        <f>'S1 Maquette'!B50</f>
        <v>Prise de parole en milieu professionnel</v>
      </c>
      <c r="B50" s="34" t="str">
        <f>'S1 Maquette'!C50</f>
        <v>ECUE</v>
      </c>
      <c r="C50" s="38">
        <f>'S1 Maquette'!F50</f>
        <v>0</v>
      </c>
      <c r="D50" s="18">
        <v>1</v>
      </c>
      <c r="E50" s="18" t="s">
        <v>351</v>
      </c>
      <c r="F50" s="23" t="s">
        <v>351</v>
      </c>
      <c r="G50" s="18" t="s">
        <v>351</v>
      </c>
      <c r="H50" s="18" t="s">
        <v>351</v>
      </c>
      <c r="I50" s="18" t="s">
        <v>351</v>
      </c>
      <c r="J50" s="18"/>
      <c r="K50" s="18" t="s">
        <v>9</v>
      </c>
      <c r="L50" s="18"/>
      <c r="M50" s="18">
        <v>2</v>
      </c>
      <c r="N50" s="18"/>
      <c r="O50" s="18"/>
      <c r="P50" s="18"/>
      <c r="Q50" s="18"/>
      <c r="R50" s="18"/>
      <c r="S50" s="23"/>
      <c r="T50" s="39"/>
    </row>
    <row r="51" spans="1:20" s="80" customFormat="1" ht="30" customHeight="1">
      <c r="A51" s="77" t="str">
        <f>'S1 Maquette'!B51</f>
        <v>Option langue C : devenir spécialiste des langues en contexte pro</v>
      </c>
      <c r="B51" s="78" t="str">
        <f>'S1 Maquette'!C51</f>
        <v>UE</v>
      </c>
      <c r="C51" s="79">
        <f>'S1 Maquette'!F51</f>
        <v>0</v>
      </c>
      <c r="D51" s="69">
        <v>1</v>
      </c>
      <c r="E51" s="69"/>
      <c r="F51" s="50" t="s">
        <v>351</v>
      </c>
      <c r="G51" s="69" t="s">
        <v>351</v>
      </c>
      <c r="H51" s="69" t="s">
        <v>351</v>
      </c>
      <c r="I51" s="69" t="s">
        <v>351</v>
      </c>
      <c r="J51" s="69">
        <v>5</v>
      </c>
      <c r="K51" s="69"/>
      <c r="L51" s="69"/>
      <c r="M51" s="69"/>
      <c r="N51" s="69"/>
      <c r="O51" s="69"/>
      <c r="P51" s="69"/>
      <c r="Q51" s="69"/>
      <c r="R51" s="69"/>
      <c r="S51" s="50"/>
      <c r="T51" s="54"/>
    </row>
    <row r="52" spans="1:20" ht="30" customHeight="1">
      <c r="A52" s="37" t="str">
        <f>'S1 Maquette'!B52</f>
        <v>Application des langues dans le contexte commercial et d'entreprise</v>
      </c>
      <c r="B52" s="34" t="str">
        <f>'S1 Maquette'!C52</f>
        <v>ECUE</v>
      </c>
      <c r="C52" s="38">
        <f>'S1 Maquette'!F52</f>
        <v>0</v>
      </c>
      <c r="D52" s="18">
        <v>1</v>
      </c>
      <c r="E52" s="18" t="s">
        <v>351</v>
      </c>
      <c r="F52" s="23" t="s">
        <v>351</v>
      </c>
      <c r="G52" s="18" t="s">
        <v>351</v>
      </c>
      <c r="H52" s="18" t="s">
        <v>351</v>
      </c>
      <c r="I52" s="18" t="s">
        <v>351</v>
      </c>
      <c r="J52" s="18"/>
      <c r="K52" s="18" t="s">
        <v>9</v>
      </c>
      <c r="L52" s="18"/>
      <c r="M52" s="18">
        <v>2</v>
      </c>
      <c r="N52" s="18"/>
      <c r="O52" s="18"/>
      <c r="P52" s="18"/>
      <c r="Q52" s="18"/>
      <c r="R52" s="18"/>
      <c r="S52" s="23"/>
      <c r="T52" s="39"/>
    </row>
    <row r="53" spans="1:20" ht="30" customHeight="1">
      <c r="A53" s="37" t="str">
        <f>'S1 Maquette'!B53</f>
        <v>Traduction technique</v>
      </c>
      <c r="B53" s="34" t="str">
        <f>'S1 Maquette'!C53</f>
        <v>ECUE</v>
      </c>
      <c r="C53" s="38">
        <f>'S1 Maquette'!F53</f>
        <v>0</v>
      </c>
      <c r="D53" s="18">
        <v>1</v>
      </c>
      <c r="E53" s="18" t="s">
        <v>351</v>
      </c>
      <c r="F53" s="23" t="s">
        <v>351</v>
      </c>
      <c r="G53" s="18" t="s">
        <v>351</v>
      </c>
      <c r="H53" s="18" t="s">
        <v>351</v>
      </c>
      <c r="I53" s="18" t="s">
        <v>351</v>
      </c>
      <c r="J53" s="18"/>
      <c r="K53" s="18" t="s">
        <v>9</v>
      </c>
      <c r="L53" s="18"/>
      <c r="M53" s="18">
        <v>2</v>
      </c>
      <c r="N53" s="18"/>
      <c r="O53" s="18"/>
      <c r="P53" s="18"/>
      <c r="Q53" s="18"/>
      <c r="R53" s="18"/>
      <c r="S53" s="23"/>
      <c r="T53" s="39"/>
    </row>
    <row r="54" spans="1:20" ht="30" customHeight="1">
      <c r="A54" s="37">
        <f>'S1 Maquette'!B54</f>
        <v>0</v>
      </c>
      <c r="B54" s="34">
        <f>'S1 Maquette'!C54</f>
        <v>0</v>
      </c>
      <c r="C54" s="38">
        <f>'S1 Maquette'!F59</f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23"/>
      <c r="T54" s="39"/>
    </row>
    <row r="55" spans="1:20" ht="30" customHeight="1">
      <c r="A55" s="37">
        <f>'S1 Maquette'!B55</f>
        <v>0</v>
      </c>
      <c r="B55" s="34">
        <f>'S1 Maquette'!C55</f>
        <v>0</v>
      </c>
      <c r="C55" s="38">
        <f>'S1 Maquette'!F60</f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23"/>
      <c r="T55" s="39"/>
    </row>
    <row r="56" spans="1:20" ht="30" customHeight="1">
      <c r="A56" s="37">
        <f>'S1 Maquette'!B56</f>
        <v>0</v>
      </c>
      <c r="B56" s="34">
        <f>'S1 Maquette'!C56</f>
        <v>0</v>
      </c>
      <c r="C56" s="38">
        <f>'S1 Maquette'!F61</f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23"/>
      <c r="T56" s="39"/>
    </row>
    <row r="57" spans="1:20" ht="30" customHeight="1">
      <c r="A57" s="37">
        <f>'S1 Maquette'!B57</f>
        <v>0</v>
      </c>
      <c r="B57" s="34">
        <f>'S1 Maquette'!C57</f>
        <v>0</v>
      </c>
      <c r="C57" s="38">
        <f>'S1 Maquette'!F62</f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3"/>
      <c r="T57" s="39"/>
    </row>
    <row r="58" spans="1:20" ht="30" customHeight="1">
      <c r="A58" s="37">
        <f>'S1 Maquette'!B63</f>
        <v>0</v>
      </c>
      <c r="B58" s="34">
        <f>'S1 Maquette'!C63</f>
        <v>0</v>
      </c>
      <c r="C58" s="38">
        <f>'S1 Maquette'!F63</f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3"/>
      <c r="T58" s="39"/>
    </row>
    <row r="59" spans="1:20" ht="30" customHeight="1">
      <c r="A59" s="37">
        <f>'S1 Maquette'!B64</f>
        <v>0</v>
      </c>
      <c r="B59" s="34">
        <f>'S1 Maquette'!C64</f>
        <v>0</v>
      </c>
      <c r="C59" s="38">
        <f>'S1 Maquette'!F64</f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3"/>
      <c r="T59" s="39"/>
    </row>
    <row r="60" spans="1:20" ht="30" customHeight="1">
      <c r="A60" s="37">
        <f>'S1 Maquette'!B65</f>
        <v>0</v>
      </c>
      <c r="B60" s="34">
        <f>'S1 Maquette'!C65</f>
        <v>0</v>
      </c>
      <c r="C60" s="38">
        <f>'S1 Maquette'!F65</f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3"/>
      <c r="T60" s="39"/>
    </row>
    <row r="61" spans="1:20" ht="30" customHeight="1">
      <c r="A61" s="37">
        <f>'S1 Maquette'!B66</f>
        <v>0</v>
      </c>
      <c r="B61" s="34">
        <f>'S1 Maquette'!C66</f>
        <v>0</v>
      </c>
      <c r="C61" s="38">
        <f>'S1 Maquette'!F66</f>
        <v>0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3"/>
      <c r="T61" s="39"/>
    </row>
    <row r="62" spans="1:20" ht="30" customHeight="1">
      <c r="A62" s="37">
        <f>'S1 Maquette'!B67</f>
        <v>0</v>
      </c>
      <c r="B62" s="34">
        <f>'S1 Maquette'!C67</f>
        <v>0</v>
      </c>
      <c r="C62" s="38">
        <f>'S1 Maquette'!F67</f>
        <v>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23"/>
      <c r="T62" s="39"/>
    </row>
    <row r="63" spans="1:20" ht="30" customHeight="1">
      <c r="A63" s="37">
        <f>'S1 Maquette'!B68</f>
        <v>0</v>
      </c>
      <c r="B63" s="34">
        <f>'S1 Maquette'!C68</f>
        <v>0</v>
      </c>
      <c r="C63" s="38">
        <f>'S1 Maquette'!F68</f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23"/>
      <c r="T63" s="39"/>
    </row>
    <row r="64" spans="1:20" ht="30" customHeight="1">
      <c r="A64" s="34">
        <f>'S1 Maquette'!B69</f>
        <v>0</v>
      </c>
      <c r="B64" s="34">
        <f>'S1 Maquette'!C69</f>
        <v>0</v>
      </c>
      <c r="C64" s="38">
        <f>'S1 Maquette'!F69</f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23"/>
      <c r="T64" s="39"/>
    </row>
    <row r="65" spans="1:20" ht="30" customHeight="1">
      <c r="A65" s="34">
        <f>'S1 Maquette'!B70</f>
        <v>0</v>
      </c>
      <c r="B65" s="34">
        <f>'S1 Maquette'!C70</f>
        <v>0</v>
      </c>
      <c r="C65" s="38">
        <f>'S1 Maquette'!F70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23"/>
      <c r="T65" s="39"/>
    </row>
    <row r="66" spans="1:20" ht="30" customHeight="1">
      <c r="A66" s="34">
        <f>'S1 Maquette'!B71</f>
        <v>0</v>
      </c>
      <c r="B66" s="34">
        <f>'S1 Maquette'!C71</f>
        <v>0</v>
      </c>
      <c r="C66" s="38">
        <f>'S1 Maquette'!F71</f>
        <v>0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23"/>
      <c r="T66" s="39"/>
    </row>
    <row r="67" spans="1:20" ht="30" customHeight="1">
      <c r="A67" s="34">
        <f>'S1 Maquette'!B72</f>
        <v>0</v>
      </c>
      <c r="B67" s="34">
        <f>'S1 Maquette'!C72</f>
        <v>0</v>
      </c>
      <c r="C67" s="38">
        <f>'S1 Maquette'!F72</f>
        <v>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23"/>
      <c r="T67" s="39"/>
    </row>
    <row r="68" spans="1:20" ht="30" customHeight="1">
      <c r="A68" s="34">
        <f>'S1 Maquette'!B73</f>
        <v>0</v>
      </c>
      <c r="B68" s="34">
        <f>'S1 Maquette'!C73</f>
        <v>0</v>
      </c>
      <c r="C68" s="38">
        <f>'S1 Maquette'!F73</f>
        <v>0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23"/>
      <c r="T68" s="39"/>
    </row>
    <row r="69" spans="1:20" ht="30" customHeight="1">
      <c r="A69" s="34">
        <f>'S1 Maquette'!B74</f>
        <v>0</v>
      </c>
      <c r="B69" s="34">
        <f>'S1 Maquette'!C74</f>
        <v>0</v>
      </c>
      <c r="C69" s="38">
        <f>'S1 Maquette'!F74</f>
        <v>0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23"/>
      <c r="T69" s="39"/>
    </row>
    <row r="70" spans="1:20" ht="30" customHeight="1">
      <c r="A70" s="34">
        <f>'S1 Maquette'!B75</f>
        <v>0</v>
      </c>
      <c r="B70" s="34">
        <f>'S1 Maquette'!C75</f>
        <v>0</v>
      </c>
      <c r="C70" s="38">
        <f>'S1 Maquette'!F75</f>
        <v>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23"/>
      <c r="T70" s="39"/>
    </row>
    <row r="71" spans="1:20" ht="30" customHeight="1">
      <c r="A71" s="34">
        <f>'S1 Maquette'!B76</f>
        <v>0</v>
      </c>
      <c r="B71" s="34">
        <f>'S1 Maquette'!C76</f>
        <v>0</v>
      </c>
      <c r="C71" s="38">
        <f>'S1 Maquette'!F76</f>
        <v>0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23"/>
      <c r="T71" s="39"/>
    </row>
    <row r="72" spans="1:20" ht="30" customHeight="1">
      <c r="A72" s="34">
        <f>'S1 Maquette'!B77</f>
        <v>0</v>
      </c>
      <c r="B72" s="34">
        <f>'S1 Maquette'!C77</f>
        <v>0</v>
      </c>
      <c r="C72" s="38">
        <f>'S1 Maquette'!F77</f>
        <v>0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23"/>
      <c r="T72" s="39"/>
    </row>
    <row r="73" spans="1:20" ht="30" customHeight="1">
      <c r="A73" s="34">
        <f>'S1 Maquette'!B78</f>
        <v>0</v>
      </c>
      <c r="B73" s="34">
        <f>'S1 Maquette'!C78</f>
        <v>0</v>
      </c>
      <c r="C73" s="38">
        <f>'S1 Maquette'!F78</f>
        <v>0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23"/>
      <c r="T73" s="39"/>
    </row>
    <row r="74" spans="1:20" ht="30" customHeight="1">
      <c r="A74" s="34">
        <f>'S1 Maquette'!B79</f>
        <v>0</v>
      </c>
      <c r="B74" s="34">
        <f>'S1 Maquette'!C79</f>
        <v>0</v>
      </c>
      <c r="C74" s="38">
        <f>'S1 Maquette'!F79</f>
        <v>0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23"/>
      <c r="T74" s="39"/>
    </row>
    <row r="75" spans="1:20" ht="30" customHeight="1">
      <c r="A75" s="34">
        <f>'S1 Maquette'!B80</f>
        <v>0</v>
      </c>
      <c r="B75" s="34">
        <f>'S1 Maquette'!C80</f>
        <v>0</v>
      </c>
      <c r="C75" s="38">
        <f>'S1 Maquette'!F80</f>
        <v>0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23"/>
      <c r="T75" s="39"/>
    </row>
    <row r="76" spans="1:20" ht="30" customHeight="1">
      <c r="A76" s="34">
        <f>'S1 Maquette'!B81</f>
        <v>0</v>
      </c>
      <c r="B76" s="34">
        <f>'S1 Maquette'!C81</f>
        <v>0</v>
      </c>
      <c r="C76" s="38">
        <f>'S1 Maquette'!F81</f>
        <v>0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23"/>
      <c r="T76" s="39"/>
    </row>
    <row r="77" spans="1:20" ht="30" customHeight="1">
      <c r="A77" s="34">
        <f>'S1 Maquette'!B82</f>
        <v>0</v>
      </c>
      <c r="B77" s="34">
        <f>'S1 Maquette'!C82</f>
        <v>0</v>
      </c>
      <c r="C77" s="38">
        <f>'S1 Maquette'!F82</f>
        <v>0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23"/>
      <c r="T77" s="39"/>
    </row>
    <row r="78" spans="1:20" ht="30" customHeight="1">
      <c r="A78" s="34">
        <f>'S1 Maquette'!B83</f>
        <v>0</v>
      </c>
      <c r="B78" s="34">
        <f>'S1 Maquette'!C83</f>
        <v>0</v>
      </c>
      <c r="C78" s="38">
        <f>'S1 Maquette'!F83</f>
        <v>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23"/>
      <c r="T78" s="39"/>
    </row>
    <row r="79" spans="1:20" ht="30" customHeight="1">
      <c r="A79" s="34">
        <f>'S1 Maquette'!B84</f>
        <v>0</v>
      </c>
      <c r="B79" s="34">
        <f>'S1 Maquette'!C84</f>
        <v>0</v>
      </c>
      <c r="C79" s="38">
        <f>'S1 Maquette'!F84</f>
        <v>0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23"/>
      <c r="T79" s="39"/>
    </row>
    <row r="80" spans="1:20" ht="30" customHeight="1">
      <c r="A80" s="34">
        <f>'S1 Maquette'!B85</f>
        <v>0</v>
      </c>
      <c r="B80" s="34">
        <f>'S1 Maquette'!C85</f>
        <v>0</v>
      </c>
      <c r="C80" s="38">
        <f>'S1 Maquette'!F85</f>
        <v>0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23"/>
      <c r="T80" s="39"/>
    </row>
    <row r="81" spans="1:20" ht="30" customHeight="1">
      <c r="A81" s="34">
        <f>'S1 Maquette'!B86</f>
        <v>0</v>
      </c>
      <c r="B81" s="34">
        <f>'S1 Maquette'!C86</f>
        <v>0</v>
      </c>
      <c r="C81" s="38">
        <f>'S1 Maquette'!F86</f>
        <v>0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23"/>
      <c r="T81" s="39"/>
    </row>
    <row r="82" spans="1:20" ht="30" customHeight="1">
      <c r="A82" s="34">
        <f>'S1 Maquette'!B87</f>
        <v>0</v>
      </c>
      <c r="B82" s="34">
        <f>'S1 Maquette'!C87</f>
        <v>0</v>
      </c>
      <c r="C82" s="38">
        <f>'S1 Maquette'!F87</f>
        <v>0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23"/>
      <c r="T82" s="39"/>
    </row>
    <row r="83" spans="1:20" ht="30" customHeight="1">
      <c r="A83" s="34">
        <f>'S1 Maquette'!B88</f>
        <v>0</v>
      </c>
      <c r="B83" s="34">
        <f>'S1 Maquette'!C88</f>
        <v>0</v>
      </c>
      <c r="C83" s="38">
        <f>'S1 Maquette'!F88</f>
        <v>0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23"/>
      <c r="T83" s="39"/>
    </row>
    <row r="84" spans="1:20" ht="30" customHeight="1">
      <c r="A84" s="34">
        <f>'S1 Maquette'!B89</f>
        <v>0</v>
      </c>
      <c r="B84" s="34">
        <f>'S1 Maquette'!C89</f>
        <v>0</v>
      </c>
      <c r="C84" s="38">
        <f>'S1 Maquette'!F89</f>
        <v>0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23"/>
      <c r="T84" s="39"/>
    </row>
    <row r="85" spans="1:20" ht="30" customHeight="1">
      <c r="A85" s="34">
        <f>'S1 Maquette'!B90</f>
        <v>0</v>
      </c>
      <c r="B85" s="34">
        <f>'S1 Maquette'!C90</f>
        <v>0</v>
      </c>
      <c r="C85" s="38">
        <f>'S1 Maquette'!F90</f>
        <v>0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23"/>
      <c r="T85" s="39"/>
    </row>
    <row r="86" spans="1:20" ht="30" customHeight="1">
      <c r="A86" s="34">
        <f>'S1 Maquette'!B91</f>
        <v>0</v>
      </c>
      <c r="B86" s="34">
        <f>'S1 Maquette'!C91</f>
        <v>0</v>
      </c>
      <c r="C86" s="38">
        <f>'S1 Maquette'!F91</f>
        <v>0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23"/>
      <c r="T86" s="39"/>
    </row>
    <row r="87" spans="1:20" ht="30" customHeight="1">
      <c r="A87" s="34">
        <f>'S1 Maquette'!B92</f>
        <v>0</v>
      </c>
      <c r="B87" s="34">
        <f>'S1 Maquette'!C92</f>
        <v>0</v>
      </c>
      <c r="C87" s="38">
        <f>'S1 Maquette'!F92</f>
        <v>0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23"/>
      <c r="T87" s="39"/>
    </row>
    <row r="88" spans="1:20" ht="30" customHeight="1">
      <c r="A88" s="34">
        <f>'S1 Maquette'!B93</f>
        <v>0</v>
      </c>
      <c r="B88" s="34">
        <f>'S1 Maquette'!C93</f>
        <v>0</v>
      </c>
      <c r="C88" s="38">
        <f>'S1 Maquette'!F93</f>
        <v>0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23"/>
      <c r="T88" s="39"/>
    </row>
    <row r="89" spans="1:20" ht="30" customHeight="1">
      <c r="A89" s="34">
        <f>'S1 Maquette'!B94</f>
        <v>0</v>
      </c>
      <c r="B89" s="34">
        <f>'S1 Maquette'!C94</f>
        <v>0</v>
      </c>
      <c r="C89" s="38">
        <f>'S1 Maquette'!F94</f>
        <v>0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23"/>
      <c r="T89" s="39"/>
    </row>
    <row r="90" spans="1:20" ht="30" customHeight="1">
      <c r="A90" s="34">
        <f>'S1 Maquette'!B95</f>
        <v>0</v>
      </c>
      <c r="B90" s="34">
        <f>'S1 Maquette'!C95</f>
        <v>0</v>
      </c>
      <c r="C90" s="38">
        <f>'S1 Maquette'!F95</f>
        <v>0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23"/>
      <c r="T90" s="39"/>
    </row>
    <row r="91" spans="1:20" ht="30" customHeight="1">
      <c r="A91" s="34">
        <f>'S1 Maquette'!B96</f>
        <v>0</v>
      </c>
      <c r="B91" s="34">
        <f>'S1 Maquette'!C96</f>
        <v>0</v>
      </c>
      <c r="C91" s="38">
        <f>'S1 Maquette'!F96</f>
        <v>0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23"/>
      <c r="T91" s="39"/>
    </row>
    <row r="92" spans="1:20" ht="30" customHeight="1">
      <c r="A92" s="34">
        <f>'S1 Maquette'!B97</f>
        <v>0</v>
      </c>
      <c r="B92" s="34">
        <f>'S1 Maquette'!C97</f>
        <v>0</v>
      </c>
      <c r="C92" s="38">
        <f>'S1 Maquette'!F97</f>
        <v>0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23"/>
      <c r="T92" s="39"/>
    </row>
    <row r="93" spans="1:20" ht="30" customHeight="1">
      <c r="A93" s="34">
        <f>'S1 Maquette'!B98</f>
        <v>0</v>
      </c>
      <c r="B93" s="34">
        <f>'S1 Maquette'!C98</f>
        <v>0</v>
      </c>
      <c r="C93" s="38">
        <f>'S1 Maquette'!F98</f>
        <v>0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23"/>
      <c r="T93" s="39"/>
    </row>
    <row r="94" spans="1:20" ht="30" customHeight="1">
      <c r="A94" s="34">
        <f>'S1 Maquette'!B99</f>
        <v>0</v>
      </c>
      <c r="B94" s="34">
        <f>'S1 Maquette'!C99</f>
        <v>0</v>
      </c>
      <c r="C94" s="38">
        <f>'S1 Maquette'!F99</f>
        <v>0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23"/>
      <c r="T94" s="39"/>
    </row>
    <row r="95" spans="1:20" ht="30" customHeight="1">
      <c r="A95" s="34">
        <f>'S1 Maquette'!B100</f>
        <v>0</v>
      </c>
      <c r="B95" s="34">
        <f>'S1 Maquette'!C100</f>
        <v>0</v>
      </c>
      <c r="C95" s="38">
        <f>'S1 Maquette'!F100</f>
        <v>0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23"/>
      <c r="T95" s="39"/>
    </row>
    <row r="96" spans="1:20" ht="30" customHeight="1">
      <c r="A96" s="34">
        <f>'S1 Maquette'!B101</f>
        <v>0</v>
      </c>
      <c r="B96" s="34">
        <f>'S1 Maquette'!C101</f>
        <v>0</v>
      </c>
      <c r="C96" s="38">
        <f>'S1 Maquette'!F101</f>
        <v>0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23"/>
      <c r="T96" s="39"/>
    </row>
    <row r="97" spans="1:20" ht="30" customHeight="1">
      <c r="A97" s="34">
        <f>'S1 Maquette'!B102</f>
        <v>0</v>
      </c>
      <c r="B97" s="34">
        <f>'S1 Maquette'!C102</f>
        <v>0</v>
      </c>
      <c r="C97" s="38">
        <f>'S1 Maquette'!F102</f>
        <v>0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23"/>
      <c r="T97" s="39"/>
    </row>
    <row r="98" spans="1:20" ht="30" customHeight="1">
      <c r="A98" s="34">
        <f>'S1 Maquette'!B103</f>
        <v>0</v>
      </c>
      <c r="B98" s="34">
        <f>'S1 Maquette'!C103</f>
        <v>0</v>
      </c>
      <c r="C98" s="38">
        <f>'S1 Maquette'!F103</f>
        <v>0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23"/>
      <c r="T98" s="39"/>
    </row>
    <row r="99" spans="1:20" ht="30" customHeight="1">
      <c r="A99" s="34">
        <f>'S1 Maquette'!B104</f>
        <v>0</v>
      </c>
      <c r="B99" s="34">
        <f>'S1 Maquette'!C104</f>
        <v>0</v>
      </c>
      <c r="C99" s="38">
        <f>'S1 Maquette'!F104</f>
        <v>0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23"/>
      <c r="T99" s="39"/>
    </row>
    <row r="100" spans="1:20" ht="30" customHeight="1">
      <c r="A100" s="34">
        <f>'S1 Maquette'!B105</f>
        <v>0</v>
      </c>
      <c r="B100" s="34">
        <f>'S1 Maquette'!C105</f>
        <v>0</v>
      </c>
      <c r="C100" s="38">
        <f>'S1 Maquette'!F105</f>
        <v>0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23"/>
      <c r="T100" s="39"/>
    </row>
    <row r="101" spans="1:20" ht="30" customHeight="1">
      <c r="A101" s="34">
        <f>'S1 Maquette'!B106</f>
        <v>0</v>
      </c>
      <c r="B101" s="34">
        <f>'S1 Maquette'!C106</f>
        <v>0</v>
      </c>
      <c r="C101" s="38">
        <f>'S1 Maquette'!F106</f>
        <v>0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23"/>
      <c r="T101" s="39"/>
    </row>
    <row r="102" spans="1:20" ht="30" customHeight="1">
      <c r="A102" s="34">
        <f>'S1 Maquette'!B107</f>
        <v>0</v>
      </c>
      <c r="B102" s="34">
        <f>'S1 Maquette'!C107</f>
        <v>0</v>
      </c>
      <c r="C102" s="38">
        <f>'S1 Maquette'!F107</f>
        <v>0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23"/>
      <c r="T102" s="39"/>
    </row>
    <row r="103" spans="1:20" ht="30" customHeight="1">
      <c r="A103" s="34">
        <f>'S1 Maquette'!B108</f>
        <v>0</v>
      </c>
      <c r="B103" s="34">
        <f>'S1 Maquette'!C108</f>
        <v>0</v>
      </c>
      <c r="C103" s="38">
        <f>'S1 Maquette'!F108</f>
        <v>0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23"/>
      <c r="T103" s="39"/>
    </row>
    <row r="104" spans="1:20" ht="30" customHeight="1">
      <c r="A104" s="34">
        <f>'S1 Maquette'!B109</f>
        <v>0</v>
      </c>
      <c r="B104" s="34">
        <f>'S1 Maquette'!C109</f>
        <v>0</v>
      </c>
      <c r="C104" s="38">
        <f>'S1 Maquette'!F109</f>
        <v>0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23"/>
      <c r="T104" s="39"/>
    </row>
    <row r="105" spans="1:20" ht="30" customHeight="1">
      <c r="A105" s="34">
        <f>'S1 Maquette'!B110</f>
        <v>0</v>
      </c>
      <c r="B105" s="34">
        <f>'S1 Maquette'!C110</f>
        <v>0</v>
      </c>
      <c r="C105" s="38">
        <f>'S1 Maquette'!F110</f>
        <v>0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23"/>
      <c r="T105" s="39"/>
    </row>
    <row r="106" spans="1:20" ht="30" customHeight="1">
      <c r="A106" s="34">
        <f>'S1 Maquette'!B111</f>
        <v>0</v>
      </c>
      <c r="B106" s="34">
        <f>'S1 Maquette'!C111</f>
        <v>0</v>
      </c>
      <c r="C106" s="38">
        <f>'S1 Maquette'!F111</f>
        <v>0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23"/>
      <c r="T106" s="39"/>
    </row>
    <row r="107" spans="1:20" ht="30" customHeight="1">
      <c r="A107" s="34">
        <f>'S1 Maquette'!B112</f>
        <v>0</v>
      </c>
      <c r="B107" s="34">
        <f>'S1 Maquette'!C112</f>
        <v>0</v>
      </c>
      <c r="C107" s="38">
        <f>'S1 Maquette'!F112</f>
        <v>0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23"/>
      <c r="T107" s="39"/>
    </row>
    <row r="108" spans="1:20" ht="30" customHeight="1">
      <c r="A108" s="34">
        <f>'S1 Maquette'!B113</f>
        <v>0</v>
      </c>
      <c r="B108" s="34">
        <f>'S1 Maquette'!C113</f>
        <v>0</v>
      </c>
      <c r="C108" s="38">
        <f>'S1 Maquette'!F113</f>
        <v>0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23"/>
      <c r="T108" s="39"/>
    </row>
    <row r="109" spans="1:20" ht="30" customHeight="1">
      <c r="A109" s="34">
        <f>'S1 Maquette'!B114</f>
        <v>0</v>
      </c>
      <c r="B109" s="34">
        <f>'S1 Maquette'!C114</f>
        <v>0</v>
      </c>
      <c r="C109" s="38">
        <f>'S1 Maquette'!F114</f>
        <v>0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23"/>
      <c r="T109" s="39"/>
    </row>
    <row r="110" spans="1:20" ht="30" customHeight="1">
      <c r="A110" s="34">
        <f>'S1 Maquette'!B115</f>
        <v>0</v>
      </c>
      <c r="B110" s="34">
        <f>'S1 Maquette'!C115</f>
        <v>0</v>
      </c>
      <c r="C110" s="38">
        <f>'S1 Maquette'!F115</f>
        <v>0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23"/>
      <c r="T110" s="39"/>
    </row>
    <row r="111" spans="1:20" ht="30" customHeight="1">
      <c r="A111" s="34">
        <f>'S1 Maquette'!B116</f>
        <v>0</v>
      </c>
      <c r="B111" s="34">
        <f>'S1 Maquette'!C116</f>
        <v>0</v>
      </c>
      <c r="C111" s="38">
        <f>'S1 Maquette'!F116</f>
        <v>0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23"/>
      <c r="T111" s="39"/>
    </row>
    <row r="112" spans="1:20" ht="30" customHeight="1">
      <c r="A112" s="34">
        <f>'S1 Maquette'!B117</f>
        <v>0</v>
      </c>
      <c r="B112" s="34">
        <f>'S1 Maquette'!C117</f>
        <v>0</v>
      </c>
      <c r="C112" s="38">
        <f>'S1 Maquette'!F117</f>
        <v>0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23"/>
      <c r="T112" s="39"/>
    </row>
    <row r="113" spans="1:20" ht="30" customHeight="1">
      <c r="A113" s="34">
        <f>'S1 Maquette'!B118</f>
        <v>0</v>
      </c>
      <c r="B113" s="34">
        <f>'S1 Maquette'!C118</f>
        <v>0</v>
      </c>
      <c r="C113" s="38">
        <f>'S1 Maquette'!F118</f>
        <v>0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23"/>
      <c r="T113" s="39"/>
    </row>
    <row r="114" spans="1:20" ht="30" customHeight="1">
      <c r="A114" s="34">
        <f>'S1 Maquette'!B119</f>
        <v>0</v>
      </c>
      <c r="B114" s="34">
        <f>'S1 Maquette'!C119</f>
        <v>0</v>
      </c>
      <c r="C114" s="38">
        <f>'S1 Maquette'!F119</f>
        <v>0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23"/>
      <c r="T114" s="39"/>
    </row>
    <row r="115" spans="1:20" ht="30" customHeight="1">
      <c r="A115" s="34">
        <f>'S1 Maquette'!B120</f>
        <v>0</v>
      </c>
      <c r="B115" s="34">
        <f>'S1 Maquette'!C120</f>
        <v>0</v>
      </c>
      <c r="C115" s="38">
        <f>'S1 Maquette'!F120</f>
        <v>0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23"/>
      <c r="T115" s="39"/>
    </row>
    <row r="116" spans="1:20" ht="30" customHeight="1">
      <c r="A116" s="34">
        <f>'S1 Maquette'!B121</f>
        <v>0</v>
      </c>
      <c r="B116" s="34">
        <f>'S1 Maquette'!C121</f>
        <v>0</v>
      </c>
      <c r="C116" s="38">
        <f>'S1 Maquette'!F121</f>
        <v>0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23"/>
      <c r="T116" s="39"/>
    </row>
    <row r="117" spans="1:20" ht="30" customHeight="1">
      <c r="A117" s="34">
        <f>'S1 Maquette'!B122</f>
        <v>0</v>
      </c>
      <c r="B117" s="34">
        <f>'S1 Maquette'!C122</f>
        <v>0</v>
      </c>
      <c r="C117" s="38">
        <f>'S1 Maquette'!F122</f>
        <v>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23"/>
      <c r="T117" s="39"/>
    </row>
    <row r="118" spans="1:20" ht="30" customHeight="1">
      <c r="A118" s="34">
        <f>'S1 Maquette'!B123</f>
        <v>0</v>
      </c>
      <c r="B118" s="34">
        <f>'S1 Maquette'!C123</f>
        <v>0</v>
      </c>
      <c r="C118" s="38">
        <f>'S1 Maquette'!F123</f>
        <v>0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3"/>
      <c r="T118" s="39"/>
    </row>
    <row r="119" spans="1:20" ht="30" customHeight="1">
      <c r="A119" s="34">
        <f>'S1 Maquette'!B124</f>
        <v>0</v>
      </c>
      <c r="B119" s="34">
        <f>'S1 Maquette'!C124</f>
        <v>0</v>
      </c>
      <c r="C119" s="38">
        <f>'S1 Maquette'!F124</f>
        <v>0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3"/>
      <c r="T119" s="39"/>
    </row>
    <row r="120" spans="1:20" ht="30" customHeight="1">
      <c r="A120" s="34">
        <f>'S1 Maquette'!B125</f>
        <v>0</v>
      </c>
      <c r="B120" s="34">
        <f>'S1 Maquette'!C125</f>
        <v>0</v>
      </c>
      <c r="C120" s="38">
        <f>'S1 Maquette'!F125</f>
        <v>0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3"/>
      <c r="T120" s="39"/>
    </row>
    <row r="121" spans="1:20" ht="30" customHeight="1">
      <c r="A121" s="34">
        <f>'S1 Maquette'!B126</f>
        <v>0</v>
      </c>
      <c r="B121" s="34">
        <f>'S1 Maquette'!C126</f>
        <v>0</v>
      </c>
      <c r="C121" s="38">
        <f>'S1 Maquette'!F126</f>
        <v>0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3"/>
      <c r="T121" s="39"/>
    </row>
    <row r="122" spans="1:20" ht="30" customHeight="1">
      <c r="A122" s="34">
        <f>'S1 Maquette'!B127</f>
        <v>0</v>
      </c>
      <c r="B122" s="34">
        <f>'S1 Maquette'!C127</f>
        <v>0</v>
      </c>
      <c r="C122" s="38">
        <f>'S1 Maquette'!F127</f>
        <v>0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23"/>
      <c r="T122" s="39"/>
    </row>
    <row r="123" spans="1:20" ht="30" customHeight="1">
      <c r="A123" s="34">
        <f>'S1 Maquette'!B128</f>
        <v>0</v>
      </c>
      <c r="B123" s="34">
        <f>'S1 Maquette'!C128</f>
        <v>0</v>
      </c>
      <c r="C123" s="38">
        <f>'S1 Maquette'!F128</f>
        <v>0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23"/>
      <c r="T123" s="39"/>
    </row>
    <row r="124" spans="1:20" ht="30" customHeight="1">
      <c r="A124" s="34">
        <f>'S1 Maquette'!B129</f>
        <v>0</v>
      </c>
      <c r="B124" s="34">
        <f>'S1 Maquette'!C129</f>
        <v>0</v>
      </c>
      <c r="C124" s="38">
        <f>'S1 Maquette'!F129</f>
        <v>0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23"/>
      <c r="T124" s="39"/>
    </row>
    <row r="125" spans="1:20" ht="30" customHeight="1">
      <c r="A125" s="34">
        <f>'S1 Maquette'!B130</f>
        <v>0</v>
      </c>
      <c r="B125" s="34">
        <f>'S1 Maquette'!C130</f>
        <v>0</v>
      </c>
      <c r="C125" s="38">
        <f>'S1 Maquette'!F130</f>
        <v>0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23"/>
      <c r="T125" s="39"/>
    </row>
    <row r="126" spans="1:20" ht="30" customHeight="1">
      <c r="A126" s="34">
        <f>'S1 Maquette'!B131</f>
        <v>0</v>
      </c>
      <c r="B126" s="34">
        <f>'S1 Maquette'!C131</f>
        <v>0</v>
      </c>
      <c r="C126" s="38">
        <f>'S1 Maquette'!F131</f>
        <v>0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23"/>
      <c r="T126" s="39"/>
    </row>
    <row r="127" spans="1:20" ht="30" customHeight="1">
      <c r="A127" s="34">
        <f>'S1 Maquette'!B132</f>
        <v>0</v>
      </c>
      <c r="B127" s="34">
        <f>'S1 Maquette'!C132</f>
        <v>0</v>
      </c>
      <c r="C127" s="38">
        <f>'S1 Maquette'!F132</f>
        <v>0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23"/>
      <c r="T127" s="39"/>
    </row>
    <row r="128" spans="1:20" ht="30" customHeight="1">
      <c r="A128" s="34">
        <f>'S1 Maquette'!B133</f>
        <v>0</v>
      </c>
      <c r="B128" s="34">
        <f>'S1 Maquette'!C133</f>
        <v>0</v>
      </c>
      <c r="C128" s="38">
        <f>'S1 Maquette'!F133</f>
        <v>0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23"/>
      <c r="T128" s="39"/>
    </row>
    <row r="129" spans="1:20" ht="30" customHeight="1">
      <c r="A129" s="34">
        <f>'S1 Maquette'!B134</f>
        <v>0</v>
      </c>
      <c r="B129" s="34">
        <f>'S1 Maquette'!C134</f>
        <v>0</v>
      </c>
      <c r="C129" s="38">
        <f>'S1 Maquette'!F134</f>
        <v>0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23"/>
      <c r="T129" s="39"/>
    </row>
    <row r="130" spans="1:20" ht="30" customHeight="1">
      <c r="A130" s="34">
        <f>'S1 Maquette'!B135</f>
        <v>0</v>
      </c>
      <c r="B130" s="34">
        <f>'S1 Maquette'!C135</f>
        <v>0</v>
      </c>
      <c r="C130" s="38">
        <f>'S1 Maquette'!F135</f>
        <v>0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23"/>
      <c r="T130" s="39"/>
    </row>
    <row r="131" spans="1:20" ht="30" customHeight="1">
      <c r="A131" s="34">
        <f>'S1 Maquette'!B136</f>
        <v>0</v>
      </c>
      <c r="B131" s="34">
        <f>'S1 Maquette'!C136</f>
        <v>0</v>
      </c>
      <c r="C131" s="38">
        <f>'S1 Maquette'!F136</f>
        <v>0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23"/>
      <c r="T131" s="39"/>
    </row>
    <row r="132" spans="1:20" ht="30" customHeight="1">
      <c r="A132" s="34">
        <f>'S1 Maquette'!B137</f>
        <v>0</v>
      </c>
      <c r="B132" s="34">
        <f>'S1 Maquette'!C137</f>
        <v>0</v>
      </c>
      <c r="C132" s="38">
        <f>'S1 Maquette'!F137</f>
        <v>0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23"/>
      <c r="T132" s="39"/>
    </row>
    <row r="133" spans="1:20" ht="30" customHeight="1">
      <c r="A133" s="34">
        <f>'S1 Maquette'!B138</f>
        <v>0</v>
      </c>
      <c r="B133" s="34">
        <f>'S1 Maquette'!C138</f>
        <v>0</v>
      </c>
      <c r="C133" s="38">
        <f>'S1 Maquette'!F138</f>
        <v>0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23"/>
      <c r="T133" s="39"/>
    </row>
    <row r="134" spans="1:20" ht="30" customHeight="1">
      <c r="A134" s="34">
        <f>'S1 Maquette'!B139</f>
        <v>0</v>
      </c>
      <c r="B134" s="34">
        <f>'S1 Maquette'!C139</f>
        <v>0</v>
      </c>
      <c r="C134" s="38">
        <f>'S1 Maquette'!F139</f>
        <v>0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23"/>
      <c r="T134" s="39"/>
    </row>
    <row r="135" spans="1:20" ht="30" customHeight="1">
      <c r="A135" s="34">
        <f>'S1 Maquette'!B140</f>
        <v>0</v>
      </c>
      <c r="B135" s="34">
        <f>'S1 Maquette'!C140</f>
        <v>0</v>
      </c>
      <c r="C135" s="38">
        <f>'S1 Maquette'!F140</f>
        <v>0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23"/>
      <c r="T135" s="39"/>
    </row>
    <row r="136" spans="1:20" ht="30" customHeight="1">
      <c r="A136" s="34">
        <f>'S1 Maquette'!B141</f>
        <v>0</v>
      </c>
      <c r="B136" s="34">
        <f>'S1 Maquette'!C141</f>
        <v>0</v>
      </c>
      <c r="C136" s="38">
        <f>'S1 Maquette'!F141</f>
        <v>0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23"/>
      <c r="T136" s="39"/>
    </row>
    <row r="137" spans="1:20" ht="30" customHeight="1">
      <c r="A137" s="34">
        <f>'S1 Maquette'!B142</f>
        <v>0</v>
      </c>
      <c r="B137" s="34">
        <f>'S1 Maquette'!C142</f>
        <v>0</v>
      </c>
      <c r="C137" s="38">
        <f>'S1 Maquette'!F142</f>
        <v>0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23"/>
      <c r="T137" s="39"/>
    </row>
    <row r="138" spans="1:20" ht="30" customHeight="1">
      <c r="A138" s="34">
        <f>'S1 Maquette'!B143</f>
        <v>0</v>
      </c>
      <c r="B138" s="34">
        <f>'S1 Maquette'!C143</f>
        <v>0</v>
      </c>
      <c r="C138" s="38">
        <f>'S1 Maquette'!F143</f>
        <v>0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23"/>
      <c r="T138" s="39"/>
    </row>
    <row r="139" spans="1:20" ht="30" customHeight="1">
      <c r="A139" s="34">
        <f>'S1 Maquette'!B144</f>
        <v>0</v>
      </c>
      <c r="B139" s="34">
        <f>'S1 Maquette'!C144</f>
        <v>0</v>
      </c>
      <c r="C139" s="38">
        <f>'S1 Maquette'!F144</f>
        <v>0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23"/>
      <c r="T139" s="39"/>
    </row>
    <row r="140" spans="1:20" ht="30" customHeight="1">
      <c r="A140" s="34">
        <f>'S1 Maquette'!B145</f>
        <v>0</v>
      </c>
      <c r="B140" s="34">
        <f>'S1 Maquette'!C145</f>
        <v>0</v>
      </c>
      <c r="C140" s="38">
        <f>'S1 Maquette'!F145</f>
        <v>0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23"/>
      <c r="T140" s="39"/>
    </row>
    <row r="141" spans="1:20" ht="30" customHeight="1">
      <c r="A141" s="34">
        <f>'S1 Maquette'!B146</f>
        <v>0</v>
      </c>
      <c r="B141" s="34">
        <f>'S1 Maquette'!C146</f>
        <v>0</v>
      </c>
      <c r="C141" s="38">
        <f>'S1 Maquette'!F146</f>
        <v>0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23"/>
      <c r="T141" s="39"/>
    </row>
    <row r="142" spans="1:20" ht="30" customHeight="1">
      <c r="A142" s="34">
        <f>'S1 Maquette'!B147</f>
        <v>0</v>
      </c>
      <c r="B142" s="34">
        <f>'S1 Maquette'!C147</f>
        <v>0</v>
      </c>
      <c r="C142" s="38">
        <f>'S1 Maquette'!F147</f>
        <v>0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23"/>
      <c r="T142" s="39"/>
    </row>
    <row r="143" spans="1:20" ht="30" customHeight="1">
      <c r="A143" s="34">
        <f>'S1 Maquette'!B148</f>
        <v>0</v>
      </c>
      <c r="B143" s="34">
        <f>'S1 Maquette'!C148</f>
        <v>0</v>
      </c>
      <c r="C143" s="38">
        <f>'S1 Maquette'!F148</f>
        <v>0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23"/>
      <c r="T143" s="39"/>
    </row>
    <row r="144" spans="1:20" ht="30" customHeight="1">
      <c r="A144" s="34">
        <f>'S1 Maquette'!B149</f>
        <v>0</v>
      </c>
      <c r="B144" s="34">
        <f>'S1 Maquette'!C149</f>
        <v>0</v>
      </c>
      <c r="C144" s="38">
        <f>'S1 Maquette'!F149</f>
        <v>0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23"/>
      <c r="T144" s="39"/>
    </row>
    <row r="145" spans="1:20" ht="30" customHeight="1">
      <c r="A145" s="34">
        <f>'S1 Maquette'!B150</f>
        <v>0</v>
      </c>
      <c r="B145" s="34">
        <f>'S1 Maquette'!C150</f>
        <v>0</v>
      </c>
      <c r="C145" s="38">
        <f>'S1 Maquette'!F150</f>
        <v>0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23"/>
      <c r="T145" s="39"/>
    </row>
    <row r="146" spans="1:20" ht="30" customHeight="1">
      <c r="A146" s="34">
        <f>'S1 Maquette'!B151</f>
        <v>0</v>
      </c>
      <c r="B146" s="34">
        <f>'S1 Maquette'!C151</f>
        <v>0</v>
      </c>
      <c r="C146" s="38">
        <f>'S1 Maquette'!F151</f>
        <v>0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23"/>
      <c r="T146" s="39"/>
    </row>
    <row r="147" spans="1:20" ht="30" customHeight="1">
      <c r="A147" s="34">
        <f>'S1 Maquette'!B152</f>
        <v>0</v>
      </c>
      <c r="B147" s="34">
        <f>'S1 Maquette'!C152</f>
        <v>0</v>
      </c>
      <c r="C147" s="38">
        <f>'S1 Maquette'!F152</f>
        <v>0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23"/>
      <c r="T147" s="39"/>
    </row>
    <row r="148" spans="1:20" ht="30" customHeight="1">
      <c r="A148" s="34">
        <f>'S1 Maquette'!B153</f>
        <v>0</v>
      </c>
      <c r="B148" s="34">
        <f>'S1 Maquette'!C153</f>
        <v>0</v>
      </c>
      <c r="C148" s="38">
        <f>'S1 Maquette'!F153</f>
        <v>0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23"/>
      <c r="T148" s="39"/>
    </row>
    <row r="149" spans="1:20" ht="30" customHeight="1">
      <c r="A149" s="34">
        <f>'S1 Maquette'!B154</f>
        <v>0</v>
      </c>
      <c r="B149" s="34">
        <f>'S1 Maquette'!C154</f>
        <v>0</v>
      </c>
      <c r="C149" s="38">
        <f>'S1 Maquette'!F154</f>
        <v>0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23"/>
      <c r="T149" s="39"/>
    </row>
    <row r="150" spans="1:20" ht="30" customHeight="1">
      <c r="A150" s="34">
        <f>'S1 Maquette'!B155</f>
        <v>0</v>
      </c>
      <c r="B150" s="34">
        <f>'S1 Maquette'!C155</f>
        <v>0</v>
      </c>
      <c r="C150" s="38">
        <f>'S1 Maquette'!F155</f>
        <v>0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23"/>
      <c r="T150" s="39"/>
    </row>
    <row r="151" spans="1:20" ht="30" customHeight="1">
      <c r="A151" s="34">
        <f>'S1 Maquette'!B156</f>
        <v>0</v>
      </c>
      <c r="B151" s="34">
        <f>'S1 Maquette'!C156</f>
        <v>0</v>
      </c>
      <c r="C151" s="38">
        <f>'S1 Maquette'!F156</f>
        <v>0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23"/>
      <c r="T151" s="39"/>
    </row>
    <row r="152" spans="1:20" ht="30" customHeight="1">
      <c r="A152" s="34">
        <f>'S1 Maquette'!B157</f>
        <v>0</v>
      </c>
      <c r="B152" s="34">
        <f>'S1 Maquette'!C157</f>
        <v>0</v>
      </c>
      <c r="C152" s="38">
        <f>'S1 Maquette'!F157</f>
        <v>0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23"/>
      <c r="T152" s="39"/>
    </row>
    <row r="153" spans="1:20" ht="30" customHeight="1">
      <c r="A153" s="34">
        <f>'S1 Maquette'!B158</f>
        <v>0</v>
      </c>
      <c r="B153" s="34">
        <f>'S1 Maquette'!C158</f>
        <v>0</v>
      </c>
      <c r="C153" s="38">
        <f>'S1 Maquette'!F158</f>
        <v>0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23"/>
      <c r="T153" s="39"/>
    </row>
    <row r="154" spans="1:20" ht="30" customHeight="1">
      <c r="A154" s="34">
        <f>'S1 Maquette'!B159</f>
        <v>0</v>
      </c>
      <c r="B154" s="34">
        <f>'S1 Maquette'!C159</f>
        <v>0</v>
      </c>
      <c r="C154" s="38">
        <f>'S1 Maquette'!F159</f>
        <v>0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23"/>
      <c r="T154" s="39"/>
    </row>
    <row r="155" spans="1:20" ht="30" customHeight="1">
      <c r="A155" s="34">
        <f>'S1 Maquette'!B160</f>
        <v>0</v>
      </c>
      <c r="B155" s="34">
        <f>'S1 Maquette'!C160</f>
        <v>0</v>
      </c>
      <c r="C155" s="38">
        <f>'S1 Maquette'!F160</f>
        <v>0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23"/>
      <c r="T155" s="39"/>
    </row>
    <row r="156" spans="1:20" ht="30" customHeight="1">
      <c r="A156" s="34">
        <f>'S1 Maquette'!B161</f>
        <v>0</v>
      </c>
      <c r="B156" s="34">
        <f>'S1 Maquette'!C161</f>
        <v>0</v>
      </c>
      <c r="C156" s="38">
        <f>'S1 Maquette'!F161</f>
        <v>0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23"/>
      <c r="T156" s="39"/>
    </row>
    <row r="157" spans="1:20" ht="30" customHeight="1">
      <c r="A157" s="34">
        <f>'S1 Maquette'!B162</f>
        <v>0</v>
      </c>
      <c r="B157" s="34">
        <f>'S1 Maquette'!C162</f>
        <v>0</v>
      </c>
      <c r="C157" s="38">
        <f>'S1 Maquette'!F162</f>
        <v>0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23"/>
      <c r="T157" s="39"/>
    </row>
    <row r="158" spans="1:20" ht="30" customHeight="1">
      <c r="A158" s="34">
        <f>'S1 Maquette'!B163</f>
        <v>0</v>
      </c>
      <c r="B158" s="34">
        <f>'S1 Maquette'!C163</f>
        <v>0</v>
      </c>
      <c r="C158" s="38">
        <f>'S1 Maquette'!F163</f>
        <v>0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23"/>
      <c r="T158" s="39"/>
    </row>
    <row r="159" spans="1:20" ht="30" customHeight="1">
      <c r="A159" s="34">
        <f>'S1 Maquette'!B164</f>
        <v>0</v>
      </c>
      <c r="B159" s="34">
        <f>'S1 Maquette'!C164</f>
        <v>0</v>
      </c>
      <c r="C159" s="38">
        <f>'S1 Maquette'!F164</f>
        <v>0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23"/>
      <c r="T159" s="39"/>
    </row>
    <row r="160" spans="1:20" ht="30" customHeight="1">
      <c r="A160" s="34">
        <f>'S1 Maquette'!B165</f>
        <v>0</v>
      </c>
      <c r="B160" s="34">
        <f>'S1 Maquette'!C165</f>
        <v>0</v>
      </c>
      <c r="C160" s="38">
        <f>'S1 Maquette'!F165</f>
        <v>0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23"/>
      <c r="T160" s="39"/>
    </row>
    <row r="161" spans="1:20" ht="30" customHeight="1">
      <c r="A161" s="34">
        <f>'S1 Maquette'!B166</f>
        <v>0</v>
      </c>
      <c r="B161" s="34">
        <f>'S1 Maquette'!C166</f>
        <v>0</v>
      </c>
      <c r="C161" s="38">
        <f>'S1 Maquette'!F166</f>
        <v>0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23"/>
      <c r="T161" s="39"/>
    </row>
    <row r="162" spans="1:20" ht="30" customHeight="1">
      <c r="A162" s="34">
        <f>'S1 Maquette'!B167</f>
        <v>0</v>
      </c>
      <c r="B162" s="34">
        <f>'S1 Maquette'!C167</f>
        <v>0</v>
      </c>
      <c r="C162" s="38">
        <f>'S1 Maquette'!F167</f>
        <v>0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23"/>
      <c r="T162" s="39"/>
    </row>
    <row r="163" spans="1:20" ht="30" customHeight="1">
      <c r="A163" s="34">
        <f>'S1 Maquette'!B168</f>
        <v>0</v>
      </c>
      <c r="B163" s="34">
        <f>'S1 Maquette'!C168</f>
        <v>0</v>
      </c>
      <c r="C163" s="38">
        <f>'S1 Maquette'!F168</f>
        <v>0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23"/>
      <c r="T163" s="39"/>
    </row>
    <row r="164" spans="1:20" ht="30" customHeight="1">
      <c r="A164" s="34">
        <f>'S1 Maquette'!B169</f>
        <v>0</v>
      </c>
      <c r="B164" s="34">
        <f>'S1 Maquette'!C169</f>
        <v>0</v>
      </c>
      <c r="C164" s="38">
        <f>'S1 Maquette'!F169</f>
        <v>0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23"/>
      <c r="T164" s="39"/>
    </row>
    <row r="165" spans="1:20" ht="30" customHeight="1">
      <c r="A165" s="34">
        <f>'S1 Maquette'!B170</f>
        <v>0</v>
      </c>
      <c r="B165" s="34">
        <f>'S1 Maquette'!C170</f>
        <v>0</v>
      </c>
      <c r="C165" s="38">
        <f>'S1 Maquette'!F170</f>
        <v>0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23"/>
      <c r="T165" s="39"/>
    </row>
    <row r="166" spans="1:20" ht="30" customHeight="1">
      <c r="A166" s="34">
        <f>'S1 Maquette'!B171</f>
        <v>0</v>
      </c>
      <c r="B166" s="34">
        <f>'S1 Maquette'!C171</f>
        <v>0</v>
      </c>
      <c r="C166" s="38">
        <f>'S1 Maquette'!F171</f>
        <v>0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23"/>
      <c r="T166" s="39"/>
    </row>
    <row r="167" spans="1:20" ht="30" customHeight="1">
      <c r="A167" s="34">
        <f>'S1 Maquette'!B172</f>
        <v>0</v>
      </c>
      <c r="B167" s="34">
        <f>'S1 Maquette'!C172</f>
        <v>0</v>
      </c>
      <c r="C167" s="38">
        <f>'S1 Maquette'!F172</f>
        <v>0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23"/>
      <c r="T167" s="39"/>
    </row>
    <row r="168" spans="1:20" ht="30" customHeight="1">
      <c r="A168" s="34">
        <f>'S1 Maquette'!B173</f>
        <v>0</v>
      </c>
      <c r="B168" s="34">
        <f>'S1 Maquette'!C173</f>
        <v>0</v>
      </c>
      <c r="C168" s="38">
        <f>'S1 Maquette'!F173</f>
        <v>0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23"/>
      <c r="T168" s="39"/>
    </row>
    <row r="169" spans="1:20" ht="30" customHeight="1">
      <c r="A169" s="34">
        <f>'S1 Maquette'!B174</f>
        <v>0</v>
      </c>
      <c r="B169" s="34">
        <f>'S1 Maquette'!C174</f>
        <v>0</v>
      </c>
      <c r="C169" s="38">
        <f>'S1 Maquette'!F174</f>
        <v>0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23"/>
      <c r="T169" s="39"/>
    </row>
    <row r="170" spans="1:20" ht="30" customHeight="1">
      <c r="A170" s="34">
        <f>'S1 Maquette'!B175</f>
        <v>0</v>
      </c>
      <c r="B170" s="34">
        <f>'S1 Maquette'!C175</f>
        <v>0</v>
      </c>
      <c r="C170" s="38">
        <f>'S1 Maquette'!F175</f>
        <v>0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23"/>
      <c r="T170" s="39"/>
    </row>
    <row r="171" spans="1:20" ht="30" customHeight="1">
      <c r="A171" s="34">
        <f>'S1 Maquette'!B176</f>
        <v>0</v>
      </c>
      <c r="B171" s="34">
        <f>'S1 Maquette'!C176</f>
        <v>0</v>
      </c>
      <c r="C171" s="38">
        <f>'S1 Maquette'!F176</f>
        <v>0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23"/>
      <c r="T171" s="39"/>
    </row>
    <row r="172" spans="1:20" ht="30" customHeight="1">
      <c r="A172" s="34">
        <f>'S1 Maquette'!B177</f>
        <v>0</v>
      </c>
      <c r="B172" s="34">
        <f>'S1 Maquette'!C177</f>
        <v>0</v>
      </c>
      <c r="C172" s="38">
        <f>'S1 Maquette'!F177</f>
        <v>0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23"/>
      <c r="T172" s="39"/>
    </row>
    <row r="173" spans="1:20" ht="30" customHeight="1">
      <c r="A173" s="34">
        <f>'S1 Maquette'!B178</f>
        <v>0</v>
      </c>
      <c r="B173" s="34">
        <f>'S1 Maquette'!C178</f>
        <v>0</v>
      </c>
      <c r="C173" s="38">
        <f>'S1 Maquette'!F178</f>
        <v>0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23"/>
      <c r="T173" s="39"/>
    </row>
    <row r="174" spans="1:20" ht="30" customHeight="1">
      <c r="A174" s="34">
        <f>'S1 Maquette'!B179</f>
        <v>0</v>
      </c>
      <c r="B174" s="34">
        <f>'S1 Maquette'!C179</f>
        <v>0</v>
      </c>
      <c r="C174" s="38">
        <f>'S1 Maquette'!F179</f>
        <v>0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23"/>
      <c r="T174" s="39"/>
    </row>
    <row r="175" spans="1:20" ht="30" customHeight="1">
      <c r="A175" s="34">
        <f>'S1 Maquette'!B180</f>
        <v>0</v>
      </c>
      <c r="B175" s="34">
        <f>'S1 Maquette'!C180</f>
        <v>0</v>
      </c>
      <c r="C175" s="38">
        <f>'S1 Maquette'!F180</f>
        <v>0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23"/>
      <c r="T175" s="39"/>
    </row>
    <row r="176" spans="1:20" ht="30" customHeight="1">
      <c r="A176" s="34">
        <f>'S1 Maquette'!B181</f>
        <v>0</v>
      </c>
      <c r="B176" s="34">
        <f>'S1 Maquette'!C181</f>
        <v>0</v>
      </c>
      <c r="C176" s="38">
        <f>'S1 Maquette'!F181</f>
        <v>0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23"/>
      <c r="T176" s="39"/>
    </row>
    <row r="177" spans="1:20" ht="30" customHeight="1">
      <c r="A177" s="34">
        <f>'S1 Maquette'!B182</f>
        <v>0</v>
      </c>
      <c r="B177" s="34">
        <f>'S1 Maquette'!C182</f>
        <v>0</v>
      </c>
      <c r="C177" s="38">
        <f>'S1 Maquette'!F182</f>
        <v>0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23"/>
      <c r="T177" s="39"/>
    </row>
    <row r="178" spans="1:20" ht="30" customHeight="1">
      <c r="A178" s="34">
        <f>'S1 Maquette'!B183</f>
        <v>0</v>
      </c>
      <c r="B178" s="34">
        <f>'S1 Maquette'!C183</f>
        <v>0</v>
      </c>
      <c r="C178" s="38">
        <f>'S1 Maquette'!F183</f>
        <v>0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23"/>
      <c r="T178" s="39"/>
    </row>
    <row r="179" spans="1:20" ht="30" customHeight="1">
      <c r="A179" s="34">
        <f>'S1 Maquette'!B184</f>
        <v>0</v>
      </c>
      <c r="B179" s="34">
        <f>'S1 Maquette'!C184</f>
        <v>0</v>
      </c>
      <c r="C179" s="38">
        <f>'S1 Maquette'!F184</f>
        <v>0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23"/>
      <c r="T179" s="39"/>
    </row>
    <row r="180" spans="1:20" ht="30" customHeight="1">
      <c r="A180" s="34">
        <f>'S1 Maquette'!B185</f>
        <v>0</v>
      </c>
      <c r="B180" s="34">
        <f>'S1 Maquette'!C185</f>
        <v>0</v>
      </c>
      <c r="C180" s="38">
        <f>'S1 Maquette'!F185</f>
        <v>0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23"/>
      <c r="T180" s="39"/>
    </row>
    <row r="181" spans="1:20" ht="30" customHeight="1">
      <c r="A181" s="34">
        <f>'S1 Maquette'!B186</f>
        <v>0</v>
      </c>
      <c r="B181" s="34">
        <f>'S1 Maquette'!C186</f>
        <v>0</v>
      </c>
      <c r="C181" s="38">
        <f>'S1 Maquette'!F186</f>
        <v>0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23"/>
      <c r="T181" s="39"/>
    </row>
    <row r="182" spans="1:20" ht="30" customHeight="1">
      <c r="A182" s="34">
        <f>'S1 Maquette'!B187</f>
        <v>0</v>
      </c>
      <c r="B182" s="34">
        <f>'S1 Maquette'!C187</f>
        <v>0</v>
      </c>
      <c r="C182" s="38">
        <f>'S1 Maquette'!F187</f>
        <v>0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23"/>
      <c r="T182" s="39"/>
    </row>
    <row r="183" spans="1:20" ht="30" customHeight="1">
      <c r="A183" s="34">
        <f>'S1 Maquette'!B188</f>
        <v>0</v>
      </c>
      <c r="B183" s="34">
        <f>'S1 Maquette'!C188</f>
        <v>0</v>
      </c>
      <c r="C183" s="38">
        <f>'S1 Maquette'!F188</f>
        <v>0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23"/>
      <c r="T183" s="39"/>
    </row>
    <row r="184" spans="1:20" ht="30" customHeight="1">
      <c r="A184" s="34">
        <f>'S1 Maquette'!B189</f>
        <v>0</v>
      </c>
      <c r="B184" s="34">
        <f>'S1 Maquette'!C189</f>
        <v>0</v>
      </c>
      <c r="C184" s="38">
        <f>'S1 Maquette'!F189</f>
        <v>0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23"/>
      <c r="T184" s="39"/>
    </row>
    <row r="185" spans="1:20" ht="30" customHeight="1">
      <c r="A185" s="34">
        <f>'S1 Maquette'!B190</f>
        <v>0</v>
      </c>
      <c r="B185" s="34">
        <f>'S1 Maquette'!C190</f>
        <v>0</v>
      </c>
      <c r="C185" s="38">
        <f>'S1 Maquette'!F190</f>
        <v>0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23"/>
      <c r="T185" s="39"/>
    </row>
    <row r="186" spans="1:20" ht="30" customHeight="1">
      <c r="A186" s="34">
        <f>'S1 Maquette'!B191</f>
        <v>0</v>
      </c>
      <c r="B186" s="34">
        <f>'S1 Maquette'!C191</f>
        <v>0</v>
      </c>
      <c r="C186" s="38">
        <f>'S1 Maquette'!F191</f>
        <v>0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23"/>
      <c r="T186" s="39"/>
    </row>
    <row r="187" spans="1:20" ht="30" customHeight="1">
      <c r="A187" s="34">
        <f>'S1 Maquette'!B192</f>
        <v>0</v>
      </c>
      <c r="B187" s="34">
        <f>'S1 Maquette'!C192</f>
        <v>0</v>
      </c>
      <c r="C187" s="38">
        <f>'S1 Maquette'!F192</f>
        <v>0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23"/>
      <c r="T187" s="39"/>
    </row>
    <row r="188" spans="1:20" ht="30" customHeight="1">
      <c r="A188" s="34">
        <f>'S1 Maquette'!B193</f>
        <v>0</v>
      </c>
      <c r="B188" s="34">
        <f>'S1 Maquette'!C193</f>
        <v>0</v>
      </c>
      <c r="C188" s="38">
        <f>'S1 Maquette'!F193</f>
        <v>0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23"/>
      <c r="T188" s="39"/>
    </row>
    <row r="189" spans="1:20" ht="30" customHeight="1">
      <c r="A189" s="34">
        <f>'S1 Maquette'!B194</f>
        <v>0</v>
      </c>
      <c r="B189" s="34">
        <f>'S1 Maquette'!C194</f>
        <v>0</v>
      </c>
      <c r="C189" s="38">
        <f>'S1 Maquette'!F194</f>
        <v>0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23"/>
      <c r="T189" s="39"/>
    </row>
    <row r="190" spans="1:20" ht="30" customHeight="1">
      <c r="A190" s="34">
        <f>'S1 Maquette'!B195</f>
        <v>0</v>
      </c>
      <c r="B190" s="34">
        <f>'S1 Maquette'!C195</f>
        <v>0</v>
      </c>
      <c r="C190" s="38">
        <f>'S1 Maquette'!F195</f>
        <v>0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23"/>
      <c r="T190" s="39"/>
    </row>
    <row r="191" spans="1:20" ht="30" customHeight="1">
      <c r="A191" s="34">
        <f>'S1 Maquette'!B196</f>
        <v>0</v>
      </c>
      <c r="B191" s="34">
        <f>'S1 Maquette'!C196</f>
        <v>0</v>
      </c>
      <c r="C191" s="38">
        <f>'S1 Maquette'!F196</f>
        <v>0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23"/>
      <c r="T191" s="39"/>
    </row>
    <row r="192" spans="1:20" ht="30" customHeight="1">
      <c r="A192" s="34">
        <f>'S1 Maquette'!B197</f>
        <v>0</v>
      </c>
      <c r="B192" s="34">
        <f>'S1 Maquette'!C197</f>
        <v>0</v>
      </c>
      <c r="C192" s="38">
        <f>'S1 Maquette'!F197</f>
        <v>0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23"/>
      <c r="T192" s="39"/>
    </row>
    <row r="193" spans="1:20" ht="30" customHeight="1">
      <c r="A193" s="34">
        <f>'S1 Maquette'!B198</f>
        <v>0</v>
      </c>
      <c r="B193" s="34">
        <f>'S1 Maquette'!C198</f>
        <v>0</v>
      </c>
      <c r="C193" s="38">
        <f>'S1 Maquette'!F198</f>
        <v>0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23"/>
      <c r="T193" s="39"/>
    </row>
    <row r="194" spans="1:20" ht="30" customHeight="1">
      <c r="A194" s="34">
        <f>'S1 Maquette'!B199</f>
        <v>0</v>
      </c>
      <c r="B194" s="34">
        <f>'S1 Maquette'!C199</f>
        <v>0</v>
      </c>
      <c r="C194" s="38">
        <f>'S1 Maquette'!F199</f>
        <v>0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23"/>
      <c r="T194" s="39"/>
    </row>
    <row r="195" spans="1:20" ht="30" customHeight="1">
      <c r="A195" s="34">
        <f>'S1 Maquette'!B200</f>
        <v>0</v>
      </c>
      <c r="B195" s="34">
        <f>'S1 Maquette'!C200</f>
        <v>0</v>
      </c>
      <c r="C195" s="38">
        <f>'S1 Maquette'!F200</f>
        <v>0</v>
      </c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23"/>
      <c r="T195" s="39"/>
    </row>
    <row r="196" spans="1:20" ht="30" customHeight="1">
      <c r="A196" s="34">
        <f>'S1 Maquette'!B201</f>
        <v>0</v>
      </c>
      <c r="B196" s="34">
        <f>'S1 Maquette'!C201</f>
        <v>0</v>
      </c>
      <c r="C196" s="38">
        <f>'S1 Maquette'!F201</f>
        <v>0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23"/>
      <c r="T196" s="39"/>
    </row>
    <row r="197" spans="1:20" ht="30" customHeight="1">
      <c r="A197" s="34">
        <f>'S1 Maquette'!B202</f>
        <v>0</v>
      </c>
      <c r="B197" s="34">
        <f>'S1 Maquette'!C202</f>
        <v>0</v>
      </c>
      <c r="C197" s="38">
        <f>'S1 Maquette'!F202</f>
        <v>0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23"/>
      <c r="T197" s="39"/>
    </row>
    <row r="198" spans="1:20" ht="30" customHeight="1">
      <c r="A198" s="34">
        <f>'S1 Maquette'!B203</f>
        <v>0</v>
      </c>
      <c r="B198" s="34">
        <f>'S1 Maquette'!C203</f>
        <v>0</v>
      </c>
      <c r="C198" s="38">
        <f>'S1 Maquette'!F203</f>
        <v>0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23"/>
      <c r="T198" s="39"/>
    </row>
    <row r="199" spans="1:20" ht="30" customHeight="1">
      <c r="A199" s="34">
        <f>'S1 Maquette'!B204</f>
        <v>0</v>
      </c>
      <c r="B199" s="34">
        <f>'S1 Maquette'!C204</f>
        <v>0</v>
      </c>
      <c r="C199" s="38">
        <f>'S1 Maquette'!F204</f>
        <v>0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23"/>
      <c r="T199" s="39"/>
    </row>
    <row r="200" spans="1:20" ht="30" customHeight="1">
      <c r="A200" s="34">
        <f>'S1 Maquette'!B205</f>
        <v>0</v>
      </c>
      <c r="B200" s="34">
        <f>'S1 Maquette'!C205</f>
        <v>0</v>
      </c>
      <c r="C200" s="38">
        <f>'S1 Maquette'!F205</f>
        <v>0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23"/>
      <c r="T200" s="39"/>
    </row>
    <row r="201" spans="1:20" ht="30" customHeight="1">
      <c r="A201" s="34">
        <f>'S1 Maquette'!B206</f>
        <v>0</v>
      </c>
      <c r="B201" s="34">
        <f>'S1 Maquette'!C206</f>
        <v>0</v>
      </c>
      <c r="C201" s="38">
        <f>'S1 Maquette'!F206</f>
        <v>0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23"/>
      <c r="T201" s="39"/>
    </row>
    <row r="202" spans="1:20" ht="30" customHeight="1">
      <c r="A202" s="34">
        <f>'S1 Maquette'!B207</f>
        <v>0</v>
      </c>
      <c r="B202" s="34">
        <f>'S1 Maquette'!C207</f>
        <v>0</v>
      </c>
      <c r="C202" s="38">
        <f>'S1 Maquette'!F207</f>
        <v>0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23"/>
      <c r="T202" s="39"/>
    </row>
    <row r="203" spans="1:20" ht="30" customHeight="1">
      <c r="A203" s="34">
        <f>'S1 Maquette'!B208</f>
        <v>0</v>
      </c>
      <c r="B203" s="34">
        <f>'S1 Maquette'!C208</f>
        <v>0</v>
      </c>
      <c r="C203" s="38">
        <f>'S1 Maquette'!F208</f>
        <v>0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23"/>
      <c r="T203" s="39"/>
    </row>
    <row r="204" spans="1:20" ht="30" customHeight="1">
      <c r="A204" s="34">
        <f>'S1 Maquette'!B209</f>
        <v>0</v>
      </c>
      <c r="B204" s="34">
        <f>'S1 Maquette'!C209</f>
        <v>0</v>
      </c>
      <c r="C204" s="38">
        <f>'S1 Maquette'!F209</f>
        <v>0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23"/>
      <c r="T204" s="39"/>
    </row>
    <row r="205" spans="1:20" ht="30" customHeight="1">
      <c r="A205" s="34">
        <f>'S1 Maquette'!B210</f>
        <v>0</v>
      </c>
      <c r="B205" s="34">
        <f>'S1 Maquette'!C210</f>
        <v>0</v>
      </c>
      <c r="C205" s="38">
        <f>'S1 Maquette'!F210</f>
        <v>0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23"/>
      <c r="T205" s="39"/>
    </row>
    <row r="206" spans="1:20" ht="30" customHeight="1">
      <c r="A206" s="34">
        <f>'S1 Maquette'!B211</f>
        <v>0</v>
      </c>
      <c r="B206" s="34">
        <f>'S1 Maquette'!C211</f>
        <v>0</v>
      </c>
      <c r="C206" s="38">
        <f>'S1 Maquette'!F211</f>
        <v>0</v>
      </c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23"/>
      <c r="T206" s="39"/>
    </row>
    <row r="207" spans="1:20" ht="30" customHeight="1">
      <c r="A207" s="34">
        <f>'S1 Maquette'!B212</f>
        <v>0</v>
      </c>
      <c r="B207" s="34">
        <f>'S1 Maquette'!C212</f>
        <v>0</v>
      </c>
      <c r="C207" s="38">
        <f>'S1 Maquette'!F212</f>
        <v>0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23"/>
      <c r="T207" s="39"/>
    </row>
    <row r="208" spans="1:20" ht="30" customHeight="1">
      <c r="A208" s="34">
        <f>'S1 Maquette'!B213</f>
        <v>0</v>
      </c>
      <c r="B208" s="34">
        <f>'S1 Maquette'!C213</f>
        <v>0</v>
      </c>
      <c r="C208" s="38">
        <f>'S1 Maquette'!F213</f>
        <v>0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23"/>
      <c r="T208" s="39"/>
    </row>
    <row r="209" spans="1:20" ht="30" customHeight="1">
      <c r="A209" s="34">
        <f>'S1 Maquette'!B214</f>
        <v>0</v>
      </c>
      <c r="B209" s="34">
        <f>'S1 Maquette'!C214</f>
        <v>0</v>
      </c>
      <c r="C209" s="38">
        <f>'S1 Maquette'!F214</f>
        <v>0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23"/>
      <c r="T209" s="39"/>
    </row>
    <row r="210" spans="1:20" ht="30" customHeight="1">
      <c r="A210" s="34">
        <f>'S1 Maquette'!B215</f>
        <v>0</v>
      </c>
      <c r="B210" s="34">
        <f>'S1 Maquette'!C215</f>
        <v>0</v>
      </c>
      <c r="C210" s="38">
        <f>'S1 Maquette'!F215</f>
        <v>0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23"/>
      <c r="T210" s="39"/>
    </row>
    <row r="211" spans="1:20" ht="30" customHeight="1">
      <c r="A211" s="34">
        <f>'S1 Maquette'!B216</f>
        <v>0</v>
      </c>
      <c r="B211" s="34">
        <f>'S1 Maquette'!C216</f>
        <v>0</v>
      </c>
      <c r="C211" s="38">
        <f>'S1 Maquette'!F216</f>
        <v>0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23"/>
      <c r="T211" s="39"/>
    </row>
    <row r="212" spans="1:20" ht="30" customHeight="1">
      <c r="A212" s="34">
        <f>'S1 Maquette'!B217</f>
        <v>0</v>
      </c>
      <c r="B212" s="34">
        <f>'S1 Maquette'!C217</f>
        <v>0</v>
      </c>
      <c r="C212" s="38">
        <f>'S1 Maquette'!F217</f>
        <v>0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23"/>
      <c r="T212" s="39"/>
    </row>
    <row r="213" spans="1:20" ht="30" customHeight="1">
      <c r="A213" s="34">
        <f>'S1 Maquette'!B218</f>
        <v>0</v>
      </c>
      <c r="B213" s="34">
        <f>'S1 Maquette'!C218</f>
        <v>0</v>
      </c>
      <c r="C213" s="38">
        <f>'S1 Maquette'!F218</f>
        <v>0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23"/>
      <c r="T213" s="39"/>
    </row>
    <row r="214" spans="1:20" ht="30" customHeight="1">
      <c r="A214" s="34">
        <f>'S1 Maquette'!B219</f>
        <v>0</v>
      </c>
      <c r="B214" s="34">
        <f>'S1 Maquette'!C219</f>
        <v>0</v>
      </c>
      <c r="C214" s="38">
        <f>'S1 Maquette'!F219</f>
        <v>0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23"/>
      <c r="T214" s="39"/>
    </row>
    <row r="215" spans="1:20" ht="30" customHeight="1">
      <c r="A215" s="34">
        <f>'S1 Maquette'!B220</f>
        <v>0</v>
      </c>
      <c r="B215" s="34">
        <f>'S1 Maquette'!C220</f>
        <v>0</v>
      </c>
      <c r="C215" s="38">
        <f>'S1 Maquette'!F220</f>
        <v>0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23"/>
      <c r="T215" s="39"/>
    </row>
    <row r="216" spans="1:20" ht="30" customHeight="1">
      <c r="A216" s="34">
        <f>'S1 Maquette'!B221</f>
        <v>0</v>
      </c>
      <c r="B216" s="34">
        <f>'S1 Maquette'!C221</f>
        <v>0</v>
      </c>
      <c r="C216" s="38">
        <f>'S1 Maquette'!F221</f>
        <v>0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23"/>
      <c r="T216" s="39"/>
    </row>
    <row r="217" spans="1:20" ht="30" customHeight="1">
      <c r="A217" s="34">
        <f>'S1 Maquette'!B222</f>
        <v>0</v>
      </c>
      <c r="B217" s="34">
        <f>'S1 Maquette'!C222</f>
        <v>0</v>
      </c>
      <c r="C217" s="38">
        <f>'S1 Maquette'!F222</f>
        <v>0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23"/>
      <c r="T217" s="39"/>
    </row>
    <row r="218" spans="1:20" ht="30" customHeight="1">
      <c r="A218" s="34">
        <f>'S1 Maquette'!B223</f>
        <v>0</v>
      </c>
      <c r="B218" s="34">
        <f>'S1 Maquette'!C223</f>
        <v>0</v>
      </c>
      <c r="C218" s="38">
        <f>'S1 Maquette'!F223</f>
        <v>0</v>
      </c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23"/>
      <c r="T218" s="39"/>
    </row>
    <row r="219" spans="1:20" ht="30" customHeight="1">
      <c r="A219" s="34">
        <f>'S1 Maquette'!B224</f>
        <v>0</v>
      </c>
      <c r="B219" s="34">
        <f>'S1 Maquette'!C224</f>
        <v>0</v>
      </c>
      <c r="C219" s="38">
        <f>'S1 Maquette'!F224</f>
        <v>0</v>
      </c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23"/>
      <c r="T219" s="39"/>
    </row>
    <row r="220" spans="1:20" ht="30" customHeight="1">
      <c r="A220" s="34">
        <f>'S1 Maquette'!B225</f>
        <v>0</v>
      </c>
      <c r="B220" s="34">
        <f>'S1 Maquette'!C225</f>
        <v>0</v>
      </c>
      <c r="C220" s="38">
        <f>'S1 Maquette'!F225</f>
        <v>0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23"/>
      <c r="T220" s="39"/>
    </row>
    <row r="221" spans="1:20" ht="30" customHeight="1">
      <c r="A221" s="34">
        <f>'S1 Maquette'!B226</f>
        <v>0</v>
      </c>
      <c r="B221" s="34">
        <f>'S1 Maquette'!C226</f>
        <v>0</v>
      </c>
      <c r="C221" s="38">
        <f>'S1 Maquette'!F226</f>
        <v>0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23"/>
      <c r="T221" s="39"/>
    </row>
    <row r="222" spans="1:20" ht="30" customHeight="1">
      <c r="A222" s="34">
        <f>'S1 Maquette'!B227</f>
        <v>0</v>
      </c>
      <c r="B222" s="34">
        <f>'S1 Maquette'!C227</f>
        <v>0</v>
      </c>
      <c r="C222" s="38">
        <f>'S1 Maquette'!F227</f>
        <v>0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23"/>
      <c r="T222" s="39"/>
    </row>
    <row r="223" spans="1:20" ht="30" customHeight="1">
      <c r="A223" s="34">
        <f>'S1 Maquette'!B228</f>
        <v>0</v>
      </c>
      <c r="B223" s="34">
        <f>'S1 Maquette'!C228</f>
        <v>0</v>
      </c>
      <c r="C223" s="38">
        <f>'S1 Maquette'!F228</f>
        <v>0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23"/>
      <c r="T223" s="39"/>
    </row>
    <row r="224" spans="1:20" ht="30" customHeight="1">
      <c r="A224" s="34">
        <f>'S1 Maquette'!B229</f>
        <v>0</v>
      </c>
      <c r="B224" s="34">
        <f>'S1 Maquette'!C229</f>
        <v>0</v>
      </c>
      <c r="C224" s="38">
        <f>'S1 Maquette'!F229</f>
        <v>0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23"/>
      <c r="T224" s="39"/>
    </row>
    <row r="225" spans="1:20" ht="30" customHeight="1">
      <c r="A225" s="34">
        <f>'S1 Maquette'!B230</f>
        <v>0</v>
      </c>
      <c r="B225" s="34">
        <f>'S1 Maquette'!C230</f>
        <v>0</v>
      </c>
      <c r="C225" s="38">
        <f>'S1 Maquette'!F230</f>
        <v>0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23"/>
      <c r="T225" s="39"/>
    </row>
    <row r="226" spans="1:20" ht="30" customHeight="1">
      <c r="A226" s="34">
        <f>'S1 Maquette'!B231</f>
        <v>0</v>
      </c>
      <c r="B226" s="34">
        <f>'S1 Maquette'!C231</f>
        <v>0</v>
      </c>
      <c r="C226" s="38">
        <f>'S1 Maquette'!F231</f>
        <v>0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23"/>
      <c r="T226" s="39"/>
    </row>
    <row r="227" spans="1:20" ht="30" customHeight="1">
      <c r="A227" s="34">
        <f>'S1 Maquette'!B232</f>
        <v>0</v>
      </c>
      <c r="B227" s="34">
        <f>'S1 Maquette'!C232</f>
        <v>0</v>
      </c>
      <c r="C227" s="38">
        <f>'S1 Maquette'!F232</f>
        <v>0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23"/>
      <c r="T227" s="39"/>
    </row>
    <row r="228" spans="1:20" ht="30" customHeight="1">
      <c r="A228" s="34">
        <f>'S1 Maquette'!B233</f>
        <v>0</v>
      </c>
      <c r="B228" s="34">
        <f>'S1 Maquette'!C233</f>
        <v>0</v>
      </c>
      <c r="C228" s="38">
        <f>'S1 Maquette'!F233</f>
        <v>0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23"/>
      <c r="T228" s="39"/>
    </row>
    <row r="229" spans="1:20" ht="30" customHeight="1">
      <c r="A229" s="34">
        <f>'S1 Maquette'!B234</f>
        <v>0</v>
      </c>
      <c r="B229" s="34">
        <f>'S1 Maquette'!C234</f>
        <v>0</v>
      </c>
      <c r="C229" s="38">
        <f>'S1 Maquette'!F234</f>
        <v>0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23"/>
      <c r="T229" s="39"/>
    </row>
    <row r="230" spans="1:20" ht="30" customHeight="1">
      <c r="A230" s="34">
        <f>'S1 Maquette'!B235</f>
        <v>0</v>
      </c>
      <c r="B230" s="34">
        <f>'S1 Maquette'!C235</f>
        <v>0</v>
      </c>
      <c r="C230" s="38">
        <f>'S1 Maquette'!F235</f>
        <v>0</v>
      </c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23"/>
      <c r="T230" s="39"/>
    </row>
    <row r="231" spans="1:20" ht="30" customHeight="1">
      <c r="A231" s="34">
        <f>'S1 Maquette'!B236</f>
        <v>0</v>
      </c>
      <c r="B231" s="34">
        <f>'S1 Maquette'!C236</f>
        <v>0</v>
      </c>
      <c r="C231" s="38">
        <f>'S1 Maquette'!F236</f>
        <v>0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23"/>
      <c r="T231" s="39"/>
    </row>
    <row r="232" spans="1:20" ht="30" customHeight="1">
      <c r="A232" s="34">
        <f>'S1 Maquette'!B237</f>
        <v>0</v>
      </c>
      <c r="B232" s="34">
        <f>'S1 Maquette'!C237</f>
        <v>0</v>
      </c>
      <c r="C232" s="38">
        <f>'S1 Maquette'!F237</f>
        <v>0</v>
      </c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23"/>
      <c r="T232" s="39"/>
    </row>
    <row r="233" spans="1:20" ht="30" customHeight="1">
      <c r="A233" s="34">
        <f>'S1 Maquette'!B238</f>
        <v>0</v>
      </c>
      <c r="B233" s="34">
        <f>'S1 Maquette'!C238</f>
        <v>0</v>
      </c>
      <c r="C233" s="38">
        <f>'S1 Maquette'!F238</f>
        <v>0</v>
      </c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23"/>
      <c r="T233" s="39"/>
    </row>
    <row r="234" spans="1:20" ht="30" customHeight="1">
      <c r="A234" s="34">
        <f>'S1 Maquette'!B239</f>
        <v>0</v>
      </c>
      <c r="B234" s="34">
        <f>'S1 Maquette'!C239</f>
        <v>0</v>
      </c>
      <c r="C234" s="38">
        <f>'S1 Maquette'!F239</f>
        <v>0</v>
      </c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23"/>
      <c r="T234" s="39"/>
    </row>
    <row r="235" spans="1:20" ht="30" customHeight="1">
      <c r="A235" s="34">
        <f>'S1 Maquette'!B240</f>
        <v>0</v>
      </c>
      <c r="B235" s="34">
        <f>'S1 Maquette'!C240</f>
        <v>0</v>
      </c>
      <c r="C235" s="38">
        <f>'S1 Maquette'!F240</f>
        <v>0</v>
      </c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23"/>
      <c r="T235" s="39"/>
    </row>
    <row r="236" spans="1:20" ht="30" customHeight="1">
      <c r="A236" s="34">
        <f>'S1 Maquette'!B241</f>
        <v>0</v>
      </c>
      <c r="B236" s="34">
        <f>'S1 Maquette'!C241</f>
        <v>0</v>
      </c>
      <c r="C236" s="38">
        <f>'S1 Maquette'!F241</f>
        <v>0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23"/>
      <c r="T236" s="39"/>
    </row>
    <row r="237" spans="1:20" ht="30" customHeight="1">
      <c r="A237" s="34">
        <f>'S1 Maquette'!B242</f>
        <v>0</v>
      </c>
      <c r="B237" s="34">
        <f>'S1 Maquette'!C242</f>
        <v>0</v>
      </c>
      <c r="C237" s="38">
        <f>'S1 Maquette'!F242</f>
        <v>0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23"/>
      <c r="T237" s="39"/>
    </row>
    <row r="238" spans="1:20" ht="30" customHeight="1">
      <c r="A238" s="34">
        <f>'S1 Maquette'!B243</f>
        <v>0</v>
      </c>
      <c r="B238" s="34">
        <f>'S1 Maquette'!C243</f>
        <v>0</v>
      </c>
      <c r="C238" s="38">
        <f>'S1 Maquette'!F243</f>
        <v>0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23"/>
      <c r="T238" s="39"/>
    </row>
    <row r="239" spans="1:20" ht="30" customHeight="1">
      <c r="A239" s="34">
        <f>'S1 Maquette'!B244</f>
        <v>0</v>
      </c>
      <c r="B239" s="34">
        <f>'S1 Maquette'!C244</f>
        <v>0</v>
      </c>
      <c r="C239" s="38">
        <f>'S1 Maquette'!F244</f>
        <v>0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23"/>
      <c r="T239" s="39"/>
    </row>
    <row r="240" spans="1:20" ht="30" customHeight="1">
      <c r="A240" s="34">
        <f>'S1 Maquette'!B245</f>
        <v>0</v>
      </c>
      <c r="B240" s="34">
        <f>'S1 Maquette'!C245</f>
        <v>0</v>
      </c>
      <c r="C240" s="38">
        <f>'S1 Maquette'!F245</f>
        <v>0</v>
      </c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23"/>
      <c r="T240" s="39"/>
    </row>
    <row r="241" spans="1:20" ht="30" customHeight="1">
      <c r="A241" s="34">
        <f>'S1 Maquette'!B246</f>
        <v>0</v>
      </c>
      <c r="B241" s="34">
        <f>'S1 Maquette'!C246</f>
        <v>0</v>
      </c>
      <c r="C241" s="38">
        <f>'S1 Maquette'!F246</f>
        <v>0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23"/>
      <c r="T241" s="39"/>
    </row>
    <row r="242" spans="1:20" ht="30" customHeight="1">
      <c r="A242" s="34">
        <f>'S1 Maquette'!B247</f>
        <v>0</v>
      </c>
      <c r="B242" s="34">
        <f>'S1 Maquette'!C247</f>
        <v>0</v>
      </c>
      <c r="C242" s="38">
        <f>'S1 Maquette'!F247</f>
        <v>0</v>
      </c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23"/>
      <c r="T242" s="39"/>
    </row>
    <row r="243" spans="1:20" ht="30" customHeight="1">
      <c r="A243" s="34">
        <f>'S1 Maquette'!B248</f>
        <v>0</v>
      </c>
      <c r="B243" s="34">
        <f>'S1 Maquette'!C248</f>
        <v>0</v>
      </c>
      <c r="C243" s="38">
        <f>'S1 Maquette'!F248</f>
        <v>0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23"/>
      <c r="T243" s="39"/>
    </row>
    <row r="244" spans="1:20" ht="30" customHeight="1">
      <c r="A244" s="34">
        <f>'S1 Maquette'!B249</f>
        <v>0</v>
      </c>
      <c r="B244" s="34">
        <f>'S1 Maquette'!C249</f>
        <v>0</v>
      </c>
      <c r="C244" s="38">
        <f>'S1 Maquette'!F249</f>
        <v>0</v>
      </c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23"/>
      <c r="T244" s="39"/>
    </row>
    <row r="245" spans="1:20" ht="30" customHeight="1">
      <c r="A245" s="34">
        <f>'S1 Maquette'!B250</f>
        <v>0</v>
      </c>
      <c r="B245" s="34">
        <f>'S1 Maquette'!C250</f>
        <v>0</v>
      </c>
      <c r="C245" s="38">
        <f>'S1 Maquette'!F250</f>
        <v>0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23"/>
      <c r="T245" s="39"/>
    </row>
    <row r="246" spans="1:20" ht="30" customHeight="1">
      <c r="A246" s="34">
        <f>'S1 Maquette'!B251</f>
        <v>0</v>
      </c>
      <c r="B246" s="34">
        <f>'S1 Maquette'!C251</f>
        <v>0</v>
      </c>
      <c r="C246" s="38">
        <f>'S1 Maquette'!F251</f>
        <v>0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23"/>
      <c r="T246" s="39"/>
    </row>
    <row r="247" spans="1:20" ht="30" customHeight="1">
      <c r="A247" s="34">
        <f>'S1 Maquette'!B252</f>
        <v>0</v>
      </c>
      <c r="B247" s="34">
        <f>'S1 Maquette'!C252</f>
        <v>0</v>
      </c>
      <c r="C247" s="38">
        <f>'S1 Maquette'!F252</f>
        <v>0</v>
      </c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23"/>
      <c r="T247" s="39"/>
    </row>
    <row r="248" spans="1:20" ht="30" customHeight="1">
      <c r="A248" s="34">
        <f>'S1 Maquette'!B253</f>
        <v>0</v>
      </c>
      <c r="B248" s="34">
        <f>'S1 Maquette'!C253</f>
        <v>0</v>
      </c>
      <c r="C248" s="38">
        <f>'S1 Maquette'!F253</f>
        <v>0</v>
      </c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23"/>
      <c r="T248" s="39"/>
    </row>
    <row r="249" spans="1:20" ht="30" customHeight="1">
      <c r="A249" s="34">
        <f>'S1 Maquette'!B254</f>
        <v>0</v>
      </c>
      <c r="B249" s="34">
        <f>'S1 Maquette'!C254</f>
        <v>0</v>
      </c>
      <c r="C249" s="38">
        <f>'S1 Maquette'!F254</f>
        <v>0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23"/>
      <c r="T249" s="39"/>
    </row>
    <row r="250" spans="1:20" ht="30" customHeight="1">
      <c r="A250" s="34">
        <f>'S1 Maquette'!B255</f>
        <v>0</v>
      </c>
      <c r="B250" s="34">
        <f>'S1 Maquette'!C255</f>
        <v>0</v>
      </c>
      <c r="C250" s="38">
        <f>'S1 Maquette'!F255</f>
        <v>0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23"/>
      <c r="T250" s="39"/>
    </row>
    <row r="251" spans="1:20" ht="30" customHeight="1">
      <c r="A251" s="34">
        <f>'S1 Maquette'!B256</f>
        <v>0</v>
      </c>
      <c r="B251" s="34">
        <f>'S1 Maquette'!C256</f>
        <v>0</v>
      </c>
      <c r="C251" s="38">
        <f>'S1 Maquette'!F256</f>
        <v>0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23"/>
      <c r="T251" s="39"/>
    </row>
    <row r="252" spans="1:20" ht="30" customHeight="1">
      <c r="A252" s="34">
        <f>'S1 Maquette'!B257</f>
        <v>0</v>
      </c>
      <c r="B252" s="34">
        <f>'S1 Maquette'!C257</f>
        <v>0</v>
      </c>
      <c r="C252" s="38">
        <f>'S1 Maquette'!F257</f>
        <v>0</v>
      </c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23"/>
      <c r="T252" s="39"/>
    </row>
    <row r="253" spans="1:20" ht="30" customHeight="1">
      <c r="A253" s="34">
        <f>'S1 Maquette'!B258</f>
        <v>0</v>
      </c>
      <c r="B253" s="34">
        <f>'S1 Maquette'!C258</f>
        <v>0</v>
      </c>
      <c r="C253" s="38">
        <f>'S1 Maquette'!F258</f>
        <v>0</v>
      </c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23"/>
      <c r="T253" s="39"/>
    </row>
    <row r="254" spans="1:20" ht="30" customHeight="1">
      <c r="A254" s="34">
        <f>'S1 Maquette'!B259</f>
        <v>0</v>
      </c>
      <c r="B254" s="34">
        <f>'S1 Maquette'!C259</f>
        <v>0</v>
      </c>
      <c r="C254" s="38">
        <f>'S1 Maquette'!F259</f>
        <v>0</v>
      </c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23"/>
      <c r="T254" s="39"/>
    </row>
    <row r="255" spans="1:20" ht="30" customHeight="1">
      <c r="A255" s="34">
        <f>'S1 Maquette'!B260</f>
        <v>0</v>
      </c>
      <c r="B255" s="34">
        <f>'S1 Maquette'!C260</f>
        <v>0</v>
      </c>
      <c r="C255" s="38">
        <f>'S1 Maquette'!F260</f>
        <v>0</v>
      </c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23"/>
      <c r="T255" s="39"/>
    </row>
    <row r="256" spans="1:20" ht="30" customHeight="1">
      <c r="A256" s="34">
        <f>'S1 Maquette'!B261</f>
        <v>0</v>
      </c>
      <c r="B256" s="34">
        <f>'S1 Maquette'!C261</f>
        <v>0</v>
      </c>
      <c r="C256" s="38">
        <f>'S1 Maquette'!F261</f>
        <v>0</v>
      </c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23"/>
      <c r="T256" s="39"/>
    </row>
    <row r="257" spans="1:20" ht="30" customHeight="1">
      <c r="A257" s="34">
        <f>'S1 Maquette'!B262</f>
        <v>0</v>
      </c>
      <c r="B257" s="34">
        <f>'S1 Maquette'!C262</f>
        <v>0</v>
      </c>
      <c r="C257" s="38">
        <f>'S1 Maquette'!F262</f>
        <v>0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23"/>
      <c r="T257" s="39"/>
    </row>
    <row r="258" spans="1:20" ht="30" customHeight="1">
      <c r="A258" s="34">
        <f>'S1 Maquette'!B263</f>
        <v>0</v>
      </c>
      <c r="B258" s="34">
        <f>'S1 Maquette'!C263</f>
        <v>0</v>
      </c>
      <c r="C258" s="38">
        <f>'S1 Maquette'!F263</f>
        <v>0</v>
      </c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23"/>
      <c r="T258" s="39"/>
    </row>
    <row r="259" spans="1:20" ht="30" customHeight="1">
      <c r="A259" s="34">
        <f>'S1 Maquette'!B264</f>
        <v>0</v>
      </c>
      <c r="B259" s="34">
        <f>'S1 Maquette'!C264</f>
        <v>0</v>
      </c>
      <c r="C259" s="38">
        <f>'S1 Maquette'!F264</f>
        <v>0</v>
      </c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23"/>
      <c r="T259" s="39"/>
    </row>
    <row r="260" spans="1:20" ht="30" customHeight="1">
      <c r="A260" s="34">
        <f>'S1 Maquette'!B265</f>
        <v>0</v>
      </c>
      <c r="B260" s="34">
        <f>'S1 Maquette'!C265</f>
        <v>0</v>
      </c>
      <c r="C260" s="38">
        <f>'S1 Maquette'!F265</f>
        <v>0</v>
      </c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23"/>
      <c r="T260" s="39"/>
    </row>
    <row r="261" spans="1:20" ht="30" customHeight="1">
      <c r="A261" s="34">
        <f>'S1 Maquette'!B266</f>
        <v>0</v>
      </c>
      <c r="B261" s="34">
        <f>'S1 Maquette'!C266</f>
        <v>0</v>
      </c>
      <c r="C261" s="38">
        <f>'S1 Maquette'!F266</f>
        <v>0</v>
      </c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23"/>
      <c r="T261" s="39"/>
    </row>
    <row r="262" spans="1:20" ht="30" customHeight="1">
      <c r="A262" s="34">
        <f>'S1 Maquette'!B267</f>
        <v>0</v>
      </c>
      <c r="B262" s="34">
        <f>'S1 Maquette'!C267</f>
        <v>0</v>
      </c>
      <c r="C262" s="38">
        <f>'S1 Maquette'!F267</f>
        <v>0</v>
      </c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23"/>
      <c r="T262" s="39"/>
    </row>
    <row r="263" spans="1:20" ht="30" customHeight="1">
      <c r="A263" s="34">
        <f>'S1 Maquette'!B268</f>
        <v>0</v>
      </c>
      <c r="B263" s="34">
        <f>'S1 Maquette'!C268</f>
        <v>0</v>
      </c>
      <c r="C263" s="38">
        <f>'S1 Maquette'!F268</f>
        <v>0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23"/>
      <c r="T263" s="39"/>
    </row>
    <row r="264" spans="1:20" ht="30" customHeight="1">
      <c r="A264" s="34">
        <f>'S1 Maquette'!B269</f>
        <v>0</v>
      </c>
      <c r="B264" s="34">
        <f>'S1 Maquette'!C269</f>
        <v>0</v>
      </c>
      <c r="C264" s="38">
        <f>'S1 Maquette'!F269</f>
        <v>0</v>
      </c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23"/>
      <c r="T264" s="39"/>
    </row>
    <row r="265" spans="1:20" ht="30" customHeight="1">
      <c r="A265" s="34">
        <f>'S1 Maquette'!B270</f>
        <v>0</v>
      </c>
      <c r="B265" s="34">
        <f>'S1 Maquette'!C270</f>
        <v>0</v>
      </c>
      <c r="C265" s="38">
        <f>'S1 Maquette'!F270</f>
        <v>0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23"/>
      <c r="T265" s="39"/>
    </row>
    <row r="266" spans="1:20" ht="30" customHeight="1">
      <c r="A266" s="34">
        <f>'S1 Maquette'!B271</f>
        <v>0</v>
      </c>
      <c r="B266" s="34">
        <f>'S1 Maquette'!C271</f>
        <v>0</v>
      </c>
      <c r="C266" s="38">
        <f>'S1 Maquette'!F271</f>
        <v>0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23"/>
      <c r="T266" s="39"/>
    </row>
    <row r="267" spans="1:20" ht="30" customHeight="1">
      <c r="A267" s="34">
        <f>'S1 Maquette'!B272</f>
        <v>0</v>
      </c>
      <c r="B267" s="34">
        <f>'S1 Maquette'!C272</f>
        <v>0</v>
      </c>
      <c r="C267" s="38">
        <f>'S1 Maquette'!F272</f>
        <v>0</v>
      </c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23"/>
      <c r="T267" s="39"/>
    </row>
    <row r="268" spans="1:20" ht="30" customHeight="1">
      <c r="A268" s="34">
        <f>'S1 Maquette'!B273</f>
        <v>0</v>
      </c>
      <c r="B268" s="34">
        <f>'S1 Maquette'!C273</f>
        <v>0</v>
      </c>
      <c r="C268" s="38">
        <f>'S1 Maquette'!F273</f>
        <v>0</v>
      </c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23"/>
      <c r="T268" s="39"/>
    </row>
    <row r="269" spans="1:20" ht="30" customHeight="1">
      <c r="A269" s="34">
        <f>'S1 Maquette'!B274</f>
        <v>0</v>
      </c>
      <c r="B269" s="34">
        <f>'S1 Maquette'!C274</f>
        <v>0</v>
      </c>
      <c r="C269" s="38">
        <f>'S1 Maquette'!F274</f>
        <v>0</v>
      </c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23"/>
      <c r="T269" s="39"/>
    </row>
    <row r="270" spans="1:20" ht="30" customHeight="1">
      <c r="A270" s="34">
        <f>'S1 Maquette'!B275</f>
        <v>0</v>
      </c>
      <c r="B270" s="34">
        <f>'S1 Maquette'!C275</f>
        <v>0</v>
      </c>
      <c r="C270" s="38">
        <f>'S1 Maquette'!F275</f>
        <v>0</v>
      </c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23"/>
      <c r="T270" s="39"/>
    </row>
    <row r="271" spans="1:20" ht="30" customHeight="1">
      <c r="A271" s="34">
        <f>'S1 Maquette'!B276</f>
        <v>0</v>
      </c>
      <c r="B271" s="34">
        <f>'S1 Maquette'!C276</f>
        <v>0</v>
      </c>
      <c r="C271" s="38">
        <f>'S1 Maquette'!F276</f>
        <v>0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23"/>
      <c r="T271" s="39"/>
    </row>
    <row r="272" spans="1:20" ht="30" customHeight="1">
      <c r="A272" s="34">
        <f>'S1 Maquette'!B277</f>
        <v>0</v>
      </c>
      <c r="B272" s="34">
        <f>'S1 Maquette'!C277</f>
        <v>0</v>
      </c>
      <c r="C272" s="38">
        <f>'S1 Maquette'!F277</f>
        <v>0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23"/>
      <c r="T272" s="39"/>
    </row>
    <row r="273" spans="1:20" ht="30" customHeight="1">
      <c r="A273" s="34">
        <f>'S1 Maquette'!B278</f>
        <v>0</v>
      </c>
      <c r="B273" s="34">
        <f>'S1 Maquette'!C278</f>
        <v>0</v>
      </c>
      <c r="C273" s="38">
        <f>'S1 Maquette'!F278</f>
        <v>0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23"/>
      <c r="T273" s="39"/>
    </row>
    <row r="274" spans="1:20" ht="30" customHeight="1">
      <c r="A274" s="34">
        <f>'S1 Maquette'!B279</f>
        <v>0</v>
      </c>
      <c r="B274" s="34">
        <f>'S1 Maquette'!C279</f>
        <v>0</v>
      </c>
      <c r="C274" s="38">
        <f>'S1 Maquette'!F279</f>
        <v>0</v>
      </c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23"/>
      <c r="T274" s="39"/>
    </row>
    <row r="275" spans="1:20" ht="30" customHeight="1">
      <c r="A275" s="34">
        <f>'S1 Maquette'!B280</f>
        <v>0</v>
      </c>
      <c r="B275" s="34">
        <f>'S1 Maquette'!C280</f>
        <v>0</v>
      </c>
      <c r="C275" s="38">
        <f>'S1 Maquette'!F280</f>
        <v>0</v>
      </c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23"/>
      <c r="T275" s="39"/>
    </row>
    <row r="276" spans="1:20" ht="30" customHeight="1">
      <c r="A276" s="34">
        <f>'S1 Maquette'!B281</f>
        <v>0</v>
      </c>
      <c r="B276" s="34">
        <f>'S1 Maquette'!C281</f>
        <v>0</v>
      </c>
      <c r="C276" s="38">
        <f>'S1 Maquette'!F281</f>
        <v>0</v>
      </c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23"/>
      <c r="T276" s="39"/>
    </row>
    <row r="277" spans="1:20" ht="30" customHeight="1">
      <c r="A277" s="34">
        <f>'S1 Maquette'!B282</f>
        <v>0</v>
      </c>
      <c r="B277" s="34">
        <f>'S1 Maquette'!C282</f>
        <v>0</v>
      </c>
      <c r="C277" s="38">
        <f>'S1 Maquette'!F282</f>
        <v>0</v>
      </c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23"/>
      <c r="T277" s="39"/>
    </row>
    <row r="278" spans="1:20" ht="30" customHeight="1">
      <c r="A278" s="34">
        <f>'S1 Maquette'!B283</f>
        <v>0</v>
      </c>
      <c r="B278" s="34">
        <f>'S1 Maquette'!C283</f>
        <v>0</v>
      </c>
      <c r="C278" s="38">
        <f>'S1 Maquette'!F283</f>
        <v>0</v>
      </c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23"/>
      <c r="T278" s="39"/>
    </row>
    <row r="279" spans="1:20" ht="30" customHeight="1">
      <c r="A279" s="34">
        <f>'S1 Maquette'!B284</f>
        <v>0</v>
      </c>
      <c r="B279" s="34">
        <f>'S1 Maquette'!C284</f>
        <v>0</v>
      </c>
      <c r="C279" s="38">
        <f>'S1 Maquette'!F284</f>
        <v>0</v>
      </c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23"/>
      <c r="T279" s="39"/>
    </row>
    <row r="280" spans="1:20" ht="30" customHeight="1">
      <c r="A280" s="34">
        <f>'S1 Maquette'!B285</f>
        <v>0</v>
      </c>
      <c r="B280" s="34">
        <f>'S1 Maquette'!C285</f>
        <v>0</v>
      </c>
      <c r="C280" s="38">
        <f>'S1 Maquette'!F285</f>
        <v>0</v>
      </c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23"/>
      <c r="T280" s="39"/>
    </row>
    <row r="281" spans="1:20" ht="30" customHeight="1">
      <c r="A281" s="34">
        <f>'S1 Maquette'!B286</f>
        <v>0</v>
      </c>
      <c r="B281" s="34">
        <f>'S1 Maquette'!C286</f>
        <v>0</v>
      </c>
      <c r="C281" s="38">
        <f>'S1 Maquette'!F286</f>
        <v>0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23"/>
      <c r="T281" s="39"/>
    </row>
    <row r="282" spans="1:20" ht="30" customHeight="1">
      <c r="A282" s="34">
        <f>'S1 Maquette'!B287</f>
        <v>0</v>
      </c>
      <c r="B282" s="34">
        <f>'S1 Maquette'!C287</f>
        <v>0</v>
      </c>
      <c r="C282" s="38">
        <f>'S1 Maquette'!F287</f>
        <v>0</v>
      </c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23"/>
      <c r="T282" s="39"/>
    </row>
    <row r="283" spans="1:20" ht="30" customHeight="1">
      <c r="A283" s="34">
        <f>'S1 Maquette'!B288</f>
        <v>0</v>
      </c>
      <c r="B283" s="34">
        <f>'S1 Maquette'!C288</f>
        <v>0</v>
      </c>
      <c r="C283" s="38">
        <f>'S1 Maquette'!F288</f>
        <v>0</v>
      </c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23"/>
      <c r="T283" s="39"/>
    </row>
    <row r="284" spans="1:20" ht="30" customHeight="1">
      <c r="A284" s="34">
        <f>'S1 Maquette'!B289</f>
        <v>0</v>
      </c>
      <c r="B284" s="34">
        <f>'S1 Maquette'!C289</f>
        <v>0</v>
      </c>
      <c r="C284" s="38">
        <f>'S1 Maquette'!F289</f>
        <v>0</v>
      </c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23"/>
      <c r="T284" s="39"/>
    </row>
    <row r="285" spans="1:20" ht="30" customHeight="1">
      <c r="A285" s="34">
        <f>'S1 Maquette'!B290</f>
        <v>0</v>
      </c>
      <c r="B285" s="34">
        <f>'S1 Maquette'!C290</f>
        <v>0</v>
      </c>
      <c r="C285" s="38">
        <f>'S1 Maquette'!F290</f>
        <v>0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23"/>
      <c r="T285" s="39"/>
    </row>
    <row r="286" spans="1:20" ht="30" customHeight="1">
      <c r="A286" s="34">
        <f>'S1 Maquette'!B291</f>
        <v>0</v>
      </c>
      <c r="B286" s="34">
        <f>'S1 Maquette'!C291</f>
        <v>0</v>
      </c>
      <c r="C286" s="38">
        <f>'S1 Maquette'!F291</f>
        <v>0</v>
      </c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23"/>
      <c r="T286" s="39"/>
    </row>
    <row r="287" spans="1:20" ht="30" customHeight="1">
      <c r="A287" s="34">
        <f>'S1 Maquette'!B292</f>
        <v>0</v>
      </c>
      <c r="B287" s="34">
        <f>'S1 Maquette'!C292</f>
        <v>0</v>
      </c>
      <c r="C287" s="38">
        <f>'S1 Maquette'!F292</f>
        <v>0</v>
      </c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23"/>
      <c r="T287" s="39"/>
    </row>
    <row r="288" spans="1:20" ht="30" customHeight="1">
      <c r="A288" s="34">
        <f>'S1 Maquette'!B293</f>
        <v>0</v>
      </c>
      <c r="B288" s="34">
        <f>'S1 Maquette'!C293</f>
        <v>0</v>
      </c>
      <c r="C288" s="38">
        <f>'S1 Maquette'!F293</f>
        <v>0</v>
      </c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23"/>
      <c r="T288" s="39"/>
    </row>
    <row r="289" spans="1:20" ht="30" customHeight="1">
      <c r="A289" s="34">
        <f>'S1 Maquette'!B294</f>
        <v>0</v>
      </c>
      <c r="B289" s="34">
        <f>'S1 Maquette'!C294</f>
        <v>0</v>
      </c>
      <c r="C289" s="38">
        <f>'S1 Maquette'!F294</f>
        <v>0</v>
      </c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23"/>
      <c r="T289" s="39"/>
    </row>
    <row r="290" spans="1:20" ht="30" customHeight="1">
      <c r="A290" s="34">
        <f>'S1 Maquette'!B295</f>
        <v>0</v>
      </c>
      <c r="B290" s="34">
        <f>'S1 Maquette'!C295</f>
        <v>0</v>
      </c>
      <c r="C290" s="38">
        <f>'S1 Maquette'!F295</f>
        <v>0</v>
      </c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23"/>
      <c r="T290" s="39"/>
    </row>
    <row r="291" spans="1:20" ht="30" customHeight="1">
      <c r="A291" s="34">
        <f>'S1 Maquette'!B296</f>
        <v>0</v>
      </c>
      <c r="B291" s="34">
        <f>'S1 Maquette'!C296</f>
        <v>0</v>
      </c>
      <c r="C291" s="38">
        <f>'S1 Maquette'!F296</f>
        <v>0</v>
      </c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23"/>
      <c r="T291" s="39"/>
    </row>
    <row r="292" spans="1:20" ht="30" customHeight="1">
      <c r="A292" s="34">
        <f>'S1 Maquette'!B297</f>
        <v>0</v>
      </c>
      <c r="B292" s="34">
        <f>'S1 Maquette'!C297</f>
        <v>0</v>
      </c>
      <c r="C292" s="38">
        <f>'S1 Maquette'!F297</f>
        <v>0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23"/>
      <c r="T292" s="39"/>
    </row>
    <row r="293" spans="1:20" ht="30" customHeight="1">
      <c r="A293" s="34">
        <f>'S1 Maquette'!B298</f>
        <v>0</v>
      </c>
      <c r="B293" s="34">
        <f>'S1 Maquette'!C298</f>
        <v>0</v>
      </c>
      <c r="C293" s="38">
        <f>'S1 Maquette'!F298</f>
        <v>0</v>
      </c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23"/>
      <c r="T293" s="39"/>
    </row>
    <row r="294" spans="1:20" ht="30" customHeight="1">
      <c r="A294" s="34">
        <f>'S1 Maquette'!B299</f>
        <v>0</v>
      </c>
      <c r="B294" s="34">
        <f>'S1 Maquette'!C299</f>
        <v>0</v>
      </c>
      <c r="C294" s="38">
        <f>'S1 Maquette'!F299</f>
        <v>0</v>
      </c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23"/>
      <c r="T294" s="39"/>
    </row>
    <row r="295" spans="1:20" ht="30" customHeight="1">
      <c r="A295" s="34">
        <f>'S1 Maquette'!B300</f>
        <v>0</v>
      </c>
      <c r="B295" s="34">
        <f>'S1 Maquette'!C300</f>
        <v>0</v>
      </c>
      <c r="C295" s="38">
        <f>'S1 Maquette'!F300</f>
        <v>0</v>
      </c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23"/>
      <c r="T295" s="39"/>
    </row>
    <row r="296" spans="1:20" ht="30" customHeight="1">
      <c r="A296" s="34">
        <f>'S1 Maquette'!B301</f>
        <v>0</v>
      </c>
      <c r="B296" s="34">
        <f>'S1 Maquette'!C301</f>
        <v>0</v>
      </c>
      <c r="C296" s="38">
        <f>'S1 Maquette'!F301</f>
        <v>0</v>
      </c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23"/>
      <c r="T296" s="39"/>
    </row>
    <row r="297" spans="1:20" ht="30" customHeight="1">
      <c r="A297" s="34">
        <f>'S1 Maquette'!B302</f>
        <v>0</v>
      </c>
      <c r="B297" s="34">
        <f>'S1 Maquette'!C302</f>
        <v>0</v>
      </c>
      <c r="C297" s="38">
        <f>'S1 Maquette'!F302</f>
        <v>0</v>
      </c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23"/>
      <c r="T297" s="39"/>
    </row>
    <row r="298" spans="1:20" ht="30" customHeight="1">
      <c r="A298" s="34">
        <f>'S1 Maquette'!B303</f>
        <v>0</v>
      </c>
      <c r="B298" s="34">
        <f>'S1 Maquette'!C303</f>
        <v>0</v>
      </c>
      <c r="C298" s="38">
        <f>'S1 Maquette'!F303</f>
        <v>0</v>
      </c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23"/>
      <c r="T298" s="39"/>
    </row>
  </sheetData>
  <mergeCells count="27"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299:A997">
    <cfRule type="expression" dxfId="185" priority="2">
      <formula>$C1="Parcours Pédagogique"</formula>
    </cfRule>
    <cfRule type="expression" dxfId="184" priority="3">
      <formula>$C1="BLOC"</formula>
    </cfRule>
    <cfRule type="expression" dxfId="183" priority="4">
      <formula>$C1="OPTION"</formula>
    </cfRule>
  </conditionalFormatting>
  <conditionalFormatting sqref="B1:S9 B10:E10 J10:S11 B11:D11 B12:M12 P12 B13:H13 K13:L13 B14:G14 K14:N14 P14:S17 B15:H15 K15:M16 B16:G16 B17:M17 B299:S997">
    <cfRule type="expression" dxfId="182" priority="5">
      <formula>$D1="Modification MCC"</formula>
    </cfRule>
    <cfRule type="expression" dxfId="181" priority="6">
      <formula>$D1="Modification"</formula>
    </cfRule>
    <cfRule type="expression" dxfId="180" priority="7">
      <formula>$D1="Création"</formula>
    </cfRule>
    <cfRule type="expression" dxfId="179" priority="8">
      <formula>$D1="Fermeture"</formula>
    </cfRule>
  </conditionalFormatting>
  <conditionalFormatting sqref="C1:T997">
    <cfRule type="expression" dxfId="178" priority="9">
      <formula>$B1="OPTION"</formula>
    </cfRule>
  </conditionalFormatting>
  <conditionalFormatting sqref="J1:J997">
    <cfRule type="expression" dxfId="177" priority="10">
      <formula>$I1="NON"</formula>
    </cfRule>
  </conditionalFormatting>
  <conditionalFormatting sqref="M1:M997">
    <cfRule type="expression" dxfId="176" priority="11">
      <formula>$K1="CT (Contrôle terminal)"</formula>
    </cfRule>
  </conditionalFormatting>
  <conditionalFormatting sqref="N1:O997">
    <cfRule type="expression" dxfId="175" priority="12">
      <formula>$K1="CCI (CC Intégral)"</formula>
    </cfRule>
  </conditionalFormatting>
  <conditionalFormatting sqref="P19:S298">
    <cfRule type="expression" dxfId="174" priority="13">
      <formula>$H$15="Session Unique"</formula>
    </cfRule>
  </conditionalFormatting>
  <conditionalFormatting sqref="Q1:R997">
    <cfRule type="expression" dxfId="173" priority="14">
      <formula>$P1="Autres"</formula>
    </cfRule>
  </conditionalFormatting>
  <conditionalFormatting sqref="S1:S997 T18">
    <cfRule type="expression" dxfId="172" priority="15">
      <formula>$P1="CT (Contrôle terminal)"</formula>
    </cfRule>
  </conditionalFormatting>
  <conditionalFormatting sqref="T18 A18:S298">
    <cfRule type="expression" dxfId="171" priority="16">
      <formula>$C18="Modification MCC"</formula>
    </cfRule>
    <cfRule type="expression" dxfId="170" priority="17">
      <formula>$C18="Modification"</formula>
    </cfRule>
    <cfRule type="expression" dxfId="169" priority="18">
      <formula>$C18="Création"</formula>
    </cfRule>
    <cfRule type="expression" dxfId="168" priority="19">
      <formula>$C18="Fermeture"</formula>
    </cfRule>
  </conditionalFormatting>
  <dataValidations count="6">
    <dataValidation type="list" allowBlank="1" showInputMessage="1" showErrorMessage="1" sqref="D1:D6" xr:uid="{00000000-0002-0000-0500-000000000000}">
      <formula1>"Obligatoire,Facultatif,Complémentaire"</formula1>
      <formula2>0</formula2>
    </dataValidation>
    <dataValidation type="list" allowBlank="1" showInputMessage="1" showErrorMessage="1" sqref="E19:I298" xr:uid="{00000000-0002-0000-0500-000001000000}">
      <formula1>"OUI,NON"</formula1>
      <formula2>0</formula2>
    </dataValidation>
    <dataValidation type="list" allowBlank="1" showInputMessage="1" showErrorMessage="1" sqref="P19:P298" xr:uid="{00000000-0002-0000-0500-000002000000}">
      <formula1>"CT (Contrôle terminal),Autres"</formula1>
      <formula2>0</formula2>
    </dataValidation>
    <dataValidation type="list" allowBlank="1" showInputMessage="1" showErrorMessage="1" sqref="C19:C298" xr:uid="{00000000-0002-0000-0500-000003000000}">
      <formula1>"Modification MCC"</formula1>
      <formula2>0</formula2>
    </dataValidation>
    <dataValidation type="list" allowBlank="1" showInputMessage="1" showErrorMessage="1" sqref="K19:K298" xr:uid="{00000000-0002-0000-0500-000004000000}">
      <formula1>List_Controle2</formula1>
      <formula2>0</formula2>
    </dataValidation>
    <dataValidation type="list" allowBlank="1" showInputMessage="1" showErrorMessage="1" sqref="Q19:Q298 N19:N298" xr:uid="{00000000-0002-0000-0500-000005000000}">
      <formula1>List_Controle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0" fitToHeight="0" orientation="landscape" horizontalDpi="300" verticalDpi="300" r:id="rId1"/>
  <headerFoot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01"/>
  <sheetViews>
    <sheetView zoomScale="55" zoomScaleNormal="55" workbookViewId="0">
      <pane ySplit="18" topLeftCell="A28" activePane="bottomLeft" state="frozen"/>
      <selection pane="bottomLeft" activeCell="P34" sqref="P34"/>
    </sheetView>
  </sheetViews>
  <sheetFormatPr defaultColWidth="11.42578125" defaultRowHeight="15"/>
  <cols>
    <col min="1" max="1" width="18.42578125" style="14" customWidth="1"/>
    <col min="2" max="2" width="98.140625" style="14" bestFit="1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hidden="1" customWidth="1"/>
    <col min="7" max="7" width="29.140625" style="14" hidden="1" customWidth="1"/>
    <col min="8" max="8" width="38.140625" style="14" hidden="1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  <col min="16" max="16384" width="11.42578125" style="65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>
      <c r="A7" s="118" t="s">
        <v>239</v>
      </c>
      <c r="B7" s="119" t="str">
        <f>'Fiche Générale'!B2</f>
        <v>CREATES_ODYSSEE</v>
      </c>
      <c r="C7" s="118" t="s">
        <v>240</v>
      </c>
      <c r="D7" s="118"/>
      <c r="E7" s="120" t="str">
        <f>'Fiche Générale'!B3</f>
        <v>Langues étrangères appliquées (LEA)</v>
      </c>
      <c r="F7" s="120"/>
      <c r="G7" s="118" t="s">
        <v>241</v>
      </c>
      <c r="H7" s="121" t="str">
        <f>'Fiche Générale'!B4</f>
        <v>-</v>
      </c>
      <c r="I7" s="121"/>
      <c r="J7" s="121"/>
    </row>
    <row r="8" spans="1:10" ht="18" customHeight="1">
      <c r="A8" s="118"/>
      <c r="B8" s="119"/>
      <c r="C8" s="118"/>
      <c r="D8" s="118"/>
      <c r="E8" s="120"/>
      <c r="F8" s="120"/>
      <c r="G8" s="118"/>
      <c r="H8" s="121"/>
      <c r="I8" s="121"/>
      <c r="J8" s="121"/>
    </row>
    <row r="9" spans="1:10" ht="18" customHeight="1">
      <c r="A9" s="118"/>
      <c r="B9" s="119"/>
      <c r="C9" s="118"/>
      <c r="D9" s="118"/>
      <c r="E9" s="120"/>
      <c r="F9" s="120"/>
      <c r="G9" s="118"/>
      <c r="H9" s="121"/>
      <c r="I9" s="121"/>
      <c r="J9" s="121"/>
    </row>
    <row r="10" spans="1:10" ht="18" customHeight="1">
      <c r="A10" s="118"/>
      <c r="B10" s="119"/>
      <c r="C10" s="122" t="s">
        <v>242</v>
      </c>
      <c r="D10" s="122"/>
      <c r="E10" s="123">
        <f>'Fiche Générale'!B12</f>
        <v>0</v>
      </c>
      <c r="F10" s="123"/>
      <c r="G10" s="123"/>
      <c r="H10" s="123"/>
      <c r="I10" s="123"/>
      <c r="J10" s="123"/>
    </row>
    <row r="11" spans="1:10" ht="18" customHeight="1">
      <c r="A11" s="118"/>
      <c r="B11" s="119"/>
      <c r="C11" s="122"/>
      <c r="D11" s="122"/>
      <c r="E11" s="123"/>
      <c r="F11" s="123"/>
      <c r="G11" s="123"/>
      <c r="H11" s="123"/>
      <c r="I11" s="123"/>
      <c r="J11" s="123"/>
    </row>
    <row r="13" spans="1:10">
      <c r="A13" s="115" t="s">
        <v>243</v>
      </c>
      <c r="B13" s="116" t="str">
        <f>'S1 Maquette'!B13:B14</f>
        <v>1ère année de Master</v>
      </c>
      <c r="C13" s="115" t="s">
        <v>245</v>
      </c>
      <c r="D13" s="115"/>
      <c r="E13" s="124">
        <f>'S1 Maquette'!E13:F14</f>
        <v>0</v>
      </c>
      <c r="F13" s="124"/>
      <c r="G13" s="115" t="s">
        <v>246</v>
      </c>
      <c r="H13" s="102"/>
      <c r="I13" s="102"/>
    </row>
    <row r="14" spans="1:10">
      <c r="A14" s="115"/>
      <c r="B14" s="116"/>
      <c r="C14" s="115"/>
      <c r="D14" s="115"/>
      <c r="E14" s="124"/>
      <c r="F14" s="124"/>
      <c r="G14" s="115"/>
      <c r="H14" s="102"/>
      <c r="I14" s="102"/>
    </row>
    <row r="15" spans="1:10">
      <c r="A15" s="115" t="s">
        <v>247</v>
      </c>
      <c r="B15" s="116" t="s">
        <v>203</v>
      </c>
      <c r="C15" s="117" t="s">
        <v>248</v>
      </c>
      <c r="D15" s="117"/>
      <c r="E15" s="115"/>
      <c r="F15" s="115"/>
      <c r="G15" s="115" t="s">
        <v>249</v>
      </c>
      <c r="H15" s="102"/>
      <c r="I15" s="102"/>
    </row>
    <row r="16" spans="1:10">
      <c r="A16" s="115"/>
      <c r="B16" s="116"/>
      <c r="C16" s="117"/>
      <c r="D16" s="117"/>
      <c r="E16" s="115"/>
      <c r="F16" s="115"/>
      <c r="G16" s="115"/>
      <c r="H16" s="102"/>
      <c r="I16" s="102"/>
    </row>
    <row r="17" spans="1:15">
      <c r="I17" s="66"/>
      <c r="J17" s="66"/>
      <c r="K17" s="66"/>
      <c r="L17" s="66"/>
      <c r="M17" s="66"/>
      <c r="N17" s="66"/>
    </row>
    <row r="18" spans="1:15" ht="48.75" customHeight="1">
      <c r="A18" s="20" t="s">
        <v>250</v>
      </c>
      <c r="B18" s="20" t="s">
        <v>251</v>
      </c>
      <c r="C18" s="20" t="s">
        <v>3</v>
      </c>
      <c r="D18" s="20" t="s">
        <v>252</v>
      </c>
      <c r="E18" s="20" t="s">
        <v>6</v>
      </c>
      <c r="F18" s="20" t="s">
        <v>5</v>
      </c>
      <c r="G18" s="20" t="s">
        <v>253</v>
      </c>
      <c r="H18" s="20" t="s">
        <v>115</v>
      </c>
      <c r="I18" s="20" t="s">
        <v>201</v>
      </c>
      <c r="J18" s="20" t="s">
        <v>206</v>
      </c>
      <c r="K18" s="20" t="s">
        <v>207</v>
      </c>
      <c r="L18" s="20" t="s">
        <v>254</v>
      </c>
      <c r="M18" s="20" t="s">
        <v>4</v>
      </c>
      <c r="N18" s="20" t="s">
        <v>255</v>
      </c>
      <c r="O18" s="20" t="s">
        <v>256</v>
      </c>
    </row>
    <row r="19" spans="1:15" s="14" customFormat="1" ht="42.75" customHeight="1">
      <c r="A19" s="49">
        <v>1</v>
      </c>
      <c r="B19" s="60" t="s">
        <v>353</v>
      </c>
      <c r="C19" s="50" t="s">
        <v>12</v>
      </c>
      <c r="D19" s="50">
        <v>6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s="14" customFormat="1" ht="42.75" customHeight="1">
      <c r="A20" s="22" t="s">
        <v>258</v>
      </c>
      <c r="B20" s="23" t="s">
        <v>354</v>
      </c>
      <c r="C20" s="23" t="s">
        <v>21</v>
      </c>
      <c r="D20" s="23"/>
      <c r="E20" s="23"/>
      <c r="F20" s="23"/>
      <c r="G20" s="23"/>
      <c r="H20" s="23"/>
      <c r="I20" s="18">
        <v>10</v>
      </c>
      <c r="J20" s="18"/>
      <c r="K20" s="23"/>
      <c r="L20" s="23"/>
      <c r="M20" s="23" t="s">
        <v>13</v>
      </c>
      <c r="N20" s="23" t="s">
        <v>262</v>
      </c>
      <c r="O20" s="23"/>
    </row>
    <row r="21" spans="1:15" s="14" customFormat="1" ht="42.75" customHeight="1">
      <c r="A21" s="22" t="s">
        <v>265</v>
      </c>
      <c r="B21" s="23" t="s">
        <v>355</v>
      </c>
      <c r="C21" s="23" t="s">
        <v>21</v>
      </c>
      <c r="D21" s="23"/>
      <c r="E21" s="23"/>
      <c r="F21" s="23"/>
      <c r="G21" s="23"/>
      <c r="H21" s="23"/>
      <c r="I21" s="18"/>
      <c r="J21" s="18"/>
      <c r="K21" s="23">
        <v>10</v>
      </c>
      <c r="L21" s="23"/>
      <c r="M21" s="23" t="s">
        <v>13</v>
      </c>
      <c r="N21" s="23"/>
      <c r="O21" s="23"/>
    </row>
    <row r="22" spans="1:15" s="14" customFormat="1" ht="42.75" customHeight="1">
      <c r="A22" s="24" t="s">
        <v>356</v>
      </c>
      <c r="B22" s="23" t="s">
        <v>357</v>
      </c>
      <c r="C22" s="25" t="s">
        <v>21</v>
      </c>
      <c r="D22" s="25"/>
      <c r="E22" s="23"/>
      <c r="F22" s="23"/>
      <c r="G22" s="23"/>
      <c r="H22" s="23"/>
      <c r="I22" s="18">
        <v>10</v>
      </c>
      <c r="J22" s="18"/>
      <c r="K22" s="23">
        <v>10</v>
      </c>
      <c r="L22" s="23"/>
      <c r="M22" s="23" t="s">
        <v>13</v>
      </c>
      <c r="N22" s="23"/>
      <c r="O22" s="23"/>
    </row>
    <row r="23" spans="1:15" ht="42.75" customHeight="1">
      <c r="A23" s="51">
        <v>2</v>
      </c>
      <c r="B23" s="60" t="s">
        <v>358</v>
      </c>
      <c r="C23" s="52" t="s">
        <v>12</v>
      </c>
      <c r="D23" s="50">
        <v>6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2"/>
    </row>
    <row r="24" spans="1:15" ht="42.75" customHeight="1">
      <c r="A24" s="22" t="s">
        <v>273</v>
      </c>
      <c r="B24" s="23" t="s">
        <v>354</v>
      </c>
      <c r="C24" s="23" t="s">
        <v>21</v>
      </c>
      <c r="D24" s="23"/>
      <c r="E24" s="23"/>
      <c r="F24" s="23"/>
      <c r="G24" s="23"/>
      <c r="H24" s="23"/>
      <c r="I24" s="18">
        <v>10</v>
      </c>
      <c r="J24" s="18"/>
      <c r="K24" s="23"/>
      <c r="L24" s="23"/>
      <c r="M24" s="23" t="s">
        <v>22</v>
      </c>
      <c r="N24" s="23" t="s">
        <v>276</v>
      </c>
      <c r="O24" s="23"/>
    </row>
    <row r="25" spans="1:15" ht="42.75" customHeight="1">
      <c r="A25" s="22" t="s">
        <v>278</v>
      </c>
      <c r="B25" s="23" t="s">
        <v>355</v>
      </c>
      <c r="C25" s="23" t="s">
        <v>21</v>
      </c>
      <c r="D25" s="23"/>
      <c r="E25" s="23"/>
      <c r="F25" s="23"/>
      <c r="G25" s="23"/>
      <c r="H25" s="23"/>
      <c r="I25" s="18"/>
      <c r="J25" s="18"/>
      <c r="K25" s="23">
        <v>10</v>
      </c>
      <c r="L25" s="23"/>
      <c r="M25" s="23" t="s">
        <v>22</v>
      </c>
      <c r="N25" s="23" t="s">
        <v>276</v>
      </c>
      <c r="O25" s="23"/>
    </row>
    <row r="26" spans="1:15" ht="42.75" customHeight="1">
      <c r="A26" s="22" t="s">
        <v>359</v>
      </c>
      <c r="B26" s="23" t="s">
        <v>357</v>
      </c>
      <c r="C26" s="23" t="s">
        <v>21</v>
      </c>
      <c r="D26" s="23"/>
      <c r="E26" s="23"/>
      <c r="F26" s="23"/>
      <c r="G26" s="23"/>
      <c r="H26" s="23"/>
      <c r="I26" s="18">
        <v>10</v>
      </c>
      <c r="J26" s="18"/>
      <c r="K26" s="23">
        <v>10</v>
      </c>
      <c r="L26" s="23"/>
      <c r="M26" s="23" t="s">
        <v>22</v>
      </c>
      <c r="N26" s="23" t="s">
        <v>276</v>
      </c>
      <c r="O26" s="23"/>
    </row>
    <row r="27" spans="1:15" ht="42.75" customHeight="1">
      <c r="A27" s="49">
        <v>3</v>
      </c>
      <c r="B27" s="86" t="s">
        <v>283</v>
      </c>
      <c r="C27" s="50" t="s">
        <v>12</v>
      </c>
      <c r="D27" s="50">
        <v>6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42.75" customHeight="1">
      <c r="A28" s="22" t="s">
        <v>285</v>
      </c>
      <c r="B28" s="23" t="s">
        <v>360</v>
      </c>
      <c r="C28" s="23" t="s">
        <v>21</v>
      </c>
      <c r="D28" s="23"/>
      <c r="E28" s="23"/>
      <c r="F28" s="23"/>
      <c r="G28" s="23"/>
      <c r="H28" s="23"/>
      <c r="I28" s="18">
        <v>10</v>
      </c>
      <c r="J28" s="18"/>
      <c r="K28" s="23">
        <v>10</v>
      </c>
      <c r="L28" s="23"/>
      <c r="M28" s="23" t="s">
        <v>13</v>
      </c>
      <c r="N28" s="23"/>
      <c r="O28" s="23"/>
    </row>
    <row r="29" spans="1:15" ht="42.75" customHeight="1">
      <c r="A29" s="22" t="s">
        <v>287</v>
      </c>
      <c r="B29" s="23" t="s">
        <v>361</v>
      </c>
      <c r="C29" s="23" t="s">
        <v>21</v>
      </c>
      <c r="D29" s="23"/>
      <c r="E29" s="23"/>
      <c r="F29" s="23"/>
      <c r="G29" s="23"/>
      <c r="H29" s="23"/>
      <c r="I29" s="18">
        <v>10</v>
      </c>
      <c r="J29" s="18"/>
      <c r="K29" s="23">
        <v>10</v>
      </c>
      <c r="L29" s="23"/>
      <c r="M29" s="23" t="s">
        <v>22</v>
      </c>
      <c r="N29" s="23" t="s">
        <v>289</v>
      </c>
      <c r="O29" s="23"/>
    </row>
    <row r="30" spans="1:15" ht="42.75" customHeight="1">
      <c r="A30" s="49">
        <v>4</v>
      </c>
      <c r="B30" s="60" t="s">
        <v>290</v>
      </c>
      <c r="C30" s="50" t="s">
        <v>12</v>
      </c>
      <c r="D30" s="50">
        <v>6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42.75" customHeight="1">
      <c r="A31" s="22" t="s">
        <v>291</v>
      </c>
      <c r="B31" s="23" t="s">
        <v>362</v>
      </c>
      <c r="C31" s="23" t="s">
        <v>21</v>
      </c>
      <c r="D31" s="23"/>
      <c r="E31" s="23"/>
      <c r="F31" s="23"/>
      <c r="G31" s="23"/>
      <c r="H31" s="23"/>
      <c r="I31" s="18">
        <v>10</v>
      </c>
      <c r="J31" s="18">
        <v>10</v>
      </c>
      <c r="K31" s="23"/>
      <c r="L31" s="23"/>
      <c r="M31" s="23" t="s">
        <v>13</v>
      </c>
      <c r="N31" s="23"/>
      <c r="O31" s="23"/>
    </row>
    <row r="32" spans="1:15" ht="42.75" customHeight="1">
      <c r="A32" s="22" t="s">
        <v>293</v>
      </c>
      <c r="B32" s="23" t="s">
        <v>363</v>
      </c>
      <c r="C32" s="23" t="s">
        <v>21</v>
      </c>
      <c r="D32" s="23"/>
      <c r="E32" s="23"/>
      <c r="F32" s="23"/>
      <c r="G32" s="23"/>
      <c r="H32" s="23"/>
      <c r="I32" s="18">
        <v>10</v>
      </c>
      <c r="J32" s="18">
        <v>10</v>
      </c>
      <c r="K32" s="23"/>
      <c r="L32" s="23"/>
      <c r="M32" s="23" t="s">
        <v>13</v>
      </c>
      <c r="N32" s="23"/>
      <c r="O32" s="23"/>
    </row>
    <row r="33" spans="1:15" ht="42.75" customHeight="1">
      <c r="A33" s="49">
        <v>5</v>
      </c>
      <c r="B33" s="86" t="s">
        <v>296</v>
      </c>
      <c r="C33" s="50" t="s">
        <v>12</v>
      </c>
      <c r="D33" s="50">
        <v>6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42.75" customHeight="1">
      <c r="A34" s="22" t="s">
        <v>297</v>
      </c>
      <c r="B34" s="18" t="s">
        <v>364</v>
      </c>
      <c r="C34" s="23" t="s">
        <v>21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42.75" customHeight="1">
      <c r="A35" s="22"/>
      <c r="B35" s="18" t="s">
        <v>365</v>
      </c>
      <c r="C35" s="23" t="s">
        <v>34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42.75" customHeight="1">
      <c r="A36" s="49">
        <v>6</v>
      </c>
      <c r="B36" s="60" t="s">
        <v>366</v>
      </c>
      <c r="C36" s="50" t="s">
        <v>12</v>
      </c>
      <c r="D36" s="50">
        <v>6</v>
      </c>
      <c r="E36" s="50" t="s">
        <v>15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ht="42.75" customHeight="1">
      <c r="A37" s="22" t="s">
        <v>315</v>
      </c>
      <c r="B37" s="23" t="s">
        <v>354</v>
      </c>
      <c r="C37" s="23" t="s">
        <v>21</v>
      </c>
      <c r="D37" s="23"/>
      <c r="E37" s="23"/>
      <c r="F37" s="23"/>
      <c r="G37" s="23"/>
      <c r="H37" s="23"/>
      <c r="I37" s="18">
        <v>10</v>
      </c>
      <c r="J37" s="18"/>
      <c r="K37" s="23"/>
      <c r="L37" s="23"/>
      <c r="M37" s="23" t="s">
        <v>22</v>
      </c>
      <c r="N37" s="23" t="s">
        <v>367</v>
      </c>
      <c r="O37" s="23"/>
    </row>
    <row r="38" spans="1:15" ht="42.75" customHeight="1">
      <c r="A38" s="22" t="s">
        <v>320</v>
      </c>
      <c r="B38" s="23" t="s">
        <v>355</v>
      </c>
      <c r="C38" s="23" t="s">
        <v>21</v>
      </c>
      <c r="D38" s="23"/>
      <c r="E38" s="23"/>
      <c r="F38" s="23"/>
      <c r="G38" s="23"/>
      <c r="H38" s="23"/>
      <c r="I38" s="18"/>
      <c r="J38" s="18"/>
      <c r="K38" s="23">
        <v>10</v>
      </c>
      <c r="L38" s="23"/>
      <c r="M38" s="23" t="s">
        <v>22</v>
      </c>
      <c r="N38" s="23" t="s">
        <v>367</v>
      </c>
      <c r="O38" s="23"/>
    </row>
    <row r="39" spans="1:15" ht="42.75" customHeight="1">
      <c r="A39" s="24" t="s">
        <v>368</v>
      </c>
      <c r="B39" s="23" t="s">
        <v>369</v>
      </c>
      <c r="C39" s="25" t="s">
        <v>21</v>
      </c>
      <c r="D39" s="25"/>
      <c r="E39" s="23"/>
      <c r="F39" s="23"/>
      <c r="G39" s="23"/>
      <c r="H39" s="23"/>
      <c r="I39" s="18">
        <v>10</v>
      </c>
      <c r="J39" s="18"/>
      <c r="K39" s="23">
        <v>10</v>
      </c>
      <c r="L39" s="23"/>
      <c r="M39" s="23" t="s">
        <v>22</v>
      </c>
      <c r="N39" s="23" t="s">
        <v>367</v>
      </c>
      <c r="O39" s="23"/>
    </row>
    <row r="40" spans="1:15" ht="42.75" customHeight="1">
      <c r="A40" s="22"/>
      <c r="B40" s="1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ht="42.75" customHeight="1">
      <c r="A41" s="22"/>
      <c r="B41" s="18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ht="42.75" customHeight="1">
      <c r="A42" s="22"/>
      <c r="B42" s="1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42.75" customHeight="1">
      <c r="A43" s="22"/>
      <c r="B43" s="1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42.75" customHeight="1">
      <c r="A44" s="22"/>
      <c r="B44" s="1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42.75" customHeight="1">
      <c r="A45" s="22"/>
      <c r="B45" s="1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ht="42.75" customHeight="1">
      <c r="A46" s="22"/>
      <c r="B46" s="1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ht="42.75" customHeight="1">
      <c r="A47" s="22"/>
      <c r="B47" s="1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42.75" customHeight="1">
      <c r="A48" s="22"/>
      <c r="B48" s="1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ht="42.75" customHeight="1">
      <c r="A49" s="22"/>
      <c r="B49" s="18"/>
      <c r="C49" s="23"/>
      <c r="D49" s="23"/>
      <c r="E49" s="23"/>
      <c r="F49" s="23"/>
      <c r="G49" s="23"/>
      <c r="H49" s="23"/>
      <c r="I49" s="26"/>
      <c r="J49" s="26"/>
      <c r="K49" s="23"/>
      <c r="L49" s="23"/>
      <c r="M49" s="23"/>
      <c r="N49" s="23"/>
      <c r="O49" s="23"/>
    </row>
    <row r="50" spans="1:15" ht="42.75" customHeight="1">
      <c r="A50" s="22"/>
      <c r="B50" s="1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ht="42.75" customHeight="1">
      <c r="A51" s="22"/>
      <c r="B51" s="1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ht="42.75" customHeight="1">
      <c r="A52" s="83"/>
      <c r="B52" s="8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t="42.75" customHeight="1">
      <c r="A53" s="22"/>
      <c r="B53" s="18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ht="42.75" customHeight="1">
      <c r="A54" s="22"/>
      <c r="B54" s="1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42.75" customHeight="1">
      <c r="A55" s="22"/>
      <c r="B55" s="1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ht="42.75" customHeight="1">
      <c r="A56" s="22"/>
      <c r="B56" s="1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ht="42.75" customHeight="1">
      <c r="A57" s="22"/>
      <c r="B57" s="1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ht="42.75" customHeight="1">
      <c r="A58" s="22"/>
      <c r="B58" s="1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42.75" customHeight="1">
      <c r="A59" s="22"/>
      <c r="B59" s="1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ht="42.75" customHeight="1">
      <c r="A60" s="22"/>
      <c r="B60" s="1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ht="42.75" customHeight="1">
      <c r="A61" s="22"/>
      <c r="B61" s="1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 ht="42.75" customHeight="1">
      <c r="A62" s="22"/>
      <c r="B62" s="18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ht="42.75" customHeight="1">
      <c r="A63" s="22"/>
      <c r="B63" s="1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ht="42.75" customHeight="1">
      <c r="A64" s="22"/>
      <c r="B64" s="1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ht="42.75" customHeight="1">
      <c r="A65" s="22"/>
      <c r="B65" s="18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ht="42.75" customHeight="1">
      <c r="A66" s="22"/>
      <c r="B66" s="1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ht="42.75" customHeight="1">
      <c r="A67" s="22"/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ht="42.75" customHeight="1">
      <c r="A68" s="22"/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42.75" customHeight="1">
      <c r="A69" s="22"/>
      <c r="B69" s="1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42.75" customHeight="1">
      <c r="A70" s="22"/>
      <c r="B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ht="42.75" customHeight="1">
      <c r="A71" s="22"/>
      <c r="B71" s="18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42.75" customHeight="1">
      <c r="A72" s="22"/>
      <c r="B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42.75" customHeight="1">
      <c r="A73" s="22"/>
      <c r="B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42.75" customHeight="1">
      <c r="A74" s="22"/>
      <c r="B74" s="18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42.75" customHeight="1">
      <c r="A75" s="22"/>
      <c r="B75" s="1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42.75" customHeight="1">
      <c r="A76" s="22"/>
      <c r="B76" s="18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42.75" customHeight="1">
      <c r="A77" s="22"/>
      <c r="B77" s="18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42.75" customHeight="1">
      <c r="A78" s="22"/>
      <c r="B78" s="18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42.75" customHeight="1">
      <c r="A79" s="22"/>
      <c r="B79" s="18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ht="42.75" customHeight="1">
      <c r="A80" s="22"/>
      <c r="B80" s="18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ht="42.75" customHeight="1">
      <c r="A81" s="22"/>
      <c r="B81" s="18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ht="42.75" customHeight="1">
      <c r="A82" s="22"/>
      <c r="B82" s="18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ht="42.75" customHeight="1">
      <c r="A83" s="22"/>
      <c r="B83" s="18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ht="42.75" customHeight="1">
      <c r="A84" s="22"/>
      <c r="B84" s="18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ht="42.75" customHeight="1">
      <c r="A85" s="22"/>
      <c r="B85" s="18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42.75" customHeight="1">
      <c r="A86" s="22"/>
      <c r="B86" s="18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ht="42.75" customHeight="1">
      <c r="A87" s="22"/>
      <c r="B87" s="1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ht="42.75" customHeight="1">
      <c r="A88" s="22"/>
      <c r="B88" s="18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42.75" customHeight="1">
      <c r="A89" s="22"/>
      <c r="B89" s="18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ht="42.75" customHeight="1">
      <c r="A90" s="22"/>
      <c r="B90" s="18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ht="42.75" customHeight="1">
      <c r="A91" s="22"/>
      <c r="B91" s="18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ht="42.75" customHeight="1">
      <c r="A92" s="22"/>
      <c r="B92" s="18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ht="42.75" customHeight="1">
      <c r="A93" s="22"/>
      <c r="B93" s="18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ht="42.75" customHeight="1">
      <c r="A94" s="22"/>
      <c r="B94" s="18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ht="42.75" customHeight="1">
      <c r="A95" s="22"/>
      <c r="B95" s="18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ht="42.75" customHeight="1">
      <c r="A96" s="22"/>
      <c r="B96" s="18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42.75" customHeight="1">
      <c r="A97" s="22"/>
      <c r="B97" s="18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ht="42.75" customHeight="1">
      <c r="A98" s="22"/>
      <c r="B98" s="18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 ht="42.75" customHeight="1">
      <c r="A99" s="22"/>
      <c r="B99" s="18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42.75" customHeight="1">
      <c r="A100" s="22"/>
      <c r="B100" s="18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 ht="42.75" customHeight="1">
      <c r="A101" s="22"/>
      <c r="B101" s="18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 ht="42.75" customHeight="1">
      <c r="A102" s="22"/>
      <c r="B102" s="18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ht="42.75" customHeight="1">
      <c r="A103" s="22"/>
      <c r="B103" s="18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ht="42.75" customHeight="1">
      <c r="A104" s="22"/>
      <c r="B104" s="18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42.75" customHeight="1">
      <c r="A105" s="22"/>
      <c r="B105" s="18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ht="42.75" customHeight="1">
      <c r="A106" s="22"/>
      <c r="B106" s="18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ht="42.75" customHeight="1">
      <c r="A107" s="22"/>
      <c r="B107" s="18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42.75" customHeight="1">
      <c r="A108" s="22"/>
      <c r="B108" s="18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ht="42.75" customHeight="1">
      <c r="A109" s="22"/>
      <c r="B109" s="18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 ht="42.75" customHeight="1">
      <c r="A110" s="22"/>
      <c r="B110" s="18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 ht="42.75" customHeight="1">
      <c r="A111" s="22"/>
      <c r="B111" s="18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ht="42.75" customHeight="1">
      <c r="A112" s="22"/>
      <c r="B112" s="18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42.75" customHeight="1">
      <c r="A113" s="22"/>
      <c r="B113" s="18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ht="42.75" customHeight="1">
      <c r="A114" s="22"/>
      <c r="B114" s="18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 ht="42.75" customHeight="1">
      <c r="A115" s="22"/>
      <c r="B115" s="18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ht="42.75" customHeight="1">
      <c r="A116" s="22"/>
      <c r="B116" s="18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ht="42.75" customHeight="1">
      <c r="A117" s="22"/>
      <c r="B117" s="18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ht="42.75" customHeight="1">
      <c r="A118" s="22"/>
      <c r="B118" s="18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ht="42.75" customHeight="1">
      <c r="A119" s="22"/>
      <c r="B119" s="18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ht="42.75" customHeight="1">
      <c r="A120" s="22"/>
      <c r="B120" s="18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42.75" customHeight="1">
      <c r="A121" s="22"/>
      <c r="B121" s="18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ht="42.75" customHeight="1">
      <c r="A122" s="22"/>
      <c r="B122" s="18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ht="42.75" customHeight="1">
      <c r="A123" s="22"/>
      <c r="B123" s="18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ht="42.75" customHeight="1">
      <c r="A124" s="22"/>
      <c r="B124" s="18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 ht="42.75" customHeight="1">
      <c r="A125" s="22"/>
      <c r="B125" s="18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 ht="42.75" customHeight="1">
      <c r="A126" s="22"/>
      <c r="B126" s="18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ht="42.75" customHeight="1">
      <c r="A127" s="22"/>
      <c r="B127" s="18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ht="42.75" customHeight="1">
      <c r="A128" s="22"/>
      <c r="B128" s="18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ht="42.75" customHeight="1">
      <c r="A129" s="22"/>
      <c r="B129" s="18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 ht="42.75" customHeight="1">
      <c r="A130" s="22"/>
      <c r="B130" s="18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ht="42.75" customHeight="1">
      <c r="A131" s="22"/>
      <c r="B131" s="18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ht="42.75" customHeight="1">
      <c r="A132" s="22"/>
      <c r="B132" s="18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 ht="42.75" customHeight="1">
      <c r="A133" s="22"/>
      <c r="B133" s="18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ht="42.75" customHeight="1">
      <c r="A134" s="22"/>
      <c r="B134" s="18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 ht="42.75" customHeight="1">
      <c r="A135" s="22"/>
      <c r="B135" s="18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 ht="42.75" customHeight="1">
      <c r="A136" s="22"/>
      <c r="B136" s="18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 ht="42.75" customHeight="1">
      <c r="A137" s="22"/>
      <c r="B137" s="18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ht="42.75" customHeight="1">
      <c r="A138" s="22"/>
      <c r="B138" s="18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 ht="42.75" customHeight="1">
      <c r="A139" s="22"/>
      <c r="B139" s="18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42.75" customHeight="1">
      <c r="A140" s="22"/>
      <c r="B140" s="18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 ht="42.75" customHeight="1">
      <c r="A141" s="22"/>
      <c r="B141" s="18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 ht="42.75" customHeight="1">
      <c r="A142" s="22"/>
      <c r="B142" s="18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 ht="42.75" customHeight="1">
      <c r="A143" s="22"/>
      <c r="B143" s="18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ht="42.75" customHeight="1">
      <c r="A144" s="22"/>
      <c r="B144" s="18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ht="42.75" customHeight="1">
      <c r="A145" s="22"/>
      <c r="B145" s="18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ht="42.75" customHeight="1">
      <c r="A146" s="22"/>
      <c r="B146" s="18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ht="42.75" customHeight="1">
      <c r="A147" s="22"/>
      <c r="B147" s="18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 ht="42.75" customHeight="1">
      <c r="A148" s="22"/>
      <c r="B148" s="18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ht="42.75" customHeight="1">
      <c r="A149" s="22"/>
      <c r="B149" s="18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 ht="42.75" customHeight="1">
      <c r="A150" s="22"/>
      <c r="B150" s="18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ht="42.75" customHeight="1">
      <c r="A151" s="22"/>
      <c r="B151" s="18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ht="42.75" customHeight="1">
      <c r="A152" s="22"/>
      <c r="B152" s="18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ht="42.75" customHeight="1">
      <c r="A153" s="22"/>
      <c r="B153" s="18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ht="42.75" customHeight="1">
      <c r="A154" s="22"/>
      <c r="B154" s="18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ht="42.75" customHeight="1">
      <c r="A155" s="22"/>
      <c r="B155" s="18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 ht="42.75" customHeight="1">
      <c r="A156" s="22"/>
      <c r="B156" s="18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ht="42.75" customHeight="1">
      <c r="A157" s="22"/>
      <c r="B157" s="18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ht="42.75" customHeight="1">
      <c r="A158" s="22"/>
      <c r="B158" s="18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42.75" customHeight="1">
      <c r="A159" s="22"/>
      <c r="B159" s="18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42.75" customHeight="1">
      <c r="A160" s="22"/>
      <c r="B160" s="18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 ht="42.75" customHeight="1">
      <c r="A161" s="22"/>
      <c r="B161" s="18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42.75" customHeight="1">
      <c r="A162" s="22"/>
      <c r="B162" s="18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 ht="42.75" customHeight="1">
      <c r="A163" s="22"/>
      <c r="B163" s="18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 ht="42.75" customHeight="1">
      <c r="A164" s="22"/>
      <c r="B164" s="18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 ht="42.75" customHeight="1">
      <c r="A165" s="22"/>
      <c r="B165" s="18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 ht="42.75" customHeight="1">
      <c r="A166" s="22"/>
      <c r="B166" s="18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42.75" customHeight="1">
      <c r="A167" s="22"/>
      <c r="B167" s="18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 ht="42.75" customHeight="1">
      <c r="A168" s="22"/>
      <c r="B168" s="18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 ht="42.75" customHeight="1">
      <c r="A169" s="22"/>
      <c r="B169" s="18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 ht="42.75" customHeight="1">
      <c r="A170" s="22"/>
      <c r="B170" s="18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 ht="42.75" customHeight="1">
      <c r="A171" s="22"/>
      <c r="B171" s="18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 ht="42.75" customHeight="1">
      <c r="A172" s="22"/>
      <c r="B172" s="18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42.75" customHeight="1">
      <c r="A173" s="22"/>
      <c r="B173" s="18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 ht="42.75" customHeight="1">
      <c r="A174" s="22"/>
      <c r="B174" s="18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ht="42.75" customHeight="1">
      <c r="A175" s="22"/>
      <c r="B175" s="18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 ht="42.75" customHeight="1">
      <c r="A176" s="22"/>
      <c r="B176" s="18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 ht="42.75" customHeight="1">
      <c r="A177" s="22"/>
      <c r="B177" s="18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 ht="42.75" customHeight="1">
      <c r="A178" s="22"/>
      <c r="B178" s="18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 ht="42.75" customHeight="1">
      <c r="A179" s="22"/>
      <c r="B179" s="18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 ht="42.75" customHeight="1">
      <c r="A180" s="22"/>
      <c r="B180" s="18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 ht="42.75" customHeight="1">
      <c r="A181" s="22"/>
      <c r="B181" s="18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 ht="42.75" customHeight="1">
      <c r="A182" s="22"/>
      <c r="B182" s="18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 ht="42.75" customHeight="1">
      <c r="A183" s="22"/>
      <c r="B183" s="18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 ht="42.75" customHeight="1">
      <c r="A184" s="22"/>
      <c r="B184" s="18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 ht="42.75" customHeight="1">
      <c r="A185" s="22"/>
      <c r="B185" s="18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 ht="42.75" customHeight="1">
      <c r="A186" s="22"/>
      <c r="B186" s="18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 ht="42.75" customHeight="1">
      <c r="A187" s="22"/>
      <c r="B187" s="18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42.75" customHeight="1">
      <c r="A188" s="22"/>
      <c r="B188" s="18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 ht="42.75" customHeight="1">
      <c r="A189" s="22"/>
      <c r="B189" s="18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 ht="42.75" customHeight="1">
      <c r="A190" s="22"/>
      <c r="B190" s="18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 ht="42.75" customHeight="1">
      <c r="A191" s="22"/>
      <c r="B191" s="18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 ht="42.75" customHeight="1">
      <c r="A192" s="22"/>
      <c r="B192" s="18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 ht="42.75" customHeight="1">
      <c r="A193" s="22"/>
      <c r="B193" s="18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 ht="42.75" customHeight="1">
      <c r="A194" s="22"/>
      <c r="B194" s="18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 ht="42.75" customHeight="1">
      <c r="A195" s="22"/>
      <c r="B195" s="18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 ht="42.75" customHeight="1">
      <c r="A196" s="22"/>
      <c r="B196" s="18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 ht="42.75" customHeight="1">
      <c r="A197" s="22"/>
      <c r="B197" s="18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 ht="42.75" customHeight="1">
      <c r="A198" s="22"/>
      <c r="B198" s="18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 ht="42.75" customHeight="1">
      <c r="A199" s="22"/>
      <c r="B199" s="18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 ht="42.75" customHeight="1">
      <c r="A200" s="22"/>
      <c r="B200" s="18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 ht="42.75" customHeight="1">
      <c r="A201" s="22"/>
      <c r="B201" s="18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 ht="42.75" customHeight="1">
      <c r="A202" s="22"/>
      <c r="B202" s="18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 ht="42.75" customHeight="1">
      <c r="A203" s="22"/>
      <c r="B203" s="18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 ht="42.75" customHeight="1">
      <c r="A204" s="22"/>
      <c r="B204" s="18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 ht="42.75" customHeight="1">
      <c r="A205" s="22"/>
      <c r="B205" s="18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 ht="42.75" customHeight="1">
      <c r="A206" s="22"/>
      <c r="B206" s="18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 ht="42.75" customHeight="1">
      <c r="A207" s="22"/>
      <c r="B207" s="18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 ht="42.75" customHeight="1">
      <c r="A208" s="22"/>
      <c r="B208" s="18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15" ht="42.75" customHeight="1">
      <c r="A209" s="22"/>
      <c r="B209" s="18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 ht="42.75" customHeight="1">
      <c r="A210" s="22"/>
      <c r="B210" s="18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1:15" ht="42.75" customHeight="1">
      <c r="A211" s="22"/>
      <c r="B211" s="18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1:15" ht="42.75" customHeight="1">
      <c r="A212" s="22"/>
      <c r="B212" s="18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1:15" ht="42.75" customHeight="1">
      <c r="A213" s="22"/>
      <c r="B213" s="18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 ht="42.75" customHeight="1">
      <c r="A214" s="22"/>
      <c r="B214" s="18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 ht="42.75" customHeight="1">
      <c r="A215" s="22"/>
      <c r="B215" s="18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1:15" ht="42.75" customHeight="1">
      <c r="A216" s="22"/>
      <c r="B216" s="18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1:15" ht="42.75" customHeight="1">
      <c r="A217" s="22"/>
      <c r="B217" s="18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 ht="42.75" customHeight="1">
      <c r="A218" s="22"/>
      <c r="B218" s="18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1:15" ht="42.75" customHeight="1">
      <c r="A219" s="22"/>
      <c r="B219" s="18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1:15" ht="42.75" customHeight="1">
      <c r="A220" s="22"/>
      <c r="B220" s="18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1:15" ht="42.75" customHeight="1">
      <c r="A221" s="22"/>
      <c r="B221" s="18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 ht="42.75" customHeight="1">
      <c r="A222" s="22"/>
      <c r="B222" s="18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 ht="42.75" customHeight="1">
      <c r="A223" s="22"/>
      <c r="B223" s="18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1:15" ht="42.75" customHeight="1">
      <c r="A224" s="22"/>
      <c r="B224" s="18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42.75" customHeight="1">
      <c r="A225" s="22"/>
      <c r="B225" s="18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 ht="42.75" customHeight="1">
      <c r="A226" s="22"/>
      <c r="B226" s="18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 ht="42.75" customHeight="1">
      <c r="A227" s="22"/>
      <c r="B227" s="18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 ht="42.75" customHeight="1">
      <c r="A228" s="22"/>
      <c r="B228" s="18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 ht="42.75" customHeight="1">
      <c r="A229" s="22"/>
      <c r="B229" s="18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 ht="42.75" customHeight="1">
      <c r="A230" s="22"/>
      <c r="B230" s="18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 ht="42.75" customHeight="1">
      <c r="A231" s="22"/>
      <c r="B231" s="18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42.75" customHeight="1">
      <c r="A232" s="22"/>
      <c r="B232" s="18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 ht="42.75" customHeight="1">
      <c r="A233" s="22"/>
      <c r="B233" s="18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 ht="42.75" customHeight="1">
      <c r="A234" s="22"/>
      <c r="B234" s="18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 ht="42.75" customHeight="1">
      <c r="A235" s="22"/>
      <c r="B235" s="18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42.75" customHeight="1">
      <c r="A236" s="22"/>
      <c r="B236" s="18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 ht="42.75" customHeight="1">
      <c r="A237" s="22"/>
      <c r="B237" s="18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 ht="42.75" customHeight="1">
      <c r="A238" s="22"/>
      <c r="B238" s="18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42.75" customHeight="1">
      <c r="A239" s="22"/>
      <c r="B239" s="18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 ht="42.75" customHeight="1">
      <c r="A240" s="22"/>
      <c r="B240" s="18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42.75" customHeight="1">
      <c r="A241" s="22"/>
      <c r="B241" s="18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42.75" customHeight="1">
      <c r="A242" s="22"/>
      <c r="B242" s="18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42.75" customHeight="1">
      <c r="A243" s="22"/>
      <c r="B243" s="18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42.75" customHeight="1">
      <c r="A244" s="22"/>
      <c r="B244" s="18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42.75" customHeight="1">
      <c r="A245" s="22"/>
      <c r="B245" s="18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42.75" customHeight="1">
      <c r="A246" s="22"/>
      <c r="B246" s="18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42.75" customHeight="1">
      <c r="A247" s="22"/>
      <c r="B247" s="18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42.75" customHeight="1">
      <c r="A248" s="22"/>
      <c r="B248" s="18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42.75" customHeight="1">
      <c r="A249" s="22"/>
      <c r="B249" s="18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42.75" customHeight="1">
      <c r="A250" s="22"/>
      <c r="B250" s="18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42.75" customHeight="1">
      <c r="A251" s="22"/>
      <c r="B251" s="18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42.75" customHeight="1">
      <c r="A252" s="22"/>
      <c r="B252" s="18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42.75" customHeight="1">
      <c r="A253" s="22"/>
      <c r="B253" s="18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42.75" customHeight="1">
      <c r="A254" s="22"/>
      <c r="B254" s="18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42.75" customHeight="1">
      <c r="A255" s="22"/>
      <c r="B255" s="18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42.75" customHeight="1">
      <c r="A256" s="22"/>
      <c r="B256" s="18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42.75" customHeight="1">
      <c r="A257" s="22"/>
      <c r="B257" s="18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42.75" customHeight="1">
      <c r="A258" s="22"/>
      <c r="B258" s="18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42.75" customHeight="1">
      <c r="A259" s="22"/>
      <c r="B259" s="18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42.75" customHeight="1">
      <c r="A260" s="22"/>
      <c r="B260" s="18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42.75" customHeight="1">
      <c r="A261" s="22"/>
      <c r="B261" s="18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42.75" customHeight="1">
      <c r="A262" s="22"/>
      <c r="B262" s="18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42.75" customHeight="1">
      <c r="A263" s="22"/>
      <c r="B263" s="18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42.75" customHeight="1">
      <c r="A264" s="22"/>
      <c r="B264" s="18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42.75" customHeight="1">
      <c r="A265" s="22"/>
      <c r="B265" s="18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42.75" customHeight="1">
      <c r="A266" s="22"/>
      <c r="B266" s="18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42.75" customHeight="1">
      <c r="A267" s="22"/>
      <c r="B267" s="18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42.75" customHeight="1">
      <c r="A268" s="22"/>
      <c r="B268" s="18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42.75" customHeight="1">
      <c r="A269" s="22"/>
      <c r="B269" s="18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42.75" customHeight="1">
      <c r="A270" s="22"/>
      <c r="B270" s="18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42.75" customHeight="1">
      <c r="A271" s="22"/>
      <c r="B271" s="18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42.75" customHeight="1">
      <c r="A272" s="22"/>
      <c r="B272" s="18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42.75" customHeight="1">
      <c r="A273" s="22"/>
      <c r="B273" s="18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42.75" customHeight="1">
      <c r="A274" s="22"/>
      <c r="B274" s="18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42.75" customHeight="1">
      <c r="A275" s="22"/>
      <c r="B275" s="18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42.75" customHeight="1">
      <c r="A276" s="22"/>
      <c r="B276" s="18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42.75" customHeight="1">
      <c r="A277" s="22"/>
      <c r="B277" s="18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42.75" customHeight="1">
      <c r="A278" s="22"/>
      <c r="B278" s="18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42.75" customHeight="1">
      <c r="A279" s="22"/>
      <c r="B279" s="18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42.75" customHeight="1">
      <c r="A280" s="22"/>
      <c r="B280" s="18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42.75" customHeight="1">
      <c r="A281" s="22"/>
      <c r="B281" s="18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42.75" customHeight="1">
      <c r="A282" s="22"/>
      <c r="B282" s="18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42.75" customHeight="1">
      <c r="A283" s="22"/>
      <c r="B283" s="18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42.75" customHeight="1">
      <c r="A284" s="22"/>
      <c r="B284" s="18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42.75" customHeight="1">
      <c r="A285" s="22"/>
      <c r="B285" s="18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42.75" customHeight="1">
      <c r="A286" s="22"/>
      <c r="B286" s="18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42.75" customHeight="1">
      <c r="A287" s="22"/>
      <c r="B287" s="18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42.75" customHeight="1">
      <c r="A288" s="22"/>
      <c r="B288" s="18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42.75" customHeight="1">
      <c r="A289" s="22"/>
      <c r="B289" s="18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42.75" customHeight="1">
      <c r="A290" s="22"/>
      <c r="B290" s="18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42.75" customHeight="1">
      <c r="A291" s="22"/>
      <c r="B291" s="18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42.75" customHeight="1">
      <c r="A292" s="22"/>
      <c r="B292" s="18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42.75" customHeight="1">
      <c r="A293" s="22"/>
      <c r="B293" s="18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42.75" customHeight="1">
      <c r="A294" s="22"/>
      <c r="B294" s="18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42.75" customHeight="1">
      <c r="A295" s="22"/>
      <c r="B295" s="18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42.75" customHeight="1">
      <c r="A296" s="22"/>
      <c r="B296" s="18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42.75" customHeight="1">
      <c r="A297" s="22"/>
      <c r="B297" s="18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42.75" customHeight="1">
      <c r="A298" s="22"/>
      <c r="B298" s="18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42.75" customHeight="1">
      <c r="A299" s="22"/>
      <c r="B299" s="18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42.75" customHeight="1">
      <c r="A300" s="22"/>
      <c r="B300" s="18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 ht="42.75" customHeight="1">
      <c r="A301" s="22"/>
      <c r="B301" s="18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</sheetData>
  <sheetProtection formatCells="0" insertRows="0"/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</mergeCells>
  <conditionalFormatting sqref="A1:A20 D35:E35 A35:A37">
    <cfRule type="expression" dxfId="167" priority="12">
      <formula>$C1="Option"</formula>
    </cfRule>
  </conditionalFormatting>
  <conditionalFormatting sqref="A37">
    <cfRule type="expression" dxfId="166" priority="13">
      <formula>#REF!="Option"</formula>
    </cfRule>
  </conditionalFormatting>
  <conditionalFormatting sqref="A39 D39:E39 G39:N39">
    <cfRule type="expression" dxfId="165" priority="38">
      <formula>$C34="Option"</formula>
    </cfRule>
  </conditionalFormatting>
  <conditionalFormatting sqref="A19:C20 A36:C37">
    <cfRule type="expression" dxfId="164" priority="15">
      <formula>$F19="Modification"</formula>
    </cfRule>
    <cfRule type="expression" dxfId="163" priority="16">
      <formula>$F19="Création"</formula>
    </cfRule>
  </conditionalFormatting>
  <conditionalFormatting sqref="A20:C20 D19:N20 A21:N22 A26:N26">
    <cfRule type="expression" dxfId="162" priority="17">
      <formula>$F16="Fermeture"</formula>
    </cfRule>
  </conditionalFormatting>
  <conditionalFormatting sqref="A23:C23">
    <cfRule type="expression" dxfId="161" priority="18">
      <formula>#REF!="Modification"</formula>
    </cfRule>
    <cfRule type="expression" dxfId="160" priority="19">
      <formula>#REF!="Création"</formula>
    </cfRule>
    <cfRule type="expression" dxfId="159" priority="20">
      <formula>#REF!="Fermeture"</formula>
    </cfRule>
  </conditionalFormatting>
  <conditionalFormatting sqref="A36:C37 A19:C20">
    <cfRule type="expression" dxfId="158" priority="14">
      <formula>$F19="Fermeture"</formula>
    </cfRule>
  </conditionalFormatting>
  <conditionalFormatting sqref="A37:C37 A25:N25 A29:N29 A32:J32 E37">
    <cfRule type="expression" dxfId="157" priority="21">
      <formula>#REF!="Fermeture"</formula>
    </cfRule>
  </conditionalFormatting>
  <conditionalFormatting sqref="A25:N25 A29:N29 A32:J32 A37:N37">
    <cfRule type="expression" dxfId="156" priority="22">
      <formula>#REF!="Création"</formula>
    </cfRule>
    <cfRule type="expression" dxfId="155" priority="23">
      <formula>#REF!="Modification"</formula>
    </cfRule>
  </conditionalFormatting>
  <conditionalFormatting sqref="A1:O9 A10:E10 A11:D11 A12:O12 A13:H13 A14:F14 A15:H15 A16:F16 A17:O18 A35:N35 K10:O11 J13:O16 O19:O22 A40:O1000">
    <cfRule type="expression" dxfId="154" priority="24">
      <formula>$F1="Modification"</formula>
    </cfRule>
  </conditionalFormatting>
  <conditionalFormatting sqref="A1:O9 A10:E10 K10:O11 A11:D11 A12:O12 A13:H13 J13:O16 A14:F14 A15:H15 A16:F16 A17:O18 O19:O22 A35:N35 A40:O1000">
    <cfRule type="expression" dxfId="153" priority="25">
      <formula>$F1="Création"</formula>
    </cfRule>
    <cfRule type="expression" dxfId="152" priority="26">
      <formula>$F1="Fermeture"</formula>
    </cfRule>
  </conditionalFormatting>
  <conditionalFormatting sqref="D36:E37">
    <cfRule type="expression" dxfId="151" priority="29">
      <formula>#REF!="Option"</formula>
    </cfRule>
  </conditionalFormatting>
  <conditionalFormatting sqref="D19:N22 A20:C22 A26:N26">
    <cfRule type="expression" dxfId="150" priority="30">
      <formula>$F16="Modification"</formula>
    </cfRule>
    <cfRule type="expression" dxfId="149" priority="31">
      <formula>$F16="Création"</formula>
    </cfRule>
  </conditionalFormatting>
  <conditionalFormatting sqref="D23:N23 A24:N24 A27:N28 A30:I30 A31:J31 A33:D34 D37:N37">
    <cfRule type="expression" dxfId="148" priority="34">
      <formula>$F21="Fermeture"</formula>
    </cfRule>
  </conditionalFormatting>
  <conditionalFormatting sqref="D23:N23 A24:N24 A27:N28 A30:I30 A31:J31 A33:D34">
    <cfRule type="expression" dxfId="147" priority="32">
      <formula>$F21="Modification"</formula>
    </cfRule>
    <cfRule type="expression" dxfId="146" priority="33">
      <formula>$F21="Création"</formula>
    </cfRule>
  </conditionalFormatting>
  <conditionalFormatting sqref="D36:N36">
    <cfRule type="expression" dxfId="145" priority="35">
      <formula>#REF!="Fermeture"</formula>
    </cfRule>
    <cfRule type="expression" dxfId="144" priority="36">
      <formula>#REF!="Modification"</formula>
    </cfRule>
    <cfRule type="expression" dxfId="143" priority="37">
      <formula>#REF!="Création"</formula>
    </cfRule>
  </conditionalFormatting>
  <conditionalFormatting sqref="G1:N30 D1:E32 G35:N37 A40:A1000 D40:E1000 G40:N1000 A20:A34 G31:J32 D33:J34 K31:N34">
    <cfRule type="expression" dxfId="142" priority="27">
      <formula>#REF!="Option"</formula>
    </cfRule>
  </conditionalFormatting>
  <conditionalFormatting sqref="J30:N30 K31:N34 E33:J34">
    <cfRule type="expression" dxfId="141" priority="39">
      <formula>$F25="Modification"</formula>
    </cfRule>
    <cfRule type="expression" dxfId="140" priority="40">
      <formula>$F25="Création"</formula>
    </cfRule>
    <cfRule type="expression" dxfId="139" priority="41">
      <formula>$F25="Fermeture"</formula>
    </cfRule>
  </conditionalFormatting>
  <conditionalFormatting sqref="J30:M30 N1:N1000">
    <cfRule type="expression" dxfId="138" priority="42">
      <formula>$M1="Porteuse"</formula>
    </cfRule>
  </conditionalFormatting>
  <conditionalFormatting sqref="O23 O28 O32 O36:O39">
    <cfRule type="expression" dxfId="137" priority="43">
      <formula>#REF!="Modification"</formula>
    </cfRule>
    <cfRule type="expression" dxfId="136" priority="44">
      <formula>#REF!="Création"</formula>
    </cfRule>
    <cfRule type="expression" dxfId="135" priority="45">
      <formula>#REF!="Fermeture"</formula>
    </cfRule>
  </conditionalFormatting>
  <conditionalFormatting sqref="O24:O27">
    <cfRule type="expression" dxfId="134" priority="46">
      <formula>$F23="Modification"</formula>
    </cfRule>
    <cfRule type="expression" dxfId="133" priority="47">
      <formula>$F23="Création"</formula>
    </cfRule>
    <cfRule type="expression" dxfId="132" priority="48">
      <formula>$F23="Fermeture"</formula>
    </cfRule>
  </conditionalFormatting>
  <conditionalFormatting sqref="O29:O31">
    <cfRule type="expression" dxfId="131" priority="49">
      <formula>$F27="Modification"</formula>
    </cfRule>
    <cfRule type="expression" dxfId="130" priority="50">
      <formula>$F27="Création"</formula>
    </cfRule>
    <cfRule type="expression" dxfId="129" priority="51">
      <formula>$F27="Fermeture"</formula>
    </cfRule>
  </conditionalFormatting>
  <conditionalFormatting sqref="O33:O35">
    <cfRule type="expression" dxfId="128" priority="52">
      <formula>$F30="Modification"</formula>
    </cfRule>
    <cfRule type="expression" dxfId="127" priority="53">
      <formula>$F30="Création"</formula>
    </cfRule>
    <cfRule type="expression" dxfId="126" priority="54">
      <formula>$F30="Fermeture"</formula>
    </cfRule>
  </conditionalFormatting>
  <conditionalFormatting sqref="M31:M32">
    <cfRule type="expression" dxfId="125" priority="10">
      <formula>$F29="Fermeture"</formula>
    </cfRule>
  </conditionalFormatting>
  <conditionalFormatting sqref="M31:M32">
    <cfRule type="expression" dxfId="124" priority="8">
      <formula>$F29="Modification"</formula>
    </cfRule>
    <cfRule type="expression" dxfId="123" priority="9">
      <formula>$F29="Création"</formula>
    </cfRule>
  </conditionalFormatting>
  <conditionalFormatting sqref="A38 D38:E38 G38:N38">
    <cfRule type="expression" dxfId="122" priority="4">
      <formula>$C33="Option"</formula>
    </cfRule>
  </conditionalFormatting>
  <conditionalFormatting sqref="A38:N38">
    <cfRule type="expression" dxfId="121" priority="5">
      <formula>$F33="Fermeture"</formula>
    </cfRule>
  </conditionalFormatting>
  <conditionalFormatting sqref="A38:N38">
    <cfRule type="expression" dxfId="120" priority="6">
      <formula>$F33="Modification"</formula>
    </cfRule>
    <cfRule type="expression" dxfId="119" priority="7">
      <formula>$F33="Création"</formula>
    </cfRule>
  </conditionalFormatting>
  <conditionalFormatting sqref="A39:N39">
    <cfRule type="expression" dxfId="118" priority="1">
      <formula>$F34="Fermeture"</formula>
    </cfRule>
  </conditionalFormatting>
  <conditionalFormatting sqref="A39:N39">
    <cfRule type="expression" dxfId="117" priority="2">
      <formula>$F34="Modification"</formula>
    </cfRule>
    <cfRule type="expression" dxfId="116" priority="3">
      <formula>$F34="Création"</formula>
    </cfRule>
  </conditionalFormatting>
  <dataValidations count="6">
    <dataValidation type="list" allowBlank="1" showInputMessage="1" showErrorMessage="1" sqref="M19:M29 M46:M301 M31:M39" xr:uid="{00000000-0002-0000-0600-000000000000}">
      <formula1>List_Mutualisation</formula1>
      <formula2>0</formula2>
    </dataValidation>
    <dataValidation type="list" allowBlank="1" showInputMessage="1" showErrorMessage="1" sqref="H19:H32 H46:H301 H35:H39" xr:uid="{00000000-0002-0000-0600-000001000000}">
      <formula1>List_CNU</formula1>
      <formula2>0</formula2>
    </dataValidation>
    <dataValidation type="list" allowBlank="1" showInputMessage="1" showErrorMessage="1" sqref="C46:C301 C19:C39" xr:uid="{00000000-0002-0000-0600-000002000000}">
      <formula1>List_NatureELP</formula1>
      <formula2>0</formula2>
    </dataValidation>
    <dataValidation type="list" allowBlank="1" showInputMessage="1" showErrorMessage="1" sqref="F19:F32 F46:F301 F35:F39" xr:uid="{00000000-0002-0000-0600-000003000000}">
      <formula1>List_Statut</formula1>
      <formula2>0</formula2>
    </dataValidation>
    <dataValidation type="list" allowBlank="1" showInputMessage="1" showErrorMessage="1" sqref="E19:E32 E46:E301 E35:E39" xr:uid="{00000000-0002-0000-0600-000004000000}">
      <formula1>List_Type</formula1>
      <formula2>0</formula2>
    </dataValidation>
    <dataValidation type="list" allowBlank="1" showInputMessage="1" showErrorMessage="1" sqref="L19:L29 L46:L301 L32:L39" xr:uid="{00000000-0002-0000-0600-000005000000}">
      <formula1>"Anglais"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0" orientation="landscape" horizontalDpi="300" verticalDpi="300" r:id="rId1"/>
  <headerFooter>
    <oddFooter>&amp;L&amp;F&amp;R&amp;A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02"/>
  <sheetViews>
    <sheetView zoomScale="54" zoomScaleNormal="54" workbookViewId="0">
      <pane ySplit="18" topLeftCell="E39" activePane="bottomLeft" state="frozen"/>
      <selection pane="bottomLeft" activeCell="E39" sqref="E39"/>
    </sheetView>
  </sheetViews>
  <sheetFormatPr defaultColWidth="11.42578125" defaultRowHeight="15"/>
  <cols>
    <col min="1" max="1" width="91.5703125" style="15" customWidth="1"/>
    <col min="2" max="2" width="24.28515625" style="15" customWidth="1"/>
    <col min="3" max="3" width="15.42578125" style="89" hidden="1" customWidth="1"/>
    <col min="4" max="4" width="20.85546875" style="15" customWidth="1"/>
    <col min="5" max="6" width="15.42578125" style="15" customWidth="1"/>
    <col min="7" max="7" width="25.140625" style="15" customWidth="1"/>
    <col min="8" max="8" width="27.140625" style="15" customWidth="1"/>
    <col min="9" max="9" width="35.42578125" style="15" customWidth="1"/>
    <col min="10" max="10" width="15.42578125" style="15" customWidth="1"/>
    <col min="11" max="11" width="40.42578125" style="15" customWidth="1"/>
    <col min="12" max="12" width="31.42578125" style="15" customWidth="1"/>
    <col min="13" max="14" width="22.42578125" style="15" customWidth="1"/>
    <col min="15" max="15" width="20.42578125" style="15" customWidth="1"/>
    <col min="16" max="16" width="21.42578125" style="15" customWidth="1"/>
    <col min="17" max="18" width="17.85546875" style="15" customWidth="1"/>
    <col min="19" max="19" width="79.42578125" style="15" customWidth="1"/>
    <col min="20" max="20" width="25.42578125" style="15" customWidth="1"/>
    <col min="21" max="16384" width="11.42578125" style="81"/>
  </cols>
  <sheetData>
    <row r="1" spans="1:19">
      <c r="A1" s="115"/>
      <c r="B1" s="115"/>
      <c r="C1" s="115"/>
      <c r="D1" s="115"/>
      <c r="E1" s="115"/>
      <c r="F1" s="115"/>
      <c r="G1" s="115"/>
      <c r="H1" s="115"/>
      <c r="I1" s="115"/>
      <c r="J1" s="14"/>
    </row>
    <row r="2" spans="1:19">
      <c r="A2" s="115"/>
      <c r="B2" s="115"/>
      <c r="C2" s="115"/>
      <c r="D2" s="115"/>
      <c r="E2" s="115"/>
      <c r="F2" s="115"/>
      <c r="G2" s="115"/>
      <c r="H2" s="115"/>
      <c r="I2" s="115"/>
      <c r="J2" s="14"/>
    </row>
    <row r="3" spans="1:19">
      <c r="A3" s="115"/>
      <c r="B3" s="115"/>
      <c r="C3" s="115"/>
      <c r="D3" s="115"/>
      <c r="E3" s="115"/>
      <c r="F3" s="115"/>
      <c r="G3" s="115"/>
      <c r="H3" s="115"/>
      <c r="I3" s="115"/>
      <c r="J3" s="14"/>
    </row>
    <row r="4" spans="1:19">
      <c r="A4" s="115"/>
      <c r="B4" s="115"/>
      <c r="C4" s="115"/>
      <c r="D4" s="115"/>
      <c r="E4" s="115"/>
      <c r="F4" s="115"/>
      <c r="G4" s="115"/>
      <c r="H4" s="115"/>
      <c r="I4" s="115"/>
      <c r="J4" s="14"/>
    </row>
    <row r="5" spans="1:19">
      <c r="A5" s="115"/>
      <c r="B5" s="115"/>
      <c r="C5" s="115"/>
      <c r="D5" s="115"/>
      <c r="E5" s="115"/>
      <c r="F5" s="115"/>
      <c r="G5" s="115"/>
      <c r="H5" s="115"/>
      <c r="I5" s="115"/>
      <c r="J5" s="14"/>
    </row>
    <row r="6" spans="1:19">
      <c r="A6" s="115"/>
      <c r="B6" s="115"/>
      <c r="C6" s="115"/>
      <c r="D6" s="115"/>
      <c r="E6" s="115"/>
      <c r="F6" s="115"/>
      <c r="G6" s="115"/>
      <c r="H6" s="115"/>
      <c r="I6" s="115"/>
      <c r="J6" s="14"/>
    </row>
    <row r="7" spans="1:19" ht="14.25" customHeight="1">
      <c r="A7" s="118" t="s">
        <v>325</v>
      </c>
      <c r="B7" s="120" t="str">
        <f>'Fiche Générale'!B2</f>
        <v>CREATES_ODYSSEE</v>
      </c>
      <c r="C7" s="118" t="s">
        <v>240</v>
      </c>
      <c r="D7" s="118"/>
      <c r="E7" s="127" t="str">
        <f>'Fiche Générale'!B3</f>
        <v>Langues étrangères appliquées (LEA)</v>
      </c>
      <c r="F7" s="127"/>
      <c r="G7" s="118" t="s">
        <v>326</v>
      </c>
      <c r="H7" s="120" t="str">
        <f>'Fiche Générale'!B4</f>
        <v>-</v>
      </c>
      <c r="I7" s="120"/>
      <c r="J7" s="30"/>
      <c r="K7" s="31"/>
    </row>
    <row r="8" spans="1:19" ht="14.25" customHeight="1">
      <c r="A8" s="118"/>
      <c r="B8" s="120"/>
      <c r="C8" s="118"/>
      <c r="D8" s="118"/>
      <c r="E8" s="127"/>
      <c r="F8" s="127"/>
      <c r="G8" s="118"/>
      <c r="H8" s="120"/>
      <c r="I8" s="120"/>
      <c r="J8" s="30"/>
      <c r="K8" s="31"/>
    </row>
    <row r="9" spans="1:19" ht="14.25" customHeight="1">
      <c r="A9" s="118"/>
      <c r="B9" s="120"/>
      <c r="C9" s="118"/>
      <c r="D9" s="118"/>
      <c r="E9" s="127"/>
      <c r="F9" s="127"/>
      <c r="G9" s="118"/>
      <c r="H9" s="120"/>
      <c r="I9" s="120"/>
      <c r="J9" s="30"/>
      <c r="K9" s="31"/>
    </row>
    <row r="10" spans="1:19" ht="14.25" customHeight="1">
      <c r="A10" s="118"/>
      <c r="B10" s="120"/>
      <c r="C10" s="122" t="s">
        <v>242</v>
      </c>
      <c r="D10" s="122"/>
      <c r="E10" s="123">
        <f>'Fiche Générale'!B12</f>
        <v>0</v>
      </c>
      <c r="F10" s="123"/>
      <c r="G10" s="123"/>
      <c r="H10" s="123"/>
      <c r="I10" s="123"/>
      <c r="J10" s="32"/>
      <c r="K10" s="31"/>
    </row>
    <row r="11" spans="1:19" ht="14.25" customHeight="1">
      <c r="A11" s="118"/>
      <c r="B11" s="120"/>
      <c r="C11" s="122"/>
      <c r="D11" s="122"/>
      <c r="E11" s="123"/>
      <c r="F11" s="123"/>
      <c r="G11" s="123"/>
      <c r="H11" s="123"/>
      <c r="I11" s="123"/>
      <c r="J11" s="32"/>
      <c r="K11" s="31"/>
    </row>
    <row r="12" spans="1:19">
      <c r="C12" s="15"/>
      <c r="I12" s="88"/>
      <c r="J12" s="88"/>
      <c r="M12" s="115" t="s">
        <v>327</v>
      </c>
      <c r="N12" s="115"/>
      <c r="O12" s="115"/>
      <c r="P12" s="115" t="s">
        <v>328</v>
      </c>
      <c r="Q12" s="115"/>
      <c r="R12" s="115"/>
      <c r="S12" s="115"/>
    </row>
    <row r="13" spans="1:19">
      <c r="A13" s="115" t="s">
        <v>243</v>
      </c>
      <c r="B13" s="102" t="str">
        <f>'S2 Maquette'!B13:B14</f>
        <v>1ère année de Master</v>
      </c>
      <c r="C13" s="102"/>
      <c r="D13" s="115" t="s">
        <v>329</v>
      </c>
      <c r="E13" s="124">
        <f>'S2 Maquette'!E13:F14</f>
        <v>0</v>
      </c>
      <c r="F13" s="124"/>
      <c r="G13" s="124"/>
      <c r="H13" s="115" t="s">
        <v>330</v>
      </c>
      <c r="I13" s="115"/>
      <c r="J13" s="14"/>
      <c r="M13" s="115"/>
      <c r="N13" s="115"/>
      <c r="O13" s="115"/>
      <c r="P13" s="115"/>
      <c r="Q13" s="115"/>
      <c r="R13" s="115"/>
      <c r="S13" s="115"/>
    </row>
    <row r="14" spans="1:19">
      <c r="A14" s="115"/>
      <c r="B14" s="102"/>
      <c r="C14" s="102"/>
      <c r="D14" s="115"/>
      <c r="E14" s="124"/>
      <c r="F14" s="124"/>
      <c r="G14" s="124"/>
      <c r="H14" s="115"/>
      <c r="I14" s="115"/>
      <c r="J14" s="14"/>
      <c r="M14" s="115" t="s">
        <v>331</v>
      </c>
      <c r="N14" s="115" t="s">
        <v>332</v>
      </c>
      <c r="O14" s="115"/>
      <c r="P14" s="115"/>
      <c r="Q14" s="126"/>
      <c r="R14" s="126"/>
      <c r="S14" s="115"/>
    </row>
    <row r="15" spans="1:19">
      <c r="A15" s="115" t="s">
        <v>333</v>
      </c>
      <c r="B15" s="116" t="str">
        <f>'S2 Maquette'!B15:B16</f>
        <v>Semestre 2</v>
      </c>
      <c r="C15" s="116"/>
      <c r="D15" s="115" t="s">
        <v>334</v>
      </c>
      <c r="E15" s="124">
        <f>'S2 Maquette'!E15:F16</f>
        <v>0</v>
      </c>
      <c r="F15" s="124"/>
      <c r="G15" s="124"/>
      <c r="H15" s="124" t="str">
        <f>'Fiche Générale'!B5</f>
        <v>Session Unique</v>
      </c>
      <c r="I15" s="124"/>
      <c r="J15" s="35"/>
      <c r="M15" s="115"/>
      <c r="N15" s="115"/>
      <c r="O15" s="115"/>
      <c r="P15" s="115"/>
      <c r="Q15" s="126"/>
      <c r="R15" s="126"/>
      <c r="S15" s="115"/>
    </row>
    <row r="16" spans="1:19">
      <c r="A16" s="115"/>
      <c r="B16" s="116"/>
      <c r="C16" s="116"/>
      <c r="D16" s="115"/>
      <c r="E16" s="124"/>
      <c r="F16" s="124"/>
      <c r="G16" s="124"/>
      <c r="H16" s="124"/>
      <c r="I16" s="124"/>
      <c r="J16" s="35"/>
      <c r="M16" s="115"/>
      <c r="N16" s="115"/>
      <c r="O16" s="115"/>
      <c r="P16" s="115"/>
      <c r="Q16" s="126"/>
      <c r="R16" s="126"/>
      <c r="S16" s="115"/>
    </row>
    <row r="17" spans="1:20">
      <c r="L17" s="82"/>
      <c r="M17" s="115"/>
      <c r="N17" s="115"/>
      <c r="O17" s="115"/>
      <c r="P17" s="115"/>
      <c r="Q17" s="126"/>
      <c r="R17" s="126"/>
      <c r="S17" s="115"/>
    </row>
    <row r="18" spans="1:20" ht="59.25" customHeight="1">
      <c r="A18" s="20" t="s">
        <v>335</v>
      </c>
      <c r="B18" s="36" t="s">
        <v>336</v>
      </c>
      <c r="C18" s="20" t="s">
        <v>5</v>
      </c>
      <c r="D18" s="20" t="s">
        <v>337</v>
      </c>
      <c r="E18" s="20" t="s">
        <v>338</v>
      </c>
      <c r="F18" s="20" t="s">
        <v>339</v>
      </c>
      <c r="G18" s="20" t="s">
        <v>340</v>
      </c>
      <c r="H18" s="20" t="s">
        <v>341</v>
      </c>
      <c r="I18" s="20" t="s">
        <v>342</v>
      </c>
      <c r="J18" s="20" t="s">
        <v>343</v>
      </c>
      <c r="K18" s="20" t="s">
        <v>344</v>
      </c>
      <c r="L18" s="20" t="s">
        <v>345</v>
      </c>
      <c r="M18" s="20" t="s">
        <v>346</v>
      </c>
      <c r="N18" s="20" t="s">
        <v>336</v>
      </c>
      <c r="O18" s="20" t="s">
        <v>347</v>
      </c>
      <c r="P18" s="20" t="s">
        <v>348</v>
      </c>
      <c r="Q18" s="20" t="s">
        <v>336</v>
      </c>
      <c r="R18" s="20" t="s">
        <v>347</v>
      </c>
      <c r="S18" s="21" t="s">
        <v>349</v>
      </c>
      <c r="T18" s="21" t="s">
        <v>350</v>
      </c>
    </row>
    <row r="19" spans="1:20" s="91" customFormat="1" ht="30" customHeight="1">
      <c r="A19" s="77" t="str">
        <f>'S2 Maquette'!B19</f>
        <v>Langue A :  anglais, espagnol, portugais et allemand</v>
      </c>
      <c r="B19" s="78" t="str">
        <f>'S2 Maquette'!C19</f>
        <v>UE</v>
      </c>
      <c r="C19" s="79">
        <f>'S2 Maquette'!F19</f>
        <v>0</v>
      </c>
      <c r="D19" s="50">
        <v>2</v>
      </c>
      <c r="E19" s="50"/>
      <c r="F19" s="50" t="s">
        <v>351</v>
      </c>
      <c r="G19" s="69" t="s">
        <v>351</v>
      </c>
      <c r="H19" s="69" t="s">
        <v>351</v>
      </c>
      <c r="I19" s="69" t="s">
        <v>351</v>
      </c>
      <c r="J19" s="69">
        <v>7</v>
      </c>
      <c r="K19" s="69"/>
      <c r="L19" s="69"/>
      <c r="M19" s="69"/>
      <c r="N19" s="69"/>
      <c r="O19" s="69"/>
      <c r="P19" s="69"/>
      <c r="Q19" s="69"/>
      <c r="R19" s="69"/>
      <c r="S19" s="50"/>
      <c r="T19" s="90"/>
    </row>
    <row r="20" spans="1:20" ht="30" customHeight="1">
      <c r="A20" s="37" t="str">
        <f>'S2 Maquette'!B20</f>
        <v>Culture commerciale et juridique</v>
      </c>
      <c r="B20" s="34" t="str">
        <f>'S2 Maquette'!C20</f>
        <v>ECUE</v>
      </c>
      <c r="C20" s="38">
        <f>'S2 Maquette'!F20</f>
        <v>0</v>
      </c>
      <c r="D20" s="23">
        <v>1</v>
      </c>
      <c r="E20" s="23" t="s">
        <v>351</v>
      </c>
      <c r="F20" s="23" t="s">
        <v>351</v>
      </c>
      <c r="G20" s="18" t="s">
        <v>351</v>
      </c>
      <c r="H20" s="18" t="s">
        <v>351</v>
      </c>
      <c r="I20" s="18" t="s">
        <v>351</v>
      </c>
      <c r="J20" s="18"/>
      <c r="K20" s="18" t="s">
        <v>9</v>
      </c>
      <c r="L20" s="18"/>
      <c r="M20" s="18">
        <v>2</v>
      </c>
      <c r="N20" s="18"/>
      <c r="O20" s="18"/>
      <c r="P20" s="18"/>
      <c r="Q20" s="18"/>
      <c r="R20" s="18"/>
      <c r="S20" s="23"/>
      <c r="T20" s="57"/>
    </row>
    <row r="21" spans="1:20" ht="30" customHeight="1">
      <c r="A21" s="37" t="str">
        <f>'S2 Maquette'!B21</f>
        <v>Interprétariat de liaison, introduction</v>
      </c>
      <c r="B21" s="34" t="str">
        <f>'S2 Maquette'!C21</f>
        <v>ECUE</v>
      </c>
      <c r="C21" s="38">
        <f>'S2 Maquette'!F21</f>
        <v>0</v>
      </c>
      <c r="D21" s="23">
        <v>1</v>
      </c>
      <c r="E21" s="23" t="s">
        <v>351</v>
      </c>
      <c r="F21" s="23" t="s">
        <v>351</v>
      </c>
      <c r="G21" s="18" t="s">
        <v>351</v>
      </c>
      <c r="H21" s="18" t="s">
        <v>351</v>
      </c>
      <c r="I21" s="18" t="s">
        <v>351</v>
      </c>
      <c r="J21" s="18"/>
      <c r="K21" s="18" t="s">
        <v>9</v>
      </c>
      <c r="L21" s="18"/>
      <c r="M21" s="18">
        <v>2</v>
      </c>
      <c r="N21" s="18"/>
      <c r="O21" s="18"/>
      <c r="P21" s="18"/>
      <c r="Q21" s="18"/>
      <c r="R21" s="18"/>
      <c r="S21" s="23"/>
      <c r="T21" s="57"/>
    </row>
    <row r="22" spans="1:20" ht="30" customHeight="1">
      <c r="A22" s="37" t="str">
        <f>'S2 Maquette'!B22</f>
        <v>Création et/ou génération  de documentation et correspondance professionnelle</v>
      </c>
      <c r="B22" s="34" t="str">
        <f>'S2 Maquette'!C22</f>
        <v>ECUE</v>
      </c>
      <c r="C22" s="38">
        <f>'S2 Maquette'!F22</f>
        <v>0</v>
      </c>
      <c r="D22" s="23">
        <v>1</v>
      </c>
      <c r="E22" s="23" t="s">
        <v>351</v>
      </c>
      <c r="F22" s="23" t="s">
        <v>351</v>
      </c>
      <c r="G22" s="18" t="s">
        <v>351</v>
      </c>
      <c r="H22" s="18" t="s">
        <v>351</v>
      </c>
      <c r="I22" s="18" t="s">
        <v>351</v>
      </c>
      <c r="J22" s="18"/>
      <c r="K22" s="18" t="s">
        <v>9</v>
      </c>
      <c r="L22" s="18"/>
      <c r="M22" s="18">
        <v>2</v>
      </c>
      <c r="N22" s="18"/>
      <c r="O22" s="18"/>
      <c r="P22" s="18"/>
      <c r="Q22" s="18"/>
      <c r="R22" s="18"/>
      <c r="S22" s="23"/>
      <c r="T22" s="57"/>
    </row>
    <row r="23" spans="1:20" s="91" customFormat="1" ht="30" customHeight="1">
      <c r="A23" s="77" t="str">
        <f>'S2 Maquette'!B23</f>
        <v>Langue B : italien, allemand, espagnol, portugais</v>
      </c>
      <c r="B23" s="78" t="str">
        <f>'S2 Maquette'!C23</f>
        <v>UE</v>
      </c>
      <c r="C23" s="79">
        <f>'S2 Maquette'!F23</f>
        <v>0</v>
      </c>
      <c r="D23" s="50">
        <v>2</v>
      </c>
      <c r="E23" s="50"/>
      <c r="F23" s="50" t="s">
        <v>351</v>
      </c>
      <c r="G23" s="69" t="s">
        <v>351</v>
      </c>
      <c r="H23" s="69" t="s">
        <v>351</v>
      </c>
      <c r="I23" s="69" t="s">
        <v>351</v>
      </c>
      <c r="J23" s="69">
        <v>7</v>
      </c>
      <c r="K23" s="69"/>
      <c r="L23" s="69"/>
      <c r="M23" s="69"/>
      <c r="N23" s="69"/>
      <c r="O23" s="69"/>
      <c r="P23" s="69"/>
      <c r="Q23" s="69"/>
      <c r="R23" s="69"/>
      <c r="S23" s="50"/>
      <c r="T23" s="90"/>
    </row>
    <row r="24" spans="1:20" ht="30" customHeight="1">
      <c r="A24" s="37" t="str">
        <f>'S2 Maquette'!B24</f>
        <v>Culture commerciale et juridique</v>
      </c>
      <c r="B24" s="34" t="str">
        <f>'S2 Maquette'!C24</f>
        <v>ECUE</v>
      </c>
      <c r="C24" s="38">
        <f>'S2 Maquette'!F24</f>
        <v>0</v>
      </c>
      <c r="D24" s="23">
        <v>1</v>
      </c>
      <c r="E24" s="23" t="s">
        <v>351</v>
      </c>
      <c r="F24" s="23" t="s">
        <v>351</v>
      </c>
      <c r="G24" s="18" t="s">
        <v>351</v>
      </c>
      <c r="H24" s="18" t="s">
        <v>351</v>
      </c>
      <c r="I24" s="18" t="s">
        <v>351</v>
      </c>
      <c r="J24" s="18"/>
      <c r="K24" s="18" t="s">
        <v>9</v>
      </c>
      <c r="L24" s="18"/>
      <c r="M24" s="18">
        <v>2</v>
      </c>
      <c r="N24" s="18"/>
      <c r="O24" s="18"/>
      <c r="P24" s="18"/>
      <c r="Q24" s="18"/>
      <c r="R24" s="18"/>
      <c r="S24" s="23"/>
      <c r="T24" s="57"/>
    </row>
    <row r="25" spans="1:20" ht="30" customHeight="1">
      <c r="A25" s="37" t="str">
        <f>'S2 Maquette'!B25</f>
        <v>Interprétariat de liaison, introduction</v>
      </c>
      <c r="B25" s="34" t="str">
        <f>'S2 Maquette'!C25</f>
        <v>ECUE</v>
      </c>
      <c r="C25" s="38">
        <f>'S2 Maquette'!F25</f>
        <v>0</v>
      </c>
      <c r="D25" s="23">
        <v>1</v>
      </c>
      <c r="E25" s="23" t="s">
        <v>351</v>
      </c>
      <c r="F25" s="23" t="s">
        <v>351</v>
      </c>
      <c r="G25" s="18" t="s">
        <v>351</v>
      </c>
      <c r="H25" s="18" t="s">
        <v>351</v>
      </c>
      <c r="I25" s="18" t="s">
        <v>351</v>
      </c>
      <c r="J25" s="18"/>
      <c r="K25" s="18" t="s">
        <v>9</v>
      </c>
      <c r="L25" s="18"/>
      <c r="M25" s="18">
        <v>2</v>
      </c>
      <c r="N25" s="18"/>
      <c r="O25" s="18"/>
      <c r="P25" s="18"/>
      <c r="Q25" s="18"/>
      <c r="R25" s="18"/>
      <c r="S25" s="23"/>
      <c r="T25" s="57"/>
    </row>
    <row r="26" spans="1:20" ht="30" customHeight="1">
      <c r="A26" s="37" t="str">
        <f>'S2 Maquette'!B26</f>
        <v>Création et/ou génération  de documentation et correspondance professionnelle</v>
      </c>
      <c r="B26" s="34" t="str">
        <f>'S2 Maquette'!C26</f>
        <v>ECUE</v>
      </c>
      <c r="C26" s="38">
        <f>'S2 Maquette'!F26</f>
        <v>0</v>
      </c>
      <c r="D26" s="23">
        <v>1</v>
      </c>
      <c r="E26" s="23" t="s">
        <v>351</v>
      </c>
      <c r="F26" s="23" t="s">
        <v>351</v>
      </c>
      <c r="G26" s="18" t="s">
        <v>351</v>
      </c>
      <c r="H26" s="18" t="s">
        <v>351</v>
      </c>
      <c r="I26" s="18" t="s">
        <v>351</v>
      </c>
      <c r="J26" s="18"/>
      <c r="K26" s="18" t="s">
        <v>9</v>
      </c>
      <c r="L26" s="18"/>
      <c r="M26" s="18">
        <v>2</v>
      </c>
      <c r="N26" s="18"/>
      <c r="O26" s="18"/>
      <c r="P26" s="18"/>
      <c r="Q26" s="18"/>
      <c r="R26" s="18"/>
      <c r="S26" s="23"/>
      <c r="T26" s="57"/>
    </row>
    <row r="27" spans="1:20" s="91" customFormat="1" ht="30" customHeight="1">
      <c r="A27" s="77" t="str">
        <f>'S2 Maquette'!B27</f>
        <v>Tronc commun</v>
      </c>
      <c r="B27" s="78" t="str">
        <f>'S2 Maquette'!C27</f>
        <v>UE</v>
      </c>
      <c r="C27" s="79">
        <f>'S2 Maquette'!F27</f>
        <v>0</v>
      </c>
      <c r="D27" s="50">
        <v>1</v>
      </c>
      <c r="E27" s="50"/>
      <c r="F27" s="50" t="s">
        <v>351</v>
      </c>
      <c r="G27" s="69" t="s">
        <v>351</v>
      </c>
      <c r="H27" s="69" t="s">
        <v>351</v>
      </c>
      <c r="I27" s="69" t="s">
        <v>351</v>
      </c>
      <c r="J27" s="69">
        <v>7</v>
      </c>
      <c r="K27" s="69"/>
      <c r="L27" s="69"/>
      <c r="M27" s="69"/>
      <c r="N27" s="69"/>
      <c r="O27" s="69"/>
      <c r="P27" s="69"/>
      <c r="Q27" s="69"/>
      <c r="R27" s="69"/>
      <c r="S27" s="50"/>
      <c r="T27" s="90"/>
    </row>
    <row r="28" spans="1:20" ht="30" customHeight="1">
      <c r="A28" s="37" t="str">
        <f>'S2 Maquette'!B28</f>
        <v>Gestion de projets, planification étude de coûts...</v>
      </c>
      <c r="B28" s="34" t="str">
        <f>'S2 Maquette'!C28</f>
        <v>ECUE</v>
      </c>
      <c r="C28" s="38">
        <f>'S2 Maquette'!F28</f>
        <v>0</v>
      </c>
      <c r="D28" s="23">
        <v>1</v>
      </c>
      <c r="E28" s="23" t="s">
        <v>351</v>
      </c>
      <c r="F28" s="23" t="s">
        <v>351</v>
      </c>
      <c r="G28" s="18" t="s">
        <v>351</v>
      </c>
      <c r="H28" s="18" t="s">
        <v>351</v>
      </c>
      <c r="I28" s="18" t="s">
        <v>351</v>
      </c>
      <c r="J28" s="18"/>
      <c r="K28" s="18" t="s">
        <v>9</v>
      </c>
      <c r="L28" s="18"/>
      <c r="M28" s="18">
        <v>2</v>
      </c>
      <c r="N28" s="18"/>
      <c r="O28" s="18"/>
      <c r="P28" s="18"/>
      <c r="Q28" s="18"/>
      <c r="R28" s="18"/>
      <c r="S28" s="23"/>
      <c r="T28" s="57"/>
    </row>
    <row r="29" spans="1:20" ht="30" customHeight="1">
      <c r="A29" s="37" t="str">
        <f>'S2 Maquette'!B29</f>
        <v>Animation des réseaux sociaux , théorie et mise en pratique</v>
      </c>
      <c r="B29" s="34" t="str">
        <f>'S2 Maquette'!C29</f>
        <v>ECUE</v>
      </c>
      <c r="C29" s="38">
        <f>'S2 Maquette'!F29</f>
        <v>0</v>
      </c>
      <c r="D29" s="23">
        <v>1</v>
      </c>
      <c r="E29" s="23" t="s">
        <v>351</v>
      </c>
      <c r="F29" s="23" t="s">
        <v>351</v>
      </c>
      <c r="G29" s="18" t="s">
        <v>351</v>
      </c>
      <c r="H29" s="18" t="s">
        <v>351</v>
      </c>
      <c r="I29" s="18" t="s">
        <v>351</v>
      </c>
      <c r="J29" s="18"/>
      <c r="K29" s="18" t="s">
        <v>9</v>
      </c>
      <c r="L29" s="18"/>
      <c r="M29" s="18">
        <v>2</v>
      </c>
      <c r="N29" s="18"/>
      <c r="O29" s="18"/>
      <c r="P29" s="18"/>
      <c r="Q29" s="18"/>
      <c r="R29" s="18"/>
      <c r="S29" s="23"/>
      <c r="T29" s="57"/>
    </row>
    <row r="30" spans="1:20" s="91" customFormat="1" ht="30" customHeight="1">
      <c r="A30" s="77" t="str">
        <f>'S2 Maquette'!B30</f>
        <v>Enseignements parcours TRE</v>
      </c>
      <c r="B30" s="78" t="str">
        <f>'S2 Maquette'!C30</f>
        <v>UE</v>
      </c>
      <c r="C30" s="79">
        <f>'S2 Maquette'!F30</f>
        <v>0</v>
      </c>
      <c r="D30" s="50">
        <v>1</v>
      </c>
      <c r="E30" s="50"/>
      <c r="F30" s="50" t="s">
        <v>351</v>
      </c>
      <c r="G30" s="69" t="s">
        <v>351</v>
      </c>
      <c r="H30" s="69" t="s">
        <v>351</v>
      </c>
      <c r="I30" s="69" t="s">
        <v>351</v>
      </c>
      <c r="J30" s="69">
        <v>7</v>
      </c>
      <c r="K30" s="69"/>
      <c r="L30" s="69"/>
      <c r="M30" s="69"/>
      <c r="N30" s="69"/>
      <c r="O30" s="69"/>
      <c r="P30" s="69"/>
      <c r="Q30" s="69"/>
      <c r="R30" s="69"/>
      <c r="S30" s="50"/>
      <c r="T30" s="90"/>
    </row>
    <row r="31" spans="1:20" ht="30" customHeight="1">
      <c r="A31" s="37" t="str">
        <f>'S2 Maquette'!B31</f>
        <v>XML, TAO et autres Outils du traducteur : introduction</v>
      </c>
      <c r="B31" s="34" t="str">
        <f>'S2 Maquette'!C31</f>
        <v>ECUE</v>
      </c>
      <c r="C31" s="38">
        <f>'S2 Maquette'!F31</f>
        <v>0</v>
      </c>
      <c r="D31" s="23">
        <v>1</v>
      </c>
      <c r="E31" s="23" t="s">
        <v>351</v>
      </c>
      <c r="F31" s="23" t="s">
        <v>351</v>
      </c>
      <c r="G31" s="18" t="s">
        <v>351</v>
      </c>
      <c r="H31" s="18" t="s">
        <v>351</v>
      </c>
      <c r="I31" s="18" t="s">
        <v>351</v>
      </c>
      <c r="J31" s="18"/>
      <c r="K31" s="18" t="s">
        <v>9</v>
      </c>
      <c r="L31" s="18"/>
      <c r="M31" s="18">
        <v>2</v>
      </c>
      <c r="N31" s="18"/>
      <c r="O31" s="18"/>
      <c r="P31" s="18"/>
      <c r="Q31" s="18"/>
      <c r="R31" s="18"/>
      <c r="S31" s="23"/>
      <c r="T31" s="57"/>
    </row>
    <row r="32" spans="1:20" ht="30" customHeight="1">
      <c r="A32" s="37" t="str">
        <f>'S2 Maquette'!B32</f>
        <v>Introduction à la rédaction technique </v>
      </c>
      <c r="B32" s="34" t="str">
        <f>'S2 Maquette'!C32</f>
        <v>ECUE</v>
      </c>
      <c r="C32" s="38">
        <f>'S2 Maquette'!F32</f>
        <v>0</v>
      </c>
      <c r="D32" s="23">
        <v>1</v>
      </c>
      <c r="E32" s="23" t="s">
        <v>351</v>
      </c>
      <c r="F32" s="23" t="s">
        <v>351</v>
      </c>
      <c r="G32" s="18" t="s">
        <v>351</v>
      </c>
      <c r="H32" s="18" t="s">
        <v>351</v>
      </c>
      <c r="I32" s="18" t="s">
        <v>351</v>
      </c>
      <c r="J32" s="18"/>
      <c r="K32" s="18" t="s">
        <v>9</v>
      </c>
      <c r="L32" s="18"/>
      <c r="M32" s="18">
        <v>2</v>
      </c>
      <c r="N32" s="18"/>
      <c r="O32" s="18"/>
      <c r="P32" s="18"/>
      <c r="Q32" s="18"/>
      <c r="R32" s="18"/>
      <c r="S32" s="23"/>
      <c r="T32" s="57"/>
    </row>
    <row r="33" spans="1:20" s="91" customFormat="1" ht="30" customHeight="1">
      <c r="A33" s="77" t="str">
        <f>'S2 Maquette'!B33</f>
        <v>PPR</v>
      </c>
      <c r="B33" s="78" t="str">
        <f>'S2 Maquette'!C33</f>
        <v>UE</v>
      </c>
      <c r="C33" s="79">
        <f>'S2 Maquette'!F33</f>
        <v>0</v>
      </c>
      <c r="D33" s="50">
        <v>1</v>
      </c>
      <c r="E33" s="50"/>
      <c r="F33" s="50" t="s">
        <v>351</v>
      </c>
      <c r="G33" s="69" t="s">
        <v>351</v>
      </c>
      <c r="H33" s="69" t="s">
        <v>351</v>
      </c>
      <c r="I33" s="69" t="s">
        <v>351</v>
      </c>
      <c r="J33" s="69">
        <v>7</v>
      </c>
      <c r="K33" s="69"/>
      <c r="L33" s="69"/>
      <c r="M33" s="69"/>
      <c r="N33" s="69"/>
      <c r="O33" s="69"/>
      <c r="P33" s="69"/>
      <c r="Q33" s="69"/>
      <c r="R33" s="69"/>
      <c r="S33" s="50"/>
      <c r="T33" s="90"/>
    </row>
    <row r="34" spans="1:20" ht="30" customHeight="1">
      <c r="A34" s="37" t="str">
        <f>'S2 Maquette'!B34</f>
        <v>Stage ou expérience professionnelle à l'étranger (2 mois)</v>
      </c>
      <c r="B34" s="34" t="str">
        <f>'S2 Maquette'!C34</f>
        <v>ECUE</v>
      </c>
      <c r="C34" s="38">
        <f>'S2 Maquette'!F34</f>
        <v>0</v>
      </c>
      <c r="D34" s="23">
        <v>1</v>
      </c>
      <c r="E34" s="23" t="s">
        <v>351</v>
      </c>
      <c r="F34" s="23" t="s">
        <v>351</v>
      </c>
      <c r="G34" s="18" t="s">
        <v>351</v>
      </c>
      <c r="H34" s="18" t="s">
        <v>351</v>
      </c>
      <c r="I34" s="18" t="s">
        <v>351</v>
      </c>
      <c r="J34" s="18"/>
      <c r="K34" s="18" t="s">
        <v>18</v>
      </c>
      <c r="L34" s="18"/>
      <c r="M34" s="18"/>
      <c r="N34" s="18"/>
      <c r="O34" s="18"/>
      <c r="P34" s="18"/>
      <c r="Q34" s="18"/>
      <c r="R34" s="18"/>
      <c r="S34" s="23"/>
      <c r="T34" s="57"/>
    </row>
    <row r="35" spans="1:20" s="101" customFormat="1" ht="30" customHeight="1">
      <c r="A35" s="95" t="str">
        <f>'S2 Maquette'!B35</f>
        <v>Option facultative 3ème langue à choisir parmi les suivantes : allemand, anglais, espagnol, italien, portugais</v>
      </c>
      <c r="B35" s="96" t="str">
        <f>'S2 Maquette'!C35</f>
        <v>OPTION</v>
      </c>
      <c r="C35" s="97">
        <f>'S2 Maquette'!F35</f>
        <v>0</v>
      </c>
      <c r="D35" s="98"/>
      <c r="E35" s="98"/>
      <c r="F35" s="98" t="s">
        <v>351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8"/>
      <c r="T35" s="100"/>
    </row>
    <row r="36" spans="1:20" s="91" customFormat="1" ht="30" customHeight="1">
      <c r="A36" s="77" t="str">
        <f>'S2 Maquette'!B36</f>
        <v>Langue C :  anglais, espagnol,italien, portugais ou allemand</v>
      </c>
      <c r="B36" s="78" t="str">
        <f>'S2 Maquette'!C36</f>
        <v>UE</v>
      </c>
      <c r="C36" s="79">
        <f>'S2 Maquette'!F36</f>
        <v>0</v>
      </c>
      <c r="D36" s="50">
        <v>1</v>
      </c>
      <c r="E36" s="50"/>
      <c r="F36" s="50" t="s">
        <v>351</v>
      </c>
      <c r="G36" s="69" t="s">
        <v>351</v>
      </c>
      <c r="H36" s="69" t="s">
        <v>351</v>
      </c>
      <c r="I36" s="69" t="s">
        <v>351</v>
      </c>
      <c r="J36" s="69">
        <v>5</v>
      </c>
      <c r="K36" s="69"/>
      <c r="L36" s="69"/>
      <c r="M36" s="69"/>
      <c r="N36" s="69"/>
      <c r="O36" s="69"/>
      <c r="P36" s="69"/>
      <c r="Q36" s="69"/>
      <c r="R36" s="69"/>
      <c r="S36" s="50"/>
      <c r="T36" s="90"/>
    </row>
    <row r="37" spans="1:20" ht="30" customHeight="1">
      <c r="A37" s="37" t="str">
        <f>'S2 Maquette'!B37</f>
        <v>Culture commerciale et juridique</v>
      </c>
      <c r="B37" s="34" t="str">
        <f>'S2 Maquette'!C37</f>
        <v>ECUE</v>
      </c>
      <c r="C37" s="38">
        <f>'S2 Maquette'!F37</f>
        <v>0</v>
      </c>
      <c r="D37" s="23">
        <v>1</v>
      </c>
      <c r="E37" s="23" t="s">
        <v>351</v>
      </c>
      <c r="F37" s="23" t="s">
        <v>351</v>
      </c>
      <c r="G37" s="18" t="s">
        <v>351</v>
      </c>
      <c r="H37" s="18" t="s">
        <v>351</v>
      </c>
      <c r="I37" s="18" t="s">
        <v>351</v>
      </c>
      <c r="J37" s="18"/>
      <c r="K37" s="18" t="s">
        <v>9</v>
      </c>
      <c r="L37" s="18"/>
      <c r="M37" s="18">
        <v>2</v>
      </c>
      <c r="N37" s="18"/>
      <c r="O37" s="18"/>
      <c r="P37" s="18"/>
      <c r="Q37" s="18"/>
      <c r="R37" s="18"/>
      <c r="S37" s="23"/>
      <c r="T37" s="57"/>
    </row>
    <row r="38" spans="1:20" ht="30" customHeight="1">
      <c r="A38" s="37" t="str">
        <f>'S2 Maquette'!B38</f>
        <v>Interprétariat de liaison, introduction</v>
      </c>
      <c r="B38" s="34" t="str">
        <f>'S2 Maquette'!C38</f>
        <v>ECUE</v>
      </c>
      <c r="C38" s="38" t="e">
        <f>'S2 Maquette'!#REF!</f>
        <v>#REF!</v>
      </c>
      <c r="D38" s="23">
        <v>1</v>
      </c>
      <c r="E38" s="23" t="s">
        <v>351</v>
      </c>
      <c r="F38" s="23" t="s">
        <v>351</v>
      </c>
      <c r="G38" s="18" t="s">
        <v>351</v>
      </c>
      <c r="H38" s="18" t="s">
        <v>351</v>
      </c>
      <c r="I38" s="18" t="s">
        <v>351</v>
      </c>
      <c r="J38" s="18"/>
      <c r="K38" s="18" t="s">
        <v>9</v>
      </c>
      <c r="L38" s="18"/>
      <c r="M38" s="18">
        <v>2</v>
      </c>
      <c r="N38" s="18"/>
      <c r="O38" s="18"/>
      <c r="P38" s="18"/>
      <c r="Q38" s="18"/>
      <c r="R38" s="18"/>
      <c r="S38" s="23"/>
      <c r="T38" s="57"/>
    </row>
    <row r="39" spans="1:20" ht="30" customHeight="1">
      <c r="A39" s="37" t="str">
        <f>'S2 Maquette'!B39</f>
        <v>Rédaction de documentation et correspondance pro</v>
      </c>
      <c r="B39" s="34" t="str">
        <f>'S2 Maquette'!C39</f>
        <v>ECUE</v>
      </c>
      <c r="C39" s="38" t="e">
        <f>'S2 Maquette'!#REF!</f>
        <v>#REF!</v>
      </c>
      <c r="D39" s="23">
        <v>1</v>
      </c>
      <c r="E39" s="23" t="s">
        <v>351</v>
      </c>
      <c r="F39" s="23" t="s">
        <v>351</v>
      </c>
      <c r="G39" s="18" t="s">
        <v>351</v>
      </c>
      <c r="H39" s="18" t="s">
        <v>351</v>
      </c>
      <c r="I39" s="18" t="s">
        <v>351</v>
      </c>
      <c r="J39" s="18"/>
      <c r="K39" s="18" t="s">
        <v>9</v>
      </c>
      <c r="L39" s="18"/>
      <c r="M39" s="18">
        <v>2</v>
      </c>
      <c r="N39" s="18"/>
      <c r="O39" s="18"/>
      <c r="P39" s="18"/>
      <c r="Q39" s="18"/>
      <c r="R39" s="18"/>
      <c r="S39" s="23"/>
      <c r="T39" s="57"/>
    </row>
    <row r="40" spans="1:20" ht="30" customHeight="1">
      <c r="A40" s="37">
        <f>'S2 Maquette'!B40</f>
        <v>0</v>
      </c>
      <c r="B40" s="34">
        <f>'S2 Maquette'!C40</f>
        <v>0</v>
      </c>
      <c r="C40" s="38">
        <f>'S2 Maquette'!F46</f>
        <v>0</v>
      </c>
      <c r="D40" s="23"/>
      <c r="E40" s="23"/>
      <c r="F40" s="23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3"/>
      <c r="T40" s="57"/>
    </row>
    <row r="41" spans="1:20" ht="30" customHeight="1">
      <c r="A41" s="37">
        <f>'S2 Maquette'!B41</f>
        <v>0</v>
      </c>
      <c r="B41" s="34">
        <f>'S2 Maquette'!C41</f>
        <v>0</v>
      </c>
      <c r="C41" s="38">
        <f>'S2 Maquette'!F47</f>
        <v>0</v>
      </c>
      <c r="D41" s="23"/>
      <c r="E41" s="23"/>
      <c r="F41" s="23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23"/>
      <c r="T41" s="57"/>
    </row>
    <row r="42" spans="1:20" ht="30" customHeight="1">
      <c r="A42" s="37">
        <f>'S2 Maquette'!B48</f>
        <v>0</v>
      </c>
      <c r="B42" s="34">
        <f>'S2 Maquette'!C48</f>
        <v>0</v>
      </c>
      <c r="C42" s="38">
        <f>'S2 Maquette'!F48</f>
        <v>0</v>
      </c>
      <c r="D42" s="23"/>
      <c r="E42" s="23"/>
      <c r="F42" s="23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3"/>
      <c r="T42" s="57"/>
    </row>
    <row r="43" spans="1:20" ht="30" customHeight="1">
      <c r="A43" s="37">
        <f>'S2 Maquette'!B49</f>
        <v>0</v>
      </c>
      <c r="B43" s="34">
        <f>'S2 Maquette'!C49</f>
        <v>0</v>
      </c>
      <c r="C43" s="38">
        <f>'S2 Maquette'!F49</f>
        <v>0</v>
      </c>
      <c r="D43" s="23"/>
      <c r="E43" s="23"/>
      <c r="F43" s="23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3"/>
      <c r="T43" s="57"/>
    </row>
    <row r="44" spans="1:20" ht="30" customHeight="1">
      <c r="A44" s="37">
        <f>'S2 Maquette'!B50</f>
        <v>0</v>
      </c>
      <c r="B44" s="34">
        <f>'S2 Maquette'!C50</f>
        <v>0</v>
      </c>
      <c r="C44" s="38">
        <f>'S2 Maquette'!F50</f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3"/>
      <c r="T44" s="57"/>
    </row>
    <row r="45" spans="1:20" ht="30" customHeight="1">
      <c r="A45" s="34">
        <f>'S2 Maquette'!B51</f>
        <v>0</v>
      </c>
      <c r="B45" s="34">
        <f>'S2 Maquette'!C51</f>
        <v>0</v>
      </c>
      <c r="C45" s="38">
        <f>'S2 Maquette'!F51</f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23"/>
      <c r="T45" s="57"/>
    </row>
    <row r="46" spans="1:20" ht="30" customHeight="1">
      <c r="A46" s="34">
        <f>'S2 Maquette'!B52</f>
        <v>0</v>
      </c>
      <c r="B46" s="34">
        <f>'S2 Maquette'!C52</f>
        <v>0</v>
      </c>
      <c r="C46" s="38">
        <f>'S2 Maquette'!F52</f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3"/>
      <c r="T46" s="57"/>
    </row>
    <row r="47" spans="1:20" ht="30" customHeight="1">
      <c r="A47" s="34">
        <f>'S2 Maquette'!B53</f>
        <v>0</v>
      </c>
      <c r="B47" s="34">
        <f>'S2 Maquette'!C53</f>
        <v>0</v>
      </c>
      <c r="C47" s="38">
        <f>'S2 Maquette'!F53</f>
        <v>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3"/>
      <c r="T47" s="57"/>
    </row>
    <row r="48" spans="1:20" ht="30" customHeight="1">
      <c r="A48" s="34">
        <f>'S2 Maquette'!B54</f>
        <v>0</v>
      </c>
      <c r="B48" s="34">
        <f>'S2 Maquette'!C54</f>
        <v>0</v>
      </c>
      <c r="C48" s="38">
        <f>'S2 Maquette'!F54</f>
        <v>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3"/>
      <c r="T48" s="57"/>
    </row>
    <row r="49" spans="1:20" ht="30" customHeight="1">
      <c r="A49" s="34">
        <f>'S2 Maquette'!B55</f>
        <v>0</v>
      </c>
      <c r="B49" s="34">
        <f>'S2 Maquette'!C55</f>
        <v>0</v>
      </c>
      <c r="C49" s="38">
        <f>'S2 Maquette'!F55</f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23"/>
      <c r="T49" s="57"/>
    </row>
    <row r="50" spans="1:20" ht="30" customHeight="1">
      <c r="A50" s="34">
        <f>'S2 Maquette'!B56</f>
        <v>0</v>
      </c>
      <c r="B50" s="34">
        <f>'S2 Maquette'!C56</f>
        <v>0</v>
      </c>
      <c r="C50" s="38">
        <f>'S2 Maquette'!F56</f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23"/>
      <c r="T50" s="57"/>
    </row>
    <row r="51" spans="1:20" ht="30" customHeight="1">
      <c r="A51" s="34">
        <f>'S2 Maquette'!B57</f>
        <v>0</v>
      </c>
      <c r="B51" s="34">
        <f>'S2 Maquette'!C57</f>
        <v>0</v>
      </c>
      <c r="C51" s="38">
        <f>'S2 Maquette'!F57</f>
        <v>0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23"/>
      <c r="T51" s="57"/>
    </row>
    <row r="52" spans="1:20" ht="30" customHeight="1">
      <c r="A52" s="34">
        <f>'S2 Maquette'!B58</f>
        <v>0</v>
      </c>
      <c r="B52" s="34">
        <f>'S2 Maquette'!C58</f>
        <v>0</v>
      </c>
      <c r="C52" s="38">
        <f>'S2 Maquette'!F58</f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23"/>
      <c r="T52" s="57"/>
    </row>
    <row r="53" spans="1:20" ht="30" customHeight="1">
      <c r="A53" s="34">
        <f>'S2 Maquette'!B59</f>
        <v>0</v>
      </c>
      <c r="B53" s="34">
        <f>'S2 Maquette'!C59</f>
        <v>0</v>
      </c>
      <c r="C53" s="38">
        <f>'S2 Maquette'!F59</f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23"/>
      <c r="T53" s="57"/>
    </row>
    <row r="54" spans="1:20" ht="30" customHeight="1">
      <c r="A54" s="34">
        <f>'S2 Maquette'!B60</f>
        <v>0</v>
      </c>
      <c r="B54" s="34">
        <f>'S2 Maquette'!C60</f>
        <v>0</v>
      </c>
      <c r="C54" s="38">
        <f>'S2 Maquette'!F60</f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23"/>
      <c r="T54" s="57"/>
    </row>
    <row r="55" spans="1:20" ht="30" customHeight="1">
      <c r="A55" s="34">
        <f>'S2 Maquette'!B61</f>
        <v>0</v>
      </c>
      <c r="B55" s="34">
        <f>'S2 Maquette'!C61</f>
        <v>0</v>
      </c>
      <c r="C55" s="38">
        <f>'S2 Maquette'!F61</f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23"/>
      <c r="T55" s="57"/>
    </row>
    <row r="56" spans="1:20" ht="30" customHeight="1">
      <c r="A56" s="34">
        <f>'S2 Maquette'!B62</f>
        <v>0</v>
      </c>
      <c r="B56" s="34">
        <f>'S2 Maquette'!C62</f>
        <v>0</v>
      </c>
      <c r="C56" s="38">
        <f>'S2 Maquette'!F62</f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23"/>
      <c r="T56" s="57"/>
    </row>
    <row r="57" spans="1:20" ht="30" customHeight="1">
      <c r="A57" s="34">
        <f>'S2 Maquette'!B63</f>
        <v>0</v>
      </c>
      <c r="B57" s="34">
        <f>'S2 Maquette'!C63</f>
        <v>0</v>
      </c>
      <c r="C57" s="38">
        <f>'S2 Maquette'!F63</f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3"/>
      <c r="T57" s="57"/>
    </row>
    <row r="58" spans="1:20" ht="30" customHeight="1">
      <c r="A58" s="34">
        <f>'S2 Maquette'!B64</f>
        <v>0</v>
      </c>
      <c r="B58" s="34">
        <f>'S2 Maquette'!C64</f>
        <v>0</v>
      </c>
      <c r="C58" s="38">
        <f>'S2 Maquette'!F64</f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3"/>
      <c r="T58" s="57"/>
    </row>
    <row r="59" spans="1:20" ht="30" customHeight="1">
      <c r="A59" s="34">
        <f>'S2 Maquette'!B65</f>
        <v>0</v>
      </c>
      <c r="B59" s="34">
        <f>'S2 Maquette'!C65</f>
        <v>0</v>
      </c>
      <c r="C59" s="38">
        <f>'S2 Maquette'!F65</f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3"/>
      <c r="T59" s="57"/>
    </row>
    <row r="60" spans="1:20" ht="30" customHeight="1">
      <c r="A60" s="34">
        <f>'S2 Maquette'!B66</f>
        <v>0</v>
      </c>
      <c r="B60" s="34">
        <f>'S2 Maquette'!C66</f>
        <v>0</v>
      </c>
      <c r="C60" s="38">
        <f>'S2 Maquette'!F66</f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3"/>
      <c r="T60" s="57"/>
    </row>
    <row r="61" spans="1:20" ht="30" customHeight="1">
      <c r="A61" s="34">
        <f>'S2 Maquette'!B67</f>
        <v>0</v>
      </c>
      <c r="B61" s="34">
        <f>'S2 Maquette'!C67</f>
        <v>0</v>
      </c>
      <c r="C61" s="38">
        <f>'S2 Maquette'!F67</f>
        <v>0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3"/>
      <c r="T61" s="57"/>
    </row>
    <row r="62" spans="1:20" ht="30" customHeight="1">
      <c r="A62" s="34">
        <f>'S2 Maquette'!B68</f>
        <v>0</v>
      </c>
      <c r="B62" s="34">
        <f>'S2 Maquette'!C68</f>
        <v>0</v>
      </c>
      <c r="C62" s="38">
        <f>'S2 Maquette'!F68</f>
        <v>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23"/>
      <c r="T62" s="57"/>
    </row>
    <row r="63" spans="1:20" ht="30" customHeight="1">
      <c r="A63" s="34">
        <f>'S2 Maquette'!B69</f>
        <v>0</v>
      </c>
      <c r="B63" s="34">
        <f>'S2 Maquette'!C69</f>
        <v>0</v>
      </c>
      <c r="C63" s="38">
        <f>'S2 Maquette'!F69</f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23"/>
      <c r="T63" s="57"/>
    </row>
    <row r="64" spans="1:20" ht="30" customHeight="1">
      <c r="A64" s="34">
        <f>'S2 Maquette'!B70</f>
        <v>0</v>
      </c>
      <c r="B64" s="34">
        <f>'S2 Maquette'!C70</f>
        <v>0</v>
      </c>
      <c r="C64" s="38">
        <f>'S2 Maquette'!F70</f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23"/>
      <c r="T64" s="57"/>
    </row>
    <row r="65" spans="1:20" ht="30" customHeight="1">
      <c r="A65" s="34">
        <f>'S2 Maquette'!B71</f>
        <v>0</v>
      </c>
      <c r="B65" s="34">
        <f>'S2 Maquette'!C71</f>
        <v>0</v>
      </c>
      <c r="C65" s="38">
        <f>'S2 Maquette'!F71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23"/>
      <c r="T65" s="57"/>
    </row>
    <row r="66" spans="1:20" ht="30" customHeight="1">
      <c r="A66" s="34">
        <f>'S2 Maquette'!B72</f>
        <v>0</v>
      </c>
      <c r="B66" s="34">
        <f>'S2 Maquette'!C72</f>
        <v>0</v>
      </c>
      <c r="C66" s="38">
        <f>'S2 Maquette'!F72</f>
        <v>0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23"/>
      <c r="T66" s="57"/>
    </row>
    <row r="67" spans="1:20" ht="30" customHeight="1">
      <c r="A67" s="34">
        <f>'S2 Maquette'!B73</f>
        <v>0</v>
      </c>
      <c r="B67" s="34">
        <f>'S2 Maquette'!C73</f>
        <v>0</v>
      </c>
      <c r="C67" s="38">
        <f>'S2 Maquette'!F73</f>
        <v>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23"/>
      <c r="T67" s="57"/>
    </row>
    <row r="68" spans="1:20" ht="30" customHeight="1">
      <c r="A68" s="34">
        <f>'S2 Maquette'!B74</f>
        <v>0</v>
      </c>
      <c r="B68" s="34">
        <f>'S2 Maquette'!C74</f>
        <v>0</v>
      </c>
      <c r="C68" s="38">
        <f>'S2 Maquette'!F74</f>
        <v>0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23"/>
      <c r="T68" s="57"/>
    </row>
    <row r="69" spans="1:20" ht="30" customHeight="1">
      <c r="A69" s="34">
        <f>'S2 Maquette'!B75</f>
        <v>0</v>
      </c>
      <c r="B69" s="34">
        <f>'S2 Maquette'!C75</f>
        <v>0</v>
      </c>
      <c r="C69" s="38">
        <f>'S2 Maquette'!F75</f>
        <v>0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23"/>
      <c r="T69" s="57"/>
    </row>
    <row r="70" spans="1:20" ht="30" customHeight="1">
      <c r="A70" s="34">
        <f>'S2 Maquette'!B76</f>
        <v>0</v>
      </c>
      <c r="B70" s="34">
        <f>'S2 Maquette'!C76</f>
        <v>0</v>
      </c>
      <c r="C70" s="38">
        <f>'S2 Maquette'!F76</f>
        <v>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23"/>
      <c r="T70" s="57"/>
    </row>
    <row r="71" spans="1:20" ht="30" customHeight="1">
      <c r="A71" s="34">
        <f>'S2 Maquette'!B77</f>
        <v>0</v>
      </c>
      <c r="B71" s="34">
        <f>'S2 Maquette'!C77</f>
        <v>0</v>
      </c>
      <c r="C71" s="38">
        <f>'S2 Maquette'!F77</f>
        <v>0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23"/>
      <c r="T71" s="57"/>
    </row>
    <row r="72" spans="1:20" ht="30" customHeight="1">
      <c r="A72" s="34">
        <f>'S2 Maquette'!B78</f>
        <v>0</v>
      </c>
      <c r="B72" s="34">
        <f>'S2 Maquette'!C78</f>
        <v>0</v>
      </c>
      <c r="C72" s="38">
        <f>'S2 Maquette'!F78</f>
        <v>0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23"/>
      <c r="T72" s="57"/>
    </row>
    <row r="73" spans="1:20" ht="30" customHeight="1">
      <c r="A73" s="34">
        <f>'S2 Maquette'!B79</f>
        <v>0</v>
      </c>
      <c r="B73" s="34">
        <f>'S2 Maquette'!C79</f>
        <v>0</v>
      </c>
      <c r="C73" s="38">
        <f>'S2 Maquette'!F79</f>
        <v>0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23"/>
      <c r="T73" s="57"/>
    </row>
    <row r="74" spans="1:20" ht="30" customHeight="1">
      <c r="A74" s="34">
        <f>'S2 Maquette'!B80</f>
        <v>0</v>
      </c>
      <c r="B74" s="34">
        <f>'S2 Maquette'!C80</f>
        <v>0</v>
      </c>
      <c r="C74" s="38">
        <f>'S2 Maquette'!F80</f>
        <v>0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23"/>
      <c r="T74" s="57"/>
    </row>
    <row r="75" spans="1:20" ht="30" customHeight="1">
      <c r="A75" s="34">
        <f>'S2 Maquette'!B81</f>
        <v>0</v>
      </c>
      <c r="B75" s="34">
        <f>'S2 Maquette'!C81</f>
        <v>0</v>
      </c>
      <c r="C75" s="38">
        <f>'S2 Maquette'!F81</f>
        <v>0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23"/>
      <c r="T75" s="57"/>
    </row>
    <row r="76" spans="1:20" ht="30" customHeight="1">
      <c r="A76" s="34">
        <f>'S2 Maquette'!B82</f>
        <v>0</v>
      </c>
      <c r="B76" s="34">
        <f>'S2 Maquette'!C82</f>
        <v>0</v>
      </c>
      <c r="C76" s="38">
        <f>'S2 Maquette'!F82</f>
        <v>0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23"/>
      <c r="T76" s="57"/>
    </row>
    <row r="77" spans="1:20" ht="30" customHeight="1">
      <c r="A77" s="34">
        <f>'S2 Maquette'!B83</f>
        <v>0</v>
      </c>
      <c r="B77" s="34">
        <f>'S2 Maquette'!C83</f>
        <v>0</v>
      </c>
      <c r="C77" s="38">
        <f>'S2 Maquette'!F83</f>
        <v>0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23"/>
      <c r="T77" s="57"/>
    </row>
    <row r="78" spans="1:20" ht="30" customHeight="1">
      <c r="A78" s="34">
        <f>'S2 Maquette'!B84</f>
        <v>0</v>
      </c>
      <c r="B78" s="34">
        <f>'S2 Maquette'!C84</f>
        <v>0</v>
      </c>
      <c r="C78" s="38">
        <f>'S2 Maquette'!F84</f>
        <v>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23"/>
      <c r="T78" s="57"/>
    </row>
    <row r="79" spans="1:20" ht="30" customHeight="1">
      <c r="A79" s="34">
        <f>'S2 Maquette'!B85</f>
        <v>0</v>
      </c>
      <c r="B79" s="34">
        <f>'S2 Maquette'!C85</f>
        <v>0</v>
      </c>
      <c r="C79" s="38">
        <f>'S2 Maquette'!F85</f>
        <v>0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23"/>
      <c r="T79" s="57"/>
    </row>
    <row r="80" spans="1:20" ht="30" customHeight="1">
      <c r="A80" s="34">
        <f>'S2 Maquette'!B86</f>
        <v>0</v>
      </c>
      <c r="B80" s="34">
        <f>'S2 Maquette'!C86</f>
        <v>0</v>
      </c>
      <c r="C80" s="38">
        <f>'S2 Maquette'!F86</f>
        <v>0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23"/>
      <c r="T80" s="57"/>
    </row>
    <row r="81" spans="1:20" ht="30" customHeight="1">
      <c r="A81" s="34">
        <f>'S2 Maquette'!B87</f>
        <v>0</v>
      </c>
      <c r="B81" s="34">
        <f>'S2 Maquette'!C87</f>
        <v>0</v>
      </c>
      <c r="C81" s="38">
        <f>'S2 Maquette'!F87</f>
        <v>0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23"/>
      <c r="T81" s="57"/>
    </row>
    <row r="82" spans="1:20" ht="30" customHeight="1">
      <c r="A82" s="34">
        <f>'S2 Maquette'!B88</f>
        <v>0</v>
      </c>
      <c r="B82" s="34">
        <f>'S2 Maquette'!C88</f>
        <v>0</v>
      </c>
      <c r="C82" s="38">
        <f>'S2 Maquette'!F88</f>
        <v>0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23"/>
      <c r="T82" s="57"/>
    </row>
    <row r="83" spans="1:20" ht="30" customHeight="1">
      <c r="A83" s="34">
        <f>'S2 Maquette'!B89</f>
        <v>0</v>
      </c>
      <c r="B83" s="34">
        <f>'S2 Maquette'!C89</f>
        <v>0</v>
      </c>
      <c r="C83" s="38">
        <f>'S2 Maquette'!F89</f>
        <v>0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23"/>
      <c r="T83" s="57"/>
    </row>
    <row r="84" spans="1:20" ht="30" customHeight="1">
      <c r="A84" s="34">
        <f>'S2 Maquette'!B90</f>
        <v>0</v>
      </c>
      <c r="B84" s="34">
        <f>'S2 Maquette'!C90</f>
        <v>0</v>
      </c>
      <c r="C84" s="38">
        <f>'S2 Maquette'!F90</f>
        <v>0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23"/>
      <c r="T84" s="57"/>
    </row>
    <row r="85" spans="1:20" ht="30" customHeight="1">
      <c r="A85" s="34">
        <f>'S2 Maquette'!B91</f>
        <v>0</v>
      </c>
      <c r="B85" s="34">
        <f>'S2 Maquette'!C91</f>
        <v>0</v>
      </c>
      <c r="C85" s="38">
        <f>'S2 Maquette'!F91</f>
        <v>0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23"/>
      <c r="T85" s="57"/>
    </row>
    <row r="86" spans="1:20" ht="30" customHeight="1">
      <c r="A86" s="34">
        <f>'S2 Maquette'!B92</f>
        <v>0</v>
      </c>
      <c r="B86" s="34">
        <f>'S2 Maquette'!C92</f>
        <v>0</v>
      </c>
      <c r="C86" s="38">
        <f>'S2 Maquette'!F92</f>
        <v>0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23"/>
      <c r="T86" s="57"/>
    </row>
    <row r="87" spans="1:20" ht="30" customHeight="1">
      <c r="A87" s="34">
        <f>'S2 Maquette'!B93</f>
        <v>0</v>
      </c>
      <c r="B87" s="34">
        <f>'S2 Maquette'!C93</f>
        <v>0</v>
      </c>
      <c r="C87" s="38">
        <f>'S2 Maquette'!F93</f>
        <v>0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23"/>
      <c r="T87" s="57"/>
    </row>
    <row r="88" spans="1:20" ht="30" customHeight="1">
      <c r="A88" s="34">
        <f>'S2 Maquette'!B94</f>
        <v>0</v>
      </c>
      <c r="B88" s="34">
        <f>'S2 Maquette'!C94</f>
        <v>0</v>
      </c>
      <c r="C88" s="38">
        <f>'S2 Maquette'!F94</f>
        <v>0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23"/>
      <c r="T88" s="57"/>
    </row>
    <row r="89" spans="1:20" ht="30" customHeight="1">
      <c r="A89" s="34">
        <f>'S2 Maquette'!B95</f>
        <v>0</v>
      </c>
      <c r="B89" s="34">
        <f>'S2 Maquette'!C95</f>
        <v>0</v>
      </c>
      <c r="C89" s="38">
        <f>'S2 Maquette'!F95</f>
        <v>0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23"/>
      <c r="T89" s="57"/>
    </row>
    <row r="90" spans="1:20" ht="30" customHeight="1">
      <c r="A90" s="34">
        <f>'S2 Maquette'!B96</f>
        <v>0</v>
      </c>
      <c r="B90" s="34">
        <f>'S2 Maquette'!C96</f>
        <v>0</v>
      </c>
      <c r="C90" s="38">
        <f>'S2 Maquette'!F96</f>
        <v>0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23"/>
      <c r="T90" s="57"/>
    </row>
    <row r="91" spans="1:20" ht="30" customHeight="1">
      <c r="A91" s="34">
        <f>'S2 Maquette'!B97</f>
        <v>0</v>
      </c>
      <c r="B91" s="34">
        <f>'S2 Maquette'!C97</f>
        <v>0</v>
      </c>
      <c r="C91" s="38">
        <f>'S2 Maquette'!F97</f>
        <v>0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23"/>
      <c r="T91" s="57"/>
    </row>
    <row r="92" spans="1:20" ht="30" customHeight="1">
      <c r="A92" s="34">
        <f>'S2 Maquette'!B98</f>
        <v>0</v>
      </c>
      <c r="B92" s="34">
        <f>'S2 Maquette'!C98</f>
        <v>0</v>
      </c>
      <c r="C92" s="38">
        <f>'S2 Maquette'!F98</f>
        <v>0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23"/>
      <c r="T92" s="57"/>
    </row>
    <row r="93" spans="1:20" ht="30" customHeight="1">
      <c r="A93" s="34">
        <f>'S2 Maquette'!B99</f>
        <v>0</v>
      </c>
      <c r="B93" s="34">
        <f>'S2 Maquette'!C99</f>
        <v>0</v>
      </c>
      <c r="C93" s="38">
        <f>'S2 Maquette'!F99</f>
        <v>0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23"/>
      <c r="T93" s="57"/>
    </row>
    <row r="94" spans="1:20" ht="30" customHeight="1">
      <c r="A94" s="34">
        <f>'S2 Maquette'!B100</f>
        <v>0</v>
      </c>
      <c r="B94" s="34">
        <f>'S2 Maquette'!C100</f>
        <v>0</v>
      </c>
      <c r="C94" s="38">
        <f>'S2 Maquette'!F100</f>
        <v>0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23"/>
      <c r="T94" s="57"/>
    </row>
    <row r="95" spans="1:20" ht="30" customHeight="1">
      <c r="A95" s="34">
        <f>'S2 Maquette'!B101</f>
        <v>0</v>
      </c>
      <c r="B95" s="34">
        <f>'S2 Maquette'!C101</f>
        <v>0</v>
      </c>
      <c r="C95" s="38">
        <f>'S2 Maquette'!F101</f>
        <v>0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23"/>
      <c r="T95" s="57"/>
    </row>
    <row r="96" spans="1:20" ht="30" customHeight="1">
      <c r="A96" s="34">
        <f>'S2 Maquette'!B102</f>
        <v>0</v>
      </c>
      <c r="B96" s="34">
        <f>'S2 Maquette'!C102</f>
        <v>0</v>
      </c>
      <c r="C96" s="38">
        <f>'S2 Maquette'!F102</f>
        <v>0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23"/>
      <c r="T96" s="57"/>
    </row>
    <row r="97" spans="1:20" ht="30" customHeight="1">
      <c r="A97" s="34">
        <f>'S2 Maquette'!B103</f>
        <v>0</v>
      </c>
      <c r="B97" s="34">
        <f>'S2 Maquette'!C103</f>
        <v>0</v>
      </c>
      <c r="C97" s="38">
        <f>'S2 Maquette'!F103</f>
        <v>0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23"/>
      <c r="T97" s="57"/>
    </row>
    <row r="98" spans="1:20" ht="30" customHeight="1">
      <c r="A98" s="34">
        <f>'S2 Maquette'!B104</f>
        <v>0</v>
      </c>
      <c r="B98" s="34">
        <f>'S2 Maquette'!C104</f>
        <v>0</v>
      </c>
      <c r="C98" s="38">
        <f>'S2 Maquette'!F104</f>
        <v>0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23"/>
      <c r="T98" s="57"/>
    </row>
    <row r="99" spans="1:20" ht="30" customHeight="1">
      <c r="A99" s="34">
        <f>'S2 Maquette'!B105</f>
        <v>0</v>
      </c>
      <c r="B99" s="34">
        <f>'S2 Maquette'!C105</f>
        <v>0</v>
      </c>
      <c r="C99" s="38">
        <f>'S2 Maquette'!F105</f>
        <v>0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23"/>
      <c r="T99" s="57"/>
    </row>
    <row r="100" spans="1:20" ht="30" customHeight="1">
      <c r="A100" s="34">
        <f>'S2 Maquette'!B106</f>
        <v>0</v>
      </c>
      <c r="B100" s="34">
        <f>'S2 Maquette'!C106</f>
        <v>0</v>
      </c>
      <c r="C100" s="38">
        <f>'S2 Maquette'!F106</f>
        <v>0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23"/>
      <c r="T100" s="57"/>
    </row>
    <row r="101" spans="1:20" ht="30" customHeight="1">
      <c r="A101" s="34">
        <f>'S2 Maquette'!B107</f>
        <v>0</v>
      </c>
      <c r="B101" s="34">
        <f>'S2 Maquette'!C107</f>
        <v>0</v>
      </c>
      <c r="C101" s="38">
        <f>'S2 Maquette'!F107</f>
        <v>0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23"/>
      <c r="T101" s="57"/>
    </row>
    <row r="102" spans="1:20" ht="30" customHeight="1">
      <c r="A102" s="34">
        <f>'S2 Maquette'!B108</f>
        <v>0</v>
      </c>
      <c r="B102" s="34">
        <f>'S2 Maquette'!C108</f>
        <v>0</v>
      </c>
      <c r="C102" s="38">
        <f>'S2 Maquette'!F108</f>
        <v>0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23"/>
      <c r="T102" s="57"/>
    </row>
    <row r="103" spans="1:20" ht="30" customHeight="1">
      <c r="A103" s="34">
        <f>'S2 Maquette'!B109</f>
        <v>0</v>
      </c>
      <c r="B103" s="34">
        <f>'S2 Maquette'!C109</f>
        <v>0</v>
      </c>
      <c r="C103" s="38">
        <f>'S2 Maquette'!F109</f>
        <v>0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23"/>
      <c r="T103" s="57"/>
    </row>
    <row r="104" spans="1:20" ht="30" customHeight="1">
      <c r="A104" s="34">
        <f>'S2 Maquette'!B110</f>
        <v>0</v>
      </c>
      <c r="B104" s="34">
        <f>'S2 Maquette'!C110</f>
        <v>0</v>
      </c>
      <c r="C104" s="38">
        <f>'S2 Maquette'!F110</f>
        <v>0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23"/>
      <c r="T104" s="57"/>
    </row>
    <row r="105" spans="1:20" ht="30" customHeight="1">
      <c r="A105" s="34">
        <f>'S2 Maquette'!B111</f>
        <v>0</v>
      </c>
      <c r="B105" s="34">
        <f>'S2 Maquette'!C111</f>
        <v>0</v>
      </c>
      <c r="C105" s="38">
        <f>'S2 Maquette'!F111</f>
        <v>0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23"/>
      <c r="T105" s="57"/>
    </row>
    <row r="106" spans="1:20" ht="30" customHeight="1">
      <c r="A106" s="34">
        <f>'S2 Maquette'!B112</f>
        <v>0</v>
      </c>
      <c r="B106" s="34">
        <f>'S2 Maquette'!C112</f>
        <v>0</v>
      </c>
      <c r="C106" s="38">
        <f>'S2 Maquette'!F112</f>
        <v>0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23"/>
      <c r="T106" s="57"/>
    </row>
    <row r="107" spans="1:20" ht="30" customHeight="1">
      <c r="A107" s="34">
        <f>'S2 Maquette'!B113</f>
        <v>0</v>
      </c>
      <c r="B107" s="34">
        <f>'S2 Maquette'!C113</f>
        <v>0</v>
      </c>
      <c r="C107" s="38">
        <f>'S2 Maquette'!F113</f>
        <v>0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23"/>
      <c r="T107" s="57"/>
    </row>
    <row r="108" spans="1:20" ht="30" customHeight="1">
      <c r="A108" s="34">
        <f>'S2 Maquette'!B114</f>
        <v>0</v>
      </c>
      <c r="B108" s="34">
        <f>'S2 Maquette'!C114</f>
        <v>0</v>
      </c>
      <c r="C108" s="38">
        <f>'S2 Maquette'!F114</f>
        <v>0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23"/>
      <c r="T108" s="57"/>
    </row>
    <row r="109" spans="1:20" ht="30" customHeight="1">
      <c r="A109" s="34">
        <f>'S2 Maquette'!B115</f>
        <v>0</v>
      </c>
      <c r="B109" s="34">
        <f>'S2 Maquette'!C115</f>
        <v>0</v>
      </c>
      <c r="C109" s="38">
        <f>'S2 Maquette'!F115</f>
        <v>0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23"/>
      <c r="T109" s="57"/>
    </row>
    <row r="110" spans="1:20" ht="30" customHeight="1">
      <c r="A110" s="34">
        <f>'S2 Maquette'!B116</f>
        <v>0</v>
      </c>
      <c r="B110" s="34">
        <f>'S2 Maquette'!C116</f>
        <v>0</v>
      </c>
      <c r="C110" s="38">
        <f>'S2 Maquette'!F116</f>
        <v>0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23"/>
      <c r="T110" s="57"/>
    </row>
    <row r="111" spans="1:20" ht="30" customHeight="1">
      <c r="A111" s="34">
        <f>'S2 Maquette'!B117</f>
        <v>0</v>
      </c>
      <c r="B111" s="34">
        <f>'S2 Maquette'!C117</f>
        <v>0</v>
      </c>
      <c r="C111" s="38">
        <f>'S2 Maquette'!F117</f>
        <v>0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23"/>
      <c r="T111" s="57"/>
    </row>
    <row r="112" spans="1:20" ht="30" customHeight="1">
      <c r="A112" s="34">
        <f>'S2 Maquette'!B118</f>
        <v>0</v>
      </c>
      <c r="B112" s="34">
        <f>'S2 Maquette'!C118</f>
        <v>0</v>
      </c>
      <c r="C112" s="38">
        <f>'S2 Maquette'!F118</f>
        <v>0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23"/>
      <c r="T112" s="57"/>
    </row>
    <row r="113" spans="1:20" ht="30" customHeight="1">
      <c r="A113" s="34">
        <f>'S2 Maquette'!B119</f>
        <v>0</v>
      </c>
      <c r="B113" s="34">
        <f>'S2 Maquette'!C119</f>
        <v>0</v>
      </c>
      <c r="C113" s="38">
        <f>'S2 Maquette'!F119</f>
        <v>0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23"/>
      <c r="T113" s="57"/>
    </row>
    <row r="114" spans="1:20" ht="30" customHeight="1">
      <c r="A114" s="34">
        <f>'S2 Maquette'!B120</f>
        <v>0</v>
      </c>
      <c r="B114" s="34">
        <f>'S2 Maquette'!C120</f>
        <v>0</v>
      </c>
      <c r="C114" s="38">
        <f>'S2 Maquette'!F120</f>
        <v>0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23"/>
      <c r="T114" s="57"/>
    </row>
    <row r="115" spans="1:20" ht="30" customHeight="1">
      <c r="A115" s="34">
        <f>'S2 Maquette'!B121</f>
        <v>0</v>
      </c>
      <c r="B115" s="34">
        <f>'S2 Maquette'!C121</f>
        <v>0</v>
      </c>
      <c r="C115" s="38">
        <f>'S2 Maquette'!F121</f>
        <v>0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23"/>
      <c r="T115" s="57"/>
    </row>
    <row r="116" spans="1:20" ht="30" customHeight="1">
      <c r="A116" s="34">
        <f>'S2 Maquette'!B122</f>
        <v>0</v>
      </c>
      <c r="B116" s="34">
        <f>'S2 Maquette'!C122</f>
        <v>0</v>
      </c>
      <c r="C116" s="38">
        <f>'S2 Maquette'!F122</f>
        <v>0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23"/>
      <c r="T116" s="57"/>
    </row>
    <row r="117" spans="1:20" ht="30" customHeight="1">
      <c r="A117" s="34">
        <f>'S2 Maquette'!B123</f>
        <v>0</v>
      </c>
      <c r="B117" s="34">
        <f>'S2 Maquette'!C123</f>
        <v>0</v>
      </c>
      <c r="C117" s="38">
        <f>'S2 Maquette'!F123</f>
        <v>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23"/>
      <c r="T117" s="57"/>
    </row>
    <row r="118" spans="1:20" ht="30" customHeight="1">
      <c r="A118" s="34">
        <f>'S2 Maquette'!B124</f>
        <v>0</v>
      </c>
      <c r="B118" s="34">
        <f>'S2 Maquette'!C124</f>
        <v>0</v>
      </c>
      <c r="C118" s="38">
        <f>'S2 Maquette'!F124</f>
        <v>0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3"/>
      <c r="T118" s="57"/>
    </row>
    <row r="119" spans="1:20" ht="30" customHeight="1">
      <c r="A119" s="34">
        <f>'S2 Maquette'!B125</f>
        <v>0</v>
      </c>
      <c r="B119" s="34">
        <f>'S2 Maquette'!C125</f>
        <v>0</v>
      </c>
      <c r="C119" s="38">
        <f>'S2 Maquette'!F125</f>
        <v>0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3"/>
      <c r="T119" s="57"/>
    </row>
    <row r="120" spans="1:20" ht="30" customHeight="1">
      <c r="A120" s="34">
        <f>'S2 Maquette'!B126</f>
        <v>0</v>
      </c>
      <c r="B120" s="34">
        <f>'S2 Maquette'!C126</f>
        <v>0</v>
      </c>
      <c r="C120" s="38">
        <f>'S2 Maquette'!F126</f>
        <v>0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3"/>
      <c r="T120" s="57"/>
    </row>
    <row r="121" spans="1:20" ht="30" customHeight="1">
      <c r="A121" s="34">
        <f>'S2 Maquette'!B127</f>
        <v>0</v>
      </c>
      <c r="B121" s="34">
        <f>'S2 Maquette'!C127</f>
        <v>0</v>
      </c>
      <c r="C121" s="38">
        <f>'S2 Maquette'!F127</f>
        <v>0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3"/>
      <c r="T121" s="57"/>
    </row>
    <row r="122" spans="1:20" ht="30" customHeight="1">
      <c r="A122" s="34">
        <f>'S2 Maquette'!B128</f>
        <v>0</v>
      </c>
      <c r="B122" s="34">
        <f>'S2 Maquette'!C128</f>
        <v>0</v>
      </c>
      <c r="C122" s="38">
        <f>'S2 Maquette'!F128</f>
        <v>0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23"/>
      <c r="T122" s="57"/>
    </row>
    <row r="123" spans="1:20" ht="30" customHeight="1">
      <c r="A123" s="34">
        <f>'S2 Maquette'!B129</f>
        <v>0</v>
      </c>
      <c r="B123" s="34">
        <f>'S2 Maquette'!C129</f>
        <v>0</v>
      </c>
      <c r="C123" s="38">
        <f>'S2 Maquette'!F129</f>
        <v>0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23"/>
      <c r="T123" s="57"/>
    </row>
    <row r="124" spans="1:20" ht="30" customHeight="1">
      <c r="A124" s="34">
        <f>'S2 Maquette'!B130</f>
        <v>0</v>
      </c>
      <c r="B124" s="34">
        <f>'S2 Maquette'!C130</f>
        <v>0</v>
      </c>
      <c r="C124" s="38">
        <f>'S2 Maquette'!F130</f>
        <v>0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23"/>
      <c r="T124" s="57"/>
    </row>
    <row r="125" spans="1:20" ht="30" customHeight="1">
      <c r="A125" s="34">
        <f>'S2 Maquette'!B131</f>
        <v>0</v>
      </c>
      <c r="B125" s="34">
        <f>'S2 Maquette'!C131</f>
        <v>0</v>
      </c>
      <c r="C125" s="38">
        <f>'S2 Maquette'!F131</f>
        <v>0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23"/>
      <c r="T125" s="57"/>
    </row>
    <row r="126" spans="1:20" ht="30" customHeight="1">
      <c r="A126" s="34">
        <f>'S2 Maquette'!B132</f>
        <v>0</v>
      </c>
      <c r="B126" s="34">
        <f>'S2 Maquette'!C132</f>
        <v>0</v>
      </c>
      <c r="C126" s="38">
        <f>'S2 Maquette'!F132</f>
        <v>0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23"/>
      <c r="T126" s="57"/>
    </row>
    <row r="127" spans="1:20" ht="30" customHeight="1">
      <c r="A127" s="34">
        <f>'S2 Maquette'!B133</f>
        <v>0</v>
      </c>
      <c r="B127" s="34">
        <f>'S2 Maquette'!C133</f>
        <v>0</v>
      </c>
      <c r="C127" s="38">
        <f>'S2 Maquette'!F133</f>
        <v>0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23"/>
      <c r="T127" s="57"/>
    </row>
    <row r="128" spans="1:20" ht="30" customHeight="1">
      <c r="A128" s="34">
        <f>'S2 Maquette'!B134</f>
        <v>0</v>
      </c>
      <c r="B128" s="34">
        <f>'S2 Maquette'!C134</f>
        <v>0</v>
      </c>
      <c r="C128" s="38">
        <f>'S2 Maquette'!F134</f>
        <v>0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23"/>
      <c r="T128" s="57"/>
    </row>
    <row r="129" spans="1:20" ht="30" customHeight="1">
      <c r="A129" s="34">
        <f>'S2 Maquette'!B135</f>
        <v>0</v>
      </c>
      <c r="B129" s="34">
        <f>'S2 Maquette'!C135</f>
        <v>0</v>
      </c>
      <c r="C129" s="38">
        <f>'S2 Maquette'!F135</f>
        <v>0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23"/>
      <c r="T129" s="57"/>
    </row>
    <row r="130" spans="1:20" ht="30" customHeight="1">
      <c r="A130" s="34">
        <f>'S2 Maquette'!B136</f>
        <v>0</v>
      </c>
      <c r="B130" s="34">
        <f>'S2 Maquette'!C136</f>
        <v>0</v>
      </c>
      <c r="C130" s="38">
        <f>'S2 Maquette'!F136</f>
        <v>0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23"/>
      <c r="T130" s="57"/>
    </row>
    <row r="131" spans="1:20" ht="30" customHeight="1">
      <c r="A131" s="34">
        <f>'S2 Maquette'!B137</f>
        <v>0</v>
      </c>
      <c r="B131" s="34">
        <f>'S2 Maquette'!C137</f>
        <v>0</v>
      </c>
      <c r="C131" s="38">
        <f>'S2 Maquette'!F137</f>
        <v>0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23"/>
      <c r="T131" s="57"/>
    </row>
    <row r="132" spans="1:20" ht="30" customHeight="1">
      <c r="A132" s="34">
        <f>'S2 Maquette'!B138</f>
        <v>0</v>
      </c>
      <c r="B132" s="34">
        <f>'S2 Maquette'!C138</f>
        <v>0</v>
      </c>
      <c r="C132" s="38">
        <f>'S2 Maquette'!F138</f>
        <v>0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23"/>
      <c r="T132" s="57"/>
    </row>
    <row r="133" spans="1:20" ht="30" customHeight="1">
      <c r="A133" s="34">
        <f>'S2 Maquette'!B139</f>
        <v>0</v>
      </c>
      <c r="B133" s="34">
        <f>'S2 Maquette'!C139</f>
        <v>0</v>
      </c>
      <c r="C133" s="38">
        <f>'S2 Maquette'!F139</f>
        <v>0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23"/>
      <c r="T133" s="57"/>
    </row>
    <row r="134" spans="1:20" ht="30" customHeight="1">
      <c r="A134" s="34">
        <f>'S2 Maquette'!B140</f>
        <v>0</v>
      </c>
      <c r="B134" s="34">
        <f>'S2 Maquette'!C140</f>
        <v>0</v>
      </c>
      <c r="C134" s="38">
        <f>'S2 Maquette'!F140</f>
        <v>0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23"/>
      <c r="T134" s="57"/>
    </row>
    <row r="135" spans="1:20" ht="30" customHeight="1">
      <c r="A135" s="34">
        <f>'S2 Maquette'!B141</f>
        <v>0</v>
      </c>
      <c r="B135" s="34">
        <f>'S2 Maquette'!C141</f>
        <v>0</v>
      </c>
      <c r="C135" s="38">
        <f>'S2 Maquette'!F141</f>
        <v>0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23"/>
      <c r="T135" s="57"/>
    </row>
    <row r="136" spans="1:20" ht="30" customHeight="1">
      <c r="A136" s="34">
        <f>'S2 Maquette'!B142</f>
        <v>0</v>
      </c>
      <c r="B136" s="34">
        <f>'S2 Maquette'!C142</f>
        <v>0</v>
      </c>
      <c r="C136" s="38">
        <f>'S2 Maquette'!F142</f>
        <v>0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23"/>
      <c r="T136" s="57"/>
    </row>
    <row r="137" spans="1:20" ht="30" customHeight="1">
      <c r="A137" s="34">
        <f>'S2 Maquette'!B143</f>
        <v>0</v>
      </c>
      <c r="B137" s="34">
        <f>'S2 Maquette'!C143</f>
        <v>0</v>
      </c>
      <c r="C137" s="38">
        <f>'S2 Maquette'!F143</f>
        <v>0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23"/>
      <c r="T137" s="57"/>
    </row>
    <row r="138" spans="1:20" ht="30" customHeight="1">
      <c r="A138" s="34">
        <f>'S2 Maquette'!B144</f>
        <v>0</v>
      </c>
      <c r="B138" s="34">
        <f>'S2 Maquette'!C144</f>
        <v>0</v>
      </c>
      <c r="C138" s="38">
        <f>'S2 Maquette'!F144</f>
        <v>0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23"/>
      <c r="T138" s="57"/>
    </row>
    <row r="139" spans="1:20" ht="30" customHeight="1">
      <c r="A139" s="34">
        <f>'S2 Maquette'!B145</f>
        <v>0</v>
      </c>
      <c r="B139" s="34">
        <f>'S2 Maquette'!C145</f>
        <v>0</v>
      </c>
      <c r="C139" s="38">
        <f>'S2 Maquette'!F145</f>
        <v>0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23"/>
      <c r="T139" s="57"/>
    </row>
    <row r="140" spans="1:20" ht="30" customHeight="1">
      <c r="A140" s="34">
        <f>'S2 Maquette'!B146</f>
        <v>0</v>
      </c>
      <c r="B140" s="34">
        <f>'S2 Maquette'!C146</f>
        <v>0</v>
      </c>
      <c r="C140" s="38">
        <f>'S2 Maquette'!F146</f>
        <v>0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23"/>
      <c r="T140" s="57"/>
    </row>
    <row r="141" spans="1:20" ht="30" customHeight="1">
      <c r="A141" s="34">
        <f>'S2 Maquette'!B147</f>
        <v>0</v>
      </c>
      <c r="B141" s="34">
        <f>'S2 Maquette'!C147</f>
        <v>0</v>
      </c>
      <c r="C141" s="38">
        <f>'S2 Maquette'!F147</f>
        <v>0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23"/>
      <c r="T141" s="57"/>
    </row>
    <row r="142" spans="1:20" ht="30" customHeight="1">
      <c r="A142" s="34">
        <f>'S2 Maquette'!B148</f>
        <v>0</v>
      </c>
      <c r="B142" s="34">
        <f>'S2 Maquette'!C148</f>
        <v>0</v>
      </c>
      <c r="C142" s="38">
        <f>'S2 Maquette'!F148</f>
        <v>0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23"/>
      <c r="T142" s="57"/>
    </row>
    <row r="143" spans="1:20" ht="30" customHeight="1">
      <c r="A143" s="34">
        <f>'S2 Maquette'!B149</f>
        <v>0</v>
      </c>
      <c r="B143" s="34">
        <f>'S2 Maquette'!C149</f>
        <v>0</v>
      </c>
      <c r="C143" s="38">
        <f>'S2 Maquette'!F149</f>
        <v>0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23"/>
      <c r="T143" s="57"/>
    </row>
    <row r="144" spans="1:20" ht="30" customHeight="1">
      <c r="A144" s="34">
        <f>'S2 Maquette'!B150</f>
        <v>0</v>
      </c>
      <c r="B144" s="34">
        <f>'S2 Maquette'!C150</f>
        <v>0</v>
      </c>
      <c r="C144" s="38">
        <f>'S2 Maquette'!F150</f>
        <v>0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23"/>
      <c r="T144" s="57"/>
    </row>
    <row r="145" spans="1:20" ht="30" customHeight="1">
      <c r="A145" s="34">
        <f>'S2 Maquette'!B151</f>
        <v>0</v>
      </c>
      <c r="B145" s="34">
        <f>'S2 Maquette'!C151</f>
        <v>0</v>
      </c>
      <c r="C145" s="38">
        <f>'S2 Maquette'!F151</f>
        <v>0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23"/>
      <c r="T145" s="57"/>
    </row>
    <row r="146" spans="1:20" ht="30" customHeight="1">
      <c r="A146" s="34">
        <f>'S2 Maquette'!B152</f>
        <v>0</v>
      </c>
      <c r="B146" s="34">
        <f>'S2 Maquette'!C152</f>
        <v>0</v>
      </c>
      <c r="C146" s="38">
        <f>'S2 Maquette'!F152</f>
        <v>0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23"/>
      <c r="T146" s="57"/>
    </row>
    <row r="147" spans="1:20" ht="30" customHeight="1">
      <c r="A147" s="34">
        <f>'S2 Maquette'!B153</f>
        <v>0</v>
      </c>
      <c r="B147" s="34">
        <f>'S2 Maquette'!C153</f>
        <v>0</v>
      </c>
      <c r="C147" s="38">
        <f>'S2 Maquette'!F153</f>
        <v>0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23"/>
      <c r="T147" s="57"/>
    </row>
    <row r="148" spans="1:20" ht="30" customHeight="1">
      <c r="A148" s="34">
        <f>'S2 Maquette'!B154</f>
        <v>0</v>
      </c>
      <c r="B148" s="34">
        <f>'S2 Maquette'!C154</f>
        <v>0</v>
      </c>
      <c r="C148" s="38">
        <f>'S2 Maquette'!F154</f>
        <v>0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23"/>
      <c r="T148" s="57"/>
    </row>
    <row r="149" spans="1:20" ht="30" customHeight="1">
      <c r="A149" s="34">
        <f>'S2 Maquette'!B155</f>
        <v>0</v>
      </c>
      <c r="B149" s="34">
        <f>'S2 Maquette'!C155</f>
        <v>0</v>
      </c>
      <c r="C149" s="38">
        <f>'S2 Maquette'!F155</f>
        <v>0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23"/>
      <c r="T149" s="57"/>
    </row>
    <row r="150" spans="1:20" ht="30" customHeight="1">
      <c r="A150" s="34">
        <f>'S2 Maquette'!B156</f>
        <v>0</v>
      </c>
      <c r="B150" s="34">
        <f>'S2 Maquette'!C156</f>
        <v>0</v>
      </c>
      <c r="C150" s="38">
        <f>'S2 Maquette'!F156</f>
        <v>0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23"/>
      <c r="T150" s="57"/>
    </row>
    <row r="151" spans="1:20" ht="30" customHeight="1">
      <c r="A151" s="34">
        <f>'S2 Maquette'!B157</f>
        <v>0</v>
      </c>
      <c r="B151" s="34">
        <f>'S2 Maquette'!C157</f>
        <v>0</v>
      </c>
      <c r="C151" s="38">
        <f>'S2 Maquette'!F157</f>
        <v>0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23"/>
      <c r="T151" s="57"/>
    </row>
    <row r="152" spans="1:20" ht="30" customHeight="1">
      <c r="A152" s="34">
        <f>'S2 Maquette'!B158</f>
        <v>0</v>
      </c>
      <c r="B152" s="34">
        <f>'S2 Maquette'!C158</f>
        <v>0</v>
      </c>
      <c r="C152" s="38">
        <f>'S2 Maquette'!F158</f>
        <v>0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23"/>
      <c r="T152" s="57"/>
    </row>
    <row r="153" spans="1:20" ht="30" customHeight="1">
      <c r="A153" s="34">
        <f>'S2 Maquette'!B159</f>
        <v>0</v>
      </c>
      <c r="B153" s="34">
        <f>'S2 Maquette'!C159</f>
        <v>0</v>
      </c>
      <c r="C153" s="38">
        <f>'S2 Maquette'!F159</f>
        <v>0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23"/>
      <c r="T153" s="57"/>
    </row>
    <row r="154" spans="1:20" ht="30" customHeight="1">
      <c r="A154" s="34">
        <f>'S2 Maquette'!B160</f>
        <v>0</v>
      </c>
      <c r="B154" s="34">
        <f>'S2 Maquette'!C160</f>
        <v>0</v>
      </c>
      <c r="C154" s="38">
        <f>'S2 Maquette'!F160</f>
        <v>0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23"/>
      <c r="T154" s="57"/>
    </row>
    <row r="155" spans="1:20" ht="30" customHeight="1">
      <c r="A155" s="34">
        <f>'S2 Maquette'!B161</f>
        <v>0</v>
      </c>
      <c r="B155" s="34">
        <f>'S2 Maquette'!C161</f>
        <v>0</v>
      </c>
      <c r="C155" s="38">
        <f>'S2 Maquette'!F161</f>
        <v>0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23"/>
      <c r="T155" s="57"/>
    </row>
    <row r="156" spans="1:20" ht="30" customHeight="1">
      <c r="A156" s="34">
        <f>'S2 Maquette'!B162</f>
        <v>0</v>
      </c>
      <c r="B156" s="34">
        <f>'S2 Maquette'!C162</f>
        <v>0</v>
      </c>
      <c r="C156" s="38">
        <f>'S2 Maquette'!F162</f>
        <v>0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23"/>
      <c r="T156" s="57"/>
    </row>
    <row r="157" spans="1:20" ht="30" customHeight="1">
      <c r="A157" s="34">
        <f>'S2 Maquette'!B163</f>
        <v>0</v>
      </c>
      <c r="B157" s="34">
        <f>'S2 Maquette'!C163</f>
        <v>0</v>
      </c>
      <c r="C157" s="38">
        <f>'S2 Maquette'!F163</f>
        <v>0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23"/>
      <c r="T157" s="57"/>
    </row>
    <row r="158" spans="1:20" ht="30" customHeight="1">
      <c r="A158" s="34">
        <f>'S2 Maquette'!B164</f>
        <v>0</v>
      </c>
      <c r="B158" s="34">
        <f>'S2 Maquette'!C164</f>
        <v>0</v>
      </c>
      <c r="C158" s="38">
        <f>'S2 Maquette'!F164</f>
        <v>0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23"/>
      <c r="T158" s="57"/>
    </row>
    <row r="159" spans="1:20" ht="30" customHeight="1">
      <c r="A159" s="34">
        <f>'S2 Maquette'!B165</f>
        <v>0</v>
      </c>
      <c r="B159" s="34">
        <f>'S2 Maquette'!C165</f>
        <v>0</v>
      </c>
      <c r="C159" s="38">
        <f>'S2 Maquette'!F165</f>
        <v>0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23"/>
      <c r="T159" s="57"/>
    </row>
    <row r="160" spans="1:20" ht="30" customHeight="1">
      <c r="A160" s="34">
        <f>'S2 Maquette'!B166</f>
        <v>0</v>
      </c>
      <c r="B160" s="34">
        <f>'S2 Maquette'!C166</f>
        <v>0</v>
      </c>
      <c r="C160" s="38">
        <f>'S2 Maquette'!F166</f>
        <v>0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23"/>
      <c r="T160" s="57"/>
    </row>
    <row r="161" spans="1:20" ht="30" customHeight="1">
      <c r="A161" s="34">
        <f>'S2 Maquette'!B167</f>
        <v>0</v>
      </c>
      <c r="B161" s="34">
        <f>'S2 Maquette'!C167</f>
        <v>0</v>
      </c>
      <c r="C161" s="38">
        <f>'S2 Maquette'!F167</f>
        <v>0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23"/>
      <c r="T161" s="57"/>
    </row>
    <row r="162" spans="1:20" ht="30" customHeight="1">
      <c r="A162" s="34">
        <f>'S2 Maquette'!B168</f>
        <v>0</v>
      </c>
      <c r="B162" s="34">
        <f>'S2 Maquette'!C168</f>
        <v>0</v>
      </c>
      <c r="C162" s="38">
        <f>'S2 Maquette'!F168</f>
        <v>0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23"/>
      <c r="T162" s="57"/>
    </row>
    <row r="163" spans="1:20" ht="30" customHeight="1">
      <c r="A163" s="34">
        <f>'S2 Maquette'!B169</f>
        <v>0</v>
      </c>
      <c r="B163" s="34">
        <f>'S2 Maquette'!C169</f>
        <v>0</v>
      </c>
      <c r="C163" s="38">
        <f>'S2 Maquette'!F169</f>
        <v>0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23"/>
      <c r="T163" s="57"/>
    </row>
    <row r="164" spans="1:20" ht="30" customHeight="1">
      <c r="A164" s="34">
        <f>'S2 Maquette'!B170</f>
        <v>0</v>
      </c>
      <c r="B164" s="34">
        <f>'S2 Maquette'!C170</f>
        <v>0</v>
      </c>
      <c r="C164" s="38">
        <f>'S2 Maquette'!F170</f>
        <v>0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23"/>
      <c r="T164" s="57"/>
    </row>
    <row r="165" spans="1:20" ht="30" customHeight="1">
      <c r="A165" s="34">
        <f>'S2 Maquette'!B171</f>
        <v>0</v>
      </c>
      <c r="B165" s="34">
        <f>'S2 Maquette'!C171</f>
        <v>0</v>
      </c>
      <c r="C165" s="38">
        <f>'S2 Maquette'!F171</f>
        <v>0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23"/>
      <c r="T165" s="57"/>
    </row>
    <row r="166" spans="1:20" ht="30" customHeight="1">
      <c r="A166" s="34">
        <f>'S2 Maquette'!B172</f>
        <v>0</v>
      </c>
      <c r="B166" s="34">
        <f>'S2 Maquette'!C172</f>
        <v>0</v>
      </c>
      <c r="C166" s="38">
        <f>'S2 Maquette'!F172</f>
        <v>0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23"/>
      <c r="T166" s="57"/>
    </row>
    <row r="167" spans="1:20" ht="30" customHeight="1">
      <c r="A167" s="34">
        <f>'S2 Maquette'!B173</f>
        <v>0</v>
      </c>
      <c r="B167" s="34">
        <f>'S2 Maquette'!C173</f>
        <v>0</v>
      </c>
      <c r="C167" s="38">
        <f>'S2 Maquette'!F173</f>
        <v>0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23"/>
      <c r="T167" s="57"/>
    </row>
    <row r="168" spans="1:20" ht="30" customHeight="1">
      <c r="A168" s="34">
        <f>'S2 Maquette'!B174</f>
        <v>0</v>
      </c>
      <c r="B168" s="34">
        <f>'S2 Maquette'!C174</f>
        <v>0</v>
      </c>
      <c r="C168" s="38">
        <f>'S2 Maquette'!F174</f>
        <v>0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23"/>
      <c r="T168" s="57"/>
    </row>
    <row r="169" spans="1:20" ht="30" customHeight="1">
      <c r="A169" s="34">
        <f>'S2 Maquette'!B175</f>
        <v>0</v>
      </c>
      <c r="B169" s="34">
        <f>'S2 Maquette'!C175</f>
        <v>0</v>
      </c>
      <c r="C169" s="38">
        <f>'S2 Maquette'!F175</f>
        <v>0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23"/>
      <c r="T169" s="57"/>
    </row>
    <row r="170" spans="1:20" ht="30" customHeight="1">
      <c r="A170" s="34">
        <f>'S2 Maquette'!B176</f>
        <v>0</v>
      </c>
      <c r="B170" s="34">
        <f>'S2 Maquette'!C176</f>
        <v>0</v>
      </c>
      <c r="C170" s="38">
        <f>'S2 Maquette'!F176</f>
        <v>0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23"/>
      <c r="T170" s="57"/>
    </row>
    <row r="171" spans="1:20" ht="30" customHeight="1">
      <c r="A171" s="34">
        <f>'S2 Maquette'!B177</f>
        <v>0</v>
      </c>
      <c r="B171" s="34">
        <f>'S2 Maquette'!C177</f>
        <v>0</v>
      </c>
      <c r="C171" s="38">
        <f>'S2 Maquette'!F177</f>
        <v>0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23"/>
      <c r="T171" s="57"/>
    </row>
    <row r="172" spans="1:20" ht="30" customHeight="1">
      <c r="A172" s="34">
        <f>'S2 Maquette'!B178</f>
        <v>0</v>
      </c>
      <c r="B172" s="34">
        <f>'S2 Maquette'!C178</f>
        <v>0</v>
      </c>
      <c r="C172" s="38">
        <f>'S2 Maquette'!F178</f>
        <v>0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23"/>
      <c r="T172" s="57"/>
    </row>
    <row r="173" spans="1:20" ht="30" customHeight="1">
      <c r="A173" s="34">
        <f>'S2 Maquette'!B179</f>
        <v>0</v>
      </c>
      <c r="B173" s="34">
        <f>'S2 Maquette'!C179</f>
        <v>0</v>
      </c>
      <c r="C173" s="38">
        <f>'S2 Maquette'!F179</f>
        <v>0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23"/>
      <c r="T173" s="57"/>
    </row>
    <row r="174" spans="1:20" ht="30" customHeight="1">
      <c r="A174" s="34">
        <f>'S2 Maquette'!B180</f>
        <v>0</v>
      </c>
      <c r="B174" s="34">
        <f>'S2 Maquette'!C180</f>
        <v>0</v>
      </c>
      <c r="C174" s="38">
        <f>'S2 Maquette'!F180</f>
        <v>0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23"/>
      <c r="T174" s="57"/>
    </row>
    <row r="175" spans="1:20" ht="30" customHeight="1">
      <c r="A175" s="34">
        <f>'S2 Maquette'!B181</f>
        <v>0</v>
      </c>
      <c r="B175" s="34">
        <f>'S2 Maquette'!C181</f>
        <v>0</v>
      </c>
      <c r="C175" s="38">
        <f>'S2 Maquette'!F181</f>
        <v>0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23"/>
      <c r="T175" s="57"/>
    </row>
    <row r="176" spans="1:20" ht="30" customHeight="1">
      <c r="A176" s="34">
        <f>'S2 Maquette'!B182</f>
        <v>0</v>
      </c>
      <c r="B176" s="34">
        <f>'S2 Maquette'!C182</f>
        <v>0</v>
      </c>
      <c r="C176" s="38">
        <f>'S2 Maquette'!F182</f>
        <v>0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23"/>
      <c r="T176" s="57"/>
    </row>
    <row r="177" spans="1:20" ht="30" customHeight="1">
      <c r="A177" s="34">
        <f>'S2 Maquette'!B183</f>
        <v>0</v>
      </c>
      <c r="B177" s="34">
        <f>'S2 Maquette'!C183</f>
        <v>0</v>
      </c>
      <c r="C177" s="38">
        <f>'S2 Maquette'!F183</f>
        <v>0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23"/>
      <c r="T177" s="57"/>
    </row>
    <row r="178" spans="1:20" ht="30" customHeight="1">
      <c r="A178" s="34">
        <f>'S2 Maquette'!B184</f>
        <v>0</v>
      </c>
      <c r="B178" s="34">
        <f>'S2 Maquette'!C184</f>
        <v>0</v>
      </c>
      <c r="C178" s="38">
        <f>'S2 Maquette'!F184</f>
        <v>0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23"/>
      <c r="T178" s="57"/>
    </row>
    <row r="179" spans="1:20" ht="30" customHeight="1">
      <c r="A179" s="34">
        <f>'S2 Maquette'!B185</f>
        <v>0</v>
      </c>
      <c r="B179" s="34">
        <f>'S2 Maquette'!C185</f>
        <v>0</v>
      </c>
      <c r="C179" s="38">
        <f>'S2 Maquette'!F185</f>
        <v>0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23"/>
      <c r="T179" s="57"/>
    </row>
    <row r="180" spans="1:20" ht="30" customHeight="1">
      <c r="A180" s="34">
        <f>'S2 Maquette'!B186</f>
        <v>0</v>
      </c>
      <c r="B180" s="34">
        <f>'S2 Maquette'!C186</f>
        <v>0</v>
      </c>
      <c r="C180" s="38">
        <f>'S2 Maquette'!F186</f>
        <v>0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23"/>
      <c r="T180" s="57"/>
    </row>
    <row r="181" spans="1:20" ht="30" customHeight="1">
      <c r="A181" s="34">
        <f>'S2 Maquette'!B187</f>
        <v>0</v>
      </c>
      <c r="B181" s="34">
        <f>'S2 Maquette'!C187</f>
        <v>0</v>
      </c>
      <c r="C181" s="38">
        <f>'S2 Maquette'!F187</f>
        <v>0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23"/>
      <c r="T181" s="57"/>
    </row>
    <row r="182" spans="1:20" ht="30" customHeight="1">
      <c r="A182" s="34">
        <f>'S2 Maquette'!B188</f>
        <v>0</v>
      </c>
      <c r="B182" s="34">
        <f>'S2 Maquette'!C188</f>
        <v>0</v>
      </c>
      <c r="C182" s="38">
        <f>'S2 Maquette'!F188</f>
        <v>0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23"/>
      <c r="T182" s="57"/>
    </row>
    <row r="183" spans="1:20" ht="30" customHeight="1">
      <c r="A183" s="34">
        <f>'S2 Maquette'!B189</f>
        <v>0</v>
      </c>
      <c r="B183" s="34">
        <f>'S2 Maquette'!C189</f>
        <v>0</v>
      </c>
      <c r="C183" s="38">
        <f>'S2 Maquette'!F189</f>
        <v>0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23"/>
      <c r="T183" s="57"/>
    </row>
    <row r="184" spans="1:20" ht="30" customHeight="1">
      <c r="A184" s="34">
        <f>'S2 Maquette'!B190</f>
        <v>0</v>
      </c>
      <c r="B184" s="34">
        <f>'S2 Maquette'!C190</f>
        <v>0</v>
      </c>
      <c r="C184" s="38">
        <f>'S2 Maquette'!F190</f>
        <v>0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23"/>
      <c r="T184" s="57"/>
    </row>
    <row r="185" spans="1:20" ht="30" customHeight="1">
      <c r="A185" s="34">
        <f>'S2 Maquette'!B191</f>
        <v>0</v>
      </c>
      <c r="B185" s="34">
        <f>'S2 Maquette'!C191</f>
        <v>0</v>
      </c>
      <c r="C185" s="38">
        <f>'S2 Maquette'!F191</f>
        <v>0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23"/>
      <c r="T185" s="57"/>
    </row>
    <row r="186" spans="1:20" ht="30" customHeight="1">
      <c r="A186" s="34">
        <f>'S2 Maquette'!B192</f>
        <v>0</v>
      </c>
      <c r="B186" s="34">
        <f>'S2 Maquette'!C192</f>
        <v>0</v>
      </c>
      <c r="C186" s="38">
        <f>'S2 Maquette'!F192</f>
        <v>0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23"/>
      <c r="T186" s="57"/>
    </row>
    <row r="187" spans="1:20" ht="30" customHeight="1">
      <c r="A187" s="34">
        <f>'S2 Maquette'!B193</f>
        <v>0</v>
      </c>
      <c r="B187" s="34">
        <f>'S2 Maquette'!C193</f>
        <v>0</v>
      </c>
      <c r="C187" s="38">
        <f>'S2 Maquette'!F193</f>
        <v>0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23"/>
      <c r="T187" s="57"/>
    </row>
    <row r="188" spans="1:20" ht="30" customHeight="1">
      <c r="A188" s="34">
        <f>'S2 Maquette'!B194</f>
        <v>0</v>
      </c>
      <c r="B188" s="34">
        <f>'S2 Maquette'!C194</f>
        <v>0</v>
      </c>
      <c r="C188" s="38">
        <f>'S2 Maquette'!F194</f>
        <v>0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23"/>
      <c r="T188" s="57"/>
    </row>
    <row r="189" spans="1:20" ht="30" customHeight="1">
      <c r="A189" s="34">
        <f>'S2 Maquette'!B195</f>
        <v>0</v>
      </c>
      <c r="B189" s="34">
        <f>'S2 Maquette'!C195</f>
        <v>0</v>
      </c>
      <c r="C189" s="38">
        <f>'S2 Maquette'!F195</f>
        <v>0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23"/>
      <c r="T189" s="57"/>
    </row>
    <row r="190" spans="1:20" ht="30" customHeight="1">
      <c r="A190" s="34">
        <f>'S2 Maquette'!B196</f>
        <v>0</v>
      </c>
      <c r="B190" s="34">
        <f>'S2 Maquette'!C196</f>
        <v>0</v>
      </c>
      <c r="C190" s="38">
        <f>'S2 Maquette'!F196</f>
        <v>0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23"/>
      <c r="T190" s="57"/>
    </row>
    <row r="191" spans="1:20" ht="30" customHeight="1">
      <c r="A191" s="34">
        <f>'S2 Maquette'!B197</f>
        <v>0</v>
      </c>
      <c r="B191" s="34">
        <f>'S2 Maquette'!C197</f>
        <v>0</v>
      </c>
      <c r="C191" s="38">
        <f>'S2 Maquette'!F197</f>
        <v>0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23"/>
      <c r="T191" s="57"/>
    </row>
    <row r="192" spans="1:20" ht="30" customHeight="1">
      <c r="A192" s="34">
        <f>'S2 Maquette'!B198</f>
        <v>0</v>
      </c>
      <c r="B192" s="34">
        <f>'S2 Maquette'!C198</f>
        <v>0</v>
      </c>
      <c r="C192" s="38">
        <f>'S2 Maquette'!F198</f>
        <v>0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23"/>
      <c r="T192" s="57"/>
    </row>
    <row r="193" spans="1:20" ht="30" customHeight="1">
      <c r="A193" s="34">
        <f>'S2 Maquette'!B199</f>
        <v>0</v>
      </c>
      <c r="B193" s="34">
        <f>'S2 Maquette'!C199</f>
        <v>0</v>
      </c>
      <c r="C193" s="38">
        <f>'S2 Maquette'!F199</f>
        <v>0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23"/>
      <c r="T193" s="57"/>
    </row>
    <row r="194" spans="1:20" ht="30" customHeight="1">
      <c r="A194" s="34">
        <f>'S2 Maquette'!B200</f>
        <v>0</v>
      </c>
      <c r="B194" s="34">
        <f>'S2 Maquette'!C200</f>
        <v>0</v>
      </c>
      <c r="C194" s="38">
        <f>'S2 Maquette'!F200</f>
        <v>0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23"/>
      <c r="T194" s="57"/>
    </row>
    <row r="195" spans="1:20" ht="30" customHeight="1">
      <c r="A195" s="34">
        <f>'S2 Maquette'!B201</f>
        <v>0</v>
      </c>
      <c r="B195" s="34">
        <f>'S2 Maquette'!C201</f>
        <v>0</v>
      </c>
      <c r="C195" s="38">
        <f>'S2 Maquette'!F201</f>
        <v>0</v>
      </c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23"/>
      <c r="T195" s="57"/>
    </row>
    <row r="196" spans="1:20" ht="30" customHeight="1">
      <c r="A196" s="34">
        <f>'S2 Maquette'!B202</f>
        <v>0</v>
      </c>
      <c r="B196" s="34">
        <f>'S2 Maquette'!C202</f>
        <v>0</v>
      </c>
      <c r="C196" s="38">
        <f>'S2 Maquette'!F202</f>
        <v>0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23"/>
      <c r="T196" s="57"/>
    </row>
    <row r="197" spans="1:20" ht="30" customHeight="1">
      <c r="A197" s="34">
        <f>'S2 Maquette'!B203</f>
        <v>0</v>
      </c>
      <c r="B197" s="34">
        <f>'S2 Maquette'!C203</f>
        <v>0</v>
      </c>
      <c r="C197" s="38">
        <f>'S2 Maquette'!F203</f>
        <v>0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23"/>
      <c r="T197" s="57"/>
    </row>
    <row r="198" spans="1:20" ht="30" customHeight="1">
      <c r="A198" s="34">
        <f>'S2 Maquette'!B204</f>
        <v>0</v>
      </c>
      <c r="B198" s="34">
        <f>'S2 Maquette'!C204</f>
        <v>0</v>
      </c>
      <c r="C198" s="38">
        <f>'S2 Maquette'!F204</f>
        <v>0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23"/>
      <c r="T198" s="57"/>
    </row>
    <row r="199" spans="1:20" ht="30" customHeight="1">
      <c r="A199" s="34">
        <f>'S2 Maquette'!B205</f>
        <v>0</v>
      </c>
      <c r="B199" s="34">
        <f>'S2 Maquette'!C205</f>
        <v>0</v>
      </c>
      <c r="C199" s="38">
        <f>'S2 Maquette'!F205</f>
        <v>0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23"/>
      <c r="T199" s="57"/>
    </row>
    <row r="200" spans="1:20" ht="30" customHeight="1">
      <c r="A200" s="34">
        <f>'S2 Maquette'!B206</f>
        <v>0</v>
      </c>
      <c r="B200" s="34">
        <f>'S2 Maquette'!C206</f>
        <v>0</v>
      </c>
      <c r="C200" s="38">
        <f>'S2 Maquette'!F206</f>
        <v>0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23"/>
      <c r="T200" s="57"/>
    </row>
    <row r="201" spans="1:20" ht="30" customHeight="1">
      <c r="A201" s="34">
        <f>'S2 Maquette'!B207</f>
        <v>0</v>
      </c>
      <c r="B201" s="34">
        <f>'S2 Maquette'!C207</f>
        <v>0</v>
      </c>
      <c r="C201" s="38">
        <f>'S2 Maquette'!F207</f>
        <v>0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23"/>
      <c r="T201" s="57"/>
    </row>
    <row r="202" spans="1:20" ht="30" customHeight="1">
      <c r="A202" s="34">
        <f>'S2 Maquette'!B208</f>
        <v>0</v>
      </c>
      <c r="B202" s="34">
        <f>'S2 Maquette'!C208</f>
        <v>0</v>
      </c>
      <c r="C202" s="38">
        <f>'S2 Maquette'!F208</f>
        <v>0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23"/>
      <c r="T202" s="57"/>
    </row>
    <row r="203" spans="1:20" ht="30" customHeight="1">
      <c r="A203" s="34">
        <f>'S2 Maquette'!B209</f>
        <v>0</v>
      </c>
      <c r="B203" s="34">
        <f>'S2 Maquette'!C209</f>
        <v>0</v>
      </c>
      <c r="C203" s="38">
        <f>'S2 Maquette'!F209</f>
        <v>0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23"/>
      <c r="T203" s="57"/>
    </row>
    <row r="204" spans="1:20" ht="30" customHeight="1">
      <c r="A204" s="34">
        <f>'S2 Maquette'!B210</f>
        <v>0</v>
      </c>
      <c r="B204" s="34">
        <f>'S2 Maquette'!C210</f>
        <v>0</v>
      </c>
      <c r="C204" s="38">
        <f>'S2 Maquette'!F210</f>
        <v>0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23"/>
      <c r="T204" s="57"/>
    </row>
    <row r="205" spans="1:20" ht="30" customHeight="1">
      <c r="A205" s="34">
        <f>'S2 Maquette'!B211</f>
        <v>0</v>
      </c>
      <c r="B205" s="34">
        <f>'S2 Maquette'!C211</f>
        <v>0</v>
      </c>
      <c r="C205" s="38">
        <f>'S2 Maquette'!F211</f>
        <v>0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23"/>
      <c r="T205" s="57"/>
    </row>
    <row r="206" spans="1:20" ht="30" customHeight="1">
      <c r="A206" s="34">
        <f>'S2 Maquette'!B212</f>
        <v>0</v>
      </c>
      <c r="B206" s="34">
        <f>'S2 Maquette'!C212</f>
        <v>0</v>
      </c>
      <c r="C206" s="38">
        <f>'S2 Maquette'!F212</f>
        <v>0</v>
      </c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23"/>
      <c r="T206" s="57"/>
    </row>
    <row r="207" spans="1:20" ht="30" customHeight="1">
      <c r="A207" s="34">
        <f>'S2 Maquette'!B213</f>
        <v>0</v>
      </c>
      <c r="B207" s="34">
        <f>'S2 Maquette'!C213</f>
        <v>0</v>
      </c>
      <c r="C207" s="38">
        <f>'S2 Maquette'!F213</f>
        <v>0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23"/>
      <c r="T207" s="57"/>
    </row>
    <row r="208" spans="1:20" ht="30" customHeight="1">
      <c r="A208" s="34">
        <f>'S2 Maquette'!B214</f>
        <v>0</v>
      </c>
      <c r="B208" s="34">
        <f>'S2 Maquette'!C214</f>
        <v>0</v>
      </c>
      <c r="C208" s="38">
        <f>'S2 Maquette'!F214</f>
        <v>0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23"/>
      <c r="T208" s="57"/>
    </row>
    <row r="209" spans="1:20" ht="30" customHeight="1">
      <c r="A209" s="34">
        <f>'S2 Maquette'!B215</f>
        <v>0</v>
      </c>
      <c r="B209" s="34">
        <f>'S2 Maquette'!C215</f>
        <v>0</v>
      </c>
      <c r="C209" s="38">
        <f>'S2 Maquette'!F215</f>
        <v>0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23"/>
      <c r="T209" s="57"/>
    </row>
    <row r="210" spans="1:20" ht="30" customHeight="1">
      <c r="A210" s="34">
        <f>'S2 Maquette'!B216</f>
        <v>0</v>
      </c>
      <c r="B210" s="34">
        <f>'S2 Maquette'!C216</f>
        <v>0</v>
      </c>
      <c r="C210" s="38">
        <f>'S2 Maquette'!F216</f>
        <v>0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23"/>
      <c r="T210" s="57"/>
    </row>
    <row r="211" spans="1:20" ht="30" customHeight="1">
      <c r="A211" s="34">
        <f>'S2 Maquette'!B217</f>
        <v>0</v>
      </c>
      <c r="B211" s="34">
        <f>'S2 Maquette'!C217</f>
        <v>0</v>
      </c>
      <c r="C211" s="38">
        <f>'S2 Maquette'!F217</f>
        <v>0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23"/>
      <c r="T211" s="57"/>
    </row>
    <row r="212" spans="1:20" ht="30" customHeight="1">
      <c r="A212" s="34">
        <f>'S2 Maquette'!B218</f>
        <v>0</v>
      </c>
      <c r="B212" s="34">
        <f>'S2 Maquette'!C218</f>
        <v>0</v>
      </c>
      <c r="C212" s="38">
        <f>'S2 Maquette'!F218</f>
        <v>0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23"/>
      <c r="T212" s="57"/>
    </row>
    <row r="213" spans="1:20" ht="30" customHeight="1">
      <c r="A213" s="34">
        <f>'S2 Maquette'!B219</f>
        <v>0</v>
      </c>
      <c r="B213" s="34">
        <f>'S2 Maquette'!C219</f>
        <v>0</v>
      </c>
      <c r="C213" s="38">
        <f>'S2 Maquette'!F219</f>
        <v>0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23"/>
      <c r="T213" s="57"/>
    </row>
    <row r="214" spans="1:20" ht="30" customHeight="1">
      <c r="A214" s="34">
        <f>'S2 Maquette'!B220</f>
        <v>0</v>
      </c>
      <c r="B214" s="34">
        <f>'S2 Maquette'!C220</f>
        <v>0</v>
      </c>
      <c r="C214" s="38">
        <f>'S2 Maquette'!F220</f>
        <v>0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23"/>
      <c r="T214" s="57"/>
    </row>
    <row r="215" spans="1:20" ht="30" customHeight="1">
      <c r="A215" s="34">
        <f>'S2 Maquette'!B221</f>
        <v>0</v>
      </c>
      <c r="B215" s="34">
        <f>'S2 Maquette'!C221</f>
        <v>0</v>
      </c>
      <c r="C215" s="38">
        <f>'S2 Maquette'!F221</f>
        <v>0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23"/>
      <c r="T215" s="57"/>
    </row>
    <row r="216" spans="1:20" ht="30" customHeight="1">
      <c r="A216" s="34">
        <f>'S2 Maquette'!B222</f>
        <v>0</v>
      </c>
      <c r="B216" s="34">
        <f>'S2 Maquette'!C222</f>
        <v>0</v>
      </c>
      <c r="C216" s="38">
        <f>'S2 Maquette'!F222</f>
        <v>0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23"/>
      <c r="T216" s="57"/>
    </row>
    <row r="217" spans="1:20" ht="30" customHeight="1">
      <c r="A217" s="34">
        <f>'S2 Maquette'!B223</f>
        <v>0</v>
      </c>
      <c r="B217" s="34">
        <f>'S2 Maquette'!C223</f>
        <v>0</v>
      </c>
      <c r="C217" s="38">
        <f>'S2 Maquette'!F223</f>
        <v>0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23"/>
      <c r="T217" s="57"/>
    </row>
    <row r="218" spans="1:20" ht="30" customHeight="1">
      <c r="A218" s="34">
        <f>'S2 Maquette'!B224</f>
        <v>0</v>
      </c>
      <c r="B218" s="34">
        <f>'S2 Maquette'!C224</f>
        <v>0</v>
      </c>
      <c r="C218" s="38">
        <f>'S2 Maquette'!F224</f>
        <v>0</v>
      </c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23"/>
      <c r="T218" s="57"/>
    </row>
    <row r="219" spans="1:20" ht="30" customHeight="1">
      <c r="A219" s="34">
        <f>'S2 Maquette'!B225</f>
        <v>0</v>
      </c>
      <c r="B219" s="34">
        <f>'S2 Maquette'!C225</f>
        <v>0</v>
      </c>
      <c r="C219" s="38">
        <f>'S2 Maquette'!F225</f>
        <v>0</v>
      </c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23"/>
      <c r="T219" s="57"/>
    </row>
    <row r="220" spans="1:20" ht="30" customHeight="1">
      <c r="A220" s="34">
        <f>'S2 Maquette'!B226</f>
        <v>0</v>
      </c>
      <c r="B220" s="34">
        <f>'S2 Maquette'!C226</f>
        <v>0</v>
      </c>
      <c r="C220" s="38">
        <f>'S2 Maquette'!F226</f>
        <v>0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23"/>
      <c r="T220" s="57"/>
    </row>
    <row r="221" spans="1:20" ht="30" customHeight="1">
      <c r="A221" s="34">
        <f>'S2 Maquette'!B227</f>
        <v>0</v>
      </c>
      <c r="B221" s="34">
        <f>'S2 Maquette'!C227</f>
        <v>0</v>
      </c>
      <c r="C221" s="38">
        <f>'S2 Maquette'!F227</f>
        <v>0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23"/>
      <c r="T221" s="57"/>
    </row>
    <row r="222" spans="1:20" ht="30" customHeight="1">
      <c r="A222" s="34">
        <f>'S2 Maquette'!B228</f>
        <v>0</v>
      </c>
      <c r="B222" s="34">
        <f>'S2 Maquette'!C228</f>
        <v>0</v>
      </c>
      <c r="C222" s="38">
        <f>'S2 Maquette'!F228</f>
        <v>0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23"/>
      <c r="T222" s="57"/>
    </row>
    <row r="223" spans="1:20" ht="30" customHeight="1">
      <c r="A223" s="34">
        <f>'S2 Maquette'!B229</f>
        <v>0</v>
      </c>
      <c r="B223" s="34">
        <f>'S2 Maquette'!C229</f>
        <v>0</v>
      </c>
      <c r="C223" s="38">
        <f>'S2 Maquette'!F229</f>
        <v>0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23"/>
      <c r="T223" s="57"/>
    </row>
    <row r="224" spans="1:20" ht="30" customHeight="1">
      <c r="A224" s="34">
        <f>'S2 Maquette'!B230</f>
        <v>0</v>
      </c>
      <c r="B224" s="34">
        <f>'S2 Maquette'!C230</f>
        <v>0</v>
      </c>
      <c r="C224" s="38">
        <f>'S2 Maquette'!F230</f>
        <v>0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23"/>
      <c r="T224" s="57"/>
    </row>
    <row r="225" spans="1:20" ht="30" customHeight="1">
      <c r="A225" s="34">
        <f>'S2 Maquette'!B231</f>
        <v>0</v>
      </c>
      <c r="B225" s="34">
        <f>'S2 Maquette'!C231</f>
        <v>0</v>
      </c>
      <c r="C225" s="38">
        <f>'S2 Maquette'!F231</f>
        <v>0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23"/>
      <c r="T225" s="57"/>
    </row>
    <row r="226" spans="1:20" ht="30" customHeight="1">
      <c r="A226" s="34">
        <f>'S2 Maquette'!B232</f>
        <v>0</v>
      </c>
      <c r="B226" s="34">
        <f>'S2 Maquette'!C232</f>
        <v>0</v>
      </c>
      <c r="C226" s="38">
        <f>'S2 Maquette'!F232</f>
        <v>0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23"/>
      <c r="T226" s="57"/>
    </row>
    <row r="227" spans="1:20" ht="30" customHeight="1">
      <c r="A227" s="34">
        <f>'S2 Maquette'!B233</f>
        <v>0</v>
      </c>
      <c r="B227" s="34">
        <f>'S2 Maquette'!C233</f>
        <v>0</v>
      </c>
      <c r="C227" s="38">
        <f>'S2 Maquette'!F233</f>
        <v>0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23"/>
      <c r="T227" s="57"/>
    </row>
    <row r="228" spans="1:20" ht="30" customHeight="1">
      <c r="A228" s="34">
        <f>'S2 Maquette'!B234</f>
        <v>0</v>
      </c>
      <c r="B228" s="34">
        <f>'S2 Maquette'!C234</f>
        <v>0</v>
      </c>
      <c r="C228" s="38">
        <f>'S2 Maquette'!F234</f>
        <v>0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23"/>
      <c r="T228" s="57"/>
    </row>
    <row r="229" spans="1:20" ht="30" customHeight="1">
      <c r="A229" s="34">
        <f>'S2 Maquette'!B235</f>
        <v>0</v>
      </c>
      <c r="B229" s="34">
        <f>'S2 Maquette'!C235</f>
        <v>0</v>
      </c>
      <c r="C229" s="38">
        <f>'S2 Maquette'!F235</f>
        <v>0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23"/>
      <c r="T229" s="57"/>
    </row>
    <row r="230" spans="1:20" ht="30" customHeight="1">
      <c r="A230" s="34">
        <f>'S2 Maquette'!B236</f>
        <v>0</v>
      </c>
      <c r="B230" s="34">
        <f>'S2 Maquette'!C236</f>
        <v>0</v>
      </c>
      <c r="C230" s="38">
        <f>'S2 Maquette'!F236</f>
        <v>0</v>
      </c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23"/>
      <c r="T230" s="57"/>
    </row>
    <row r="231" spans="1:20" ht="30" customHeight="1">
      <c r="A231" s="34">
        <f>'S2 Maquette'!B237</f>
        <v>0</v>
      </c>
      <c r="B231" s="34">
        <f>'S2 Maquette'!C237</f>
        <v>0</v>
      </c>
      <c r="C231" s="38">
        <f>'S2 Maquette'!F237</f>
        <v>0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23"/>
      <c r="T231" s="57"/>
    </row>
    <row r="232" spans="1:20" ht="30" customHeight="1">
      <c r="A232" s="34">
        <f>'S2 Maquette'!B238</f>
        <v>0</v>
      </c>
      <c r="B232" s="34">
        <f>'S2 Maquette'!C238</f>
        <v>0</v>
      </c>
      <c r="C232" s="38">
        <f>'S2 Maquette'!F238</f>
        <v>0</v>
      </c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23"/>
      <c r="T232" s="57"/>
    </row>
    <row r="233" spans="1:20" ht="30" customHeight="1">
      <c r="A233" s="34">
        <f>'S2 Maquette'!B239</f>
        <v>0</v>
      </c>
      <c r="B233" s="34">
        <f>'S2 Maquette'!C239</f>
        <v>0</v>
      </c>
      <c r="C233" s="38">
        <f>'S2 Maquette'!F239</f>
        <v>0</v>
      </c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23"/>
      <c r="T233" s="57"/>
    </row>
    <row r="234" spans="1:20" ht="30" customHeight="1">
      <c r="A234" s="34">
        <f>'S2 Maquette'!B240</f>
        <v>0</v>
      </c>
      <c r="B234" s="34">
        <f>'S2 Maquette'!C240</f>
        <v>0</v>
      </c>
      <c r="C234" s="38">
        <f>'S2 Maquette'!F240</f>
        <v>0</v>
      </c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23"/>
      <c r="T234" s="57"/>
    </row>
    <row r="235" spans="1:20" ht="30" customHeight="1">
      <c r="A235" s="34">
        <f>'S2 Maquette'!B241</f>
        <v>0</v>
      </c>
      <c r="B235" s="34">
        <f>'S2 Maquette'!C241</f>
        <v>0</v>
      </c>
      <c r="C235" s="38">
        <f>'S2 Maquette'!F241</f>
        <v>0</v>
      </c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23"/>
      <c r="T235" s="57"/>
    </row>
    <row r="236" spans="1:20" ht="30" customHeight="1">
      <c r="A236" s="34">
        <f>'S2 Maquette'!B242</f>
        <v>0</v>
      </c>
      <c r="B236" s="34">
        <f>'S2 Maquette'!C242</f>
        <v>0</v>
      </c>
      <c r="C236" s="38">
        <f>'S2 Maquette'!F242</f>
        <v>0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23"/>
      <c r="T236" s="57"/>
    </row>
    <row r="237" spans="1:20" ht="30" customHeight="1">
      <c r="A237" s="34">
        <f>'S2 Maquette'!B243</f>
        <v>0</v>
      </c>
      <c r="B237" s="34">
        <f>'S2 Maquette'!C243</f>
        <v>0</v>
      </c>
      <c r="C237" s="38">
        <f>'S2 Maquette'!F243</f>
        <v>0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23"/>
      <c r="T237" s="57"/>
    </row>
    <row r="238" spans="1:20" ht="30" customHeight="1">
      <c r="A238" s="34">
        <f>'S2 Maquette'!B244</f>
        <v>0</v>
      </c>
      <c r="B238" s="34">
        <f>'S2 Maquette'!C244</f>
        <v>0</v>
      </c>
      <c r="C238" s="38">
        <f>'S2 Maquette'!F244</f>
        <v>0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23"/>
      <c r="T238" s="57"/>
    </row>
    <row r="239" spans="1:20" ht="30" customHeight="1">
      <c r="A239" s="34">
        <f>'S2 Maquette'!B245</f>
        <v>0</v>
      </c>
      <c r="B239" s="34">
        <f>'S2 Maquette'!C245</f>
        <v>0</v>
      </c>
      <c r="C239" s="38">
        <f>'S2 Maquette'!F245</f>
        <v>0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23"/>
      <c r="T239" s="57"/>
    </row>
    <row r="240" spans="1:20" ht="30" customHeight="1">
      <c r="A240" s="34">
        <f>'S2 Maquette'!B246</f>
        <v>0</v>
      </c>
      <c r="B240" s="34">
        <f>'S2 Maquette'!C246</f>
        <v>0</v>
      </c>
      <c r="C240" s="38">
        <f>'S2 Maquette'!F246</f>
        <v>0</v>
      </c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23"/>
      <c r="T240" s="57"/>
    </row>
    <row r="241" spans="1:20" ht="30" customHeight="1">
      <c r="A241" s="34">
        <f>'S2 Maquette'!B247</f>
        <v>0</v>
      </c>
      <c r="B241" s="34">
        <f>'S2 Maquette'!C247</f>
        <v>0</v>
      </c>
      <c r="C241" s="38">
        <f>'S2 Maquette'!F247</f>
        <v>0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23"/>
      <c r="T241" s="57"/>
    </row>
    <row r="242" spans="1:20" ht="30" customHeight="1">
      <c r="A242" s="34">
        <f>'S2 Maquette'!B248</f>
        <v>0</v>
      </c>
      <c r="B242" s="34">
        <f>'S2 Maquette'!C248</f>
        <v>0</v>
      </c>
      <c r="C242" s="38">
        <f>'S2 Maquette'!F248</f>
        <v>0</v>
      </c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23"/>
      <c r="T242" s="57"/>
    </row>
    <row r="243" spans="1:20" ht="30" customHeight="1">
      <c r="A243" s="34">
        <f>'S2 Maquette'!B249</f>
        <v>0</v>
      </c>
      <c r="B243" s="34">
        <f>'S2 Maquette'!C249</f>
        <v>0</v>
      </c>
      <c r="C243" s="38">
        <f>'S2 Maquette'!F249</f>
        <v>0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23"/>
      <c r="T243" s="57"/>
    </row>
    <row r="244" spans="1:20" ht="30" customHeight="1">
      <c r="A244" s="34">
        <f>'S2 Maquette'!B250</f>
        <v>0</v>
      </c>
      <c r="B244" s="34">
        <f>'S2 Maquette'!C250</f>
        <v>0</v>
      </c>
      <c r="C244" s="38">
        <f>'S2 Maquette'!F250</f>
        <v>0</v>
      </c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23"/>
      <c r="T244" s="57"/>
    </row>
    <row r="245" spans="1:20" ht="30" customHeight="1">
      <c r="A245" s="34">
        <f>'S2 Maquette'!B251</f>
        <v>0</v>
      </c>
      <c r="B245" s="34">
        <f>'S2 Maquette'!C251</f>
        <v>0</v>
      </c>
      <c r="C245" s="38">
        <f>'S2 Maquette'!F251</f>
        <v>0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23"/>
      <c r="T245" s="57"/>
    </row>
    <row r="246" spans="1:20" ht="30" customHeight="1">
      <c r="A246" s="34">
        <f>'S2 Maquette'!B252</f>
        <v>0</v>
      </c>
      <c r="B246" s="34">
        <f>'S2 Maquette'!C252</f>
        <v>0</v>
      </c>
      <c r="C246" s="38">
        <f>'S2 Maquette'!F252</f>
        <v>0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23"/>
      <c r="T246" s="57"/>
    </row>
    <row r="247" spans="1:20" ht="30" customHeight="1">
      <c r="A247" s="34">
        <f>'S2 Maquette'!B253</f>
        <v>0</v>
      </c>
      <c r="B247" s="34">
        <f>'S2 Maquette'!C253</f>
        <v>0</v>
      </c>
      <c r="C247" s="38">
        <f>'S2 Maquette'!F253</f>
        <v>0</v>
      </c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23"/>
      <c r="T247" s="57"/>
    </row>
    <row r="248" spans="1:20" ht="30" customHeight="1">
      <c r="A248" s="34">
        <f>'S2 Maquette'!B254</f>
        <v>0</v>
      </c>
      <c r="B248" s="34">
        <f>'S2 Maquette'!C254</f>
        <v>0</v>
      </c>
      <c r="C248" s="38">
        <f>'S2 Maquette'!F254</f>
        <v>0</v>
      </c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23"/>
      <c r="T248" s="57"/>
    </row>
    <row r="249" spans="1:20" ht="30" customHeight="1">
      <c r="A249" s="34">
        <f>'S2 Maquette'!B255</f>
        <v>0</v>
      </c>
      <c r="B249" s="34">
        <f>'S2 Maquette'!C255</f>
        <v>0</v>
      </c>
      <c r="C249" s="38">
        <f>'S2 Maquette'!F255</f>
        <v>0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23"/>
      <c r="T249" s="57"/>
    </row>
    <row r="250" spans="1:20" ht="30" customHeight="1">
      <c r="A250" s="34">
        <f>'S2 Maquette'!B256</f>
        <v>0</v>
      </c>
      <c r="B250" s="34">
        <f>'S2 Maquette'!C256</f>
        <v>0</v>
      </c>
      <c r="C250" s="38">
        <f>'S2 Maquette'!F256</f>
        <v>0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23"/>
      <c r="T250" s="57"/>
    </row>
    <row r="251" spans="1:20" ht="30" customHeight="1">
      <c r="A251" s="34">
        <f>'S2 Maquette'!B257</f>
        <v>0</v>
      </c>
      <c r="B251" s="34">
        <f>'S2 Maquette'!C257</f>
        <v>0</v>
      </c>
      <c r="C251" s="38">
        <f>'S2 Maquette'!F257</f>
        <v>0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23"/>
      <c r="T251" s="57"/>
    </row>
    <row r="252" spans="1:20" ht="30" customHeight="1">
      <c r="A252" s="34">
        <f>'S2 Maquette'!B258</f>
        <v>0</v>
      </c>
      <c r="B252" s="34">
        <f>'S2 Maquette'!C258</f>
        <v>0</v>
      </c>
      <c r="C252" s="38">
        <f>'S2 Maquette'!F258</f>
        <v>0</v>
      </c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23"/>
      <c r="T252" s="57"/>
    </row>
    <row r="253" spans="1:20" ht="30" customHeight="1">
      <c r="A253" s="34">
        <f>'S2 Maquette'!B259</f>
        <v>0</v>
      </c>
      <c r="B253" s="34">
        <f>'S2 Maquette'!C259</f>
        <v>0</v>
      </c>
      <c r="C253" s="38">
        <f>'S2 Maquette'!F259</f>
        <v>0</v>
      </c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23"/>
      <c r="T253" s="57"/>
    </row>
    <row r="254" spans="1:20" ht="30" customHeight="1">
      <c r="A254" s="34">
        <f>'S2 Maquette'!B260</f>
        <v>0</v>
      </c>
      <c r="B254" s="34">
        <f>'S2 Maquette'!C260</f>
        <v>0</v>
      </c>
      <c r="C254" s="38">
        <f>'S2 Maquette'!F260</f>
        <v>0</v>
      </c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23"/>
      <c r="T254" s="57"/>
    </row>
    <row r="255" spans="1:20" ht="30" customHeight="1">
      <c r="A255" s="34">
        <f>'S2 Maquette'!B261</f>
        <v>0</v>
      </c>
      <c r="B255" s="34">
        <f>'S2 Maquette'!C261</f>
        <v>0</v>
      </c>
      <c r="C255" s="38">
        <f>'S2 Maquette'!F261</f>
        <v>0</v>
      </c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23"/>
      <c r="T255" s="57"/>
    </row>
    <row r="256" spans="1:20" ht="30" customHeight="1">
      <c r="A256" s="34">
        <f>'S2 Maquette'!B262</f>
        <v>0</v>
      </c>
      <c r="B256" s="34">
        <f>'S2 Maquette'!C262</f>
        <v>0</v>
      </c>
      <c r="C256" s="38">
        <f>'S2 Maquette'!F262</f>
        <v>0</v>
      </c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23"/>
      <c r="T256" s="57"/>
    </row>
    <row r="257" spans="1:20" ht="30" customHeight="1">
      <c r="A257" s="34">
        <f>'S2 Maquette'!B263</f>
        <v>0</v>
      </c>
      <c r="B257" s="34">
        <f>'S2 Maquette'!C263</f>
        <v>0</v>
      </c>
      <c r="C257" s="38">
        <f>'S2 Maquette'!F263</f>
        <v>0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23"/>
      <c r="T257" s="57"/>
    </row>
    <row r="258" spans="1:20" ht="30" customHeight="1">
      <c r="A258" s="34">
        <f>'S2 Maquette'!B264</f>
        <v>0</v>
      </c>
      <c r="B258" s="34">
        <f>'S2 Maquette'!C264</f>
        <v>0</v>
      </c>
      <c r="C258" s="38">
        <f>'S2 Maquette'!F264</f>
        <v>0</v>
      </c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23"/>
      <c r="T258" s="57"/>
    </row>
    <row r="259" spans="1:20" ht="30" customHeight="1">
      <c r="A259" s="34">
        <f>'S2 Maquette'!B265</f>
        <v>0</v>
      </c>
      <c r="B259" s="34">
        <f>'S2 Maquette'!C265</f>
        <v>0</v>
      </c>
      <c r="C259" s="38">
        <f>'S2 Maquette'!F265</f>
        <v>0</v>
      </c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23"/>
      <c r="T259" s="57"/>
    </row>
    <row r="260" spans="1:20" ht="30" customHeight="1">
      <c r="A260" s="34">
        <f>'S2 Maquette'!B266</f>
        <v>0</v>
      </c>
      <c r="B260" s="34">
        <f>'S2 Maquette'!C266</f>
        <v>0</v>
      </c>
      <c r="C260" s="38">
        <f>'S2 Maquette'!F266</f>
        <v>0</v>
      </c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23"/>
      <c r="T260" s="57"/>
    </row>
    <row r="261" spans="1:20" ht="30" customHeight="1">
      <c r="A261" s="34">
        <f>'S2 Maquette'!B267</f>
        <v>0</v>
      </c>
      <c r="B261" s="34">
        <f>'S2 Maquette'!C267</f>
        <v>0</v>
      </c>
      <c r="C261" s="38">
        <f>'S2 Maquette'!F267</f>
        <v>0</v>
      </c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23"/>
      <c r="T261" s="57"/>
    </row>
    <row r="262" spans="1:20" ht="30" customHeight="1">
      <c r="A262" s="34">
        <f>'S2 Maquette'!B268</f>
        <v>0</v>
      </c>
      <c r="B262" s="34">
        <f>'S2 Maquette'!C268</f>
        <v>0</v>
      </c>
      <c r="C262" s="38">
        <f>'S2 Maquette'!F268</f>
        <v>0</v>
      </c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23"/>
      <c r="T262" s="57"/>
    </row>
    <row r="263" spans="1:20" ht="30" customHeight="1">
      <c r="A263" s="34">
        <f>'S2 Maquette'!B269</f>
        <v>0</v>
      </c>
      <c r="B263" s="34">
        <f>'S2 Maquette'!C269</f>
        <v>0</v>
      </c>
      <c r="C263" s="38">
        <f>'S2 Maquette'!F269</f>
        <v>0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23"/>
      <c r="T263" s="57"/>
    </row>
    <row r="264" spans="1:20" ht="30" customHeight="1">
      <c r="A264" s="34">
        <f>'S2 Maquette'!B270</f>
        <v>0</v>
      </c>
      <c r="B264" s="34">
        <f>'S2 Maquette'!C270</f>
        <v>0</v>
      </c>
      <c r="C264" s="38">
        <f>'S2 Maquette'!F270</f>
        <v>0</v>
      </c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23"/>
      <c r="T264" s="57"/>
    </row>
    <row r="265" spans="1:20" ht="30" customHeight="1">
      <c r="A265" s="34">
        <f>'S2 Maquette'!B271</f>
        <v>0</v>
      </c>
      <c r="B265" s="34">
        <f>'S2 Maquette'!C271</f>
        <v>0</v>
      </c>
      <c r="C265" s="38">
        <f>'S2 Maquette'!F271</f>
        <v>0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23"/>
      <c r="T265" s="57"/>
    </row>
    <row r="266" spans="1:20" ht="30" customHeight="1">
      <c r="A266" s="34">
        <f>'S2 Maquette'!B272</f>
        <v>0</v>
      </c>
      <c r="B266" s="34">
        <f>'S2 Maquette'!C272</f>
        <v>0</v>
      </c>
      <c r="C266" s="38">
        <f>'S2 Maquette'!F272</f>
        <v>0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23"/>
      <c r="T266" s="57"/>
    </row>
    <row r="267" spans="1:20" ht="30" customHeight="1">
      <c r="A267" s="34">
        <f>'S2 Maquette'!B273</f>
        <v>0</v>
      </c>
      <c r="B267" s="34">
        <f>'S2 Maquette'!C273</f>
        <v>0</v>
      </c>
      <c r="C267" s="38">
        <f>'S2 Maquette'!F273</f>
        <v>0</v>
      </c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23"/>
      <c r="T267" s="57"/>
    </row>
    <row r="268" spans="1:20" ht="30" customHeight="1">
      <c r="A268" s="34">
        <f>'S2 Maquette'!B274</f>
        <v>0</v>
      </c>
      <c r="B268" s="34">
        <f>'S2 Maquette'!C274</f>
        <v>0</v>
      </c>
      <c r="C268" s="38">
        <f>'S2 Maquette'!F274</f>
        <v>0</v>
      </c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23"/>
      <c r="T268" s="57"/>
    </row>
    <row r="269" spans="1:20" ht="30" customHeight="1">
      <c r="A269" s="34">
        <f>'S2 Maquette'!B275</f>
        <v>0</v>
      </c>
      <c r="B269" s="34">
        <f>'S2 Maquette'!C275</f>
        <v>0</v>
      </c>
      <c r="C269" s="38">
        <f>'S2 Maquette'!F275</f>
        <v>0</v>
      </c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23"/>
      <c r="T269" s="57"/>
    </row>
    <row r="270" spans="1:20" ht="30" customHeight="1">
      <c r="A270" s="34">
        <f>'S2 Maquette'!B276</f>
        <v>0</v>
      </c>
      <c r="B270" s="34">
        <f>'S2 Maquette'!C276</f>
        <v>0</v>
      </c>
      <c r="C270" s="38">
        <f>'S2 Maquette'!F276</f>
        <v>0</v>
      </c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23"/>
      <c r="T270" s="57"/>
    </row>
    <row r="271" spans="1:20" ht="30" customHeight="1">
      <c r="A271" s="34">
        <f>'S2 Maquette'!B277</f>
        <v>0</v>
      </c>
      <c r="B271" s="34">
        <f>'S2 Maquette'!C277</f>
        <v>0</v>
      </c>
      <c r="C271" s="38">
        <f>'S2 Maquette'!F277</f>
        <v>0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23"/>
      <c r="T271" s="57"/>
    </row>
    <row r="272" spans="1:20" ht="30" customHeight="1">
      <c r="A272" s="34">
        <f>'S2 Maquette'!B278</f>
        <v>0</v>
      </c>
      <c r="B272" s="34">
        <f>'S2 Maquette'!C278</f>
        <v>0</v>
      </c>
      <c r="C272" s="38">
        <f>'S2 Maquette'!F278</f>
        <v>0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23"/>
      <c r="T272" s="57"/>
    </row>
    <row r="273" spans="1:20" ht="30" customHeight="1">
      <c r="A273" s="34">
        <f>'S2 Maquette'!B279</f>
        <v>0</v>
      </c>
      <c r="B273" s="34">
        <f>'S2 Maquette'!C279</f>
        <v>0</v>
      </c>
      <c r="C273" s="38">
        <f>'S2 Maquette'!F279</f>
        <v>0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23"/>
      <c r="T273" s="57"/>
    </row>
    <row r="274" spans="1:20" ht="30" customHeight="1">
      <c r="A274" s="34">
        <f>'S2 Maquette'!B280</f>
        <v>0</v>
      </c>
      <c r="B274" s="34">
        <f>'S2 Maquette'!C280</f>
        <v>0</v>
      </c>
      <c r="C274" s="38">
        <f>'S2 Maquette'!F280</f>
        <v>0</v>
      </c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23"/>
      <c r="T274" s="57"/>
    </row>
    <row r="275" spans="1:20" ht="30" customHeight="1">
      <c r="A275" s="34">
        <f>'S2 Maquette'!B281</f>
        <v>0</v>
      </c>
      <c r="B275" s="34">
        <f>'S2 Maquette'!C281</f>
        <v>0</v>
      </c>
      <c r="C275" s="38">
        <f>'S2 Maquette'!F281</f>
        <v>0</v>
      </c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23"/>
      <c r="T275" s="57"/>
    </row>
    <row r="276" spans="1:20" ht="30" customHeight="1">
      <c r="A276" s="34">
        <f>'S2 Maquette'!B282</f>
        <v>0</v>
      </c>
      <c r="B276" s="34">
        <f>'S2 Maquette'!C282</f>
        <v>0</v>
      </c>
      <c r="C276" s="38">
        <f>'S2 Maquette'!F282</f>
        <v>0</v>
      </c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23"/>
      <c r="T276" s="57"/>
    </row>
    <row r="277" spans="1:20" ht="30" customHeight="1">
      <c r="A277" s="34">
        <f>'S2 Maquette'!B283</f>
        <v>0</v>
      </c>
      <c r="B277" s="34">
        <f>'S2 Maquette'!C283</f>
        <v>0</v>
      </c>
      <c r="C277" s="38">
        <f>'S2 Maquette'!F283</f>
        <v>0</v>
      </c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23"/>
      <c r="T277" s="57"/>
    </row>
    <row r="278" spans="1:20" ht="30" customHeight="1">
      <c r="A278" s="34">
        <f>'S2 Maquette'!B284</f>
        <v>0</v>
      </c>
      <c r="B278" s="34">
        <f>'S2 Maquette'!C284</f>
        <v>0</v>
      </c>
      <c r="C278" s="38">
        <f>'S2 Maquette'!F284</f>
        <v>0</v>
      </c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23"/>
      <c r="T278" s="57"/>
    </row>
    <row r="279" spans="1:20" ht="30" customHeight="1">
      <c r="A279" s="34">
        <f>'S2 Maquette'!B285</f>
        <v>0</v>
      </c>
      <c r="B279" s="34">
        <f>'S2 Maquette'!C285</f>
        <v>0</v>
      </c>
      <c r="C279" s="38">
        <f>'S2 Maquette'!F285</f>
        <v>0</v>
      </c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23"/>
      <c r="T279" s="57"/>
    </row>
    <row r="280" spans="1:20" ht="30" customHeight="1">
      <c r="A280" s="34">
        <f>'S2 Maquette'!B286</f>
        <v>0</v>
      </c>
      <c r="B280" s="34">
        <f>'S2 Maquette'!C286</f>
        <v>0</v>
      </c>
      <c r="C280" s="38">
        <f>'S2 Maquette'!F286</f>
        <v>0</v>
      </c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23"/>
      <c r="T280" s="57"/>
    </row>
    <row r="281" spans="1:20" ht="30" customHeight="1">
      <c r="A281" s="34">
        <f>'S2 Maquette'!B287</f>
        <v>0</v>
      </c>
      <c r="B281" s="34">
        <f>'S2 Maquette'!C287</f>
        <v>0</v>
      </c>
      <c r="C281" s="38">
        <f>'S2 Maquette'!F287</f>
        <v>0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23"/>
      <c r="T281" s="57"/>
    </row>
    <row r="282" spans="1:20" ht="30" customHeight="1">
      <c r="A282" s="34">
        <f>'S2 Maquette'!B288</f>
        <v>0</v>
      </c>
      <c r="B282" s="34">
        <f>'S2 Maquette'!C288</f>
        <v>0</v>
      </c>
      <c r="C282" s="38">
        <f>'S2 Maquette'!F288</f>
        <v>0</v>
      </c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23"/>
      <c r="T282" s="57"/>
    </row>
    <row r="283" spans="1:20" ht="30" customHeight="1">
      <c r="A283" s="34">
        <f>'S2 Maquette'!B289</f>
        <v>0</v>
      </c>
      <c r="B283" s="34">
        <f>'S2 Maquette'!C289</f>
        <v>0</v>
      </c>
      <c r="C283" s="38">
        <f>'S2 Maquette'!F289</f>
        <v>0</v>
      </c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23"/>
      <c r="T283" s="57"/>
    </row>
    <row r="284" spans="1:20" ht="30" customHeight="1">
      <c r="A284" s="34">
        <f>'S2 Maquette'!B290</f>
        <v>0</v>
      </c>
      <c r="B284" s="34">
        <f>'S2 Maquette'!C290</f>
        <v>0</v>
      </c>
      <c r="C284" s="38">
        <f>'S2 Maquette'!F290</f>
        <v>0</v>
      </c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23"/>
      <c r="T284" s="57"/>
    </row>
    <row r="285" spans="1:20" ht="30" customHeight="1">
      <c r="A285" s="34">
        <f>'S2 Maquette'!B291</f>
        <v>0</v>
      </c>
      <c r="B285" s="34">
        <f>'S2 Maquette'!C291</f>
        <v>0</v>
      </c>
      <c r="C285" s="38">
        <f>'S2 Maquette'!F291</f>
        <v>0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23"/>
      <c r="T285" s="57"/>
    </row>
    <row r="286" spans="1:20" ht="30" customHeight="1">
      <c r="A286" s="34">
        <f>'S2 Maquette'!B292</f>
        <v>0</v>
      </c>
      <c r="B286" s="34">
        <f>'S2 Maquette'!C292</f>
        <v>0</v>
      </c>
      <c r="C286" s="38">
        <f>'S2 Maquette'!F292</f>
        <v>0</v>
      </c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23"/>
      <c r="T286" s="57"/>
    </row>
    <row r="287" spans="1:20" ht="30" customHeight="1">
      <c r="A287" s="34">
        <f>'S2 Maquette'!B293</f>
        <v>0</v>
      </c>
      <c r="B287" s="34">
        <f>'S2 Maquette'!C293</f>
        <v>0</v>
      </c>
      <c r="C287" s="38">
        <f>'S2 Maquette'!F293</f>
        <v>0</v>
      </c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23"/>
      <c r="T287" s="57"/>
    </row>
    <row r="288" spans="1:20" ht="30" customHeight="1">
      <c r="A288" s="34">
        <f>'S2 Maquette'!B294</f>
        <v>0</v>
      </c>
      <c r="B288" s="34">
        <f>'S2 Maquette'!C294</f>
        <v>0</v>
      </c>
      <c r="C288" s="38">
        <f>'S2 Maquette'!F294</f>
        <v>0</v>
      </c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23"/>
      <c r="T288" s="57"/>
    </row>
    <row r="289" spans="1:20" ht="30" customHeight="1">
      <c r="A289" s="34">
        <f>'S2 Maquette'!B295</f>
        <v>0</v>
      </c>
      <c r="B289" s="34">
        <f>'S2 Maquette'!C295</f>
        <v>0</v>
      </c>
      <c r="C289" s="38">
        <f>'S2 Maquette'!F295</f>
        <v>0</v>
      </c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23"/>
      <c r="T289" s="57"/>
    </row>
    <row r="290" spans="1:20" ht="30" customHeight="1">
      <c r="A290" s="34">
        <f>'S2 Maquette'!B296</f>
        <v>0</v>
      </c>
      <c r="B290" s="34">
        <f>'S2 Maquette'!C296</f>
        <v>0</v>
      </c>
      <c r="C290" s="38">
        <f>'S2 Maquette'!F296</f>
        <v>0</v>
      </c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23"/>
      <c r="T290" s="57"/>
    </row>
    <row r="291" spans="1:20" ht="30" customHeight="1">
      <c r="A291" s="34">
        <f>'S2 Maquette'!B297</f>
        <v>0</v>
      </c>
      <c r="B291" s="34">
        <f>'S2 Maquette'!C297</f>
        <v>0</v>
      </c>
      <c r="C291" s="38">
        <f>'S2 Maquette'!F297</f>
        <v>0</v>
      </c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23"/>
      <c r="T291" s="57"/>
    </row>
    <row r="292" spans="1:20" ht="30" customHeight="1">
      <c r="A292" s="34">
        <f>'S2 Maquette'!B298</f>
        <v>0</v>
      </c>
      <c r="B292" s="34">
        <f>'S2 Maquette'!C298</f>
        <v>0</v>
      </c>
      <c r="C292" s="38">
        <f>'S2 Maquette'!F298</f>
        <v>0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23"/>
      <c r="T292" s="57"/>
    </row>
    <row r="293" spans="1:20" ht="30" customHeight="1">
      <c r="A293" s="34">
        <f>'S2 Maquette'!B299</f>
        <v>0</v>
      </c>
      <c r="B293" s="34">
        <f>'S2 Maquette'!C299</f>
        <v>0</v>
      </c>
      <c r="C293" s="38">
        <f>'S2 Maquette'!F299</f>
        <v>0</v>
      </c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23"/>
      <c r="T293" s="57"/>
    </row>
    <row r="294" spans="1:20" ht="30" customHeight="1">
      <c r="A294" s="34">
        <f>'S2 Maquette'!B300</f>
        <v>0</v>
      </c>
      <c r="B294" s="34">
        <f>'S2 Maquette'!C300</f>
        <v>0</v>
      </c>
      <c r="C294" s="38">
        <f>'S2 Maquette'!F300</f>
        <v>0</v>
      </c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23"/>
      <c r="T294" s="57"/>
    </row>
    <row r="295" spans="1:20" ht="30" customHeight="1">
      <c r="A295" s="34">
        <f>'S2 Maquette'!B301</f>
        <v>0</v>
      </c>
      <c r="B295" s="34">
        <f>'S2 Maquette'!C301</f>
        <v>0</v>
      </c>
      <c r="C295" s="38">
        <f>'S2 Maquette'!F301</f>
        <v>0</v>
      </c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23"/>
      <c r="T295" s="57"/>
    </row>
    <row r="302" spans="1:20">
      <c r="K302" s="15" t="s">
        <v>370</v>
      </c>
    </row>
  </sheetData>
  <mergeCells count="27"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296:A994">
    <cfRule type="expression" dxfId="115" priority="2">
      <formula>$C1="Parcours Pédagogique"</formula>
    </cfRule>
    <cfRule type="expression" dxfId="114" priority="3">
      <formula>$C1="BLOC"</formula>
    </cfRule>
    <cfRule type="expression" dxfId="113" priority="4">
      <formula>$C1="OPTION"</formula>
    </cfRule>
  </conditionalFormatting>
  <conditionalFormatting sqref="A18:S18 H19:S32 A19:F39 G33:S35 H36:S39 A40:S295">
    <cfRule type="expression" dxfId="112" priority="5">
      <formula>$C18="Modification MCC"</formula>
    </cfRule>
    <cfRule type="expression" dxfId="111" priority="6">
      <formula>$C18="Modification"</formula>
    </cfRule>
    <cfRule type="expression" dxfId="110" priority="7">
      <formula>$C18="Création"</formula>
    </cfRule>
    <cfRule type="expression" dxfId="109" priority="8">
      <formula>$C18="Fermeture"</formula>
    </cfRule>
  </conditionalFormatting>
  <conditionalFormatting sqref="B1:S9 B10:E10 J10:S11 B11:D11 B12:M12 P12 B13:H13 K13:L13 B14:G14 K14:N14 P14:S17 B15:H15 K15:M16 B16:G16 B17:M17 B296:S994">
    <cfRule type="expression" dxfId="108" priority="9">
      <formula>$D1="Modification MCC"</formula>
    </cfRule>
    <cfRule type="expression" dxfId="107" priority="10">
      <formula>$D1="Modification"</formula>
    </cfRule>
    <cfRule type="expression" dxfId="106" priority="11">
      <formula>$D1="Création"</formula>
    </cfRule>
    <cfRule type="expression" dxfId="105" priority="12">
      <formula>$D1="Fermeture"</formula>
    </cfRule>
  </conditionalFormatting>
  <conditionalFormatting sqref="C1:T18 C40:T994 H19:T32 C19:F39 G33:T35 H36:T39">
    <cfRule type="expression" dxfId="104" priority="13">
      <formula>$B1="OPTION"</formula>
    </cfRule>
  </conditionalFormatting>
  <conditionalFormatting sqref="G19:G21 G23:G25 G27:G28 G30:G31">
    <cfRule type="expression" dxfId="103" priority="14">
      <formula>$C20="Modification MCC"</formula>
    </cfRule>
    <cfRule type="expression" dxfId="102" priority="15">
      <formula>$C20="Modification"</formula>
    </cfRule>
    <cfRule type="expression" dxfId="101" priority="16">
      <formula>$C20="Création"</formula>
    </cfRule>
    <cfRule type="expression" dxfId="100" priority="17">
      <formula>$C20="Fermeture"</formula>
    </cfRule>
    <cfRule type="expression" dxfId="99" priority="18">
      <formula>$B20="OPTION"</formula>
    </cfRule>
  </conditionalFormatting>
  <conditionalFormatting sqref="G22 G26 G29 G32">
    <cfRule type="expression" dxfId="98" priority="35">
      <formula>#REF!="Modification MCC"</formula>
    </cfRule>
    <cfRule type="expression" dxfId="97" priority="36">
      <formula>#REF!="Modification"</formula>
    </cfRule>
    <cfRule type="expression" dxfId="96" priority="37">
      <formula>#REF!="Création"</formula>
    </cfRule>
    <cfRule type="expression" dxfId="95" priority="38">
      <formula>#REF!="Fermeture"</formula>
    </cfRule>
    <cfRule type="expression" dxfId="94" priority="39">
      <formula>#REF!="OPTION"</formula>
    </cfRule>
  </conditionalFormatting>
  <conditionalFormatting sqref="G36:G39">
    <cfRule type="expression" dxfId="93" priority="19">
      <formula>$C37="Modification MCC"</formula>
    </cfRule>
    <cfRule type="expression" dxfId="92" priority="20">
      <formula>$C37="Modification"</formula>
    </cfRule>
    <cfRule type="expression" dxfId="91" priority="21">
      <formula>$C37="Création"</formula>
    </cfRule>
    <cfRule type="expression" dxfId="90" priority="22">
      <formula>$C37="Fermeture"</formula>
    </cfRule>
    <cfRule type="expression" dxfId="89" priority="23">
      <formula>$B37="OPTION"</formula>
    </cfRule>
  </conditionalFormatting>
  <conditionalFormatting sqref="J1:J994">
    <cfRule type="expression" dxfId="88" priority="24">
      <formula>$I1="NON"</formula>
    </cfRule>
  </conditionalFormatting>
  <conditionalFormatting sqref="M1:M994">
    <cfRule type="expression" dxfId="87" priority="25">
      <formula>$K1="CT (Contrôle terminal)"</formula>
    </cfRule>
  </conditionalFormatting>
  <conditionalFormatting sqref="N1:O994">
    <cfRule type="expression" dxfId="86" priority="26">
      <formula>$K1="CCI (CC Intégral)"</formula>
    </cfRule>
  </conditionalFormatting>
  <conditionalFormatting sqref="P19:S295">
    <cfRule type="expression" dxfId="85" priority="27">
      <formula>$H$15="Session Unique"</formula>
    </cfRule>
  </conditionalFormatting>
  <conditionalFormatting sqref="Q1:R994">
    <cfRule type="expression" dxfId="84" priority="28">
      <formula>$P1="Autres"</formula>
    </cfRule>
  </conditionalFormatting>
  <conditionalFormatting sqref="S1:S994">
    <cfRule type="expression" dxfId="83" priority="29">
      <formula>$P1="CT (Contrôle terminal)"</formula>
    </cfRule>
  </conditionalFormatting>
  <conditionalFormatting sqref="T18">
    <cfRule type="expression" dxfId="82" priority="30">
      <formula>$P18="CT (Contrôle terminal)"</formula>
    </cfRule>
    <cfRule type="expression" dxfId="81" priority="31">
      <formula>$C18="Modification MCC"</formula>
    </cfRule>
    <cfRule type="expression" dxfId="80" priority="32">
      <formula>$C18="Modification"</formula>
    </cfRule>
    <cfRule type="expression" dxfId="79" priority="33">
      <formula>$C18="Création"</formula>
    </cfRule>
    <cfRule type="expression" dxfId="78" priority="34">
      <formula>$C18="Fermeture"</formula>
    </cfRule>
  </conditionalFormatting>
  <dataValidations count="6">
    <dataValidation type="list" allowBlank="1" showInputMessage="1" showErrorMessage="1" sqref="D1:D6" xr:uid="{00000000-0002-0000-0700-000000000000}">
      <formula1>"Obligatoire,Facultatif,Complémentaire"</formula1>
      <formula2>0</formula2>
    </dataValidation>
    <dataValidation type="list" allowBlank="1" showInputMessage="1" showErrorMessage="1" sqref="G23:I295 H22:I22 E19:F295 G19:I21" xr:uid="{00000000-0002-0000-0700-000001000000}">
      <formula1>"OUI,NON"</formula1>
      <formula2>0</formula2>
    </dataValidation>
    <dataValidation type="list" allowBlank="1" showInputMessage="1" showErrorMessage="1" sqref="N19:N295 Q19:Q295" xr:uid="{00000000-0002-0000-0700-000002000000}">
      <formula1>List_Controle</formula1>
      <formula2>0</formula2>
    </dataValidation>
    <dataValidation type="list" allowBlank="1" showInputMessage="1" showErrorMessage="1" sqref="K19:K295" xr:uid="{00000000-0002-0000-0700-000003000000}">
      <formula1>List_Controle2</formula1>
      <formula2>0</formula2>
    </dataValidation>
    <dataValidation type="list" allowBlank="1" showInputMessage="1" showErrorMessage="1" sqref="C19:C295" xr:uid="{00000000-0002-0000-0700-000004000000}">
      <formula1>"Modification MCC"</formula1>
      <formula2>0</formula2>
    </dataValidation>
    <dataValidation type="list" allowBlank="1" showInputMessage="1" showErrorMessage="1" sqref="P19:P295" xr:uid="{00000000-0002-0000-0700-000005000000}">
      <formula1>"CT (Contrôle terminal),Autres"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60" orientation="landscape" horizontalDpi="300" verticalDpi="300" r:id="rId1"/>
  <headerFoot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2"/>
  <sheetViews>
    <sheetView zoomScale="55" zoomScaleNormal="55" workbookViewId="0">
      <pane ySplit="18" topLeftCell="B44" activePane="bottomLeft" state="frozen"/>
      <selection pane="bottomLeft" activeCell="B44" sqref="B44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hidden="1" customWidth="1"/>
    <col min="7" max="7" width="29.140625" style="14" hidden="1" customWidth="1"/>
    <col min="8" max="8" width="30.42578125" style="14" hidden="1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  <col min="16" max="16384" width="11.42578125" style="65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>
      <c r="A7" s="118" t="s">
        <v>239</v>
      </c>
      <c r="B7" s="119" t="str">
        <f>'Fiche Générale'!B2</f>
        <v>CREATES_ODYSSEE</v>
      </c>
      <c r="C7" s="118" t="s">
        <v>240</v>
      </c>
      <c r="D7" s="118"/>
      <c r="E7" s="120" t="str">
        <f>'Fiche Générale'!B3</f>
        <v>Langues étrangères appliquées (LEA)</v>
      </c>
      <c r="F7" s="120"/>
      <c r="G7" s="118" t="s">
        <v>241</v>
      </c>
      <c r="H7" s="121" t="str">
        <f>'Fiche Générale'!B4</f>
        <v>-</v>
      </c>
      <c r="I7" s="121"/>
      <c r="J7" s="121"/>
    </row>
    <row r="8" spans="1:10" ht="18" customHeight="1">
      <c r="A8" s="118"/>
      <c r="B8" s="119"/>
      <c r="C8" s="118"/>
      <c r="D8" s="118"/>
      <c r="E8" s="120"/>
      <c r="F8" s="120"/>
      <c r="G8" s="118"/>
      <c r="H8" s="121"/>
      <c r="I8" s="121"/>
      <c r="J8" s="121"/>
    </row>
    <row r="9" spans="1:10" ht="18" customHeight="1">
      <c r="A9" s="118"/>
      <c r="B9" s="119"/>
      <c r="C9" s="118"/>
      <c r="D9" s="118"/>
      <c r="E9" s="120"/>
      <c r="F9" s="120"/>
      <c r="G9" s="118"/>
      <c r="H9" s="121"/>
      <c r="I9" s="121"/>
      <c r="J9" s="121"/>
    </row>
    <row r="10" spans="1:10" ht="18" customHeight="1">
      <c r="A10" s="118"/>
      <c r="B10" s="119"/>
      <c r="C10" s="122" t="s">
        <v>242</v>
      </c>
      <c r="D10" s="122"/>
      <c r="E10" s="123">
        <f>'Fiche Générale'!B12</f>
        <v>0</v>
      </c>
      <c r="F10" s="123"/>
      <c r="G10" s="123"/>
      <c r="H10" s="123"/>
      <c r="I10" s="123"/>
      <c r="J10" s="123"/>
    </row>
    <row r="11" spans="1:10" ht="18" customHeight="1">
      <c r="A11" s="118"/>
      <c r="B11" s="119"/>
      <c r="C11" s="122"/>
      <c r="D11" s="122"/>
      <c r="E11" s="123"/>
      <c r="F11" s="123"/>
      <c r="G11" s="123"/>
      <c r="H11" s="123"/>
      <c r="I11" s="123"/>
      <c r="J11" s="123"/>
    </row>
    <row r="13" spans="1:10">
      <c r="A13" s="115" t="s">
        <v>243</v>
      </c>
      <c r="B13" s="116" t="s">
        <v>371</v>
      </c>
      <c r="C13" s="115" t="s">
        <v>245</v>
      </c>
      <c r="D13" s="115"/>
      <c r="E13" s="124">
        <f>'S1 Maquette'!E13:F14</f>
        <v>0</v>
      </c>
      <c r="F13" s="124"/>
      <c r="G13" s="115" t="s">
        <v>246</v>
      </c>
      <c r="H13" s="102"/>
      <c r="I13" s="102"/>
    </row>
    <row r="14" spans="1:10">
      <c r="A14" s="115"/>
      <c r="B14" s="116"/>
      <c r="C14" s="115"/>
      <c r="D14" s="115"/>
      <c r="E14" s="124"/>
      <c r="F14" s="124"/>
      <c r="G14" s="115"/>
      <c r="H14" s="102"/>
      <c r="I14" s="102"/>
    </row>
    <row r="15" spans="1:10">
      <c r="A15" s="115" t="s">
        <v>247</v>
      </c>
      <c r="B15" s="116" t="s">
        <v>204</v>
      </c>
      <c r="C15" s="117" t="s">
        <v>248</v>
      </c>
      <c r="D15" s="117"/>
      <c r="E15" s="115"/>
      <c r="F15" s="115"/>
      <c r="G15" s="115" t="s">
        <v>249</v>
      </c>
      <c r="H15" s="102"/>
      <c r="I15" s="102"/>
    </row>
    <row r="16" spans="1:10">
      <c r="A16" s="115"/>
      <c r="B16" s="116"/>
      <c r="C16" s="117"/>
      <c r="D16" s="117"/>
      <c r="E16" s="115"/>
      <c r="F16" s="115"/>
      <c r="G16" s="115"/>
      <c r="H16" s="102"/>
      <c r="I16" s="102"/>
    </row>
    <row r="17" spans="1:15">
      <c r="I17" s="66"/>
      <c r="J17" s="66"/>
      <c r="K17" s="66"/>
      <c r="L17" s="66"/>
      <c r="M17" s="66"/>
      <c r="N17" s="66"/>
    </row>
    <row r="18" spans="1:15" ht="48.75" customHeight="1">
      <c r="A18" s="20" t="s">
        <v>250</v>
      </c>
      <c r="B18" s="20" t="s">
        <v>251</v>
      </c>
      <c r="C18" s="20" t="s">
        <v>3</v>
      </c>
      <c r="D18" s="20" t="s">
        <v>252</v>
      </c>
      <c r="E18" s="20" t="s">
        <v>6</v>
      </c>
      <c r="F18" s="20" t="s">
        <v>5</v>
      </c>
      <c r="G18" s="20" t="s">
        <v>253</v>
      </c>
      <c r="H18" s="20" t="s">
        <v>115</v>
      </c>
      <c r="I18" s="20" t="s">
        <v>201</v>
      </c>
      <c r="J18" s="20" t="s">
        <v>206</v>
      </c>
      <c r="K18" s="20" t="s">
        <v>207</v>
      </c>
      <c r="L18" s="20" t="s">
        <v>254</v>
      </c>
      <c r="M18" s="20" t="s">
        <v>4</v>
      </c>
      <c r="N18" s="20" t="s">
        <v>255</v>
      </c>
      <c r="O18" s="21" t="s">
        <v>256</v>
      </c>
    </row>
    <row r="19" spans="1:15" s="14" customFormat="1" ht="42.75" customHeight="1">
      <c r="A19" s="49">
        <v>1</v>
      </c>
      <c r="B19" s="84" t="s">
        <v>372</v>
      </c>
      <c r="C19" s="50" t="s">
        <v>12</v>
      </c>
      <c r="D19" s="50">
        <v>6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s="14" customFormat="1" ht="42.75" customHeight="1">
      <c r="A20" s="22" t="s">
        <v>258</v>
      </c>
      <c r="B20" s="14" t="s">
        <v>373</v>
      </c>
      <c r="C20" s="23" t="s">
        <v>21</v>
      </c>
      <c r="D20" s="23"/>
      <c r="E20" s="23"/>
      <c r="F20" s="23"/>
      <c r="G20" s="23"/>
      <c r="H20" s="23"/>
      <c r="I20" s="23"/>
      <c r="J20" s="18">
        <v>12</v>
      </c>
      <c r="K20" s="23"/>
      <c r="L20" s="23"/>
      <c r="M20" s="23" t="s">
        <v>13</v>
      </c>
      <c r="N20" s="23"/>
      <c r="O20" s="23"/>
    </row>
    <row r="21" spans="1:15" s="14" customFormat="1" ht="42.75" customHeight="1">
      <c r="A21" s="22" t="s">
        <v>265</v>
      </c>
      <c r="B21" s="23" t="s">
        <v>374</v>
      </c>
      <c r="C21" s="23" t="s">
        <v>21</v>
      </c>
      <c r="D21" s="23"/>
      <c r="E21" s="23"/>
      <c r="F21" s="23"/>
      <c r="G21" s="23"/>
      <c r="H21" s="23"/>
      <c r="I21" s="23"/>
      <c r="J21" s="18">
        <v>12</v>
      </c>
      <c r="K21" s="23"/>
      <c r="L21" s="23"/>
      <c r="M21" s="23" t="s">
        <v>13</v>
      </c>
      <c r="N21" s="23"/>
      <c r="O21" s="23"/>
    </row>
    <row r="22" spans="1:15" s="14" customFormat="1" ht="42.75" customHeight="1">
      <c r="A22" s="22" t="s">
        <v>356</v>
      </c>
      <c r="B22" s="23" t="s">
        <v>375</v>
      </c>
      <c r="C22" s="23" t="s">
        <v>21</v>
      </c>
      <c r="D22" s="23"/>
      <c r="E22" s="23"/>
      <c r="F22" s="23"/>
      <c r="G22" s="23"/>
      <c r="H22" s="23"/>
      <c r="I22" s="23"/>
      <c r="J22" s="18">
        <v>12</v>
      </c>
      <c r="K22" s="23"/>
      <c r="L22" s="23"/>
      <c r="M22" s="23" t="s">
        <v>13</v>
      </c>
      <c r="N22" s="23"/>
      <c r="O22" s="23"/>
    </row>
    <row r="23" spans="1:15" s="14" customFormat="1" ht="42.75" customHeight="1">
      <c r="A23" s="51">
        <v>2</v>
      </c>
      <c r="B23" s="85" t="s">
        <v>376</v>
      </c>
      <c r="C23" s="52" t="s">
        <v>12</v>
      </c>
      <c r="D23" s="52">
        <v>6</v>
      </c>
      <c r="E23" s="52"/>
      <c r="F23" s="52"/>
      <c r="G23" s="52"/>
      <c r="H23" s="50"/>
      <c r="I23" s="52"/>
      <c r="J23" s="52"/>
      <c r="K23" s="52"/>
      <c r="L23" s="52"/>
      <c r="M23" s="52"/>
      <c r="N23" s="52"/>
      <c r="O23" s="52"/>
    </row>
    <row r="24" spans="1:15" ht="42.75" customHeight="1">
      <c r="A24" s="22" t="s">
        <v>273</v>
      </c>
      <c r="B24" s="14" t="s">
        <v>373</v>
      </c>
      <c r="C24" s="23" t="s">
        <v>21</v>
      </c>
      <c r="D24" s="23"/>
      <c r="E24" s="23"/>
      <c r="F24" s="23"/>
      <c r="G24" s="23"/>
      <c r="H24" s="23"/>
      <c r="I24" s="23"/>
      <c r="J24" s="18">
        <v>12</v>
      </c>
      <c r="K24" s="23"/>
      <c r="L24" s="23"/>
      <c r="M24" s="23" t="s">
        <v>13</v>
      </c>
      <c r="N24" s="23"/>
      <c r="O24" s="23"/>
    </row>
    <row r="25" spans="1:15" ht="42.75" customHeight="1">
      <c r="A25" s="22" t="s">
        <v>278</v>
      </c>
      <c r="B25" s="23" t="s">
        <v>374</v>
      </c>
      <c r="C25" s="23" t="s">
        <v>21</v>
      </c>
      <c r="D25" s="23"/>
      <c r="E25" s="23"/>
      <c r="F25" s="23"/>
      <c r="G25" s="23"/>
      <c r="H25" s="23"/>
      <c r="I25" s="23"/>
      <c r="J25" s="18">
        <v>12</v>
      </c>
      <c r="K25" s="23"/>
      <c r="L25" s="23"/>
      <c r="M25" s="23" t="s">
        <v>13</v>
      </c>
      <c r="N25" s="23"/>
      <c r="O25" s="23"/>
    </row>
    <row r="26" spans="1:15" ht="42.75" customHeight="1">
      <c r="A26" s="22" t="s">
        <v>359</v>
      </c>
      <c r="B26" s="23" t="s">
        <v>375</v>
      </c>
      <c r="C26" s="23" t="s">
        <v>21</v>
      </c>
      <c r="D26" s="23"/>
      <c r="E26" s="23"/>
      <c r="F26" s="23"/>
      <c r="G26" s="23"/>
      <c r="H26" s="23"/>
      <c r="I26" s="23"/>
      <c r="J26" s="18">
        <v>12</v>
      </c>
      <c r="K26" s="23"/>
      <c r="L26" s="23"/>
      <c r="M26" s="23" t="s">
        <v>13</v>
      </c>
      <c r="N26" s="23"/>
      <c r="O26" s="23"/>
    </row>
    <row r="27" spans="1:15" ht="42.75" customHeight="1">
      <c r="A27" s="49">
        <v>3</v>
      </c>
      <c r="B27" s="85" t="s">
        <v>377</v>
      </c>
      <c r="C27" s="50" t="s">
        <v>12</v>
      </c>
      <c r="D27" s="50">
        <v>6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42.75" customHeight="1">
      <c r="A28" s="22" t="s">
        <v>285</v>
      </c>
      <c r="B28" s="23" t="s">
        <v>378</v>
      </c>
      <c r="C28" s="23" t="s">
        <v>21</v>
      </c>
      <c r="D28" s="23"/>
      <c r="E28" s="23"/>
      <c r="F28" s="23"/>
      <c r="G28" s="23"/>
      <c r="H28" s="23"/>
      <c r="I28" s="18">
        <v>10</v>
      </c>
      <c r="J28" s="18">
        <v>8</v>
      </c>
      <c r="K28" s="23"/>
      <c r="L28" s="23"/>
      <c r="M28" s="23" t="s">
        <v>13</v>
      </c>
      <c r="N28" s="23"/>
      <c r="O28" s="23"/>
    </row>
    <row r="29" spans="1:15" ht="42.75" customHeight="1">
      <c r="A29" s="22" t="s">
        <v>287</v>
      </c>
      <c r="B29" s="23" t="s">
        <v>379</v>
      </c>
      <c r="C29" s="23" t="s">
        <v>21</v>
      </c>
      <c r="D29" s="23"/>
      <c r="E29" s="23"/>
      <c r="F29" s="23"/>
      <c r="G29" s="23"/>
      <c r="H29" s="23"/>
      <c r="I29" s="18">
        <v>10</v>
      </c>
      <c r="J29" s="18">
        <v>8</v>
      </c>
      <c r="K29" s="23"/>
      <c r="L29" s="23"/>
      <c r="M29" s="23" t="s">
        <v>13</v>
      </c>
      <c r="N29" s="23"/>
      <c r="O29" s="23"/>
    </row>
    <row r="30" spans="1:15" ht="42.75" customHeight="1">
      <c r="A30" s="22" t="s">
        <v>380</v>
      </c>
      <c r="B30" s="23" t="s">
        <v>381</v>
      </c>
      <c r="C30" s="23" t="s">
        <v>21</v>
      </c>
      <c r="D30" s="23"/>
      <c r="E30" s="23"/>
      <c r="F30" s="23"/>
      <c r="G30" s="23"/>
      <c r="H30" s="23"/>
      <c r="I30" s="18">
        <v>12</v>
      </c>
      <c r="J30" s="18"/>
      <c r="K30" s="23"/>
      <c r="L30" s="23"/>
      <c r="M30" s="23" t="s">
        <v>13</v>
      </c>
      <c r="N30" s="23"/>
      <c r="O30" s="67" t="s">
        <v>382</v>
      </c>
    </row>
    <row r="31" spans="1:15" ht="42.75" customHeight="1">
      <c r="A31" s="49">
        <v>4</v>
      </c>
      <c r="B31" s="85" t="s">
        <v>383</v>
      </c>
      <c r="C31" s="50" t="s">
        <v>12</v>
      </c>
      <c r="D31" s="50">
        <v>6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42.75" customHeight="1">
      <c r="A32" s="22" t="s">
        <v>291</v>
      </c>
      <c r="B32" s="23" t="s">
        <v>384</v>
      </c>
      <c r="C32" s="23" t="s">
        <v>21</v>
      </c>
      <c r="D32" s="23"/>
      <c r="E32" s="23"/>
      <c r="F32" s="23"/>
      <c r="G32" s="23"/>
      <c r="H32" s="23"/>
      <c r="I32" s="18">
        <v>10</v>
      </c>
      <c r="J32" s="18">
        <v>8</v>
      </c>
      <c r="K32" s="23"/>
      <c r="L32" s="23"/>
      <c r="M32" s="23" t="s">
        <v>13</v>
      </c>
      <c r="N32" s="23"/>
      <c r="O32" s="23"/>
    </row>
    <row r="33" spans="1:15" ht="42.75" customHeight="1">
      <c r="A33" s="22" t="s">
        <v>293</v>
      </c>
      <c r="B33" s="23" t="s">
        <v>385</v>
      </c>
      <c r="C33" s="23" t="s">
        <v>21</v>
      </c>
      <c r="D33" s="23"/>
      <c r="E33" s="23"/>
      <c r="F33" s="23"/>
      <c r="G33" s="23"/>
      <c r="H33" s="23"/>
      <c r="I33" s="18">
        <v>10</v>
      </c>
      <c r="J33" s="18">
        <v>8</v>
      </c>
      <c r="K33" s="23"/>
      <c r="L33" s="23"/>
      <c r="M33" s="23" t="s">
        <v>13</v>
      </c>
      <c r="N33" s="23"/>
      <c r="O33" s="23"/>
    </row>
    <row r="34" spans="1:15" ht="42.75" customHeight="1">
      <c r="A34" s="43">
        <v>5</v>
      </c>
      <c r="B34" s="93" t="s">
        <v>386</v>
      </c>
      <c r="C34" s="44" t="s">
        <v>29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ht="42.75" customHeight="1">
      <c r="A35" s="49" t="s">
        <v>297</v>
      </c>
      <c r="B35" s="58" t="s">
        <v>387</v>
      </c>
      <c r="C35" s="50" t="s">
        <v>12</v>
      </c>
      <c r="D35" s="50">
        <v>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42.75" customHeight="1">
      <c r="A36" s="22" t="s">
        <v>299</v>
      </c>
      <c r="B36" s="92" t="s">
        <v>388</v>
      </c>
      <c r="C36" s="23" t="s">
        <v>21</v>
      </c>
      <c r="D36" s="23"/>
      <c r="E36" s="23"/>
      <c r="F36" s="23"/>
      <c r="G36" s="23"/>
      <c r="H36" s="23"/>
      <c r="I36" s="23"/>
      <c r="J36" s="23">
        <v>6</v>
      </c>
      <c r="K36" s="23"/>
      <c r="L36" s="23"/>
      <c r="M36" s="23" t="s">
        <v>13</v>
      </c>
      <c r="N36" s="23"/>
      <c r="O36" s="23"/>
    </row>
    <row r="37" spans="1:15" ht="42.75" customHeight="1">
      <c r="A37" s="49" t="s">
        <v>311</v>
      </c>
      <c r="B37" s="58" t="s">
        <v>389</v>
      </c>
      <c r="C37" s="50" t="s">
        <v>12</v>
      </c>
      <c r="D37" s="50">
        <v>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ht="42.75" customHeight="1">
      <c r="A38" s="22" t="s">
        <v>390</v>
      </c>
      <c r="B38" s="18" t="s">
        <v>391</v>
      </c>
      <c r="C38" s="23" t="s">
        <v>21</v>
      </c>
      <c r="D38" s="23"/>
      <c r="E38" s="23"/>
      <c r="F38" s="23"/>
      <c r="G38" s="23"/>
      <c r="H38" s="23"/>
      <c r="I38" s="23"/>
      <c r="J38" s="23">
        <v>7</v>
      </c>
      <c r="K38" s="23"/>
      <c r="L38" s="23"/>
      <c r="M38" s="23" t="s">
        <v>13</v>
      </c>
      <c r="N38" s="23"/>
      <c r="O38" s="23"/>
    </row>
    <row r="39" spans="1:15" ht="42.75" customHeight="1">
      <c r="A39" s="49"/>
      <c r="B39" s="69" t="s">
        <v>392</v>
      </c>
      <c r="C39" s="50" t="s">
        <v>34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ht="42.75" customHeight="1">
      <c r="A40" s="49">
        <v>6</v>
      </c>
      <c r="B40" s="84" t="s">
        <v>393</v>
      </c>
      <c r="C40" s="50" t="s">
        <v>12</v>
      </c>
      <c r="D40" s="50">
        <v>6</v>
      </c>
      <c r="E40" s="50" t="s">
        <v>15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ht="42.75" customHeight="1">
      <c r="A41" s="22" t="s">
        <v>315</v>
      </c>
      <c r="B41" s="23" t="s">
        <v>394</v>
      </c>
      <c r="C41" s="23" t="s">
        <v>21</v>
      </c>
      <c r="D41" s="23"/>
      <c r="E41" s="23"/>
      <c r="F41" s="23"/>
      <c r="G41" s="23"/>
      <c r="H41" s="23"/>
      <c r="I41" s="23"/>
      <c r="J41" s="18">
        <v>12</v>
      </c>
      <c r="K41" s="23"/>
      <c r="L41" s="23"/>
      <c r="M41" s="23" t="s">
        <v>22</v>
      </c>
      <c r="N41" s="23" t="s">
        <v>318</v>
      </c>
      <c r="O41" s="23"/>
    </row>
    <row r="42" spans="1:15" ht="42.75" customHeight="1">
      <c r="A42" s="22" t="s">
        <v>320</v>
      </c>
      <c r="B42" s="23" t="s">
        <v>374</v>
      </c>
      <c r="C42" s="23" t="s">
        <v>21</v>
      </c>
      <c r="D42" s="23"/>
      <c r="E42" s="23"/>
      <c r="F42" s="23"/>
      <c r="G42" s="23"/>
      <c r="H42" s="23"/>
      <c r="I42" s="23"/>
      <c r="J42" s="18">
        <v>12</v>
      </c>
      <c r="K42" s="23"/>
      <c r="L42" s="23"/>
      <c r="M42" s="23" t="s">
        <v>22</v>
      </c>
      <c r="N42" s="23" t="s">
        <v>318</v>
      </c>
      <c r="O42" s="23"/>
    </row>
    <row r="43" spans="1:15" ht="42.75" customHeight="1">
      <c r="A43" s="22" t="s">
        <v>368</v>
      </c>
      <c r="B43" s="23" t="s">
        <v>375</v>
      </c>
      <c r="C43" s="23" t="s">
        <v>21</v>
      </c>
      <c r="D43" s="23"/>
      <c r="E43" s="23"/>
      <c r="F43" s="23"/>
      <c r="G43" s="23"/>
      <c r="H43" s="23"/>
      <c r="I43" s="23"/>
      <c r="J43" s="18">
        <v>12</v>
      </c>
      <c r="K43" s="23"/>
      <c r="L43" s="23"/>
      <c r="M43" s="23" t="s">
        <v>22</v>
      </c>
      <c r="N43" s="23" t="s">
        <v>318</v>
      </c>
      <c r="O43" s="23"/>
    </row>
    <row r="44" spans="1:15" ht="42.75" customHeight="1">
      <c r="A44" s="22"/>
      <c r="B44" s="1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42.75" customHeight="1">
      <c r="A45" s="22"/>
      <c r="B45" s="1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ht="42.75" customHeight="1">
      <c r="A46" s="22"/>
      <c r="B46" s="1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ht="42.75" customHeight="1">
      <c r="A47" s="22"/>
      <c r="B47" s="1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42.75" customHeight="1">
      <c r="A48" s="22"/>
      <c r="B48" s="1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ht="42.75" customHeight="1">
      <c r="A49" s="22"/>
      <c r="B49" s="18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ht="42.75" customHeight="1">
      <c r="A50" s="22"/>
      <c r="B50" s="18"/>
      <c r="C50" s="23"/>
      <c r="D50" s="23"/>
      <c r="E50" s="23"/>
      <c r="F50" s="23"/>
      <c r="G50" s="23"/>
      <c r="H50" s="23"/>
      <c r="I50" s="26"/>
      <c r="J50" s="26"/>
      <c r="K50" s="23"/>
      <c r="L50" s="23"/>
      <c r="M50" s="23"/>
      <c r="N50" s="23"/>
      <c r="O50" s="23"/>
    </row>
    <row r="51" spans="1:15" ht="42.75" customHeight="1">
      <c r="A51" s="22"/>
      <c r="B51" s="1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ht="42.75" customHeight="1">
      <c r="A52" s="22"/>
      <c r="B52" s="18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ht="42.75" customHeight="1">
      <c r="A53" s="83"/>
      <c r="B53" s="8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5" ht="42.75" customHeight="1">
      <c r="A54" s="22"/>
      <c r="B54" s="1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42.75" customHeight="1">
      <c r="A55" s="22"/>
      <c r="B55" s="1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ht="42.75" customHeight="1">
      <c r="A56" s="22"/>
      <c r="B56" s="1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ht="42.75" customHeight="1">
      <c r="A57" s="22"/>
      <c r="B57" s="1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ht="42.75" customHeight="1">
      <c r="A58" s="22"/>
      <c r="B58" s="1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42.75" customHeight="1">
      <c r="A59" s="22"/>
      <c r="B59" s="1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ht="42.75" customHeight="1">
      <c r="A60" s="22"/>
      <c r="B60" s="1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ht="42.75" customHeight="1">
      <c r="A61" s="22"/>
      <c r="B61" s="1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 ht="42.75" customHeight="1">
      <c r="A62" s="22"/>
      <c r="B62" s="18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ht="42.75" customHeight="1">
      <c r="A63" s="22"/>
      <c r="B63" s="1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ht="42.75" customHeight="1">
      <c r="A64" s="22"/>
      <c r="B64" s="1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ht="42.75" customHeight="1">
      <c r="A65" s="22"/>
      <c r="B65" s="18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ht="42.75" customHeight="1">
      <c r="A66" s="22"/>
      <c r="B66" s="1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ht="42.75" customHeight="1">
      <c r="A67" s="22"/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ht="42.75" customHeight="1">
      <c r="A68" s="22"/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42.75" customHeight="1">
      <c r="A69" s="22"/>
      <c r="B69" s="1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42.75" customHeight="1">
      <c r="A70" s="22"/>
      <c r="B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ht="42.75" customHeight="1">
      <c r="A71" s="22"/>
      <c r="B71" s="18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42.75" customHeight="1">
      <c r="A72" s="22"/>
      <c r="B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42.75" customHeight="1">
      <c r="A73" s="22"/>
      <c r="B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42.75" customHeight="1">
      <c r="A74" s="22"/>
      <c r="B74" s="18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42.75" customHeight="1">
      <c r="A75" s="22"/>
      <c r="B75" s="1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42.75" customHeight="1">
      <c r="A76" s="22"/>
      <c r="B76" s="18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42.75" customHeight="1">
      <c r="A77" s="22"/>
      <c r="B77" s="18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42.75" customHeight="1">
      <c r="A78" s="22"/>
      <c r="B78" s="18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42.75" customHeight="1">
      <c r="A79" s="22"/>
      <c r="B79" s="18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ht="42.75" customHeight="1">
      <c r="A80" s="22"/>
      <c r="B80" s="18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ht="42.75" customHeight="1">
      <c r="A81" s="22"/>
      <c r="B81" s="18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ht="42.75" customHeight="1">
      <c r="A82" s="22"/>
      <c r="B82" s="18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ht="42.75" customHeight="1">
      <c r="A83" s="22"/>
      <c r="B83" s="18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ht="42.75" customHeight="1">
      <c r="A84" s="22"/>
      <c r="B84" s="18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ht="42.75" customHeight="1">
      <c r="A85" s="22"/>
      <c r="B85" s="18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42.75" customHeight="1">
      <c r="A86" s="22"/>
      <c r="B86" s="18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ht="42.75" customHeight="1">
      <c r="A87" s="22"/>
      <c r="B87" s="1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ht="42.75" customHeight="1">
      <c r="A88" s="22"/>
      <c r="B88" s="18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42.75" customHeight="1">
      <c r="A89" s="22"/>
      <c r="B89" s="18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ht="42.75" customHeight="1">
      <c r="A90" s="22"/>
      <c r="B90" s="18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ht="42.75" customHeight="1">
      <c r="A91" s="22"/>
      <c r="B91" s="18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ht="42.75" customHeight="1">
      <c r="A92" s="22"/>
      <c r="B92" s="18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ht="42.75" customHeight="1">
      <c r="A93" s="22"/>
      <c r="B93" s="18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ht="42.75" customHeight="1">
      <c r="A94" s="22"/>
      <c r="B94" s="18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ht="42.75" customHeight="1">
      <c r="A95" s="22"/>
      <c r="B95" s="18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ht="42.75" customHeight="1">
      <c r="A96" s="22"/>
      <c r="B96" s="18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42.75" customHeight="1">
      <c r="A97" s="22"/>
      <c r="B97" s="18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ht="42.75" customHeight="1">
      <c r="A98" s="22"/>
      <c r="B98" s="18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 ht="42.75" customHeight="1">
      <c r="A99" s="22"/>
      <c r="B99" s="18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42.75" customHeight="1">
      <c r="A100" s="22"/>
      <c r="B100" s="18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 ht="42.75" customHeight="1">
      <c r="A101" s="22"/>
      <c r="B101" s="18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 ht="42.75" customHeight="1">
      <c r="A102" s="22"/>
      <c r="B102" s="18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ht="42.75" customHeight="1">
      <c r="A103" s="22"/>
      <c r="B103" s="18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ht="42.75" customHeight="1">
      <c r="A104" s="22"/>
      <c r="B104" s="18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42.75" customHeight="1">
      <c r="A105" s="22"/>
      <c r="B105" s="18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ht="42.75" customHeight="1">
      <c r="A106" s="22"/>
      <c r="B106" s="18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ht="42.75" customHeight="1">
      <c r="A107" s="22"/>
      <c r="B107" s="18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42.75" customHeight="1">
      <c r="A108" s="22"/>
      <c r="B108" s="18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ht="42.75" customHeight="1">
      <c r="A109" s="22"/>
      <c r="B109" s="18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 ht="42.75" customHeight="1">
      <c r="A110" s="22"/>
      <c r="B110" s="18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 ht="42.75" customHeight="1">
      <c r="A111" s="22"/>
      <c r="B111" s="18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ht="42.75" customHeight="1">
      <c r="A112" s="22"/>
      <c r="B112" s="18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42.75" customHeight="1">
      <c r="A113" s="22"/>
      <c r="B113" s="18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ht="42.75" customHeight="1">
      <c r="A114" s="22"/>
      <c r="B114" s="18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 ht="42.75" customHeight="1">
      <c r="A115" s="22"/>
      <c r="B115" s="18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ht="42.75" customHeight="1">
      <c r="A116" s="22"/>
      <c r="B116" s="18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ht="42.75" customHeight="1">
      <c r="A117" s="22"/>
      <c r="B117" s="18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ht="42.75" customHeight="1">
      <c r="A118" s="22"/>
      <c r="B118" s="18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ht="42.75" customHeight="1">
      <c r="A119" s="22"/>
      <c r="B119" s="18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ht="42.75" customHeight="1">
      <c r="A120" s="22"/>
      <c r="B120" s="18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42.75" customHeight="1">
      <c r="A121" s="22"/>
      <c r="B121" s="18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ht="42.75" customHeight="1">
      <c r="A122" s="22"/>
      <c r="B122" s="18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ht="42.75" customHeight="1">
      <c r="A123" s="22"/>
      <c r="B123" s="18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ht="42.75" customHeight="1">
      <c r="A124" s="22"/>
      <c r="B124" s="18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 ht="42.75" customHeight="1">
      <c r="A125" s="22"/>
      <c r="B125" s="18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 ht="42.75" customHeight="1">
      <c r="A126" s="22"/>
      <c r="B126" s="18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ht="42.75" customHeight="1">
      <c r="A127" s="22"/>
      <c r="B127" s="18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ht="42.75" customHeight="1">
      <c r="A128" s="22"/>
      <c r="B128" s="18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ht="42.75" customHeight="1">
      <c r="A129" s="22"/>
      <c r="B129" s="18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 ht="42.75" customHeight="1">
      <c r="A130" s="22"/>
      <c r="B130" s="18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ht="42.75" customHeight="1">
      <c r="A131" s="22"/>
      <c r="B131" s="18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ht="42.75" customHeight="1">
      <c r="A132" s="22"/>
      <c r="B132" s="18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 ht="42.75" customHeight="1">
      <c r="A133" s="22"/>
      <c r="B133" s="18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ht="42.75" customHeight="1">
      <c r="A134" s="22"/>
      <c r="B134" s="18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 ht="42.75" customHeight="1">
      <c r="A135" s="22"/>
      <c r="B135" s="18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 ht="42.75" customHeight="1">
      <c r="A136" s="22"/>
      <c r="B136" s="18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 ht="42.75" customHeight="1">
      <c r="A137" s="22"/>
      <c r="B137" s="18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ht="42.75" customHeight="1">
      <c r="A138" s="22"/>
      <c r="B138" s="18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 ht="42.75" customHeight="1">
      <c r="A139" s="22"/>
      <c r="B139" s="18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42.75" customHeight="1">
      <c r="A140" s="22"/>
      <c r="B140" s="18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 ht="42.75" customHeight="1">
      <c r="A141" s="22"/>
      <c r="B141" s="18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 ht="42.75" customHeight="1">
      <c r="A142" s="22"/>
      <c r="B142" s="18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 ht="42.75" customHeight="1">
      <c r="A143" s="22"/>
      <c r="B143" s="18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ht="42.75" customHeight="1">
      <c r="A144" s="22"/>
      <c r="B144" s="18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ht="42.75" customHeight="1">
      <c r="A145" s="22"/>
      <c r="B145" s="18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ht="42.75" customHeight="1">
      <c r="A146" s="22"/>
      <c r="B146" s="18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ht="42.75" customHeight="1">
      <c r="A147" s="22"/>
      <c r="B147" s="18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 ht="42.75" customHeight="1">
      <c r="A148" s="22"/>
      <c r="B148" s="18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ht="42.75" customHeight="1">
      <c r="A149" s="22"/>
      <c r="B149" s="18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 ht="42.75" customHeight="1">
      <c r="A150" s="22"/>
      <c r="B150" s="18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ht="42.75" customHeight="1">
      <c r="A151" s="22"/>
      <c r="B151" s="18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ht="42.75" customHeight="1">
      <c r="A152" s="22"/>
      <c r="B152" s="18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ht="42.75" customHeight="1">
      <c r="A153" s="22"/>
      <c r="B153" s="18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ht="42.75" customHeight="1">
      <c r="A154" s="22"/>
      <c r="B154" s="18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ht="42.75" customHeight="1">
      <c r="A155" s="22"/>
      <c r="B155" s="18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 ht="42.75" customHeight="1">
      <c r="A156" s="22"/>
      <c r="B156" s="18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ht="42.75" customHeight="1">
      <c r="A157" s="22"/>
      <c r="B157" s="18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ht="42.75" customHeight="1">
      <c r="A158" s="22"/>
      <c r="B158" s="18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42.75" customHeight="1">
      <c r="A159" s="22"/>
      <c r="B159" s="18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42.75" customHeight="1">
      <c r="A160" s="22"/>
      <c r="B160" s="18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 ht="42.75" customHeight="1">
      <c r="A161" s="22"/>
      <c r="B161" s="18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42.75" customHeight="1">
      <c r="A162" s="22"/>
      <c r="B162" s="18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 ht="42.75" customHeight="1">
      <c r="A163" s="22"/>
      <c r="B163" s="18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 ht="42.75" customHeight="1">
      <c r="A164" s="22"/>
      <c r="B164" s="18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 ht="42.75" customHeight="1">
      <c r="A165" s="22"/>
      <c r="B165" s="18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 ht="42.75" customHeight="1">
      <c r="A166" s="22"/>
      <c r="B166" s="18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42.75" customHeight="1">
      <c r="A167" s="22"/>
      <c r="B167" s="18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 ht="42.75" customHeight="1">
      <c r="A168" s="22"/>
      <c r="B168" s="18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 ht="42.75" customHeight="1">
      <c r="A169" s="22"/>
      <c r="B169" s="18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 ht="42.75" customHeight="1">
      <c r="A170" s="22"/>
      <c r="B170" s="18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 ht="42.75" customHeight="1">
      <c r="A171" s="22"/>
      <c r="B171" s="18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 ht="42.75" customHeight="1">
      <c r="A172" s="22"/>
      <c r="B172" s="18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42.75" customHeight="1">
      <c r="A173" s="22"/>
      <c r="B173" s="18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 ht="42.75" customHeight="1">
      <c r="A174" s="22"/>
      <c r="B174" s="18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ht="42.75" customHeight="1">
      <c r="A175" s="22"/>
      <c r="B175" s="18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 ht="42.75" customHeight="1">
      <c r="A176" s="22"/>
      <c r="B176" s="18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 ht="42.75" customHeight="1">
      <c r="A177" s="22"/>
      <c r="B177" s="18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 ht="42.75" customHeight="1">
      <c r="A178" s="22"/>
      <c r="B178" s="18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 ht="42.75" customHeight="1">
      <c r="A179" s="22"/>
      <c r="B179" s="18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 ht="42.75" customHeight="1">
      <c r="A180" s="22"/>
      <c r="B180" s="18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 ht="42.75" customHeight="1">
      <c r="A181" s="22"/>
      <c r="B181" s="18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 ht="42.75" customHeight="1">
      <c r="A182" s="22"/>
      <c r="B182" s="18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 ht="42.75" customHeight="1">
      <c r="A183" s="22"/>
      <c r="B183" s="18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 ht="42.75" customHeight="1">
      <c r="A184" s="22"/>
      <c r="B184" s="18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 ht="42.75" customHeight="1">
      <c r="A185" s="22"/>
      <c r="B185" s="18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 ht="42.75" customHeight="1">
      <c r="A186" s="22"/>
      <c r="B186" s="18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 ht="42.75" customHeight="1">
      <c r="A187" s="22"/>
      <c r="B187" s="18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42.75" customHeight="1">
      <c r="A188" s="22"/>
      <c r="B188" s="18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 ht="42.75" customHeight="1">
      <c r="A189" s="22"/>
      <c r="B189" s="18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 ht="42.75" customHeight="1">
      <c r="A190" s="22"/>
      <c r="B190" s="18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 ht="42.75" customHeight="1">
      <c r="A191" s="22"/>
      <c r="B191" s="18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 ht="42.75" customHeight="1">
      <c r="A192" s="22"/>
      <c r="B192" s="18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 ht="42.75" customHeight="1">
      <c r="A193" s="22"/>
      <c r="B193" s="18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 ht="42.75" customHeight="1">
      <c r="A194" s="22"/>
      <c r="B194" s="18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 ht="42.75" customHeight="1">
      <c r="A195" s="22"/>
      <c r="B195" s="18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 ht="42.75" customHeight="1">
      <c r="A196" s="22"/>
      <c r="B196" s="18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 ht="42.75" customHeight="1">
      <c r="A197" s="22"/>
      <c r="B197" s="18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 ht="42.75" customHeight="1">
      <c r="A198" s="22"/>
      <c r="B198" s="18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 ht="42.75" customHeight="1">
      <c r="A199" s="22"/>
      <c r="B199" s="18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 ht="42.75" customHeight="1">
      <c r="A200" s="22"/>
      <c r="B200" s="18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 ht="42.75" customHeight="1">
      <c r="A201" s="22"/>
      <c r="B201" s="18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 ht="42.75" customHeight="1">
      <c r="A202" s="22"/>
      <c r="B202" s="18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 ht="42.75" customHeight="1">
      <c r="A203" s="22"/>
      <c r="B203" s="18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 ht="42.75" customHeight="1">
      <c r="A204" s="22"/>
      <c r="B204" s="18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 ht="42.75" customHeight="1">
      <c r="A205" s="22"/>
      <c r="B205" s="18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 ht="42.75" customHeight="1">
      <c r="A206" s="22"/>
      <c r="B206" s="18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 ht="42.75" customHeight="1">
      <c r="A207" s="22"/>
      <c r="B207" s="18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 ht="42.75" customHeight="1">
      <c r="A208" s="22"/>
      <c r="B208" s="18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15" ht="42.75" customHeight="1">
      <c r="A209" s="22"/>
      <c r="B209" s="18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 ht="42.75" customHeight="1">
      <c r="A210" s="22"/>
      <c r="B210" s="18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1:15" ht="42.75" customHeight="1">
      <c r="A211" s="22"/>
      <c r="B211" s="18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1:15" ht="42.75" customHeight="1">
      <c r="A212" s="22"/>
      <c r="B212" s="18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1:15" ht="42.75" customHeight="1">
      <c r="A213" s="22"/>
      <c r="B213" s="18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 ht="42.75" customHeight="1">
      <c r="A214" s="22"/>
      <c r="B214" s="18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 ht="42.75" customHeight="1">
      <c r="A215" s="22"/>
      <c r="B215" s="18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1:15" ht="42.75" customHeight="1">
      <c r="A216" s="22"/>
      <c r="B216" s="18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1:15" ht="42.75" customHeight="1">
      <c r="A217" s="22"/>
      <c r="B217" s="18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 ht="42.75" customHeight="1">
      <c r="A218" s="22"/>
      <c r="B218" s="18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1:15" ht="42.75" customHeight="1">
      <c r="A219" s="22"/>
      <c r="B219" s="18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1:15" ht="42.75" customHeight="1">
      <c r="A220" s="22"/>
      <c r="B220" s="18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1:15" ht="42.75" customHeight="1">
      <c r="A221" s="22"/>
      <c r="B221" s="18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 ht="42.75" customHeight="1">
      <c r="A222" s="22"/>
      <c r="B222" s="18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 ht="42.75" customHeight="1">
      <c r="A223" s="22"/>
      <c r="B223" s="18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1:15" ht="42.75" customHeight="1">
      <c r="A224" s="22"/>
      <c r="B224" s="18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42.75" customHeight="1">
      <c r="A225" s="22"/>
      <c r="B225" s="18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 ht="42.75" customHeight="1">
      <c r="A226" s="22"/>
      <c r="B226" s="18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 ht="42.75" customHeight="1">
      <c r="A227" s="22"/>
      <c r="B227" s="18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 ht="42.75" customHeight="1">
      <c r="A228" s="22"/>
      <c r="B228" s="18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 ht="42.75" customHeight="1">
      <c r="A229" s="22"/>
      <c r="B229" s="18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 ht="42.75" customHeight="1">
      <c r="A230" s="22"/>
      <c r="B230" s="18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 ht="42.75" customHeight="1">
      <c r="A231" s="22"/>
      <c r="B231" s="18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42.75" customHeight="1">
      <c r="A232" s="22"/>
      <c r="B232" s="18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 ht="42.75" customHeight="1">
      <c r="A233" s="22"/>
      <c r="B233" s="18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 ht="42.75" customHeight="1">
      <c r="A234" s="22"/>
      <c r="B234" s="18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 ht="42.75" customHeight="1">
      <c r="A235" s="22"/>
      <c r="B235" s="18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42.75" customHeight="1">
      <c r="A236" s="22"/>
      <c r="B236" s="18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 ht="42.75" customHeight="1">
      <c r="A237" s="22"/>
      <c r="B237" s="18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 ht="42.75" customHeight="1">
      <c r="A238" s="22"/>
      <c r="B238" s="18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42.75" customHeight="1">
      <c r="A239" s="22"/>
      <c r="B239" s="18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 ht="42.75" customHeight="1">
      <c r="A240" s="22"/>
      <c r="B240" s="18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42.75" customHeight="1">
      <c r="A241" s="22"/>
      <c r="B241" s="18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42.75" customHeight="1">
      <c r="A242" s="22"/>
      <c r="B242" s="18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42.75" customHeight="1">
      <c r="A243" s="22"/>
      <c r="B243" s="18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42.75" customHeight="1">
      <c r="A244" s="22"/>
      <c r="B244" s="18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42.75" customHeight="1">
      <c r="A245" s="22"/>
      <c r="B245" s="18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42.75" customHeight="1">
      <c r="A246" s="22"/>
      <c r="B246" s="18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42.75" customHeight="1">
      <c r="A247" s="22"/>
      <c r="B247" s="18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42.75" customHeight="1">
      <c r="A248" s="22"/>
      <c r="B248" s="18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42.75" customHeight="1">
      <c r="A249" s="22"/>
      <c r="B249" s="18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42.75" customHeight="1">
      <c r="A250" s="22"/>
      <c r="B250" s="18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42.75" customHeight="1">
      <c r="A251" s="22"/>
      <c r="B251" s="18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42.75" customHeight="1">
      <c r="A252" s="22"/>
      <c r="B252" s="18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42.75" customHeight="1">
      <c r="A253" s="22"/>
      <c r="B253" s="18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42.75" customHeight="1">
      <c r="A254" s="22"/>
      <c r="B254" s="18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42.75" customHeight="1">
      <c r="A255" s="22"/>
      <c r="B255" s="18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42.75" customHeight="1">
      <c r="A256" s="22"/>
      <c r="B256" s="18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42.75" customHeight="1">
      <c r="A257" s="22"/>
      <c r="B257" s="18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42.75" customHeight="1">
      <c r="A258" s="22"/>
      <c r="B258" s="18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42.75" customHeight="1">
      <c r="A259" s="22"/>
      <c r="B259" s="18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42.75" customHeight="1">
      <c r="A260" s="22"/>
      <c r="B260" s="18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42.75" customHeight="1">
      <c r="A261" s="22"/>
      <c r="B261" s="18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42.75" customHeight="1">
      <c r="A262" s="22"/>
      <c r="B262" s="18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42.75" customHeight="1">
      <c r="A263" s="22"/>
      <c r="B263" s="18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42.75" customHeight="1">
      <c r="A264" s="22"/>
      <c r="B264" s="18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42.75" customHeight="1">
      <c r="A265" s="22"/>
      <c r="B265" s="18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42.75" customHeight="1">
      <c r="A266" s="22"/>
      <c r="B266" s="18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42.75" customHeight="1">
      <c r="A267" s="22"/>
      <c r="B267" s="18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42.75" customHeight="1">
      <c r="A268" s="22"/>
      <c r="B268" s="18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42.75" customHeight="1">
      <c r="A269" s="22"/>
      <c r="B269" s="18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42.75" customHeight="1">
      <c r="A270" s="22"/>
      <c r="B270" s="18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42.75" customHeight="1">
      <c r="A271" s="22"/>
      <c r="B271" s="18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42.75" customHeight="1">
      <c r="A272" s="22"/>
      <c r="B272" s="18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42.75" customHeight="1">
      <c r="A273" s="22"/>
      <c r="B273" s="18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42.75" customHeight="1">
      <c r="A274" s="22"/>
      <c r="B274" s="18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42.75" customHeight="1">
      <c r="A275" s="22"/>
      <c r="B275" s="18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42.75" customHeight="1">
      <c r="A276" s="22"/>
      <c r="B276" s="18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42.75" customHeight="1">
      <c r="A277" s="22"/>
      <c r="B277" s="18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42.75" customHeight="1">
      <c r="A278" s="22"/>
      <c r="B278" s="18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42.75" customHeight="1">
      <c r="A279" s="22"/>
      <c r="B279" s="18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42.75" customHeight="1">
      <c r="A280" s="22"/>
      <c r="B280" s="18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42.75" customHeight="1">
      <c r="A281" s="22"/>
      <c r="B281" s="18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42.75" customHeight="1">
      <c r="A282" s="22"/>
      <c r="B282" s="18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42.75" customHeight="1">
      <c r="A283" s="22"/>
      <c r="B283" s="18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42.75" customHeight="1">
      <c r="A284" s="22"/>
      <c r="B284" s="18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42.75" customHeight="1">
      <c r="A285" s="22"/>
      <c r="B285" s="18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42.75" customHeight="1">
      <c r="A286" s="22"/>
      <c r="B286" s="18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42.75" customHeight="1">
      <c r="A287" s="22"/>
      <c r="B287" s="18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42.75" customHeight="1">
      <c r="A288" s="22"/>
      <c r="B288" s="18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42.75" customHeight="1">
      <c r="A289" s="22"/>
      <c r="B289" s="18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42.75" customHeight="1">
      <c r="A290" s="22"/>
      <c r="B290" s="18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42.75" customHeight="1">
      <c r="A291" s="22"/>
      <c r="B291" s="18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42.75" customHeight="1">
      <c r="A292" s="22"/>
      <c r="B292" s="18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42.75" customHeight="1">
      <c r="A293" s="22"/>
      <c r="B293" s="18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42.75" customHeight="1">
      <c r="A294" s="22"/>
      <c r="B294" s="18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42.75" customHeight="1">
      <c r="A295" s="22"/>
      <c r="B295" s="18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42.75" customHeight="1">
      <c r="A296" s="22"/>
      <c r="B296" s="18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42.75" customHeight="1">
      <c r="A297" s="22"/>
      <c r="B297" s="18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42.75" customHeight="1">
      <c r="A298" s="22"/>
      <c r="B298" s="18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42.75" customHeight="1">
      <c r="A299" s="22"/>
      <c r="B299" s="18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42.75" customHeight="1">
      <c r="A300" s="22"/>
      <c r="B300" s="18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 ht="42.75" customHeight="1">
      <c r="A301" s="22"/>
      <c r="B301" s="18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 ht="42.75" customHeight="1">
      <c r="A302" s="22"/>
      <c r="B302" s="18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</sheetData>
  <sheetProtection formatCells="0" insertRows="0"/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</mergeCells>
  <conditionalFormatting sqref="A1:A34 D1:E36 A37:A1001 D38:E1001 G38:N1001 G1:N34">
    <cfRule type="expression" dxfId="77" priority="2">
      <formula>$C1="Option"</formula>
    </cfRule>
  </conditionalFormatting>
  <conditionalFormatting sqref="A29:A30">
    <cfRule type="expression" dxfId="76" priority="3">
      <formula>$F30="Modification"</formula>
    </cfRule>
    <cfRule type="expression" dxfId="75" priority="4">
      <formula>$F30="Création"</formula>
    </cfRule>
    <cfRule type="expression" dxfId="74" priority="5">
      <formula>$F30="Fermeture"</formula>
    </cfRule>
  </conditionalFormatting>
  <conditionalFormatting sqref="A35:A36 G35:N36">
    <cfRule type="expression" dxfId="73" priority="16">
      <formula>#REF!="Option"</formula>
    </cfRule>
  </conditionalFormatting>
  <conditionalFormatting sqref="A1:O9 A10:E10 K10:O11 A11:D11 A12:O12 A13:H13 J13:O16 A14:F14 A15:H15 A16:F16 A17:O19 A20 C20:O20 A21:O23 A24 C24:O24 A25:O28 A31:O34 A35:A36 E35:O37 A38:N46 A47:O1001 B29:O30">
    <cfRule type="expression" dxfId="72" priority="7">
      <formula>$F1="Fermeture"</formula>
    </cfRule>
    <cfRule type="expression" dxfId="71" priority="8">
      <formula>$F1="Modification"</formula>
    </cfRule>
  </conditionalFormatting>
  <conditionalFormatting sqref="A1:O9 A10:E10 K10:O11 A11:D11 A12:O12 A13:H13 J13:O16 A14:F14 A15:H15 A16:F16 A17:O19 A20 C20:O20 A21:O23 A24 C24:O24 A25:O28 A31:O34 E35:O37 A38:N46 A47:O1001 A35:A36 B29:O30">
    <cfRule type="expression" dxfId="70" priority="6">
      <formula>$F1="Création"</formula>
    </cfRule>
  </conditionalFormatting>
  <conditionalFormatting sqref="B35:D35 A37:C37">
    <cfRule type="expression" dxfId="69" priority="9">
      <formula>$F31="Modification"</formula>
    </cfRule>
    <cfRule type="expression" dxfId="68" priority="10">
      <formula>$F31="Création"</formula>
    </cfRule>
    <cfRule type="expression" dxfId="67" priority="11">
      <formula>$F31="Fermeture"</formula>
    </cfRule>
  </conditionalFormatting>
  <conditionalFormatting sqref="D37">
    <cfRule type="expression" dxfId="66" priority="12">
      <formula>#REF!="Modification"</formula>
    </cfRule>
    <cfRule type="expression" dxfId="65" priority="13">
      <formula>#REF!="Création"</formula>
    </cfRule>
    <cfRule type="expression" dxfId="64" priority="14">
      <formula>#REF!="Fermeture"</formula>
    </cfRule>
  </conditionalFormatting>
  <conditionalFormatting sqref="D37:E37">
    <cfRule type="expression" dxfId="63" priority="15">
      <formula>#REF!="Option"</formula>
    </cfRule>
  </conditionalFormatting>
  <conditionalFormatting sqref="G37:N37">
    <cfRule type="expression" dxfId="62" priority="17">
      <formula>$C29="Option"</formula>
    </cfRule>
  </conditionalFormatting>
  <conditionalFormatting sqref="N1:N1001">
    <cfRule type="expression" dxfId="61" priority="18">
      <formula>$M1="Porteuse"</formula>
    </cfRule>
  </conditionalFormatting>
  <conditionalFormatting sqref="O30">
    <cfRule type="expression" dxfId="60" priority="19">
      <formula>$C30="Option"</formula>
    </cfRule>
    <cfRule type="expression" dxfId="59" priority="20">
      <formula>$M30="Porteuse"</formula>
    </cfRule>
  </conditionalFormatting>
  <conditionalFormatting sqref="O39">
    <cfRule type="expression" dxfId="58" priority="21">
      <formula>#REF!="Création"</formula>
    </cfRule>
    <cfRule type="expression" dxfId="57" priority="22">
      <formula>#REF!="Fermeture"</formula>
    </cfRule>
    <cfRule type="expression" dxfId="56" priority="23">
      <formula>#REF!="Modification"</formula>
    </cfRule>
  </conditionalFormatting>
  <conditionalFormatting sqref="O40">
    <cfRule type="expression" dxfId="55" priority="24">
      <formula>$F38="Création"</formula>
    </cfRule>
    <cfRule type="expression" dxfId="54" priority="25">
      <formula>$F38="Fermeture"</formula>
    </cfRule>
    <cfRule type="expression" dxfId="53" priority="26">
      <formula>$F38="Modification"</formula>
    </cfRule>
  </conditionalFormatting>
  <conditionalFormatting sqref="O41">
    <cfRule type="expression" dxfId="52" priority="27">
      <formula>#REF!="Création"</formula>
    </cfRule>
    <cfRule type="expression" dxfId="51" priority="28">
      <formula>#REF!="Fermeture"</formula>
    </cfRule>
    <cfRule type="expression" dxfId="50" priority="29">
      <formula>#REF!="Modification"</formula>
    </cfRule>
  </conditionalFormatting>
  <conditionalFormatting sqref="O42:O46">
    <cfRule type="expression" dxfId="49" priority="30">
      <formula>$F39="Création"</formula>
    </cfRule>
    <cfRule type="expression" dxfId="48" priority="31">
      <formula>$F39="Fermeture"</formula>
    </cfRule>
    <cfRule type="expression" dxfId="47" priority="32">
      <formula>$F39="Modification"</formula>
    </cfRule>
  </conditionalFormatting>
  <dataValidations count="6">
    <dataValidation type="list" allowBlank="1" showInputMessage="1" showErrorMessage="1" sqref="E19:E29 E31:E43 E47:E302" xr:uid="{00000000-0002-0000-0800-000000000000}">
      <formula1>List_Type</formula1>
      <formula2>0</formula2>
    </dataValidation>
    <dataValidation type="list" allowBlank="1" showInputMessage="1" showErrorMessage="1" sqref="F19:F29 F31:F43 F47:F302" xr:uid="{00000000-0002-0000-0800-000001000000}">
      <formula1>List_Statut</formula1>
      <formula2>0</formula2>
    </dataValidation>
    <dataValidation type="list" allowBlank="1" showInputMessage="1" showErrorMessage="1" sqref="H19:H29 H31:H43 H47:H302" xr:uid="{00000000-0002-0000-0800-000002000000}">
      <formula1>List_CNU</formula1>
      <formula2>0</formula2>
    </dataValidation>
    <dataValidation type="list" allowBlank="1" showInputMessage="1" showErrorMessage="1" sqref="M19:M43 M47:M302" xr:uid="{00000000-0002-0000-0800-000003000000}">
      <formula1>List_Mutualisation</formula1>
      <formula2>0</formula2>
    </dataValidation>
    <dataValidation type="list" allowBlank="1" showInputMessage="1" showErrorMessage="1" sqref="L19:L29 L31:L43 L47:L302" xr:uid="{00000000-0002-0000-0800-000004000000}">
      <formula1>"Anglais"</formula1>
      <formula2>0</formula2>
    </dataValidation>
    <dataValidation type="list" allowBlank="1" showInputMessage="1" showErrorMessage="1" sqref="C19:C29 C31:C36 C38:C43 C47:C302" xr:uid="{00000000-0002-0000-0800-000005000000}">
      <formula1>List_NatureELP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0" orientation="landscape" horizontalDpi="300" verticalDpi="300" r:id="rId1"/>
  <headerFooter>
    <oddFooter>&amp;L&amp;F&amp;R&amp;A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4BB66150-FD1A-46C9-A513-B6C0D33EC1D0}">
            <xm:f>'S1 Maquette'!$F46="Modification"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34" id="{3A40CDB6-F63D-42A2-8F6B-3DE03F6D9BC6}">
            <xm:f>'S1 Maquette'!$F46="Création"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35" id="{A32A6BE6-CFBB-488C-B89D-83E0D7CA9B5A}">
            <xm:f>'S1 Maquette'!$F46="Fermeture"</xm:f>
            <x14:dxf>
              <font>
                <strike/>
              </font>
              <fill>
                <patternFill>
                  <bgColor rgb="FFBFBFBF"/>
                </patternFill>
              </fill>
            </x14:dxf>
          </x14:cfRule>
          <xm:sqref>B36:D36</xm:sqref>
        </x14:conditionalFormatting>
        <x14:conditionalFormatting xmlns:xm="http://schemas.microsoft.com/office/excel/2006/main">
          <x14:cfRule type="expression" priority="36" id="{DDFB44CE-5855-4179-9CDC-87476D74CE3F}">
            <xm:f>'S1 Maquette'!$F46="Modification"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37" id="{E014C066-74D9-4820-8928-4615605564EC}">
            <xm:f>'S1 Maquette'!$F46="Création"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38" id="{919BF015-F249-45F8-89D8-26E4701385C5}">
            <xm:f>'S1 Maquette'!$F46="Fermeture"</xm:f>
            <x14:dxf>
              <font>
                <strike/>
              </font>
              <fill>
                <patternFill>
                  <bgColor rgb="FFBFBFBF"/>
                </patternFill>
              </fill>
            </x14:dxf>
          </x14:cfRule>
          <xm:sqref>O38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09"/>
  <sheetViews>
    <sheetView topLeftCell="A28" zoomScale="55" zoomScaleNormal="55" workbookViewId="0">
      <selection activeCell="D44" sqref="D44"/>
    </sheetView>
  </sheetViews>
  <sheetFormatPr defaultColWidth="11.42578125" defaultRowHeight="15"/>
  <cols>
    <col min="1" max="1" width="76.42578125" style="16" customWidth="1"/>
    <col min="2" max="2" width="19.140625" style="16" customWidth="1"/>
    <col min="3" max="3" width="15.42578125" style="28" hidden="1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42578125" style="16" customWidth="1"/>
    <col min="10" max="10" width="20.42578125" style="16" customWidth="1"/>
    <col min="11" max="11" width="40.42578125" style="16" customWidth="1"/>
    <col min="12" max="12" width="31.42578125" style="16" customWidth="1"/>
    <col min="13" max="14" width="22.42578125" style="16" customWidth="1"/>
    <col min="15" max="15" width="20.42578125" style="16" customWidth="1"/>
    <col min="16" max="16" width="21.42578125" style="16" customWidth="1"/>
    <col min="17" max="18" width="17.85546875" style="16" customWidth="1"/>
    <col min="19" max="19" width="79.42578125" style="16" customWidth="1"/>
    <col min="20" max="20" width="46.42578125" style="16" customWidth="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29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29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29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29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29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29"/>
    </row>
    <row r="7" spans="1:19" ht="14.25" customHeight="1">
      <c r="A7" s="118" t="s">
        <v>325</v>
      </c>
      <c r="B7" s="120" t="str">
        <f>'Fiche Générale'!B2</f>
        <v>CREATES_ODYSSEE</v>
      </c>
      <c r="C7" s="118" t="s">
        <v>240</v>
      </c>
      <c r="D7" s="118"/>
      <c r="E7" s="127" t="str">
        <f>'Fiche Générale'!B3</f>
        <v>Langues étrangères appliquées (LEA)</v>
      </c>
      <c r="F7" s="127"/>
      <c r="G7" s="118" t="s">
        <v>326</v>
      </c>
      <c r="H7" s="120" t="str">
        <f>'Fiche Générale'!B4</f>
        <v>-</v>
      </c>
      <c r="I7" s="120"/>
      <c r="J7" s="30"/>
      <c r="K7" s="31"/>
    </row>
    <row r="8" spans="1:19" ht="14.25" customHeight="1">
      <c r="A8" s="118"/>
      <c r="B8" s="120"/>
      <c r="C8" s="118"/>
      <c r="D8" s="118"/>
      <c r="E8" s="127"/>
      <c r="F8" s="127"/>
      <c r="G8" s="118"/>
      <c r="H8" s="120"/>
      <c r="I8" s="120"/>
      <c r="J8" s="30"/>
      <c r="K8" s="31"/>
    </row>
    <row r="9" spans="1:19" ht="14.25" customHeight="1">
      <c r="A9" s="118"/>
      <c r="B9" s="120"/>
      <c r="C9" s="118"/>
      <c r="D9" s="118"/>
      <c r="E9" s="127"/>
      <c r="F9" s="127"/>
      <c r="G9" s="118"/>
      <c r="H9" s="120"/>
      <c r="I9" s="120"/>
      <c r="J9" s="30"/>
      <c r="K9" s="31"/>
    </row>
    <row r="10" spans="1:19" ht="14.25" customHeight="1">
      <c r="A10" s="118"/>
      <c r="B10" s="120"/>
      <c r="C10" s="122" t="s">
        <v>242</v>
      </c>
      <c r="D10" s="122"/>
      <c r="E10" s="123">
        <f>'Fiche Générale'!B12</f>
        <v>0</v>
      </c>
      <c r="F10" s="123"/>
      <c r="G10" s="123"/>
      <c r="H10" s="123"/>
      <c r="I10" s="123"/>
      <c r="J10" s="32"/>
      <c r="K10" s="31"/>
    </row>
    <row r="11" spans="1:19" ht="14.25" customHeight="1">
      <c r="A11" s="118"/>
      <c r="B11" s="120"/>
      <c r="C11" s="122"/>
      <c r="D11" s="122"/>
      <c r="E11" s="123"/>
      <c r="F11" s="123"/>
      <c r="G11" s="123"/>
      <c r="H11" s="123"/>
      <c r="I11" s="123"/>
      <c r="J11" s="32"/>
      <c r="K11" s="31"/>
    </row>
    <row r="12" spans="1:19">
      <c r="C12" s="16"/>
      <c r="I12" s="33"/>
      <c r="J12" s="33"/>
      <c r="M12" s="115" t="s">
        <v>327</v>
      </c>
      <c r="N12" s="115"/>
      <c r="O12" s="115"/>
      <c r="P12" s="115" t="s">
        <v>328</v>
      </c>
      <c r="Q12" s="115"/>
      <c r="R12" s="115"/>
      <c r="S12" s="115"/>
    </row>
    <row r="13" spans="1:19">
      <c r="A13" s="115" t="s">
        <v>243</v>
      </c>
      <c r="B13" s="102" t="str">
        <f>'S3 Maquette'!B13:B14</f>
        <v>2ème Année de Master</v>
      </c>
      <c r="C13" s="102"/>
      <c r="D13" s="115" t="s">
        <v>329</v>
      </c>
      <c r="E13" s="124">
        <f>'S3 Maquette'!E13:F14</f>
        <v>0</v>
      </c>
      <c r="F13" s="124"/>
      <c r="G13" s="124"/>
      <c r="H13" s="115" t="s">
        <v>330</v>
      </c>
      <c r="I13" s="115"/>
      <c r="J13" s="14"/>
      <c r="M13" s="115"/>
      <c r="N13" s="115"/>
      <c r="O13" s="115"/>
      <c r="P13" s="115"/>
      <c r="Q13" s="115"/>
      <c r="R13" s="115"/>
      <c r="S13" s="115"/>
    </row>
    <row r="14" spans="1:19">
      <c r="A14" s="115"/>
      <c r="B14" s="102"/>
      <c r="C14" s="102"/>
      <c r="D14" s="115"/>
      <c r="E14" s="124"/>
      <c r="F14" s="124"/>
      <c r="G14" s="124"/>
      <c r="H14" s="115"/>
      <c r="I14" s="115"/>
      <c r="J14" s="14"/>
      <c r="M14" s="115" t="s">
        <v>331</v>
      </c>
      <c r="N14" s="115" t="s">
        <v>332</v>
      </c>
      <c r="O14" s="115"/>
      <c r="P14" s="125"/>
      <c r="Q14" s="126"/>
      <c r="R14" s="126"/>
      <c r="S14" s="115"/>
    </row>
    <row r="15" spans="1:19">
      <c r="A15" s="115" t="s">
        <v>333</v>
      </c>
      <c r="B15" s="116" t="str">
        <f>'S3 Maquette'!B15:B16</f>
        <v>Semestre 3</v>
      </c>
      <c r="C15" s="116"/>
      <c r="D15" s="115" t="s">
        <v>334</v>
      </c>
      <c r="E15" s="124">
        <f>'S3 Maquette'!E15:F16</f>
        <v>0</v>
      </c>
      <c r="F15" s="124"/>
      <c r="G15" s="124"/>
      <c r="H15" s="124" t="str">
        <f>'Fiche Générale'!B5</f>
        <v>Session Unique</v>
      </c>
      <c r="I15" s="124"/>
      <c r="J15" s="35"/>
      <c r="M15" s="115"/>
      <c r="N15" s="115"/>
      <c r="O15" s="115"/>
      <c r="P15" s="125"/>
      <c r="Q15" s="126"/>
      <c r="R15" s="126"/>
      <c r="S15" s="115"/>
    </row>
    <row r="16" spans="1:19">
      <c r="A16" s="115"/>
      <c r="B16" s="116"/>
      <c r="C16" s="116"/>
      <c r="D16" s="115"/>
      <c r="E16" s="124"/>
      <c r="F16" s="124"/>
      <c r="G16" s="124"/>
      <c r="H16" s="124"/>
      <c r="I16" s="124"/>
      <c r="J16" s="35"/>
      <c r="M16" s="115"/>
      <c r="N16" s="115"/>
      <c r="O16" s="115"/>
      <c r="P16" s="125"/>
      <c r="Q16" s="126"/>
      <c r="R16" s="126"/>
      <c r="S16" s="115"/>
    </row>
    <row r="17" spans="1:20">
      <c r="L17" s="19"/>
      <c r="M17" s="115"/>
      <c r="N17" s="115"/>
      <c r="O17" s="115"/>
      <c r="P17" s="125"/>
      <c r="Q17" s="126"/>
      <c r="R17" s="126"/>
      <c r="S17" s="115"/>
    </row>
    <row r="18" spans="1:20" ht="59.25" customHeight="1">
      <c r="A18" s="20" t="s">
        <v>335</v>
      </c>
      <c r="B18" s="36" t="s">
        <v>336</v>
      </c>
      <c r="C18" s="20" t="s">
        <v>5</v>
      </c>
      <c r="D18" s="20" t="s">
        <v>337</v>
      </c>
      <c r="E18" s="20" t="s">
        <v>338</v>
      </c>
      <c r="F18" s="20" t="s">
        <v>339</v>
      </c>
      <c r="G18" s="20" t="s">
        <v>340</v>
      </c>
      <c r="H18" s="20" t="s">
        <v>341</v>
      </c>
      <c r="I18" s="20" t="s">
        <v>342</v>
      </c>
      <c r="J18" s="20" t="s">
        <v>343</v>
      </c>
      <c r="K18" s="20" t="s">
        <v>344</v>
      </c>
      <c r="L18" s="20" t="s">
        <v>345</v>
      </c>
      <c r="M18" s="20" t="s">
        <v>346</v>
      </c>
      <c r="N18" s="20" t="s">
        <v>336</v>
      </c>
      <c r="O18" s="20" t="s">
        <v>347</v>
      </c>
      <c r="P18" s="20" t="s">
        <v>348</v>
      </c>
      <c r="Q18" s="20" t="s">
        <v>336</v>
      </c>
      <c r="R18" s="20" t="s">
        <v>347</v>
      </c>
      <c r="S18" s="21" t="s">
        <v>349</v>
      </c>
      <c r="T18" s="21" t="s">
        <v>350</v>
      </c>
    </row>
    <row r="19" spans="1:20" s="80" customFormat="1" ht="30" customHeight="1">
      <c r="A19" s="77" t="str">
        <f>'S3 Maquette'!B19</f>
        <v>Langue A (anglais, allemand, espagnol, italien ou portugais)</v>
      </c>
      <c r="B19" s="78" t="str">
        <f>'S3 Maquette'!C19</f>
        <v>UE</v>
      </c>
      <c r="C19" s="79">
        <f>'S3 Maquette'!F19</f>
        <v>0</v>
      </c>
      <c r="D19" s="50">
        <v>2</v>
      </c>
      <c r="E19" s="50" t="s">
        <v>352</v>
      </c>
      <c r="F19" s="50" t="s">
        <v>351</v>
      </c>
      <c r="G19" s="69" t="s">
        <v>351</v>
      </c>
      <c r="H19" s="69" t="s">
        <v>351</v>
      </c>
      <c r="I19" s="69" t="s">
        <v>351</v>
      </c>
      <c r="J19" s="69">
        <v>7</v>
      </c>
      <c r="K19" s="69"/>
      <c r="L19" s="69"/>
      <c r="M19" s="69"/>
      <c r="N19" s="69"/>
      <c r="O19" s="69"/>
      <c r="P19" s="69"/>
      <c r="Q19" s="69"/>
      <c r="R19" s="69"/>
      <c r="S19" s="62"/>
      <c r="T19" s="54"/>
    </row>
    <row r="20" spans="1:20" ht="30" customHeight="1">
      <c r="A20" s="37" t="str">
        <f>'S3 Maquette'!B20</f>
        <v>Traduction et/ou post-édition technique, publicitaire et marketing</v>
      </c>
      <c r="B20" s="34" t="str">
        <f>'S3 Maquette'!C20</f>
        <v>ECUE</v>
      </c>
      <c r="C20" s="38">
        <f>'S3 Maquette'!F20</f>
        <v>0</v>
      </c>
      <c r="D20" s="23">
        <v>1</v>
      </c>
      <c r="E20" s="23" t="s">
        <v>351</v>
      </c>
      <c r="F20" s="23" t="s">
        <v>351</v>
      </c>
      <c r="G20" s="18" t="s">
        <v>351</v>
      </c>
      <c r="H20" s="18" t="s">
        <v>351</v>
      </c>
      <c r="I20" s="18" t="s">
        <v>351</v>
      </c>
      <c r="J20" s="18"/>
      <c r="K20" s="18" t="s">
        <v>9</v>
      </c>
      <c r="L20" s="18"/>
      <c r="M20" s="18">
        <v>2</v>
      </c>
      <c r="N20" s="18"/>
      <c r="O20" s="18"/>
      <c r="P20" s="18"/>
      <c r="Q20" s="18"/>
      <c r="R20" s="18"/>
      <c r="S20" s="27"/>
      <c r="T20" s="39"/>
    </row>
    <row r="21" spans="1:20" ht="30" customHeight="1">
      <c r="A21" s="37" t="str">
        <f>'S3 Maquette'!B21</f>
        <v>Interprétariat de liaison bilatérale</v>
      </c>
      <c r="B21" s="34" t="str">
        <f>'S3 Maquette'!C21</f>
        <v>ECUE</v>
      </c>
      <c r="C21" s="38">
        <f>'S3 Maquette'!F21</f>
        <v>0</v>
      </c>
      <c r="D21" s="23">
        <v>1</v>
      </c>
      <c r="E21" s="23" t="s">
        <v>351</v>
      </c>
      <c r="F21" s="23" t="s">
        <v>351</v>
      </c>
      <c r="G21" s="18" t="s">
        <v>351</v>
      </c>
      <c r="H21" s="18" t="s">
        <v>351</v>
      </c>
      <c r="I21" s="18" t="s">
        <v>351</v>
      </c>
      <c r="J21" s="18"/>
      <c r="K21" s="18" t="s">
        <v>9</v>
      </c>
      <c r="L21" s="18"/>
      <c r="M21" s="18">
        <v>2</v>
      </c>
      <c r="N21" s="18"/>
      <c r="O21" s="18"/>
      <c r="P21" s="18"/>
      <c r="Q21" s="18"/>
      <c r="R21" s="18"/>
      <c r="S21" s="27"/>
      <c r="T21" s="39"/>
    </row>
    <row r="22" spans="1:20" ht="30" customHeight="1">
      <c r="A22" s="37" t="str">
        <f>'S3 Maquette'!B22</f>
        <v>Constitution de corpus et terminologie appliquée</v>
      </c>
      <c r="B22" s="34" t="str">
        <f>'S3 Maquette'!C22</f>
        <v>ECUE</v>
      </c>
      <c r="C22" s="38">
        <f>'S3 Maquette'!F22</f>
        <v>0</v>
      </c>
      <c r="D22" s="23">
        <v>1</v>
      </c>
      <c r="E22" s="23" t="s">
        <v>351</v>
      </c>
      <c r="F22" s="23" t="s">
        <v>351</v>
      </c>
      <c r="G22" s="18" t="s">
        <v>351</v>
      </c>
      <c r="H22" s="18" t="s">
        <v>351</v>
      </c>
      <c r="I22" s="18" t="s">
        <v>351</v>
      </c>
      <c r="J22" s="18"/>
      <c r="K22" s="18" t="s">
        <v>9</v>
      </c>
      <c r="L22" s="18"/>
      <c r="M22" s="18">
        <v>2</v>
      </c>
      <c r="N22" s="18"/>
      <c r="O22" s="18"/>
      <c r="P22" s="18"/>
      <c r="Q22" s="18"/>
      <c r="R22" s="18"/>
      <c r="S22" s="27"/>
      <c r="T22" s="39"/>
    </row>
    <row r="23" spans="1:20" s="80" customFormat="1" ht="30" customHeight="1">
      <c r="A23" s="77" t="str">
        <f>'S3 Maquette'!B23</f>
        <v>Langue B ( allemand, espagnol, italien ou portugais)</v>
      </c>
      <c r="B23" s="78" t="str">
        <f>'S3 Maquette'!C23</f>
        <v>UE</v>
      </c>
      <c r="C23" s="79">
        <f>'S3 Maquette'!F23</f>
        <v>0</v>
      </c>
      <c r="D23" s="50">
        <v>2</v>
      </c>
      <c r="E23" s="50"/>
      <c r="F23" s="50" t="s">
        <v>351</v>
      </c>
      <c r="G23" s="69" t="s">
        <v>351</v>
      </c>
      <c r="H23" s="69" t="s">
        <v>351</v>
      </c>
      <c r="I23" s="69" t="s">
        <v>351</v>
      </c>
      <c r="J23" s="69">
        <v>7</v>
      </c>
      <c r="K23" s="69"/>
      <c r="L23" s="69"/>
      <c r="M23" s="69"/>
      <c r="N23" s="69"/>
      <c r="O23" s="69"/>
      <c r="P23" s="69"/>
      <c r="Q23" s="69"/>
      <c r="R23" s="69"/>
      <c r="S23" s="62"/>
      <c r="T23" s="54"/>
    </row>
    <row r="24" spans="1:20" ht="30" customHeight="1">
      <c r="A24" s="37" t="str">
        <f>'S3 Maquette'!B24</f>
        <v>Traduction et/ou post-édition technique, publicitaire et marketing</v>
      </c>
      <c r="B24" s="34" t="str">
        <f>'S3 Maquette'!C24</f>
        <v>ECUE</v>
      </c>
      <c r="C24" s="38">
        <f>'S3 Maquette'!F24</f>
        <v>0</v>
      </c>
      <c r="D24" s="23">
        <v>1</v>
      </c>
      <c r="E24" s="23" t="s">
        <v>351</v>
      </c>
      <c r="F24" s="23" t="s">
        <v>351</v>
      </c>
      <c r="G24" s="18" t="s">
        <v>351</v>
      </c>
      <c r="H24" s="18" t="s">
        <v>351</v>
      </c>
      <c r="I24" s="18" t="s">
        <v>351</v>
      </c>
      <c r="J24" s="18"/>
      <c r="K24" s="18" t="s">
        <v>9</v>
      </c>
      <c r="L24" s="18"/>
      <c r="M24" s="18">
        <v>2</v>
      </c>
      <c r="N24" s="18"/>
      <c r="O24" s="18"/>
      <c r="P24" s="18"/>
      <c r="Q24" s="18"/>
      <c r="R24" s="18"/>
      <c r="S24" s="27"/>
      <c r="T24" s="39"/>
    </row>
    <row r="25" spans="1:20" ht="30" customHeight="1">
      <c r="A25" s="37" t="str">
        <f>'S3 Maquette'!B25</f>
        <v>Interprétariat de liaison bilatérale</v>
      </c>
      <c r="B25" s="34" t="str">
        <f>'S3 Maquette'!C25</f>
        <v>ECUE</v>
      </c>
      <c r="C25" s="38">
        <f>'S3 Maquette'!F25</f>
        <v>0</v>
      </c>
      <c r="D25" s="23">
        <v>1</v>
      </c>
      <c r="E25" s="23" t="s">
        <v>351</v>
      </c>
      <c r="F25" s="23" t="s">
        <v>351</v>
      </c>
      <c r="G25" s="18" t="s">
        <v>351</v>
      </c>
      <c r="H25" s="18" t="s">
        <v>351</v>
      </c>
      <c r="I25" s="18" t="s">
        <v>351</v>
      </c>
      <c r="J25" s="18"/>
      <c r="K25" s="18" t="s">
        <v>9</v>
      </c>
      <c r="L25" s="18"/>
      <c r="M25" s="18">
        <v>2</v>
      </c>
      <c r="N25" s="18"/>
      <c r="O25" s="18"/>
      <c r="P25" s="18"/>
      <c r="Q25" s="18"/>
      <c r="R25" s="18"/>
      <c r="S25" s="27"/>
      <c r="T25" s="39"/>
    </row>
    <row r="26" spans="1:20" ht="30" customHeight="1">
      <c r="A26" s="37" t="str">
        <f>'S3 Maquette'!B26</f>
        <v>Constitution de corpus et terminologie appliquée</v>
      </c>
      <c r="B26" s="34" t="str">
        <f>'S3 Maquette'!C26</f>
        <v>ECUE</v>
      </c>
      <c r="C26" s="38">
        <f>'S3 Maquette'!F26</f>
        <v>0</v>
      </c>
      <c r="D26" s="23">
        <v>1</v>
      </c>
      <c r="E26" s="23" t="s">
        <v>351</v>
      </c>
      <c r="F26" s="23" t="s">
        <v>351</v>
      </c>
      <c r="G26" s="18" t="s">
        <v>351</v>
      </c>
      <c r="H26" s="18" t="s">
        <v>351</v>
      </c>
      <c r="I26" s="18" t="s">
        <v>351</v>
      </c>
      <c r="J26" s="18"/>
      <c r="K26" s="18" t="s">
        <v>9</v>
      </c>
      <c r="L26" s="18"/>
      <c r="M26" s="18">
        <v>2</v>
      </c>
      <c r="N26" s="18"/>
      <c r="O26" s="18"/>
      <c r="P26" s="18"/>
      <c r="Q26" s="18"/>
      <c r="R26" s="18"/>
      <c r="S26" s="27"/>
      <c r="T26" s="39"/>
    </row>
    <row r="27" spans="1:20" s="80" customFormat="1" ht="30" customHeight="1">
      <c r="A27" s="77" t="str">
        <f>'S3 Maquette'!B27</f>
        <v>Traduction : Logiciels et méthode</v>
      </c>
      <c r="B27" s="78" t="str">
        <f>'S3 Maquette'!C27</f>
        <v>UE</v>
      </c>
      <c r="C27" s="79">
        <f>'S3 Maquette'!F27</f>
        <v>0</v>
      </c>
      <c r="D27" s="50">
        <v>2</v>
      </c>
      <c r="E27" s="50"/>
      <c r="F27" s="50" t="s">
        <v>351</v>
      </c>
      <c r="G27" s="69" t="s">
        <v>351</v>
      </c>
      <c r="H27" s="69" t="s">
        <v>351</v>
      </c>
      <c r="I27" s="69" t="s">
        <v>351</v>
      </c>
      <c r="J27" s="69">
        <v>7</v>
      </c>
      <c r="K27" s="69"/>
      <c r="L27" s="69"/>
      <c r="M27" s="69"/>
      <c r="N27" s="69"/>
      <c r="O27" s="69"/>
      <c r="P27" s="69"/>
      <c r="Q27" s="69"/>
      <c r="R27" s="69"/>
      <c r="S27" s="62"/>
      <c r="T27" s="54"/>
    </row>
    <row r="28" spans="1:20" ht="30" customHeight="1">
      <c r="A28" s="37" t="str">
        <f>'S3 Maquette'!B28</f>
        <v>Outils logiciels du traducteur</v>
      </c>
      <c r="B28" s="34" t="str">
        <f>'S3 Maquette'!C28</f>
        <v>ECUE</v>
      </c>
      <c r="C28" s="38">
        <f>'S3 Maquette'!F28</f>
        <v>0</v>
      </c>
      <c r="D28" s="23">
        <v>1</v>
      </c>
      <c r="E28" s="23" t="s">
        <v>351</v>
      </c>
      <c r="F28" s="23" t="s">
        <v>351</v>
      </c>
      <c r="G28" s="18" t="s">
        <v>351</v>
      </c>
      <c r="H28" s="18" t="s">
        <v>351</v>
      </c>
      <c r="I28" s="18" t="s">
        <v>351</v>
      </c>
      <c r="J28" s="18"/>
      <c r="K28" s="18" t="s">
        <v>9</v>
      </c>
      <c r="L28" s="18"/>
      <c r="M28" s="18">
        <v>2</v>
      </c>
      <c r="N28" s="18"/>
      <c r="O28" s="18"/>
      <c r="P28" s="18"/>
      <c r="Q28" s="18"/>
      <c r="R28" s="18"/>
      <c r="S28" s="27"/>
      <c r="T28" s="39"/>
    </row>
    <row r="29" spans="1:20" ht="30" customHeight="1">
      <c r="A29" s="37" t="str">
        <f>'S3 Maquette'!B29</f>
        <v>Outils logiciels libre pour le traducteur</v>
      </c>
      <c r="B29" s="34" t="str">
        <f>'S3 Maquette'!C29</f>
        <v>ECUE</v>
      </c>
      <c r="C29" s="38">
        <f>'S3 Maquette'!F29</f>
        <v>0</v>
      </c>
      <c r="D29" s="23">
        <v>1</v>
      </c>
      <c r="E29" s="23" t="s">
        <v>351</v>
      </c>
      <c r="F29" s="23" t="s">
        <v>351</v>
      </c>
      <c r="G29" s="18" t="s">
        <v>351</v>
      </c>
      <c r="H29" s="18" t="s">
        <v>351</v>
      </c>
      <c r="I29" s="18" t="s">
        <v>351</v>
      </c>
      <c r="J29" s="18"/>
      <c r="K29" s="18" t="s">
        <v>9</v>
      </c>
      <c r="L29" s="18"/>
      <c r="M29" s="18">
        <v>2</v>
      </c>
      <c r="N29" s="18"/>
      <c r="O29" s="18"/>
      <c r="P29" s="18"/>
      <c r="Q29" s="18"/>
      <c r="R29" s="18"/>
      <c r="S29" s="27"/>
      <c r="T29" s="39"/>
    </row>
    <row r="30" spans="1:20" ht="30" customHeight="1">
      <c r="A30" s="37" t="str">
        <f>'S3 Maquette'!B30</f>
        <v>Traductologie</v>
      </c>
      <c r="B30" s="34" t="str">
        <f>'S3 Maquette'!C30</f>
        <v>ECUE</v>
      </c>
      <c r="C30" s="38"/>
      <c r="D30" s="23">
        <v>1</v>
      </c>
      <c r="E30" s="23" t="s">
        <v>351</v>
      </c>
      <c r="F30" s="23" t="s">
        <v>351</v>
      </c>
      <c r="G30" s="18" t="s">
        <v>351</v>
      </c>
      <c r="H30" s="18" t="s">
        <v>351</v>
      </c>
      <c r="I30" s="18" t="s">
        <v>351</v>
      </c>
      <c r="J30" s="18"/>
      <c r="K30" s="18" t="s">
        <v>9</v>
      </c>
      <c r="L30" s="18"/>
      <c r="M30" s="18">
        <v>2</v>
      </c>
      <c r="N30" s="18"/>
      <c r="O30" s="18"/>
      <c r="P30" s="18"/>
      <c r="Q30" s="18"/>
      <c r="R30" s="18"/>
      <c r="S30" s="27"/>
      <c r="T30" s="39"/>
    </row>
    <row r="31" spans="1:20" s="80" customFormat="1" ht="30" customHeight="1">
      <c r="A31" s="77" t="str">
        <f>'S3 Maquette'!B31</f>
        <v>Rédaction Techniques : logiciels et méthode</v>
      </c>
      <c r="B31" s="78" t="str">
        <f>'S3 Maquette'!C31</f>
        <v>UE</v>
      </c>
      <c r="C31" s="79">
        <f>'S3 Maquette'!F31</f>
        <v>0</v>
      </c>
      <c r="D31" s="50">
        <v>2</v>
      </c>
      <c r="E31" s="50"/>
      <c r="F31" s="50" t="s">
        <v>351</v>
      </c>
      <c r="G31" s="69" t="s">
        <v>351</v>
      </c>
      <c r="H31" s="69" t="s">
        <v>351</v>
      </c>
      <c r="I31" s="69" t="s">
        <v>351</v>
      </c>
      <c r="J31" s="69">
        <v>7</v>
      </c>
      <c r="K31" s="69"/>
      <c r="L31" s="69"/>
      <c r="M31" s="69"/>
      <c r="N31" s="69"/>
      <c r="O31" s="69"/>
      <c r="P31" s="69"/>
      <c r="Q31" s="69"/>
      <c r="R31" s="69"/>
      <c r="S31" s="62"/>
      <c r="T31" s="54"/>
    </row>
    <row r="32" spans="1:20" ht="30" customHeight="1">
      <c r="A32" s="37" t="str">
        <f>'S3 Maquette'!B32</f>
        <v>Rédaction technique, approfondissement</v>
      </c>
      <c r="B32" s="34" t="str">
        <f>'S3 Maquette'!C32</f>
        <v>ECUE</v>
      </c>
      <c r="C32" s="38">
        <f>'S3 Maquette'!F32</f>
        <v>0</v>
      </c>
      <c r="D32" s="23">
        <v>1</v>
      </c>
      <c r="E32" s="23" t="s">
        <v>351</v>
      </c>
      <c r="F32" s="23" t="s">
        <v>351</v>
      </c>
      <c r="G32" s="18" t="s">
        <v>351</v>
      </c>
      <c r="H32" s="18" t="s">
        <v>351</v>
      </c>
      <c r="I32" s="18" t="s">
        <v>351</v>
      </c>
      <c r="J32" s="18"/>
      <c r="K32" s="18" t="s">
        <v>9</v>
      </c>
      <c r="L32" s="18"/>
      <c r="M32" s="18">
        <v>2</v>
      </c>
      <c r="N32" s="18"/>
      <c r="O32" s="18"/>
      <c r="P32" s="18"/>
      <c r="Q32" s="18"/>
      <c r="R32" s="18"/>
      <c r="S32" s="27"/>
      <c r="T32" s="39"/>
    </row>
    <row r="33" spans="1:20" ht="30" customHeight="1">
      <c r="A33" s="37" t="str">
        <f>'S3 Maquette'!B33</f>
        <v>Rédaction technique, outils logiciels</v>
      </c>
      <c r="B33" s="34" t="str">
        <f>'S3 Maquette'!C33</f>
        <v>ECUE</v>
      </c>
      <c r="C33" s="38">
        <f>'S3 Maquette'!F33</f>
        <v>0</v>
      </c>
      <c r="D33" s="23">
        <v>1</v>
      </c>
      <c r="E33" s="23" t="s">
        <v>351</v>
      </c>
      <c r="F33" s="23" t="s">
        <v>351</v>
      </c>
      <c r="G33" s="18" t="s">
        <v>351</v>
      </c>
      <c r="H33" s="18" t="s">
        <v>351</v>
      </c>
      <c r="I33" s="18" t="s">
        <v>351</v>
      </c>
      <c r="J33" s="18"/>
      <c r="K33" s="18" t="s">
        <v>9</v>
      </c>
      <c r="L33" s="18"/>
      <c r="M33" s="18">
        <v>2</v>
      </c>
      <c r="N33" s="18"/>
      <c r="O33" s="18"/>
      <c r="P33" s="18"/>
      <c r="Q33" s="18"/>
      <c r="R33" s="18"/>
      <c r="S33" s="27"/>
      <c r="T33" s="39"/>
    </row>
    <row r="34" spans="1:20" s="76" customFormat="1" ht="30" customHeight="1">
      <c r="A34" s="71" t="str">
        <f>'S3 Maquette'!B34</f>
        <v>PPR  (Projet Professionnel et de Recherche)</v>
      </c>
      <c r="B34" s="72" t="str">
        <f>'S3 Maquette'!C34</f>
        <v>BLOC</v>
      </c>
      <c r="C34" s="73">
        <f>'S3 Maquette'!F34</f>
        <v>0</v>
      </c>
      <c r="D34" s="44">
        <v>1</v>
      </c>
      <c r="E34" s="44"/>
      <c r="F34" s="44" t="s">
        <v>351</v>
      </c>
      <c r="G34" s="74" t="s">
        <v>351</v>
      </c>
      <c r="H34" s="74" t="s">
        <v>351</v>
      </c>
      <c r="I34" s="74" t="s">
        <v>351</v>
      </c>
      <c r="J34" s="74">
        <v>7</v>
      </c>
      <c r="K34" s="74"/>
      <c r="L34" s="74"/>
      <c r="M34" s="74"/>
      <c r="N34" s="74"/>
      <c r="O34" s="74"/>
      <c r="P34" s="74"/>
      <c r="Q34" s="74"/>
      <c r="R34" s="74"/>
      <c r="S34" s="47"/>
      <c r="T34" s="75"/>
    </row>
    <row r="35" spans="1:20" s="80" customFormat="1" ht="30" customHeight="1">
      <c r="A35" s="77" t="str">
        <f>'S3 Maquette'!B35</f>
        <v>Projet  collectif en rédaction technique</v>
      </c>
      <c r="B35" s="78" t="str">
        <f>'S3 Maquette'!C35</f>
        <v>UE</v>
      </c>
      <c r="C35" s="79">
        <f>'S3 Maquette'!F37</f>
        <v>0</v>
      </c>
      <c r="D35" s="50"/>
      <c r="E35" s="50"/>
      <c r="F35" s="50" t="s">
        <v>351</v>
      </c>
      <c r="G35" s="69" t="s">
        <v>351</v>
      </c>
      <c r="H35" s="69" t="s">
        <v>351</v>
      </c>
      <c r="I35" s="69" t="s">
        <v>351</v>
      </c>
      <c r="J35" s="69">
        <v>7</v>
      </c>
      <c r="K35" s="69"/>
      <c r="L35" s="69"/>
      <c r="M35" s="69"/>
      <c r="N35" s="69"/>
      <c r="O35" s="69"/>
      <c r="P35" s="69"/>
      <c r="Q35" s="69"/>
      <c r="R35" s="69"/>
      <c r="S35" s="62"/>
      <c r="T35" s="54"/>
    </row>
    <row r="36" spans="1:20" ht="30" customHeight="1">
      <c r="A36" s="37" t="str">
        <f>'S3 Maquette'!B36</f>
        <v>Projet  collectif en rédaction technique semestre 1</v>
      </c>
      <c r="B36" s="34" t="str">
        <f>'S3 Maquette'!C36</f>
        <v>ECUE</v>
      </c>
      <c r="C36" s="38"/>
      <c r="D36" s="23">
        <v>1</v>
      </c>
      <c r="E36" s="23" t="s">
        <v>351</v>
      </c>
      <c r="F36" s="23" t="s">
        <v>351</v>
      </c>
      <c r="G36" s="18" t="s">
        <v>351</v>
      </c>
      <c r="H36" s="18" t="s">
        <v>351</v>
      </c>
      <c r="I36" s="18" t="s">
        <v>351</v>
      </c>
      <c r="J36" s="18"/>
      <c r="K36" s="18" t="s">
        <v>9</v>
      </c>
      <c r="L36" s="18"/>
      <c r="M36" s="18">
        <v>2</v>
      </c>
      <c r="N36" s="18"/>
      <c r="O36" s="18"/>
      <c r="P36" s="18"/>
      <c r="Q36" s="18"/>
      <c r="R36" s="18"/>
      <c r="S36" s="27"/>
      <c r="T36" s="39"/>
    </row>
    <row r="37" spans="1:20" s="80" customFormat="1" ht="30" customHeight="1">
      <c r="A37" s="77" t="str">
        <f>'S3 Maquette'!B37</f>
        <v>IA et TAL, approches professionnelles</v>
      </c>
      <c r="B37" s="78" t="str">
        <f>'S3 Maquette'!C37</f>
        <v>UE</v>
      </c>
      <c r="C37" s="79"/>
      <c r="D37" s="50">
        <v>1</v>
      </c>
      <c r="E37" s="50" t="s">
        <v>351</v>
      </c>
      <c r="F37" s="50" t="s">
        <v>351</v>
      </c>
      <c r="G37" s="69" t="s">
        <v>351</v>
      </c>
      <c r="H37" s="69" t="s">
        <v>351</v>
      </c>
      <c r="I37" s="69" t="s">
        <v>351</v>
      </c>
      <c r="J37" s="69">
        <v>7</v>
      </c>
      <c r="K37" s="69"/>
      <c r="L37" s="69"/>
      <c r="M37" s="69"/>
      <c r="N37" s="69"/>
      <c r="O37" s="69"/>
      <c r="P37" s="69"/>
      <c r="Q37" s="69"/>
      <c r="R37" s="69"/>
      <c r="S37" s="62"/>
      <c r="T37" s="54"/>
    </row>
    <row r="38" spans="1:20" ht="30" customHeight="1">
      <c r="A38" s="37" t="str">
        <f>'S3 Maquette'!B38</f>
        <v>Simulation de gestion de projet de traduction</v>
      </c>
      <c r="B38" s="34" t="str">
        <f>'S3 Maquette'!C38</f>
        <v>ECUE</v>
      </c>
      <c r="C38" s="38"/>
      <c r="D38" s="23">
        <v>0</v>
      </c>
      <c r="E38" s="23" t="s">
        <v>352</v>
      </c>
      <c r="F38" s="23" t="s">
        <v>352</v>
      </c>
      <c r="G38" s="18"/>
      <c r="H38" s="18" t="s">
        <v>351</v>
      </c>
      <c r="I38" s="18" t="s">
        <v>351</v>
      </c>
      <c r="J38" s="18"/>
      <c r="K38" s="18" t="s">
        <v>9</v>
      </c>
      <c r="L38" s="18"/>
      <c r="M38" s="18">
        <v>2</v>
      </c>
      <c r="N38" s="18"/>
      <c r="O38" s="18"/>
      <c r="P38" s="18"/>
      <c r="Q38" s="18"/>
      <c r="R38" s="18"/>
      <c r="S38" s="27"/>
      <c r="T38" s="39"/>
    </row>
    <row r="39" spans="1:20" s="80" customFormat="1" ht="30" customHeight="1">
      <c r="A39" s="77" t="str">
        <f>'S3 Maquette'!B39</f>
        <v>option 3ème langue</v>
      </c>
      <c r="B39" s="78" t="str">
        <f>'S3 Maquette'!C39</f>
        <v>OPTION</v>
      </c>
      <c r="C39" s="79"/>
      <c r="D39" s="50"/>
      <c r="E39" s="50"/>
      <c r="F39" s="50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2"/>
      <c r="T39" s="54"/>
    </row>
    <row r="40" spans="1:20" s="80" customFormat="1" ht="30" customHeight="1">
      <c r="A40" s="77" t="str">
        <f>'S3 Maquette'!B40</f>
        <v>Langue C (anglais, allemand, espagnol, italien ou portugais)</v>
      </c>
      <c r="B40" s="78" t="str">
        <f>'S3 Maquette'!C40</f>
        <v>UE</v>
      </c>
      <c r="C40" s="79"/>
      <c r="D40" s="50">
        <v>1</v>
      </c>
      <c r="E40" s="50"/>
      <c r="F40" s="50" t="s">
        <v>351</v>
      </c>
      <c r="G40" s="69" t="s">
        <v>351</v>
      </c>
      <c r="H40" s="69" t="s">
        <v>351</v>
      </c>
      <c r="I40" s="69" t="s">
        <v>351</v>
      </c>
      <c r="J40" s="69">
        <v>5</v>
      </c>
      <c r="K40" s="69"/>
      <c r="L40" s="69"/>
      <c r="M40" s="69"/>
      <c r="N40" s="69"/>
      <c r="O40" s="69"/>
      <c r="P40" s="69"/>
      <c r="Q40" s="69"/>
      <c r="R40" s="69"/>
      <c r="S40" s="62"/>
      <c r="T40" s="54"/>
    </row>
    <row r="41" spans="1:20" ht="30" customHeight="1">
      <c r="A41" s="37" t="str">
        <f>'S3 Maquette'!B41</f>
        <v>Traduction technique, publicitaire  et marketing</v>
      </c>
      <c r="B41" s="34" t="str">
        <f>'S3 Maquette'!C41</f>
        <v>ECUE</v>
      </c>
      <c r="C41" s="38"/>
      <c r="D41" s="23">
        <v>1</v>
      </c>
      <c r="E41" s="23" t="s">
        <v>351</v>
      </c>
      <c r="F41" s="23" t="s">
        <v>351</v>
      </c>
      <c r="G41" s="18" t="s">
        <v>351</v>
      </c>
      <c r="H41" s="18" t="s">
        <v>351</v>
      </c>
      <c r="I41" s="18" t="s">
        <v>351</v>
      </c>
      <c r="J41" s="18"/>
      <c r="K41" s="18" t="s">
        <v>9</v>
      </c>
      <c r="L41" s="18"/>
      <c r="M41" s="18">
        <v>2</v>
      </c>
      <c r="N41" s="18"/>
      <c r="O41" s="18"/>
      <c r="P41" s="18"/>
      <c r="Q41" s="18"/>
      <c r="R41" s="18"/>
      <c r="S41" s="27"/>
      <c r="T41" s="39"/>
    </row>
    <row r="42" spans="1:20" ht="30" customHeight="1">
      <c r="A42" s="37" t="str">
        <f>'S3 Maquette'!B42</f>
        <v>Interprétariat de liaison bilatérale</v>
      </c>
      <c r="B42" s="34" t="str">
        <f>'S3 Maquette'!C42</f>
        <v>ECUE</v>
      </c>
      <c r="C42" s="38"/>
      <c r="D42" s="23">
        <v>1</v>
      </c>
      <c r="E42" s="23" t="s">
        <v>351</v>
      </c>
      <c r="F42" s="23" t="s">
        <v>351</v>
      </c>
      <c r="G42" s="18" t="s">
        <v>351</v>
      </c>
      <c r="H42" s="18" t="s">
        <v>351</v>
      </c>
      <c r="I42" s="18" t="s">
        <v>351</v>
      </c>
      <c r="J42" s="18"/>
      <c r="K42" s="18" t="s">
        <v>9</v>
      </c>
      <c r="L42" s="18"/>
      <c r="M42" s="18">
        <v>2</v>
      </c>
      <c r="N42" s="18"/>
      <c r="O42" s="18"/>
      <c r="P42" s="18"/>
      <c r="Q42" s="18"/>
      <c r="R42" s="18"/>
      <c r="S42" s="27"/>
      <c r="T42" s="39"/>
    </row>
    <row r="43" spans="1:20" ht="30" customHeight="1">
      <c r="A43" s="37" t="str">
        <f>'S3 Maquette'!B43</f>
        <v>Constitution de corpus et terminologie appliquée</v>
      </c>
      <c r="B43" s="34" t="str">
        <f>'S3 Maquette'!C43</f>
        <v>ECUE</v>
      </c>
      <c r="C43" s="38"/>
      <c r="D43" s="23">
        <v>1</v>
      </c>
      <c r="E43" s="23" t="s">
        <v>351</v>
      </c>
      <c r="F43" s="23" t="s">
        <v>351</v>
      </c>
      <c r="G43" s="18" t="s">
        <v>351</v>
      </c>
      <c r="H43" s="18" t="s">
        <v>351</v>
      </c>
      <c r="I43" s="18" t="s">
        <v>351</v>
      </c>
      <c r="J43" s="18"/>
      <c r="K43" s="18" t="s">
        <v>9</v>
      </c>
      <c r="L43" s="18"/>
      <c r="M43" s="18">
        <v>2</v>
      </c>
      <c r="N43" s="18"/>
      <c r="O43" s="18"/>
      <c r="P43" s="18"/>
      <c r="Q43" s="18"/>
      <c r="R43" s="18"/>
      <c r="S43" s="27"/>
      <c r="T43" s="39"/>
    </row>
    <row r="44" spans="1:20" ht="30" customHeight="1">
      <c r="A44" s="37">
        <f>'S3 Maquette'!B44</f>
        <v>0</v>
      </c>
      <c r="B44" s="34">
        <f>'S3 Maquette'!C44</f>
        <v>0</v>
      </c>
      <c r="C44" s="38"/>
      <c r="D44" s="23"/>
      <c r="E44" s="23"/>
      <c r="F44" s="23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7"/>
      <c r="T44" s="39"/>
    </row>
    <row r="45" spans="1:20" ht="30" customHeight="1">
      <c r="A45" s="37">
        <f>'S3 Maquette'!B45</f>
        <v>0</v>
      </c>
      <c r="B45" s="34">
        <f>'S3 Maquette'!C45</f>
        <v>0</v>
      </c>
      <c r="C45" s="38"/>
      <c r="D45" s="23"/>
      <c r="E45" s="23"/>
      <c r="F45" s="23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27"/>
      <c r="T45" s="39"/>
    </row>
    <row r="46" spans="1:20" ht="30" customHeight="1">
      <c r="A46" s="37">
        <f>'S3 Maquette'!B46</f>
        <v>0</v>
      </c>
      <c r="B46" s="34">
        <f>'S3 Maquette'!C46</f>
        <v>0</v>
      </c>
      <c r="C46" s="38"/>
      <c r="D46" s="23"/>
      <c r="E46" s="23"/>
      <c r="F46" s="23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7"/>
      <c r="T46" s="39"/>
    </row>
    <row r="47" spans="1:20" ht="30" customHeight="1">
      <c r="A47" s="37"/>
      <c r="B47" s="34"/>
      <c r="C47" s="38"/>
      <c r="D47" s="23"/>
      <c r="E47" s="23"/>
      <c r="F47" s="23"/>
      <c r="G47" s="18"/>
      <c r="H47" s="18"/>
      <c r="I47" s="18"/>
      <c r="J47" s="17"/>
      <c r="K47" s="17"/>
      <c r="L47" s="17"/>
      <c r="M47" s="17"/>
      <c r="N47" s="17"/>
      <c r="O47" s="17"/>
      <c r="P47" s="17"/>
      <c r="Q47" s="17"/>
      <c r="R47" s="17"/>
      <c r="S47" s="27"/>
      <c r="T47" s="39"/>
    </row>
    <row r="48" spans="1:20" ht="30" customHeight="1">
      <c r="A48" s="37"/>
      <c r="B48" s="34"/>
      <c r="C48" s="38"/>
      <c r="D48" s="23"/>
      <c r="E48" s="23"/>
      <c r="F48" s="23"/>
      <c r="G48" s="18"/>
      <c r="H48" s="18"/>
      <c r="I48" s="18"/>
      <c r="J48" s="17"/>
      <c r="K48" s="17"/>
      <c r="L48" s="17"/>
      <c r="M48" s="17"/>
      <c r="N48" s="17"/>
      <c r="O48" s="17"/>
      <c r="P48" s="17"/>
      <c r="Q48" s="17"/>
      <c r="R48" s="17"/>
      <c r="S48" s="27"/>
      <c r="T48" s="39"/>
    </row>
    <row r="49" spans="1:20" ht="30" customHeight="1">
      <c r="A49" s="37"/>
      <c r="B49" s="34"/>
      <c r="C49" s="38"/>
      <c r="D49" s="23"/>
      <c r="E49" s="23"/>
      <c r="F49" s="23"/>
      <c r="G49" s="18"/>
      <c r="H49" s="18"/>
      <c r="I49" s="18"/>
      <c r="J49" s="17"/>
      <c r="K49" s="17"/>
      <c r="L49" s="17"/>
      <c r="M49" s="17"/>
      <c r="N49" s="17"/>
      <c r="O49" s="17"/>
      <c r="P49" s="17"/>
      <c r="Q49" s="17"/>
      <c r="R49" s="17"/>
      <c r="S49" s="27"/>
      <c r="T49" s="39"/>
    </row>
    <row r="50" spans="1:20" ht="30" customHeight="1">
      <c r="A50" s="37"/>
      <c r="B50" s="34"/>
      <c r="C50" s="38"/>
      <c r="D50" s="23"/>
      <c r="E50" s="23"/>
      <c r="F50" s="23"/>
      <c r="G50" s="18"/>
      <c r="H50" s="18"/>
      <c r="I50" s="18"/>
      <c r="J50" s="17"/>
      <c r="K50" s="17"/>
      <c r="L50" s="17"/>
      <c r="M50" s="17"/>
      <c r="N50" s="17"/>
      <c r="O50" s="17"/>
      <c r="P50" s="17"/>
      <c r="Q50" s="17"/>
      <c r="R50" s="17"/>
      <c r="S50" s="27"/>
      <c r="T50" s="39"/>
    </row>
    <row r="51" spans="1:20" ht="30" customHeight="1">
      <c r="A51" s="37"/>
      <c r="B51" s="34"/>
      <c r="C51" s="38"/>
      <c r="D51" s="23"/>
      <c r="E51" s="23"/>
      <c r="F51" s="23"/>
      <c r="G51" s="18"/>
      <c r="H51" s="18"/>
      <c r="I51" s="18"/>
      <c r="J51" s="17"/>
      <c r="K51" s="17"/>
      <c r="L51" s="17"/>
      <c r="M51" s="17"/>
      <c r="N51" s="17"/>
      <c r="O51" s="17"/>
      <c r="P51" s="17"/>
      <c r="Q51" s="17"/>
      <c r="R51" s="17"/>
      <c r="S51" s="27"/>
      <c r="T51" s="39"/>
    </row>
    <row r="52" spans="1:20" ht="30" customHeight="1">
      <c r="A52" s="37"/>
      <c r="B52" s="34"/>
      <c r="C52" s="38"/>
      <c r="D52" s="23"/>
      <c r="E52" s="23"/>
      <c r="F52" s="23"/>
      <c r="G52" s="18"/>
      <c r="H52" s="18"/>
      <c r="I52" s="18"/>
      <c r="J52" s="17"/>
      <c r="K52" s="17"/>
      <c r="L52" s="17"/>
      <c r="M52" s="17"/>
      <c r="N52" s="17"/>
      <c r="O52" s="17"/>
      <c r="P52" s="17"/>
      <c r="Q52" s="17"/>
      <c r="R52" s="17"/>
      <c r="S52" s="27"/>
      <c r="T52" s="39"/>
    </row>
    <row r="53" spans="1:20" ht="30" customHeight="1">
      <c r="A53" s="37"/>
      <c r="B53" s="34"/>
      <c r="C53" s="38"/>
      <c r="D53" s="23"/>
      <c r="E53" s="23"/>
      <c r="F53" s="23"/>
      <c r="G53" s="18"/>
      <c r="H53" s="18"/>
      <c r="I53" s="18"/>
      <c r="J53" s="17"/>
      <c r="K53" s="17"/>
      <c r="L53" s="17"/>
      <c r="M53" s="17"/>
      <c r="N53" s="17"/>
      <c r="O53" s="17"/>
      <c r="P53" s="17"/>
      <c r="Q53" s="17"/>
      <c r="R53" s="17"/>
      <c r="S53" s="27"/>
      <c r="T53" s="39"/>
    </row>
    <row r="54" spans="1:20" ht="30" customHeight="1">
      <c r="A54" s="37"/>
      <c r="B54" s="34"/>
      <c r="C54" s="38"/>
      <c r="D54" s="23"/>
      <c r="E54" s="23"/>
      <c r="F54" s="23"/>
      <c r="G54" s="18"/>
      <c r="H54" s="18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27"/>
      <c r="T54" s="39"/>
    </row>
    <row r="55" spans="1:20" ht="30" customHeight="1">
      <c r="A55" s="37"/>
      <c r="B55" s="34"/>
      <c r="C55" s="38"/>
      <c r="D55" s="23"/>
      <c r="E55" s="23"/>
      <c r="F55" s="23"/>
      <c r="G55" s="18"/>
      <c r="H55" s="18"/>
      <c r="I55" s="18"/>
      <c r="J55" s="17"/>
      <c r="K55" s="17"/>
      <c r="L55" s="17"/>
      <c r="M55" s="17"/>
      <c r="N55" s="17"/>
      <c r="O55" s="17"/>
      <c r="P55" s="17"/>
      <c r="Q55" s="17"/>
      <c r="R55" s="17"/>
      <c r="S55" s="27"/>
      <c r="T55" s="39"/>
    </row>
    <row r="56" spans="1:20" ht="30" customHeight="1">
      <c r="A56" s="37">
        <f>'S3 Maquette'!B49</f>
        <v>0</v>
      </c>
      <c r="B56" s="34">
        <f>'S3 Maquette'!C49</f>
        <v>0</v>
      </c>
      <c r="C56" s="38">
        <f>'S3 Maquette'!F49</f>
        <v>0</v>
      </c>
      <c r="D56" s="23"/>
      <c r="E56" s="23"/>
      <c r="F56" s="23"/>
      <c r="G56" s="18"/>
      <c r="H56" s="18"/>
      <c r="I56" s="18"/>
      <c r="J56" s="17"/>
      <c r="K56" s="17"/>
      <c r="L56" s="17"/>
      <c r="M56" s="17"/>
      <c r="N56" s="17"/>
      <c r="O56" s="17"/>
      <c r="P56" s="17"/>
      <c r="Q56" s="17"/>
      <c r="R56" s="17"/>
      <c r="S56" s="27"/>
      <c r="T56" s="39"/>
    </row>
    <row r="57" spans="1:20" ht="30" customHeight="1">
      <c r="A57" s="37">
        <f>'S3 Maquette'!B50</f>
        <v>0</v>
      </c>
      <c r="B57" s="34">
        <f>'S3 Maquette'!C50</f>
        <v>0</v>
      </c>
      <c r="C57" s="38">
        <f>'S3 Maquette'!F50</f>
        <v>0</v>
      </c>
      <c r="D57" s="23"/>
      <c r="E57" s="23"/>
      <c r="F57" s="23"/>
      <c r="G57" s="18"/>
      <c r="H57" s="18"/>
      <c r="I57" s="18"/>
      <c r="J57" s="17"/>
      <c r="K57" s="17"/>
      <c r="L57" s="17"/>
      <c r="M57" s="17"/>
      <c r="N57" s="17"/>
      <c r="O57" s="17"/>
      <c r="P57" s="17"/>
      <c r="Q57" s="17"/>
      <c r="R57" s="17"/>
      <c r="S57" s="27"/>
      <c r="T57" s="39"/>
    </row>
    <row r="58" spans="1:20" ht="30" customHeight="1">
      <c r="A58" s="37">
        <f>'S3 Maquette'!B51</f>
        <v>0</v>
      </c>
      <c r="B58" s="34">
        <f>'S3 Maquette'!C51</f>
        <v>0</v>
      </c>
      <c r="C58" s="38">
        <f>'S3 Maquette'!F51</f>
        <v>0</v>
      </c>
      <c r="D58" s="17"/>
      <c r="E58" s="17"/>
      <c r="F58" s="17"/>
      <c r="G58" s="18"/>
      <c r="H58" s="18"/>
      <c r="I58" s="18"/>
      <c r="J58" s="17"/>
      <c r="K58" s="17"/>
      <c r="L58" s="17"/>
      <c r="M58" s="17"/>
      <c r="N58" s="17"/>
      <c r="O58" s="17"/>
      <c r="P58" s="17"/>
      <c r="Q58" s="17"/>
      <c r="R58" s="17"/>
      <c r="S58" s="27"/>
      <c r="T58" s="39"/>
    </row>
    <row r="59" spans="1:20" ht="30" customHeight="1">
      <c r="A59" s="37">
        <f>'S3 Maquette'!B52</f>
        <v>0</v>
      </c>
      <c r="B59" s="34">
        <f>'S3 Maquette'!C52</f>
        <v>0</v>
      </c>
      <c r="C59" s="38">
        <f>'S3 Maquette'!F52</f>
        <v>0</v>
      </c>
      <c r="D59" s="17"/>
      <c r="E59" s="17"/>
      <c r="F59" s="17"/>
      <c r="G59" s="18"/>
      <c r="H59" s="18"/>
      <c r="I59" s="18"/>
      <c r="J59" s="17"/>
      <c r="K59" s="17"/>
      <c r="L59" s="17"/>
      <c r="M59" s="17"/>
      <c r="N59" s="17"/>
      <c r="O59" s="17"/>
      <c r="P59" s="17"/>
      <c r="Q59" s="17"/>
      <c r="R59" s="17"/>
      <c r="S59" s="27"/>
      <c r="T59" s="39"/>
    </row>
    <row r="60" spans="1:20" ht="30" customHeight="1">
      <c r="A60" s="37">
        <f>'S3 Maquette'!B53</f>
        <v>0</v>
      </c>
      <c r="B60" s="34">
        <f>'S3 Maquette'!C53</f>
        <v>0</v>
      </c>
      <c r="C60" s="38">
        <f>'S3 Maquette'!F53</f>
        <v>0</v>
      </c>
      <c r="D60" s="17"/>
      <c r="E60" s="17"/>
      <c r="F60" s="17"/>
      <c r="G60" s="18"/>
      <c r="H60" s="18"/>
      <c r="I60" s="18"/>
      <c r="J60" s="17"/>
      <c r="K60" s="17"/>
      <c r="L60" s="17"/>
      <c r="M60" s="17"/>
      <c r="N60" s="17"/>
      <c r="O60" s="17"/>
      <c r="P60" s="17"/>
      <c r="Q60" s="17"/>
      <c r="R60" s="17"/>
      <c r="S60" s="27"/>
      <c r="T60" s="39"/>
    </row>
    <row r="61" spans="1:20" ht="30" customHeight="1">
      <c r="A61" s="37">
        <f>'S3 Maquette'!B54</f>
        <v>0</v>
      </c>
      <c r="B61" s="34">
        <f>'S3 Maquette'!C54</f>
        <v>0</v>
      </c>
      <c r="C61" s="38">
        <f>'S3 Maquette'!F54</f>
        <v>0</v>
      </c>
      <c r="D61" s="17"/>
      <c r="E61" s="17"/>
      <c r="F61" s="17"/>
      <c r="G61" s="18"/>
      <c r="H61" s="18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27"/>
      <c r="T61" s="39"/>
    </row>
    <row r="62" spans="1:20" ht="30" customHeight="1">
      <c r="A62" s="37">
        <f>'S3 Maquette'!B55</f>
        <v>0</v>
      </c>
      <c r="B62" s="34">
        <f>'S3 Maquette'!C55</f>
        <v>0</v>
      </c>
      <c r="C62" s="38">
        <f>'S3 Maquette'!F55</f>
        <v>0</v>
      </c>
      <c r="D62" s="17"/>
      <c r="E62" s="17"/>
      <c r="F62" s="17"/>
      <c r="G62" s="18"/>
      <c r="H62" s="18"/>
      <c r="I62" s="18"/>
      <c r="J62" s="17"/>
      <c r="K62" s="17"/>
      <c r="L62" s="17"/>
      <c r="M62" s="17"/>
      <c r="N62" s="17"/>
      <c r="O62" s="17"/>
      <c r="P62" s="17"/>
      <c r="Q62" s="17"/>
      <c r="R62" s="17"/>
      <c r="S62" s="27"/>
      <c r="T62" s="39"/>
    </row>
    <row r="63" spans="1:20" ht="30" customHeight="1">
      <c r="A63" s="37">
        <f>'S3 Maquette'!B56</f>
        <v>0</v>
      </c>
      <c r="B63" s="34">
        <f>'S3 Maquette'!C56</f>
        <v>0</v>
      </c>
      <c r="C63" s="38">
        <f>'S3 Maquette'!F56</f>
        <v>0</v>
      </c>
      <c r="D63" s="17"/>
      <c r="E63" s="17"/>
      <c r="F63" s="17"/>
      <c r="G63" s="18"/>
      <c r="H63" s="18"/>
      <c r="I63" s="18"/>
      <c r="J63" s="17"/>
      <c r="K63" s="17"/>
      <c r="L63" s="17"/>
      <c r="M63" s="17"/>
      <c r="N63" s="17"/>
      <c r="O63" s="17"/>
      <c r="P63" s="17"/>
      <c r="Q63" s="17"/>
      <c r="R63" s="17"/>
      <c r="S63" s="27"/>
      <c r="T63" s="39"/>
    </row>
    <row r="64" spans="1:20" ht="30" customHeight="1">
      <c r="A64" s="37">
        <f>'S3 Maquette'!B57</f>
        <v>0</v>
      </c>
      <c r="B64" s="34">
        <f>'S3 Maquette'!C57</f>
        <v>0</v>
      </c>
      <c r="C64" s="38">
        <f>'S3 Maquette'!F57</f>
        <v>0</v>
      </c>
      <c r="D64" s="17"/>
      <c r="E64" s="17"/>
      <c r="F64" s="17"/>
      <c r="G64" s="18"/>
      <c r="H64" s="18"/>
      <c r="I64" s="18"/>
      <c r="J64" s="17"/>
      <c r="K64" s="17"/>
      <c r="L64" s="17"/>
      <c r="M64" s="17"/>
      <c r="N64" s="17"/>
      <c r="O64" s="17"/>
      <c r="P64" s="17"/>
      <c r="Q64" s="17"/>
      <c r="R64" s="17"/>
      <c r="S64" s="27"/>
      <c r="T64" s="39"/>
    </row>
    <row r="65" spans="1:20" ht="30" customHeight="1">
      <c r="A65" s="37">
        <f>'S3 Maquette'!B58</f>
        <v>0</v>
      </c>
      <c r="B65" s="34">
        <f>'S3 Maquette'!C58</f>
        <v>0</v>
      </c>
      <c r="C65" s="38">
        <f>'S3 Maquette'!F58</f>
        <v>0</v>
      </c>
      <c r="D65" s="17"/>
      <c r="E65" s="17"/>
      <c r="F65" s="17"/>
      <c r="G65" s="18"/>
      <c r="H65" s="18"/>
      <c r="I65" s="18"/>
      <c r="J65" s="17"/>
      <c r="K65" s="17"/>
      <c r="L65" s="17"/>
      <c r="M65" s="17"/>
      <c r="N65" s="17"/>
      <c r="O65" s="17"/>
      <c r="P65" s="17"/>
      <c r="Q65" s="17"/>
      <c r="R65" s="17"/>
      <c r="S65" s="27"/>
      <c r="T65" s="39"/>
    </row>
    <row r="66" spans="1:20" ht="30" customHeight="1">
      <c r="A66" s="37">
        <f>'S3 Maquette'!B59</f>
        <v>0</v>
      </c>
      <c r="B66" s="34">
        <f>'S3 Maquette'!C59</f>
        <v>0</v>
      </c>
      <c r="C66" s="38">
        <f>'S3 Maquette'!F59</f>
        <v>0</v>
      </c>
      <c r="D66" s="17"/>
      <c r="E66" s="17"/>
      <c r="F66" s="17"/>
      <c r="G66" s="18"/>
      <c r="H66" s="18"/>
      <c r="I66" s="18"/>
      <c r="J66" s="17"/>
      <c r="K66" s="17"/>
      <c r="L66" s="17"/>
      <c r="M66" s="17"/>
      <c r="N66" s="17"/>
      <c r="O66" s="17"/>
      <c r="P66" s="17"/>
      <c r="Q66" s="17"/>
      <c r="R66" s="17"/>
      <c r="S66" s="27"/>
      <c r="T66" s="39"/>
    </row>
    <row r="67" spans="1:20" ht="30" customHeight="1">
      <c r="A67" s="37">
        <f>'S3 Maquette'!B60</f>
        <v>0</v>
      </c>
      <c r="B67" s="34">
        <f>'S3 Maquette'!C60</f>
        <v>0</v>
      </c>
      <c r="C67" s="38">
        <f>'S3 Maquette'!F60</f>
        <v>0</v>
      </c>
      <c r="D67" s="17"/>
      <c r="E67" s="17"/>
      <c r="F67" s="17"/>
      <c r="G67" s="18"/>
      <c r="H67" s="18"/>
      <c r="I67" s="18"/>
      <c r="J67" s="17"/>
      <c r="K67" s="17"/>
      <c r="L67" s="17"/>
      <c r="M67" s="17"/>
      <c r="N67" s="17"/>
      <c r="O67" s="17"/>
      <c r="P67" s="17"/>
      <c r="Q67" s="17"/>
      <c r="R67" s="17"/>
      <c r="S67" s="27"/>
      <c r="T67" s="39"/>
    </row>
    <row r="68" spans="1:20" ht="30" customHeight="1">
      <c r="A68" s="37">
        <f>'S3 Maquette'!B61</f>
        <v>0</v>
      </c>
      <c r="B68" s="34">
        <f>'S3 Maquette'!C61</f>
        <v>0</v>
      </c>
      <c r="C68" s="38">
        <f>'S3 Maquette'!F61</f>
        <v>0</v>
      </c>
      <c r="D68" s="17"/>
      <c r="E68" s="17"/>
      <c r="F68" s="17"/>
      <c r="G68" s="18"/>
      <c r="H68" s="18"/>
      <c r="I68" s="18"/>
      <c r="J68" s="17"/>
      <c r="K68" s="17"/>
      <c r="L68" s="17"/>
      <c r="M68" s="17"/>
      <c r="N68" s="17"/>
      <c r="O68" s="17"/>
      <c r="P68" s="17"/>
      <c r="Q68" s="17"/>
      <c r="R68" s="17"/>
      <c r="S68" s="27"/>
      <c r="T68" s="39"/>
    </row>
    <row r="69" spans="1:20" ht="30" customHeight="1">
      <c r="A69" s="37">
        <f>'S3 Maquette'!B62</f>
        <v>0</v>
      </c>
      <c r="B69" s="34">
        <f>'S3 Maquette'!C62</f>
        <v>0</v>
      </c>
      <c r="C69" s="38">
        <f>'S3 Maquette'!F62</f>
        <v>0</v>
      </c>
      <c r="D69" s="17"/>
      <c r="E69" s="17"/>
      <c r="F69" s="17"/>
      <c r="G69" s="18"/>
      <c r="H69" s="18"/>
      <c r="I69" s="18"/>
      <c r="J69" s="17"/>
      <c r="K69" s="17"/>
      <c r="L69" s="17"/>
      <c r="M69" s="17"/>
      <c r="N69" s="17"/>
      <c r="O69" s="17"/>
      <c r="P69" s="17"/>
      <c r="Q69" s="17"/>
      <c r="R69" s="17"/>
      <c r="S69" s="27"/>
      <c r="T69" s="39"/>
    </row>
    <row r="70" spans="1:20" ht="30" customHeight="1">
      <c r="A70" s="37">
        <f>'S3 Maquette'!B63</f>
        <v>0</v>
      </c>
      <c r="B70" s="34">
        <f>'S3 Maquette'!C63</f>
        <v>0</v>
      </c>
      <c r="C70" s="38">
        <f>'S3 Maquette'!F63</f>
        <v>0</v>
      </c>
      <c r="D70" s="17"/>
      <c r="E70" s="17"/>
      <c r="F70" s="17"/>
      <c r="G70" s="18"/>
      <c r="H70" s="18"/>
      <c r="I70" s="18"/>
      <c r="J70" s="17"/>
      <c r="K70" s="17"/>
      <c r="L70" s="17"/>
      <c r="M70" s="17"/>
      <c r="N70" s="17"/>
      <c r="O70" s="17"/>
      <c r="P70" s="17"/>
      <c r="Q70" s="17"/>
      <c r="R70" s="17"/>
      <c r="S70" s="27"/>
      <c r="T70" s="39"/>
    </row>
    <row r="71" spans="1:20" ht="30" customHeight="1">
      <c r="A71" s="37">
        <f>'S3 Maquette'!B64</f>
        <v>0</v>
      </c>
      <c r="B71" s="34">
        <f>'S3 Maquette'!C64</f>
        <v>0</v>
      </c>
      <c r="C71" s="38">
        <f>'S3 Maquette'!F64</f>
        <v>0</v>
      </c>
      <c r="D71" s="17"/>
      <c r="E71" s="17"/>
      <c r="F71" s="17"/>
      <c r="G71" s="18"/>
      <c r="H71" s="18"/>
      <c r="I71" s="18"/>
      <c r="J71" s="17"/>
      <c r="K71" s="17"/>
      <c r="L71" s="17"/>
      <c r="M71" s="17"/>
      <c r="N71" s="17"/>
      <c r="O71" s="17"/>
      <c r="P71" s="17"/>
      <c r="Q71" s="17"/>
      <c r="R71" s="17"/>
      <c r="S71" s="27"/>
      <c r="T71" s="39"/>
    </row>
    <row r="72" spans="1:20" ht="30" customHeight="1">
      <c r="A72" s="37">
        <f>'S3 Maquette'!B65</f>
        <v>0</v>
      </c>
      <c r="B72" s="34">
        <f>'S3 Maquette'!C65</f>
        <v>0</v>
      </c>
      <c r="C72" s="38">
        <f>'S3 Maquette'!F65</f>
        <v>0</v>
      </c>
      <c r="D72" s="17"/>
      <c r="E72" s="17"/>
      <c r="F72" s="17"/>
      <c r="G72" s="18"/>
      <c r="H72" s="18"/>
      <c r="I72" s="18"/>
      <c r="J72" s="17"/>
      <c r="K72" s="17"/>
      <c r="L72" s="17"/>
      <c r="M72" s="17"/>
      <c r="N72" s="17"/>
      <c r="O72" s="17"/>
      <c r="P72" s="17"/>
      <c r="Q72" s="17"/>
      <c r="R72" s="17"/>
      <c r="S72" s="27"/>
      <c r="T72" s="39"/>
    </row>
    <row r="73" spans="1:20" ht="30" customHeight="1">
      <c r="A73" s="37">
        <f>'S3 Maquette'!B66</f>
        <v>0</v>
      </c>
      <c r="B73" s="34">
        <f>'S3 Maquette'!C66</f>
        <v>0</v>
      </c>
      <c r="C73" s="38">
        <f>'S3 Maquette'!F66</f>
        <v>0</v>
      </c>
      <c r="D73" s="17"/>
      <c r="E73" s="17"/>
      <c r="F73" s="17"/>
      <c r="G73" s="18"/>
      <c r="H73" s="18"/>
      <c r="I73" s="18"/>
      <c r="J73" s="17"/>
      <c r="K73" s="17"/>
      <c r="L73" s="17"/>
      <c r="M73" s="17"/>
      <c r="N73" s="17"/>
      <c r="O73" s="17"/>
      <c r="P73" s="17"/>
      <c r="Q73" s="17"/>
      <c r="R73" s="17"/>
      <c r="S73" s="27"/>
      <c r="T73" s="39"/>
    </row>
    <row r="74" spans="1:20" ht="30" customHeight="1">
      <c r="A74" s="37">
        <f>'S3 Maquette'!B67</f>
        <v>0</v>
      </c>
      <c r="B74" s="34">
        <f>'S3 Maquette'!C67</f>
        <v>0</v>
      </c>
      <c r="C74" s="38">
        <f>'S3 Maquette'!F67</f>
        <v>0</v>
      </c>
      <c r="D74" s="17"/>
      <c r="E74" s="17"/>
      <c r="F74" s="17"/>
      <c r="G74" s="18"/>
      <c r="H74" s="18"/>
      <c r="I74" s="18"/>
      <c r="J74" s="17"/>
      <c r="K74" s="17"/>
      <c r="L74" s="17"/>
      <c r="M74" s="17"/>
      <c r="N74" s="17"/>
      <c r="O74" s="17"/>
      <c r="P74" s="17"/>
      <c r="Q74" s="17"/>
      <c r="R74" s="17"/>
      <c r="S74" s="27"/>
      <c r="T74" s="39"/>
    </row>
    <row r="75" spans="1:20" ht="30" customHeight="1">
      <c r="A75" s="37">
        <f>'S3 Maquette'!B68</f>
        <v>0</v>
      </c>
      <c r="B75" s="34">
        <f>'S3 Maquette'!C68</f>
        <v>0</v>
      </c>
      <c r="C75" s="38">
        <f>'S3 Maquette'!F68</f>
        <v>0</v>
      </c>
      <c r="D75" s="17"/>
      <c r="E75" s="17"/>
      <c r="F75" s="17"/>
      <c r="G75" s="18"/>
      <c r="H75" s="18"/>
      <c r="I75" s="18"/>
      <c r="J75" s="17"/>
      <c r="K75" s="17"/>
      <c r="L75" s="17"/>
      <c r="M75" s="17"/>
      <c r="N75" s="17"/>
      <c r="O75" s="17"/>
      <c r="P75" s="17"/>
      <c r="Q75" s="17"/>
      <c r="R75" s="17"/>
      <c r="S75" s="27"/>
      <c r="T75" s="39"/>
    </row>
    <row r="76" spans="1:20" ht="30" customHeight="1">
      <c r="A76" s="37">
        <f>'S3 Maquette'!B69</f>
        <v>0</v>
      </c>
      <c r="B76" s="34">
        <f>'S3 Maquette'!C69</f>
        <v>0</v>
      </c>
      <c r="C76" s="38">
        <f>'S3 Maquette'!F69</f>
        <v>0</v>
      </c>
      <c r="D76" s="17"/>
      <c r="E76" s="17"/>
      <c r="F76" s="17"/>
      <c r="G76" s="18"/>
      <c r="H76" s="18"/>
      <c r="I76" s="18"/>
      <c r="J76" s="17"/>
      <c r="K76" s="17"/>
      <c r="L76" s="17"/>
      <c r="M76" s="17"/>
      <c r="N76" s="17"/>
      <c r="O76" s="17"/>
      <c r="P76" s="17"/>
      <c r="Q76" s="17"/>
      <c r="R76" s="17"/>
      <c r="S76" s="27"/>
      <c r="T76" s="39"/>
    </row>
    <row r="77" spans="1:20" ht="30" customHeight="1">
      <c r="A77" s="37">
        <f>'S3 Maquette'!B70</f>
        <v>0</v>
      </c>
      <c r="B77" s="34">
        <f>'S3 Maquette'!C70</f>
        <v>0</v>
      </c>
      <c r="C77" s="38">
        <f>'S3 Maquette'!F70</f>
        <v>0</v>
      </c>
      <c r="D77" s="17"/>
      <c r="E77" s="17"/>
      <c r="F77" s="17"/>
      <c r="G77" s="18"/>
      <c r="H77" s="18"/>
      <c r="I77" s="18"/>
      <c r="J77" s="17"/>
      <c r="K77" s="17"/>
      <c r="L77" s="17"/>
      <c r="M77" s="17"/>
      <c r="N77" s="17"/>
      <c r="O77" s="17"/>
      <c r="P77" s="17"/>
      <c r="Q77" s="17"/>
      <c r="R77" s="17"/>
      <c r="S77" s="27"/>
      <c r="T77" s="39"/>
    </row>
    <row r="78" spans="1:20" ht="30" customHeight="1">
      <c r="A78" s="37">
        <f>'S3 Maquette'!B71</f>
        <v>0</v>
      </c>
      <c r="B78" s="34">
        <f>'S3 Maquette'!C71</f>
        <v>0</v>
      </c>
      <c r="C78" s="38">
        <f>'S3 Maquette'!F71</f>
        <v>0</v>
      </c>
      <c r="D78" s="17"/>
      <c r="E78" s="17"/>
      <c r="F78" s="17"/>
      <c r="G78" s="18"/>
      <c r="H78" s="18"/>
      <c r="I78" s="18"/>
      <c r="J78" s="17"/>
      <c r="K78" s="17"/>
      <c r="L78" s="17"/>
      <c r="M78" s="17"/>
      <c r="N78" s="17"/>
      <c r="O78" s="17"/>
      <c r="P78" s="17"/>
      <c r="Q78" s="17"/>
      <c r="R78" s="17"/>
      <c r="S78" s="27"/>
      <c r="T78" s="39"/>
    </row>
    <row r="79" spans="1:20" ht="30" customHeight="1">
      <c r="A79" s="37">
        <f>'S3 Maquette'!B72</f>
        <v>0</v>
      </c>
      <c r="B79" s="34">
        <f>'S3 Maquette'!C72</f>
        <v>0</v>
      </c>
      <c r="C79" s="38">
        <f>'S3 Maquette'!F72</f>
        <v>0</v>
      </c>
      <c r="D79" s="17"/>
      <c r="E79" s="17"/>
      <c r="F79" s="17"/>
      <c r="G79" s="18"/>
      <c r="H79" s="18"/>
      <c r="I79" s="18"/>
      <c r="J79" s="17"/>
      <c r="K79" s="17"/>
      <c r="L79" s="17"/>
      <c r="M79" s="17"/>
      <c r="N79" s="17"/>
      <c r="O79" s="17"/>
      <c r="P79" s="17"/>
      <c r="Q79" s="17"/>
      <c r="R79" s="17"/>
      <c r="S79" s="27"/>
      <c r="T79" s="39"/>
    </row>
    <row r="80" spans="1:20" ht="30" customHeight="1">
      <c r="A80" s="37">
        <f>'S3 Maquette'!B73</f>
        <v>0</v>
      </c>
      <c r="B80" s="34">
        <f>'S3 Maquette'!C73</f>
        <v>0</v>
      </c>
      <c r="C80" s="38">
        <f>'S3 Maquette'!F73</f>
        <v>0</v>
      </c>
      <c r="D80" s="17"/>
      <c r="E80" s="17"/>
      <c r="F80" s="17"/>
      <c r="G80" s="18"/>
      <c r="H80" s="18"/>
      <c r="I80" s="18"/>
      <c r="J80" s="17"/>
      <c r="K80" s="17"/>
      <c r="L80" s="17"/>
      <c r="M80" s="17"/>
      <c r="N80" s="17"/>
      <c r="O80" s="17"/>
      <c r="P80" s="17"/>
      <c r="Q80" s="17"/>
      <c r="R80" s="17"/>
      <c r="S80" s="27"/>
      <c r="T80" s="39"/>
    </row>
    <row r="81" spans="1:20" ht="30" customHeight="1">
      <c r="A81" s="37">
        <f>'S3 Maquette'!B74</f>
        <v>0</v>
      </c>
      <c r="B81" s="34">
        <f>'S3 Maquette'!C74</f>
        <v>0</v>
      </c>
      <c r="C81" s="38">
        <f>'S3 Maquette'!F74</f>
        <v>0</v>
      </c>
      <c r="D81" s="17"/>
      <c r="E81" s="17"/>
      <c r="F81" s="17"/>
      <c r="G81" s="18"/>
      <c r="H81" s="18"/>
      <c r="I81" s="18"/>
      <c r="J81" s="17"/>
      <c r="K81" s="17"/>
      <c r="L81" s="17"/>
      <c r="M81" s="17"/>
      <c r="N81" s="17"/>
      <c r="O81" s="17"/>
      <c r="P81" s="17"/>
      <c r="Q81" s="17"/>
      <c r="R81" s="17"/>
      <c r="S81" s="27"/>
      <c r="T81" s="39"/>
    </row>
    <row r="82" spans="1:20" ht="30" customHeight="1">
      <c r="A82" s="37">
        <f>'S3 Maquette'!B75</f>
        <v>0</v>
      </c>
      <c r="B82" s="34">
        <f>'S3 Maquette'!C75</f>
        <v>0</v>
      </c>
      <c r="C82" s="38">
        <f>'S3 Maquette'!F75</f>
        <v>0</v>
      </c>
      <c r="D82" s="17"/>
      <c r="E82" s="17"/>
      <c r="F82" s="17"/>
      <c r="G82" s="18"/>
      <c r="H82" s="18"/>
      <c r="I82" s="18"/>
      <c r="J82" s="17"/>
      <c r="K82" s="17"/>
      <c r="L82" s="17"/>
      <c r="M82" s="17"/>
      <c r="N82" s="17"/>
      <c r="O82" s="17"/>
      <c r="P82" s="17"/>
      <c r="Q82" s="17"/>
      <c r="R82" s="17"/>
      <c r="S82" s="27"/>
      <c r="T82" s="39"/>
    </row>
    <row r="83" spans="1:20" ht="30" customHeight="1">
      <c r="A83" s="37">
        <f>'S3 Maquette'!B76</f>
        <v>0</v>
      </c>
      <c r="B83" s="34">
        <f>'S3 Maquette'!C76</f>
        <v>0</v>
      </c>
      <c r="C83" s="38">
        <f>'S3 Maquette'!F76</f>
        <v>0</v>
      </c>
      <c r="D83" s="17"/>
      <c r="E83" s="17"/>
      <c r="F83" s="17"/>
      <c r="G83" s="18"/>
      <c r="H83" s="18"/>
      <c r="I83" s="18"/>
      <c r="J83" s="17"/>
      <c r="K83" s="17"/>
      <c r="L83" s="17"/>
      <c r="M83" s="17"/>
      <c r="N83" s="17"/>
      <c r="O83" s="17"/>
      <c r="P83" s="17"/>
      <c r="Q83" s="17"/>
      <c r="R83" s="17"/>
      <c r="S83" s="27"/>
      <c r="T83" s="39"/>
    </row>
    <row r="84" spans="1:20" ht="30" customHeight="1">
      <c r="A84" s="37">
        <f>'S3 Maquette'!B77</f>
        <v>0</v>
      </c>
      <c r="B84" s="34">
        <f>'S3 Maquette'!C77</f>
        <v>0</v>
      </c>
      <c r="C84" s="38">
        <f>'S3 Maquette'!F77</f>
        <v>0</v>
      </c>
      <c r="D84" s="17"/>
      <c r="E84" s="17"/>
      <c r="F84" s="17"/>
      <c r="G84" s="18"/>
      <c r="H84" s="18"/>
      <c r="I84" s="18"/>
      <c r="J84" s="17"/>
      <c r="K84" s="17"/>
      <c r="L84" s="17"/>
      <c r="M84" s="17"/>
      <c r="N84" s="17"/>
      <c r="O84" s="17"/>
      <c r="P84" s="17"/>
      <c r="Q84" s="17"/>
      <c r="R84" s="17"/>
      <c r="S84" s="27"/>
      <c r="T84" s="39"/>
    </row>
    <row r="85" spans="1:20" ht="30" customHeight="1">
      <c r="A85" s="37">
        <f>'S3 Maquette'!B78</f>
        <v>0</v>
      </c>
      <c r="B85" s="34">
        <f>'S3 Maquette'!C78</f>
        <v>0</v>
      </c>
      <c r="C85" s="38">
        <f>'S3 Maquette'!F78</f>
        <v>0</v>
      </c>
      <c r="D85" s="17"/>
      <c r="E85" s="17"/>
      <c r="F85" s="17"/>
      <c r="G85" s="18"/>
      <c r="H85" s="18"/>
      <c r="I85" s="18"/>
      <c r="J85" s="17"/>
      <c r="K85" s="17"/>
      <c r="L85" s="17"/>
      <c r="M85" s="17"/>
      <c r="N85" s="17"/>
      <c r="O85" s="17"/>
      <c r="P85" s="17"/>
      <c r="Q85" s="17"/>
      <c r="R85" s="17"/>
      <c r="S85" s="27"/>
      <c r="T85" s="39"/>
    </row>
    <row r="86" spans="1:20" ht="30" customHeight="1">
      <c r="A86" s="37">
        <f>'S3 Maquette'!B79</f>
        <v>0</v>
      </c>
      <c r="B86" s="34">
        <f>'S3 Maquette'!C79</f>
        <v>0</v>
      </c>
      <c r="C86" s="38">
        <f>'S3 Maquette'!F79</f>
        <v>0</v>
      </c>
      <c r="D86" s="17"/>
      <c r="E86" s="17"/>
      <c r="F86" s="17"/>
      <c r="G86" s="18"/>
      <c r="H86" s="18"/>
      <c r="I86" s="18"/>
      <c r="J86" s="17"/>
      <c r="K86" s="17"/>
      <c r="L86" s="17"/>
      <c r="M86" s="17"/>
      <c r="N86" s="17"/>
      <c r="O86" s="17"/>
      <c r="P86" s="17"/>
      <c r="Q86" s="17"/>
      <c r="R86" s="17"/>
      <c r="S86" s="27"/>
      <c r="T86" s="39"/>
    </row>
    <row r="87" spans="1:20" ht="30" customHeight="1">
      <c r="A87" s="37">
        <f>'S3 Maquette'!B80</f>
        <v>0</v>
      </c>
      <c r="B87" s="34">
        <f>'S3 Maquette'!C80</f>
        <v>0</v>
      </c>
      <c r="C87" s="38">
        <f>'S3 Maquette'!F80</f>
        <v>0</v>
      </c>
      <c r="D87" s="17"/>
      <c r="E87" s="17"/>
      <c r="F87" s="17"/>
      <c r="G87" s="18"/>
      <c r="H87" s="18"/>
      <c r="I87" s="18"/>
      <c r="J87" s="17"/>
      <c r="K87" s="17"/>
      <c r="L87" s="17"/>
      <c r="M87" s="17"/>
      <c r="N87" s="17"/>
      <c r="O87" s="17"/>
      <c r="P87" s="17"/>
      <c r="Q87" s="17"/>
      <c r="R87" s="17"/>
      <c r="S87" s="27"/>
      <c r="T87" s="39"/>
    </row>
    <row r="88" spans="1:20" ht="30" customHeight="1">
      <c r="A88" s="37">
        <f>'S3 Maquette'!B81</f>
        <v>0</v>
      </c>
      <c r="B88" s="34">
        <f>'S3 Maquette'!C81</f>
        <v>0</v>
      </c>
      <c r="C88" s="38">
        <f>'S3 Maquette'!F81</f>
        <v>0</v>
      </c>
      <c r="D88" s="17"/>
      <c r="E88" s="17"/>
      <c r="F88" s="17"/>
      <c r="G88" s="18"/>
      <c r="H88" s="18"/>
      <c r="I88" s="18"/>
      <c r="J88" s="17"/>
      <c r="K88" s="17"/>
      <c r="L88" s="17"/>
      <c r="M88" s="17"/>
      <c r="N88" s="17"/>
      <c r="O88" s="17"/>
      <c r="P88" s="17"/>
      <c r="Q88" s="17"/>
      <c r="R88" s="17"/>
      <c r="S88" s="27"/>
      <c r="T88" s="39"/>
    </row>
    <row r="89" spans="1:20" ht="30" customHeight="1">
      <c r="A89" s="37">
        <f>'S3 Maquette'!B82</f>
        <v>0</v>
      </c>
      <c r="B89" s="34">
        <f>'S3 Maquette'!C82</f>
        <v>0</v>
      </c>
      <c r="C89" s="38">
        <f>'S3 Maquette'!F82</f>
        <v>0</v>
      </c>
      <c r="D89" s="17"/>
      <c r="E89" s="17"/>
      <c r="F89" s="17"/>
      <c r="G89" s="18"/>
      <c r="H89" s="18"/>
      <c r="I89" s="18"/>
      <c r="J89" s="17"/>
      <c r="K89" s="17"/>
      <c r="L89" s="17"/>
      <c r="M89" s="17"/>
      <c r="N89" s="17"/>
      <c r="O89" s="17"/>
      <c r="P89" s="17"/>
      <c r="Q89" s="17"/>
      <c r="R89" s="17"/>
      <c r="S89" s="27"/>
      <c r="T89" s="39"/>
    </row>
    <row r="90" spans="1:20" ht="30" customHeight="1">
      <c r="A90" s="37">
        <f>'S3 Maquette'!B83</f>
        <v>0</v>
      </c>
      <c r="B90" s="34">
        <f>'S3 Maquette'!C83</f>
        <v>0</v>
      </c>
      <c r="C90" s="38">
        <f>'S3 Maquette'!F83</f>
        <v>0</v>
      </c>
      <c r="D90" s="17"/>
      <c r="E90" s="17"/>
      <c r="F90" s="17"/>
      <c r="G90" s="18"/>
      <c r="H90" s="18"/>
      <c r="I90" s="18"/>
      <c r="J90" s="17"/>
      <c r="K90" s="17"/>
      <c r="L90" s="17"/>
      <c r="M90" s="17"/>
      <c r="N90" s="17"/>
      <c r="O90" s="17"/>
      <c r="P90" s="17"/>
      <c r="Q90" s="17"/>
      <c r="R90" s="17"/>
      <c r="S90" s="27"/>
      <c r="T90" s="39"/>
    </row>
    <row r="91" spans="1:20" ht="30" customHeight="1">
      <c r="A91" s="37">
        <f>'S3 Maquette'!B84</f>
        <v>0</v>
      </c>
      <c r="B91" s="34">
        <f>'S3 Maquette'!C84</f>
        <v>0</v>
      </c>
      <c r="C91" s="38">
        <f>'S3 Maquette'!F84</f>
        <v>0</v>
      </c>
      <c r="D91" s="17"/>
      <c r="E91" s="17"/>
      <c r="F91" s="17"/>
      <c r="G91" s="18"/>
      <c r="H91" s="18"/>
      <c r="I91" s="18"/>
      <c r="J91" s="17"/>
      <c r="K91" s="17"/>
      <c r="L91" s="17"/>
      <c r="M91" s="17"/>
      <c r="N91" s="17"/>
      <c r="O91" s="17"/>
      <c r="P91" s="17"/>
      <c r="Q91" s="17"/>
      <c r="R91" s="17"/>
      <c r="S91" s="27"/>
      <c r="T91" s="39"/>
    </row>
    <row r="92" spans="1:20" ht="30" customHeight="1">
      <c r="A92" s="37">
        <f>'S3 Maquette'!B85</f>
        <v>0</v>
      </c>
      <c r="B92" s="34">
        <f>'S3 Maquette'!C85</f>
        <v>0</v>
      </c>
      <c r="C92" s="38">
        <f>'S3 Maquette'!F85</f>
        <v>0</v>
      </c>
      <c r="D92" s="17"/>
      <c r="E92" s="17"/>
      <c r="F92" s="17"/>
      <c r="G92" s="18"/>
      <c r="H92" s="18"/>
      <c r="I92" s="18"/>
      <c r="J92" s="17"/>
      <c r="K92" s="17"/>
      <c r="L92" s="17"/>
      <c r="M92" s="17"/>
      <c r="N92" s="17"/>
      <c r="O92" s="17"/>
      <c r="P92" s="17"/>
      <c r="Q92" s="17"/>
      <c r="R92" s="17"/>
      <c r="S92" s="27"/>
      <c r="T92" s="39"/>
    </row>
    <row r="93" spans="1:20" ht="30" customHeight="1">
      <c r="A93" s="37">
        <f>'S3 Maquette'!B86</f>
        <v>0</v>
      </c>
      <c r="B93" s="34">
        <f>'S3 Maquette'!C86</f>
        <v>0</v>
      </c>
      <c r="C93" s="38">
        <f>'S3 Maquette'!F86</f>
        <v>0</v>
      </c>
      <c r="D93" s="17"/>
      <c r="E93" s="17"/>
      <c r="F93" s="17"/>
      <c r="G93" s="18"/>
      <c r="H93" s="18"/>
      <c r="I93" s="18"/>
      <c r="J93" s="17"/>
      <c r="K93" s="17"/>
      <c r="L93" s="17"/>
      <c r="M93" s="17"/>
      <c r="N93" s="17"/>
      <c r="O93" s="17"/>
      <c r="P93" s="17"/>
      <c r="Q93" s="17"/>
      <c r="R93" s="17"/>
      <c r="S93" s="27"/>
      <c r="T93" s="39"/>
    </row>
    <row r="94" spans="1:20" ht="30" customHeight="1">
      <c r="A94" s="37">
        <f>'S3 Maquette'!B87</f>
        <v>0</v>
      </c>
      <c r="B94" s="34">
        <f>'S3 Maquette'!C87</f>
        <v>0</v>
      </c>
      <c r="C94" s="38">
        <f>'S3 Maquette'!F87</f>
        <v>0</v>
      </c>
      <c r="D94" s="17"/>
      <c r="E94" s="17"/>
      <c r="F94" s="17"/>
      <c r="G94" s="18"/>
      <c r="H94" s="18"/>
      <c r="I94" s="18"/>
      <c r="J94" s="17"/>
      <c r="K94" s="17"/>
      <c r="L94" s="17"/>
      <c r="M94" s="17"/>
      <c r="N94" s="17"/>
      <c r="O94" s="17"/>
      <c r="P94" s="17"/>
      <c r="Q94" s="17"/>
      <c r="R94" s="17"/>
      <c r="S94" s="27"/>
      <c r="T94" s="39"/>
    </row>
    <row r="95" spans="1:20" ht="30" customHeight="1">
      <c r="A95" s="37">
        <f>'S3 Maquette'!B88</f>
        <v>0</v>
      </c>
      <c r="B95" s="34">
        <f>'S3 Maquette'!C88</f>
        <v>0</v>
      </c>
      <c r="C95" s="38">
        <f>'S3 Maquette'!F88</f>
        <v>0</v>
      </c>
      <c r="D95" s="17"/>
      <c r="E95" s="17"/>
      <c r="F95" s="17"/>
      <c r="G95" s="18"/>
      <c r="H95" s="18"/>
      <c r="I95" s="18"/>
      <c r="J95" s="17"/>
      <c r="K95" s="17"/>
      <c r="L95" s="17"/>
      <c r="M95" s="17"/>
      <c r="N95" s="17"/>
      <c r="O95" s="17"/>
      <c r="P95" s="17"/>
      <c r="Q95" s="17"/>
      <c r="R95" s="17"/>
      <c r="S95" s="27"/>
      <c r="T95" s="39"/>
    </row>
    <row r="96" spans="1:20" ht="30" customHeight="1">
      <c r="A96" s="37">
        <f>'S3 Maquette'!B89</f>
        <v>0</v>
      </c>
      <c r="B96" s="34">
        <f>'S3 Maquette'!C89</f>
        <v>0</v>
      </c>
      <c r="C96" s="38">
        <f>'S3 Maquette'!F89</f>
        <v>0</v>
      </c>
      <c r="D96" s="17"/>
      <c r="E96" s="17"/>
      <c r="F96" s="17"/>
      <c r="G96" s="18"/>
      <c r="H96" s="18"/>
      <c r="I96" s="18"/>
      <c r="J96" s="17"/>
      <c r="K96" s="17"/>
      <c r="L96" s="17"/>
      <c r="M96" s="17"/>
      <c r="N96" s="17"/>
      <c r="O96" s="17"/>
      <c r="P96" s="17"/>
      <c r="Q96" s="17"/>
      <c r="R96" s="17"/>
      <c r="S96" s="27"/>
      <c r="T96" s="39"/>
    </row>
    <row r="97" spans="1:20" ht="30" customHeight="1">
      <c r="A97" s="37">
        <f>'S3 Maquette'!B90</f>
        <v>0</v>
      </c>
      <c r="B97" s="34">
        <f>'S3 Maquette'!C90</f>
        <v>0</v>
      </c>
      <c r="C97" s="38">
        <f>'S3 Maquette'!F90</f>
        <v>0</v>
      </c>
      <c r="D97" s="17"/>
      <c r="E97" s="17"/>
      <c r="F97" s="17"/>
      <c r="G97" s="18"/>
      <c r="H97" s="18"/>
      <c r="I97" s="18"/>
      <c r="J97" s="17"/>
      <c r="K97" s="17"/>
      <c r="L97" s="17"/>
      <c r="M97" s="17"/>
      <c r="N97" s="17"/>
      <c r="O97" s="17"/>
      <c r="P97" s="17"/>
      <c r="Q97" s="17"/>
      <c r="R97" s="17"/>
      <c r="S97" s="27"/>
      <c r="T97" s="39"/>
    </row>
    <row r="98" spans="1:20" ht="30" customHeight="1">
      <c r="A98" s="37">
        <f>'S3 Maquette'!B91</f>
        <v>0</v>
      </c>
      <c r="B98" s="34">
        <f>'S3 Maquette'!C91</f>
        <v>0</v>
      </c>
      <c r="C98" s="38">
        <f>'S3 Maquette'!F91</f>
        <v>0</v>
      </c>
      <c r="D98" s="17"/>
      <c r="E98" s="17"/>
      <c r="F98" s="17"/>
      <c r="G98" s="18"/>
      <c r="H98" s="18"/>
      <c r="I98" s="18"/>
      <c r="J98" s="17"/>
      <c r="K98" s="17"/>
      <c r="L98" s="17"/>
      <c r="M98" s="17"/>
      <c r="N98" s="17"/>
      <c r="O98" s="17"/>
      <c r="P98" s="17"/>
      <c r="Q98" s="17"/>
      <c r="R98" s="17"/>
      <c r="S98" s="27"/>
      <c r="T98" s="39"/>
    </row>
    <row r="99" spans="1:20" ht="30" customHeight="1">
      <c r="A99" s="37">
        <f>'S3 Maquette'!B92</f>
        <v>0</v>
      </c>
      <c r="B99" s="34">
        <f>'S3 Maquette'!C92</f>
        <v>0</v>
      </c>
      <c r="C99" s="38">
        <f>'S3 Maquette'!F92</f>
        <v>0</v>
      </c>
      <c r="D99" s="17"/>
      <c r="E99" s="17"/>
      <c r="F99" s="17"/>
      <c r="G99" s="18"/>
      <c r="H99" s="18"/>
      <c r="I99" s="18"/>
      <c r="J99" s="17"/>
      <c r="K99" s="17"/>
      <c r="L99" s="17"/>
      <c r="M99" s="17"/>
      <c r="N99" s="17"/>
      <c r="O99" s="17"/>
      <c r="P99" s="17"/>
      <c r="Q99" s="17"/>
      <c r="R99" s="17"/>
      <c r="S99" s="27"/>
      <c r="T99" s="39"/>
    </row>
    <row r="100" spans="1:20" ht="30" customHeight="1">
      <c r="A100" s="37">
        <f>'S3 Maquette'!B93</f>
        <v>0</v>
      </c>
      <c r="B100" s="34">
        <f>'S3 Maquette'!C93</f>
        <v>0</v>
      </c>
      <c r="C100" s="38">
        <f>'S3 Maquette'!F93</f>
        <v>0</v>
      </c>
      <c r="D100" s="17"/>
      <c r="E100" s="17"/>
      <c r="F100" s="17"/>
      <c r="G100" s="18"/>
      <c r="H100" s="18"/>
      <c r="I100" s="18"/>
      <c r="J100" s="17"/>
      <c r="K100" s="17"/>
      <c r="L100" s="17"/>
      <c r="M100" s="17"/>
      <c r="N100" s="17"/>
      <c r="O100" s="17"/>
      <c r="P100" s="17"/>
      <c r="Q100" s="17"/>
      <c r="R100" s="17"/>
      <c r="S100" s="27"/>
      <c r="T100" s="39"/>
    </row>
    <row r="101" spans="1:20" ht="30" customHeight="1">
      <c r="A101" s="34">
        <f>'S3 Maquette'!B94</f>
        <v>0</v>
      </c>
      <c r="B101" s="34">
        <f>'S3 Maquette'!C94</f>
        <v>0</v>
      </c>
      <c r="C101" s="38">
        <f>'S3 Maquette'!F94</f>
        <v>0</v>
      </c>
      <c r="D101" s="17"/>
      <c r="E101" s="17"/>
      <c r="F101" s="17"/>
      <c r="G101" s="18"/>
      <c r="H101" s="18"/>
      <c r="I101" s="18"/>
      <c r="J101" s="17"/>
      <c r="K101" s="17"/>
      <c r="L101" s="17"/>
      <c r="M101" s="17"/>
      <c r="N101" s="17"/>
      <c r="O101" s="17"/>
      <c r="P101" s="17"/>
      <c r="Q101" s="17"/>
      <c r="R101" s="17"/>
      <c r="S101" s="27"/>
      <c r="T101" s="39"/>
    </row>
    <row r="102" spans="1:20" ht="30" customHeight="1">
      <c r="A102" s="34">
        <f>'S3 Maquette'!B95</f>
        <v>0</v>
      </c>
      <c r="B102" s="34">
        <f>'S3 Maquette'!C95</f>
        <v>0</v>
      </c>
      <c r="C102" s="38">
        <f>'S3 Maquette'!F95</f>
        <v>0</v>
      </c>
      <c r="D102" s="17"/>
      <c r="E102" s="17"/>
      <c r="F102" s="17"/>
      <c r="G102" s="18"/>
      <c r="H102" s="18"/>
      <c r="I102" s="18"/>
      <c r="J102" s="17"/>
      <c r="K102" s="17"/>
      <c r="L102" s="17"/>
      <c r="M102" s="17"/>
      <c r="N102" s="17"/>
      <c r="O102" s="17"/>
      <c r="P102" s="17"/>
      <c r="Q102" s="17"/>
      <c r="R102" s="17"/>
      <c r="S102" s="27"/>
      <c r="T102" s="39"/>
    </row>
    <row r="103" spans="1:20" ht="30" customHeight="1">
      <c r="A103" s="34">
        <f>'S3 Maquette'!B96</f>
        <v>0</v>
      </c>
      <c r="B103" s="34">
        <f>'S3 Maquette'!C96</f>
        <v>0</v>
      </c>
      <c r="C103" s="38">
        <f>'S3 Maquette'!F96</f>
        <v>0</v>
      </c>
      <c r="D103" s="17"/>
      <c r="E103" s="17"/>
      <c r="F103" s="17"/>
      <c r="G103" s="18"/>
      <c r="H103" s="18"/>
      <c r="I103" s="18"/>
      <c r="J103" s="17"/>
      <c r="K103" s="17"/>
      <c r="L103" s="17"/>
      <c r="M103" s="17"/>
      <c r="N103" s="17"/>
      <c r="O103" s="17"/>
      <c r="P103" s="17"/>
      <c r="Q103" s="17"/>
      <c r="R103" s="17"/>
      <c r="S103" s="27"/>
      <c r="T103" s="39"/>
    </row>
    <row r="104" spans="1:20" ht="30" customHeight="1">
      <c r="A104" s="34">
        <f>'S3 Maquette'!B97</f>
        <v>0</v>
      </c>
      <c r="B104" s="34">
        <f>'S3 Maquette'!C97</f>
        <v>0</v>
      </c>
      <c r="C104" s="38">
        <f>'S3 Maquette'!F97</f>
        <v>0</v>
      </c>
      <c r="D104" s="17"/>
      <c r="E104" s="17"/>
      <c r="F104" s="17"/>
      <c r="G104" s="18"/>
      <c r="H104" s="18"/>
      <c r="I104" s="18"/>
      <c r="J104" s="17"/>
      <c r="K104" s="17"/>
      <c r="L104" s="17"/>
      <c r="M104" s="17"/>
      <c r="N104" s="17"/>
      <c r="O104" s="17"/>
      <c r="P104" s="17"/>
      <c r="Q104" s="17"/>
      <c r="R104" s="17"/>
      <c r="S104" s="27"/>
      <c r="T104" s="39"/>
    </row>
    <row r="105" spans="1:20" ht="30" customHeight="1">
      <c r="A105" s="34">
        <f>'S3 Maquette'!B98</f>
        <v>0</v>
      </c>
      <c r="B105" s="34">
        <f>'S3 Maquette'!C98</f>
        <v>0</v>
      </c>
      <c r="C105" s="38">
        <f>'S3 Maquette'!F98</f>
        <v>0</v>
      </c>
      <c r="D105" s="17"/>
      <c r="E105" s="17"/>
      <c r="F105" s="17"/>
      <c r="G105" s="18"/>
      <c r="H105" s="18"/>
      <c r="I105" s="18"/>
      <c r="J105" s="17"/>
      <c r="K105" s="17"/>
      <c r="L105" s="17"/>
      <c r="M105" s="17"/>
      <c r="N105" s="17"/>
      <c r="O105" s="17"/>
      <c r="P105" s="17"/>
      <c r="Q105" s="17"/>
      <c r="R105" s="17"/>
      <c r="S105" s="27"/>
      <c r="T105" s="39"/>
    </row>
    <row r="106" spans="1:20" ht="30" customHeight="1">
      <c r="A106" s="34">
        <f>'S3 Maquette'!B99</f>
        <v>0</v>
      </c>
      <c r="B106" s="34">
        <f>'S3 Maquette'!C99</f>
        <v>0</v>
      </c>
      <c r="C106" s="38">
        <f>'S3 Maquette'!F99</f>
        <v>0</v>
      </c>
      <c r="D106" s="17"/>
      <c r="E106" s="17"/>
      <c r="F106" s="17"/>
      <c r="G106" s="18"/>
      <c r="H106" s="18"/>
      <c r="I106" s="18"/>
      <c r="J106" s="17"/>
      <c r="K106" s="17"/>
      <c r="L106" s="17"/>
      <c r="M106" s="17"/>
      <c r="N106" s="17"/>
      <c r="O106" s="17"/>
      <c r="P106" s="17"/>
      <c r="Q106" s="17"/>
      <c r="R106" s="17"/>
      <c r="S106" s="27"/>
      <c r="T106" s="39"/>
    </row>
    <row r="107" spans="1:20" ht="30" customHeight="1">
      <c r="A107" s="34">
        <f>'S3 Maquette'!B100</f>
        <v>0</v>
      </c>
      <c r="B107" s="34">
        <f>'S3 Maquette'!C100</f>
        <v>0</v>
      </c>
      <c r="C107" s="38">
        <f>'S3 Maquette'!F100</f>
        <v>0</v>
      </c>
      <c r="D107" s="17"/>
      <c r="E107" s="17"/>
      <c r="F107" s="17"/>
      <c r="G107" s="18"/>
      <c r="H107" s="18"/>
      <c r="I107" s="18"/>
      <c r="J107" s="17"/>
      <c r="K107" s="17"/>
      <c r="L107" s="17"/>
      <c r="M107" s="17"/>
      <c r="N107" s="17"/>
      <c r="O107" s="17"/>
      <c r="P107" s="17"/>
      <c r="Q107" s="17"/>
      <c r="R107" s="17"/>
      <c r="S107" s="27"/>
      <c r="T107" s="39"/>
    </row>
    <row r="108" spans="1:20" ht="30" customHeight="1">
      <c r="A108" s="34">
        <f>'S3 Maquette'!B101</f>
        <v>0</v>
      </c>
      <c r="B108" s="34">
        <f>'S3 Maquette'!C101</f>
        <v>0</v>
      </c>
      <c r="C108" s="38">
        <f>'S3 Maquette'!F101</f>
        <v>0</v>
      </c>
      <c r="D108" s="17"/>
      <c r="E108" s="17"/>
      <c r="F108" s="17"/>
      <c r="G108" s="18"/>
      <c r="H108" s="18"/>
      <c r="I108" s="18"/>
      <c r="J108" s="17"/>
      <c r="K108" s="17"/>
      <c r="L108" s="17"/>
      <c r="M108" s="17"/>
      <c r="N108" s="17"/>
      <c r="O108" s="17"/>
      <c r="P108" s="17"/>
      <c r="Q108" s="17"/>
      <c r="R108" s="17"/>
      <c r="S108" s="27"/>
      <c r="T108" s="39"/>
    </row>
    <row r="109" spans="1:20" ht="30" customHeight="1">
      <c r="A109" s="34">
        <f>'S3 Maquette'!B102</f>
        <v>0</v>
      </c>
      <c r="B109" s="34">
        <f>'S3 Maquette'!C102</f>
        <v>0</v>
      </c>
      <c r="C109" s="38">
        <f>'S3 Maquette'!F102</f>
        <v>0</v>
      </c>
      <c r="D109" s="17"/>
      <c r="E109" s="17"/>
      <c r="F109" s="17"/>
      <c r="G109" s="18"/>
      <c r="H109" s="18"/>
      <c r="I109" s="18"/>
      <c r="J109" s="17"/>
      <c r="K109" s="17"/>
      <c r="L109" s="17"/>
      <c r="M109" s="17"/>
      <c r="N109" s="17"/>
      <c r="O109" s="17"/>
      <c r="P109" s="17"/>
      <c r="Q109" s="17"/>
      <c r="R109" s="17"/>
      <c r="S109" s="27"/>
      <c r="T109" s="39"/>
    </row>
    <row r="110" spans="1:20" ht="30" customHeight="1">
      <c r="A110" s="34">
        <f>'S3 Maquette'!B103</f>
        <v>0</v>
      </c>
      <c r="B110" s="34">
        <f>'S3 Maquette'!C103</f>
        <v>0</v>
      </c>
      <c r="C110" s="38">
        <f>'S3 Maquette'!F103</f>
        <v>0</v>
      </c>
      <c r="D110" s="17"/>
      <c r="E110" s="17"/>
      <c r="F110" s="17"/>
      <c r="G110" s="18"/>
      <c r="H110" s="18"/>
      <c r="I110" s="18"/>
      <c r="J110" s="17"/>
      <c r="K110" s="17"/>
      <c r="L110" s="17"/>
      <c r="M110" s="17"/>
      <c r="N110" s="17"/>
      <c r="O110" s="17"/>
      <c r="P110" s="17"/>
      <c r="Q110" s="17"/>
      <c r="R110" s="17"/>
      <c r="S110" s="27"/>
      <c r="T110" s="39"/>
    </row>
    <row r="111" spans="1:20" ht="30" customHeight="1">
      <c r="A111" s="34">
        <f>'S3 Maquette'!B104</f>
        <v>0</v>
      </c>
      <c r="B111" s="34">
        <f>'S3 Maquette'!C104</f>
        <v>0</v>
      </c>
      <c r="C111" s="38">
        <f>'S3 Maquette'!F104</f>
        <v>0</v>
      </c>
      <c r="D111" s="17"/>
      <c r="E111" s="17"/>
      <c r="F111" s="17"/>
      <c r="G111" s="18"/>
      <c r="H111" s="18"/>
      <c r="I111" s="18"/>
      <c r="J111" s="17"/>
      <c r="K111" s="17"/>
      <c r="L111" s="17"/>
      <c r="M111" s="17"/>
      <c r="N111" s="17"/>
      <c r="O111" s="17"/>
      <c r="P111" s="17"/>
      <c r="Q111" s="17"/>
      <c r="R111" s="17"/>
      <c r="S111" s="27"/>
      <c r="T111" s="39"/>
    </row>
    <row r="112" spans="1:20" ht="30" customHeight="1">
      <c r="A112" s="34">
        <f>'S3 Maquette'!B105</f>
        <v>0</v>
      </c>
      <c r="B112" s="34">
        <f>'S3 Maquette'!C105</f>
        <v>0</v>
      </c>
      <c r="C112" s="38">
        <f>'S3 Maquette'!F105</f>
        <v>0</v>
      </c>
      <c r="D112" s="17"/>
      <c r="E112" s="17"/>
      <c r="F112" s="17"/>
      <c r="G112" s="18"/>
      <c r="H112" s="18"/>
      <c r="I112" s="18"/>
      <c r="J112" s="17"/>
      <c r="K112" s="17"/>
      <c r="L112" s="17"/>
      <c r="M112" s="17"/>
      <c r="N112" s="17"/>
      <c r="O112" s="17"/>
      <c r="P112" s="17"/>
      <c r="Q112" s="17"/>
      <c r="R112" s="17"/>
      <c r="S112" s="27"/>
      <c r="T112" s="39"/>
    </row>
    <row r="113" spans="1:20" ht="30" customHeight="1">
      <c r="A113" s="34">
        <f>'S3 Maquette'!B106</f>
        <v>0</v>
      </c>
      <c r="B113" s="34">
        <f>'S3 Maquette'!C106</f>
        <v>0</v>
      </c>
      <c r="C113" s="38">
        <f>'S3 Maquette'!F106</f>
        <v>0</v>
      </c>
      <c r="D113" s="17"/>
      <c r="E113" s="17"/>
      <c r="F113" s="17"/>
      <c r="G113" s="18"/>
      <c r="H113" s="18"/>
      <c r="I113" s="18"/>
      <c r="J113" s="17"/>
      <c r="K113" s="17"/>
      <c r="L113" s="17"/>
      <c r="M113" s="17"/>
      <c r="N113" s="17"/>
      <c r="O113" s="17"/>
      <c r="P113" s="17"/>
      <c r="Q113" s="17"/>
      <c r="R113" s="17"/>
      <c r="S113" s="27"/>
      <c r="T113" s="39"/>
    </row>
    <row r="114" spans="1:20" ht="30" customHeight="1">
      <c r="A114" s="34">
        <f>'S3 Maquette'!B107</f>
        <v>0</v>
      </c>
      <c r="B114" s="34">
        <f>'S3 Maquette'!C107</f>
        <v>0</v>
      </c>
      <c r="C114" s="38">
        <f>'S3 Maquette'!F107</f>
        <v>0</v>
      </c>
      <c r="D114" s="17"/>
      <c r="E114" s="17"/>
      <c r="F114" s="17"/>
      <c r="G114" s="18"/>
      <c r="H114" s="18"/>
      <c r="I114" s="18"/>
      <c r="J114" s="17"/>
      <c r="K114" s="17"/>
      <c r="L114" s="17"/>
      <c r="M114" s="17"/>
      <c r="N114" s="17"/>
      <c r="O114" s="17"/>
      <c r="P114" s="17"/>
      <c r="Q114" s="17"/>
      <c r="R114" s="17"/>
      <c r="S114" s="27"/>
      <c r="T114" s="39"/>
    </row>
    <row r="115" spans="1:20" ht="30" customHeight="1">
      <c r="A115" s="34">
        <f>'S3 Maquette'!B108</f>
        <v>0</v>
      </c>
      <c r="B115" s="34">
        <f>'S3 Maquette'!C108</f>
        <v>0</v>
      </c>
      <c r="C115" s="38">
        <f>'S3 Maquette'!F108</f>
        <v>0</v>
      </c>
      <c r="D115" s="17"/>
      <c r="E115" s="17"/>
      <c r="F115" s="17"/>
      <c r="G115" s="18"/>
      <c r="H115" s="18"/>
      <c r="I115" s="18"/>
      <c r="J115" s="17"/>
      <c r="K115" s="17"/>
      <c r="L115" s="17"/>
      <c r="M115" s="17"/>
      <c r="N115" s="17"/>
      <c r="O115" s="17"/>
      <c r="P115" s="17"/>
      <c r="Q115" s="17"/>
      <c r="R115" s="17"/>
      <c r="S115" s="27"/>
      <c r="T115" s="39"/>
    </row>
    <row r="116" spans="1:20" ht="30" customHeight="1">
      <c r="A116" s="34">
        <f>'S3 Maquette'!B109</f>
        <v>0</v>
      </c>
      <c r="B116" s="34">
        <f>'S3 Maquette'!C109</f>
        <v>0</v>
      </c>
      <c r="C116" s="38">
        <f>'S3 Maquette'!F109</f>
        <v>0</v>
      </c>
      <c r="D116" s="17"/>
      <c r="E116" s="17"/>
      <c r="F116" s="17"/>
      <c r="G116" s="18"/>
      <c r="H116" s="18"/>
      <c r="I116" s="18"/>
      <c r="J116" s="17"/>
      <c r="K116" s="17"/>
      <c r="L116" s="17"/>
      <c r="M116" s="17"/>
      <c r="N116" s="17"/>
      <c r="O116" s="17"/>
      <c r="P116" s="17"/>
      <c r="Q116" s="17"/>
      <c r="R116" s="17"/>
      <c r="S116" s="27"/>
      <c r="T116" s="39"/>
    </row>
    <row r="117" spans="1:20" ht="30" customHeight="1">
      <c r="A117" s="34">
        <f>'S3 Maquette'!B110</f>
        <v>0</v>
      </c>
      <c r="B117" s="34">
        <f>'S3 Maquette'!C110</f>
        <v>0</v>
      </c>
      <c r="C117" s="38">
        <f>'S3 Maquette'!F110</f>
        <v>0</v>
      </c>
      <c r="D117" s="17"/>
      <c r="E117" s="17"/>
      <c r="F117" s="17"/>
      <c r="G117" s="18"/>
      <c r="H117" s="18"/>
      <c r="I117" s="18"/>
      <c r="J117" s="17"/>
      <c r="K117" s="17"/>
      <c r="L117" s="17"/>
      <c r="M117" s="17"/>
      <c r="N117" s="17"/>
      <c r="O117" s="17"/>
      <c r="P117" s="17"/>
      <c r="Q117" s="17"/>
      <c r="R117" s="17"/>
      <c r="S117" s="27"/>
      <c r="T117" s="39"/>
    </row>
    <row r="118" spans="1:20" ht="30" customHeight="1">
      <c r="A118" s="34">
        <f>'S3 Maquette'!B111</f>
        <v>0</v>
      </c>
      <c r="B118" s="34">
        <f>'S3 Maquette'!C111</f>
        <v>0</v>
      </c>
      <c r="C118" s="38">
        <f>'S3 Maquette'!F111</f>
        <v>0</v>
      </c>
      <c r="D118" s="17"/>
      <c r="E118" s="17"/>
      <c r="F118" s="17"/>
      <c r="G118" s="18"/>
      <c r="H118" s="18"/>
      <c r="I118" s="18"/>
      <c r="J118" s="17"/>
      <c r="K118" s="17"/>
      <c r="L118" s="17"/>
      <c r="M118" s="17"/>
      <c r="N118" s="17"/>
      <c r="O118" s="17"/>
      <c r="P118" s="17"/>
      <c r="Q118" s="17"/>
      <c r="R118" s="17"/>
      <c r="S118" s="27"/>
      <c r="T118" s="39"/>
    </row>
    <row r="119" spans="1:20" ht="30" customHeight="1">
      <c r="A119" s="34">
        <f>'S3 Maquette'!B112</f>
        <v>0</v>
      </c>
      <c r="B119" s="34">
        <f>'S3 Maquette'!C112</f>
        <v>0</v>
      </c>
      <c r="C119" s="38">
        <f>'S3 Maquette'!F112</f>
        <v>0</v>
      </c>
      <c r="D119" s="17"/>
      <c r="E119" s="17"/>
      <c r="F119" s="17"/>
      <c r="G119" s="18"/>
      <c r="H119" s="18"/>
      <c r="I119" s="18"/>
      <c r="J119" s="17"/>
      <c r="K119" s="17"/>
      <c r="L119" s="17"/>
      <c r="M119" s="17"/>
      <c r="N119" s="17"/>
      <c r="O119" s="17"/>
      <c r="P119" s="17"/>
      <c r="Q119" s="17"/>
      <c r="R119" s="17"/>
      <c r="S119" s="27"/>
      <c r="T119" s="39"/>
    </row>
    <row r="120" spans="1:20" ht="30" customHeight="1">
      <c r="A120" s="34">
        <f>'S3 Maquette'!B113</f>
        <v>0</v>
      </c>
      <c r="B120" s="34">
        <f>'S3 Maquette'!C113</f>
        <v>0</v>
      </c>
      <c r="C120" s="38">
        <f>'S3 Maquette'!F113</f>
        <v>0</v>
      </c>
      <c r="D120" s="17"/>
      <c r="E120" s="17"/>
      <c r="F120" s="17"/>
      <c r="G120" s="18"/>
      <c r="H120" s="18"/>
      <c r="I120" s="18"/>
      <c r="J120" s="17"/>
      <c r="K120" s="17"/>
      <c r="L120" s="17"/>
      <c r="M120" s="17"/>
      <c r="N120" s="17"/>
      <c r="O120" s="17"/>
      <c r="P120" s="17"/>
      <c r="Q120" s="17"/>
      <c r="R120" s="17"/>
      <c r="S120" s="27"/>
      <c r="T120" s="39"/>
    </row>
    <row r="121" spans="1:20" ht="30" customHeight="1">
      <c r="A121" s="34">
        <f>'S3 Maquette'!B114</f>
        <v>0</v>
      </c>
      <c r="B121" s="34">
        <f>'S3 Maquette'!C114</f>
        <v>0</v>
      </c>
      <c r="C121" s="38">
        <f>'S3 Maquette'!F114</f>
        <v>0</v>
      </c>
      <c r="D121" s="17"/>
      <c r="E121" s="17"/>
      <c r="F121" s="17"/>
      <c r="G121" s="18"/>
      <c r="H121" s="18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27"/>
      <c r="T121" s="39"/>
    </row>
    <row r="122" spans="1:20" ht="30" customHeight="1">
      <c r="A122" s="34">
        <f>'S3 Maquette'!B115</f>
        <v>0</v>
      </c>
      <c r="B122" s="34">
        <f>'S3 Maquette'!C115</f>
        <v>0</v>
      </c>
      <c r="C122" s="38">
        <f>'S3 Maquette'!F115</f>
        <v>0</v>
      </c>
      <c r="D122" s="17"/>
      <c r="E122" s="17"/>
      <c r="F122" s="17"/>
      <c r="G122" s="18"/>
      <c r="H122" s="18"/>
      <c r="I122" s="18"/>
      <c r="J122" s="17"/>
      <c r="K122" s="17"/>
      <c r="L122" s="17"/>
      <c r="M122" s="17"/>
      <c r="N122" s="17"/>
      <c r="O122" s="17"/>
      <c r="P122" s="17"/>
      <c r="Q122" s="17"/>
      <c r="R122" s="17"/>
      <c r="S122" s="27"/>
      <c r="T122" s="39"/>
    </row>
    <row r="123" spans="1:20" ht="30" customHeight="1">
      <c r="A123" s="34">
        <f>'S3 Maquette'!B116</f>
        <v>0</v>
      </c>
      <c r="B123" s="34">
        <f>'S3 Maquette'!C116</f>
        <v>0</v>
      </c>
      <c r="C123" s="38">
        <f>'S3 Maquette'!F116</f>
        <v>0</v>
      </c>
      <c r="D123" s="17"/>
      <c r="E123" s="17"/>
      <c r="F123" s="17"/>
      <c r="G123" s="18"/>
      <c r="H123" s="18"/>
      <c r="I123" s="18"/>
      <c r="J123" s="17"/>
      <c r="K123" s="17"/>
      <c r="L123" s="17"/>
      <c r="M123" s="17"/>
      <c r="N123" s="17"/>
      <c r="O123" s="17"/>
      <c r="P123" s="17"/>
      <c r="Q123" s="17"/>
      <c r="R123" s="17"/>
      <c r="S123" s="27"/>
      <c r="T123" s="39"/>
    </row>
    <row r="124" spans="1:20" ht="30" customHeight="1">
      <c r="A124" s="34">
        <f>'S3 Maquette'!B117</f>
        <v>0</v>
      </c>
      <c r="B124" s="34">
        <f>'S3 Maquette'!C117</f>
        <v>0</v>
      </c>
      <c r="C124" s="38">
        <f>'S3 Maquette'!F117</f>
        <v>0</v>
      </c>
      <c r="D124" s="17"/>
      <c r="E124" s="17"/>
      <c r="F124" s="17"/>
      <c r="G124" s="18"/>
      <c r="H124" s="18"/>
      <c r="I124" s="18"/>
      <c r="J124" s="17"/>
      <c r="K124" s="17"/>
      <c r="L124" s="17"/>
      <c r="M124" s="17"/>
      <c r="N124" s="17"/>
      <c r="O124" s="17"/>
      <c r="P124" s="17"/>
      <c r="Q124" s="17"/>
      <c r="R124" s="17"/>
      <c r="S124" s="27"/>
      <c r="T124" s="39"/>
    </row>
    <row r="125" spans="1:20" ht="30" customHeight="1">
      <c r="A125" s="34">
        <f>'S3 Maquette'!B118</f>
        <v>0</v>
      </c>
      <c r="B125" s="34">
        <f>'S3 Maquette'!C118</f>
        <v>0</v>
      </c>
      <c r="C125" s="38">
        <f>'S3 Maquette'!F118</f>
        <v>0</v>
      </c>
      <c r="D125" s="17"/>
      <c r="E125" s="17"/>
      <c r="F125" s="17"/>
      <c r="G125" s="18"/>
      <c r="H125" s="18"/>
      <c r="I125" s="18"/>
      <c r="J125" s="17"/>
      <c r="K125" s="17"/>
      <c r="L125" s="17"/>
      <c r="M125" s="17"/>
      <c r="N125" s="17"/>
      <c r="O125" s="17"/>
      <c r="P125" s="17"/>
      <c r="Q125" s="17"/>
      <c r="R125" s="17"/>
      <c r="S125" s="27"/>
      <c r="T125" s="39"/>
    </row>
    <row r="126" spans="1:20" ht="30" customHeight="1">
      <c r="A126" s="34">
        <f>'S3 Maquette'!B119</f>
        <v>0</v>
      </c>
      <c r="B126" s="34">
        <f>'S3 Maquette'!C119</f>
        <v>0</v>
      </c>
      <c r="C126" s="38">
        <f>'S3 Maquette'!F119</f>
        <v>0</v>
      </c>
      <c r="D126" s="17"/>
      <c r="E126" s="17"/>
      <c r="F126" s="17"/>
      <c r="G126" s="18"/>
      <c r="H126" s="18"/>
      <c r="I126" s="18"/>
      <c r="J126" s="17"/>
      <c r="K126" s="17"/>
      <c r="L126" s="17"/>
      <c r="M126" s="17"/>
      <c r="N126" s="17"/>
      <c r="O126" s="17"/>
      <c r="P126" s="17"/>
      <c r="Q126" s="17"/>
      <c r="R126" s="17"/>
      <c r="S126" s="27"/>
      <c r="T126" s="39"/>
    </row>
    <row r="127" spans="1:20" ht="30" customHeight="1">
      <c r="A127" s="34">
        <f>'S3 Maquette'!B120</f>
        <v>0</v>
      </c>
      <c r="B127" s="34">
        <f>'S3 Maquette'!C120</f>
        <v>0</v>
      </c>
      <c r="C127" s="38">
        <f>'S3 Maquette'!F120</f>
        <v>0</v>
      </c>
      <c r="D127" s="17"/>
      <c r="E127" s="17"/>
      <c r="F127" s="17"/>
      <c r="G127" s="18"/>
      <c r="H127" s="18"/>
      <c r="I127" s="18"/>
      <c r="J127" s="17"/>
      <c r="K127" s="17"/>
      <c r="L127" s="17"/>
      <c r="M127" s="17"/>
      <c r="N127" s="17"/>
      <c r="O127" s="17"/>
      <c r="P127" s="17"/>
      <c r="Q127" s="17"/>
      <c r="R127" s="17"/>
      <c r="S127" s="27"/>
      <c r="T127" s="39"/>
    </row>
    <row r="128" spans="1:20" ht="30" customHeight="1">
      <c r="A128" s="34">
        <f>'S3 Maquette'!B121</f>
        <v>0</v>
      </c>
      <c r="B128" s="34">
        <f>'S3 Maquette'!C121</f>
        <v>0</v>
      </c>
      <c r="C128" s="38">
        <f>'S3 Maquette'!F121</f>
        <v>0</v>
      </c>
      <c r="D128" s="17"/>
      <c r="E128" s="17"/>
      <c r="F128" s="17"/>
      <c r="G128" s="18"/>
      <c r="H128" s="18"/>
      <c r="I128" s="18"/>
      <c r="J128" s="17"/>
      <c r="K128" s="17"/>
      <c r="L128" s="17"/>
      <c r="M128" s="17"/>
      <c r="N128" s="17"/>
      <c r="O128" s="17"/>
      <c r="P128" s="17"/>
      <c r="Q128" s="17"/>
      <c r="R128" s="17"/>
      <c r="S128" s="27"/>
      <c r="T128" s="39"/>
    </row>
    <row r="129" spans="1:20" ht="30" customHeight="1">
      <c r="A129" s="34">
        <f>'S3 Maquette'!B122</f>
        <v>0</v>
      </c>
      <c r="B129" s="34">
        <f>'S3 Maquette'!C122</f>
        <v>0</v>
      </c>
      <c r="C129" s="38">
        <f>'S3 Maquette'!F122</f>
        <v>0</v>
      </c>
      <c r="D129" s="17"/>
      <c r="E129" s="17"/>
      <c r="F129" s="17"/>
      <c r="G129" s="18"/>
      <c r="H129" s="18"/>
      <c r="I129" s="18"/>
      <c r="J129" s="17"/>
      <c r="K129" s="17"/>
      <c r="L129" s="17"/>
      <c r="M129" s="17"/>
      <c r="N129" s="17"/>
      <c r="O129" s="17"/>
      <c r="P129" s="17"/>
      <c r="Q129" s="17"/>
      <c r="R129" s="17"/>
      <c r="S129" s="27"/>
      <c r="T129" s="39"/>
    </row>
    <row r="130" spans="1:20" ht="30" customHeight="1">
      <c r="A130" s="34">
        <f>'S3 Maquette'!B123</f>
        <v>0</v>
      </c>
      <c r="B130" s="34">
        <f>'S3 Maquette'!C123</f>
        <v>0</v>
      </c>
      <c r="C130" s="38">
        <f>'S3 Maquette'!F123</f>
        <v>0</v>
      </c>
      <c r="D130" s="17"/>
      <c r="E130" s="17"/>
      <c r="F130" s="17"/>
      <c r="G130" s="18"/>
      <c r="H130" s="18"/>
      <c r="I130" s="18"/>
      <c r="J130" s="17"/>
      <c r="K130" s="17"/>
      <c r="L130" s="17"/>
      <c r="M130" s="17"/>
      <c r="N130" s="17"/>
      <c r="O130" s="17"/>
      <c r="P130" s="17"/>
      <c r="Q130" s="17"/>
      <c r="R130" s="17"/>
      <c r="S130" s="27"/>
      <c r="T130" s="39"/>
    </row>
    <row r="131" spans="1:20" ht="30" customHeight="1">
      <c r="A131" s="34">
        <f>'S3 Maquette'!B124</f>
        <v>0</v>
      </c>
      <c r="B131" s="34">
        <f>'S3 Maquette'!C124</f>
        <v>0</v>
      </c>
      <c r="C131" s="38">
        <f>'S3 Maquette'!F124</f>
        <v>0</v>
      </c>
      <c r="D131" s="17"/>
      <c r="E131" s="17"/>
      <c r="F131" s="17"/>
      <c r="G131" s="18"/>
      <c r="H131" s="18"/>
      <c r="I131" s="18"/>
      <c r="J131" s="17"/>
      <c r="K131" s="17"/>
      <c r="L131" s="17"/>
      <c r="M131" s="17"/>
      <c r="N131" s="17"/>
      <c r="O131" s="17"/>
      <c r="P131" s="17"/>
      <c r="Q131" s="17"/>
      <c r="R131" s="17"/>
      <c r="S131" s="27"/>
      <c r="T131" s="39"/>
    </row>
    <row r="132" spans="1:20" ht="30" customHeight="1">
      <c r="A132" s="34">
        <f>'S3 Maquette'!B125</f>
        <v>0</v>
      </c>
      <c r="B132" s="34">
        <f>'S3 Maquette'!C125</f>
        <v>0</v>
      </c>
      <c r="C132" s="38">
        <f>'S3 Maquette'!F125</f>
        <v>0</v>
      </c>
      <c r="D132" s="17"/>
      <c r="E132" s="17"/>
      <c r="F132" s="17"/>
      <c r="G132" s="18"/>
      <c r="H132" s="18"/>
      <c r="I132" s="18"/>
      <c r="J132" s="17"/>
      <c r="K132" s="17"/>
      <c r="L132" s="17"/>
      <c r="M132" s="17"/>
      <c r="N132" s="17"/>
      <c r="O132" s="17"/>
      <c r="P132" s="17"/>
      <c r="Q132" s="17"/>
      <c r="R132" s="17"/>
      <c r="S132" s="27"/>
      <c r="T132" s="39"/>
    </row>
    <row r="133" spans="1:20" ht="30" customHeight="1">
      <c r="A133" s="34">
        <f>'S3 Maquette'!B126</f>
        <v>0</v>
      </c>
      <c r="B133" s="34">
        <f>'S3 Maquette'!C126</f>
        <v>0</v>
      </c>
      <c r="C133" s="38">
        <f>'S3 Maquette'!F126</f>
        <v>0</v>
      </c>
      <c r="D133" s="17"/>
      <c r="E133" s="17"/>
      <c r="F133" s="17"/>
      <c r="G133" s="18"/>
      <c r="H133" s="18"/>
      <c r="I133" s="18"/>
      <c r="J133" s="17"/>
      <c r="K133" s="17"/>
      <c r="L133" s="17"/>
      <c r="M133" s="17"/>
      <c r="N133" s="17"/>
      <c r="O133" s="17"/>
      <c r="P133" s="17"/>
      <c r="Q133" s="17"/>
      <c r="R133" s="17"/>
      <c r="S133" s="27"/>
      <c r="T133" s="39"/>
    </row>
    <row r="134" spans="1:20" ht="30" customHeight="1">
      <c r="A134" s="34">
        <f>'S3 Maquette'!B127</f>
        <v>0</v>
      </c>
      <c r="B134" s="34">
        <f>'S3 Maquette'!C127</f>
        <v>0</v>
      </c>
      <c r="C134" s="38">
        <f>'S3 Maquette'!F127</f>
        <v>0</v>
      </c>
      <c r="D134" s="17"/>
      <c r="E134" s="17"/>
      <c r="F134" s="17"/>
      <c r="G134" s="18"/>
      <c r="H134" s="18"/>
      <c r="I134" s="18"/>
      <c r="J134" s="17"/>
      <c r="K134" s="17"/>
      <c r="L134" s="17"/>
      <c r="M134" s="17"/>
      <c r="N134" s="17"/>
      <c r="O134" s="17"/>
      <c r="P134" s="17"/>
      <c r="Q134" s="17"/>
      <c r="R134" s="17"/>
      <c r="S134" s="27"/>
      <c r="T134" s="39"/>
    </row>
    <row r="135" spans="1:20" ht="30" customHeight="1">
      <c r="A135" s="34">
        <f>'S3 Maquette'!B128</f>
        <v>0</v>
      </c>
      <c r="B135" s="34">
        <f>'S3 Maquette'!C128</f>
        <v>0</v>
      </c>
      <c r="C135" s="38">
        <f>'S3 Maquette'!F128</f>
        <v>0</v>
      </c>
      <c r="D135" s="17"/>
      <c r="E135" s="17"/>
      <c r="F135" s="17"/>
      <c r="G135" s="18"/>
      <c r="H135" s="18"/>
      <c r="I135" s="18"/>
      <c r="J135" s="17"/>
      <c r="K135" s="17"/>
      <c r="L135" s="17"/>
      <c r="M135" s="17"/>
      <c r="N135" s="17"/>
      <c r="O135" s="17"/>
      <c r="P135" s="17"/>
      <c r="Q135" s="17"/>
      <c r="R135" s="17"/>
      <c r="S135" s="27"/>
      <c r="T135" s="39"/>
    </row>
    <row r="136" spans="1:20" ht="30" customHeight="1">
      <c r="A136" s="34">
        <f>'S3 Maquette'!B129</f>
        <v>0</v>
      </c>
      <c r="B136" s="34">
        <f>'S3 Maquette'!C129</f>
        <v>0</v>
      </c>
      <c r="C136" s="38">
        <f>'S3 Maquette'!F129</f>
        <v>0</v>
      </c>
      <c r="D136" s="17"/>
      <c r="E136" s="17"/>
      <c r="F136" s="17"/>
      <c r="G136" s="18"/>
      <c r="H136" s="18"/>
      <c r="I136" s="18"/>
      <c r="J136" s="17"/>
      <c r="K136" s="17"/>
      <c r="L136" s="17"/>
      <c r="M136" s="17"/>
      <c r="N136" s="17"/>
      <c r="O136" s="17"/>
      <c r="P136" s="17"/>
      <c r="Q136" s="17"/>
      <c r="R136" s="17"/>
      <c r="S136" s="27"/>
      <c r="T136" s="39"/>
    </row>
    <row r="137" spans="1:20" ht="30" customHeight="1">
      <c r="A137" s="34">
        <f>'S3 Maquette'!B130</f>
        <v>0</v>
      </c>
      <c r="B137" s="34">
        <f>'S3 Maquette'!C130</f>
        <v>0</v>
      </c>
      <c r="C137" s="38">
        <f>'S3 Maquette'!F130</f>
        <v>0</v>
      </c>
      <c r="D137" s="17"/>
      <c r="E137" s="17"/>
      <c r="F137" s="17"/>
      <c r="G137" s="18"/>
      <c r="H137" s="18"/>
      <c r="I137" s="18"/>
      <c r="J137" s="17"/>
      <c r="K137" s="17"/>
      <c r="L137" s="17"/>
      <c r="M137" s="17"/>
      <c r="N137" s="17"/>
      <c r="O137" s="17"/>
      <c r="P137" s="17"/>
      <c r="Q137" s="17"/>
      <c r="R137" s="17"/>
      <c r="S137" s="27"/>
      <c r="T137" s="39"/>
    </row>
    <row r="138" spans="1:20" ht="30" customHeight="1">
      <c r="A138" s="34">
        <f>'S3 Maquette'!B131</f>
        <v>0</v>
      </c>
      <c r="B138" s="34">
        <f>'S3 Maquette'!C131</f>
        <v>0</v>
      </c>
      <c r="C138" s="38">
        <f>'S3 Maquette'!F131</f>
        <v>0</v>
      </c>
      <c r="D138" s="17"/>
      <c r="E138" s="17"/>
      <c r="F138" s="17"/>
      <c r="G138" s="18"/>
      <c r="H138" s="18"/>
      <c r="I138" s="18"/>
      <c r="J138" s="17"/>
      <c r="K138" s="17"/>
      <c r="L138" s="17"/>
      <c r="M138" s="17"/>
      <c r="N138" s="17"/>
      <c r="O138" s="17"/>
      <c r="P138" s="17"/>
      <c r="Q138" s="17"/>
      <c r="R138" s="17"/>
      <c r="S138" s="27"/>
      <c r="T138" s="39"/>
    </row>
    <row r="139" spans="1:20" ht="30" customHeight="1">
      <c r="A139" s="34">
        <f>'S3 Maquette'!B132</f>
        <v>0</v>
      </c>
      <c r="B139" s="34">
        <f>'S3 Maquette'!C132</f>
        <v>0</v>
      </c>
      <c r="C139" s="38">
        <f>'S3 Maquette'!F132</f>
        <v>0</v>
      </c>
      <c r="D139" s="17"/>
      <c r="E139" s="17"/>
      <c r="F139" s="17"/>
      <c r="G139" s="18"/>
      <c r="H139" s="18"/>
      <c r="I139" s="18"/>
      <c r="J139" s="17"/>
      <c r="K139" s="17"/>
      <c r="L139" s="17"/>
      <c r="M139" s="17"/>
      <c r="N139" s="17"/>
      <c r="O139" s="17"/>
      <c r="P139" s="17"/>
      <c r="Q139" s="17"/>
      <c r="R139" s="17"/>
      <c r="S139" s="27"/>
      <c r="T139" s="39"/>
    </row>
    <row r="140" spans="1:20" ht="30" customHeight="1">
      <c r="A140" s="34">
        <f>'S3 Maquette'!B133</f>
        <v>0</v>
      </c>
      <c r="B140" s="34">
        <f>'S3 Maquette'!C133</f>
        <v>0</v>
      </c>
      <c r="C140" s="38">
        <f>'S3 Maquette'!F133</f>
        <v>0</v>
      </c>
      <c r="D140" s="17"/>
      <c r="E140" s="17"/>
      <c r="F140" s="17"/>
      <c r="G140" s="18"/>
      <c r="H140" s="18"/>
      <c r="I140" s="18"/>
      <c r="J140" s="17"/>
      <c r="K140" s="17"/>
      <c r="L140" s="17"/>
      <c r="M140" s="17"/>
      <c r="N140" s="17"/>
      <c r="O140" s="17"/>
      <c r="P140" s="17"/>
      <c r="Q140" s="17"/>
      <c r="R140" s="17"/>
      <c r="S140" s="27"/>
      <c r="T140" s="39"/>
    </row>
    <row r="141" spans="1:20" ht="30" customHeight="1">
      <c r="A141" s="34">
        <f>'S3 Maquette'!B134</f>
        <v>0</v>
      </c>
      <c r="B141" s="34">
        <f>'S3 Maquette'!C134</f>
        <v>0</v>
      </c>
      <c r="C141" s="38">
        <f>'S3 Maquette'!F134</f>
        <v>0</v>
      </c>
      <c r="D141" s="17"/>
      <c r="E141" s="17"/>
      <c r="F141" s="17"/>
      <c r="G141" s="18"/>
      <c r="H141" s="18"/>
      <c r="I141" s="18"/>
      <c r="J141" s="17"/>
      <c r="K141" s="17"/>
      <c r="L141" s="17"/>
      <c r="M141" s="17"/>
      <c r="N141" s="17"/>
      <c r="O141" s="17"/>
      <c r="P141" s="17"/>
      <c r="Q141" s="17"/>
      <c r="R141" s="17"/>
      <c r="S141" s="27"/>
      <c r="T141" s="39"/>
    </row>
    <row r="142" spans="1:20" ht="30" customHeight="1">
      <c r="A142" s="34">
        <f>'S3 Maquette'!B135</f>
        <v>0</v>
      </c>
      <c r="B142" s="34">
        <f>'S3 Maquette'!C135</f>
        <v>0</v>
      </c>
      <c r="C142" s="38">
        <f>'S3 Maquette'!F135</f>
        <v>0</v>
      </c>
      <c r="D142" s="17"/>
      <c r="E142" s="17"/>
      <c r="F142" s="17"/>
      <c r="G142" s="18"/>
      <c r="H142" s="18"/>
      <c r="I142" s="18"/>
      <c r="J142" s="17"/>
      <c r="K142" s="17"/>
      <c r="L142" s="17"/>
      <c r="M142" s="17"/>
      <c r="N142" s="17"/>
      <c r="O142" s="17"/>
      <c r="P142" s="17"/>
      <c r="Q142" s="17"/>
      <c r="R142" s="17"/>
      <c r="S142" s="27"/>
      <c r="T142" s="39"/>
    </row>
    <row r="143" spans="1:20" ht="30" customHeight="1">
      <c r="A143" s="34">
        <f>'S3 Maquette'!B136</f>
        <v>0</v>
      </c>
      <c r="B143" s="34">
        <f>'S3 Maquette'!C136</f>
        <v>0</v>
      </c>
      <c r="C143" s="38">
        <f>'S3 Maquette'!F136</f>
        <v>0</v>
      </c>
      <c r="D143" s="17"/>
      <c r="E143" s="17"/>
      <c r="F143" s="17"/>
      <c r="G143" s="18"/>
      <c r="H143" s="18"/>
      <c r="I143" s="18"/>
      <c r="J143" s="17"/>
      <c r="K143" s="17"/>
      <c r="L143" s="17"/>
      <c r="M143" s="17"/>
      <c r="N143" s="17"/>
      <c r="O143" s="17"/>
      <c r="P143" s="17"/>
      <c r="Q143" s="17"/>
      <c r="R143" s="17"/>
      <c r="S143" s="27"/>
      <c r="T143" s="39"/>
    </row>
    <row r="144" spans="1:20" ht="30" customHeight="1">
      <c r="A144" s="34">
        <f>'S3 Maquette'!B137</f>
        <v>0</v>
      </c>
      <c r="B144" s="34">
        <f>'S3 Maquette'!C137</f>
        <v>0</v>
      </c>
      <c r="C144" s="38">
        <f>'S3 Maquette'!F137</f>
        <v>0</v>
      </c>
      <c r="D144" s="17"/>
      <c r="E144" s="17"/>
      <c r="F144" s="17"/>
      <c r="G144" s="18"/>
      <c r="H144" s="18"/>
      <c r="I144" s="18"/>
      <c r="J144" s="17"/>
      <c r="K144" s="17"/>
      <c r="L144" s="17"/>
      <c r="M144" s="17"/>
      <c r="N144" s="17"/>
      <c r="O144" s="17"/>
      <c r="P144" s="17"/>
      <c r="Q144" s="17"/>
      <c r="R144" s="17"/>
      <c r="S144" s="27"/>
      <c r="T144" s="39"/>
    </row>
    <row r="145" spans="1:20" ht="30" customHeight="1">
      <c r="A145" s="34">
        <f>'S3 Maquette'!B138</f>
        <v>0</v>
      </c>
      <c r="B145" s="34">
        <f>'S3 Maquette'!C138</f>
        <v>0</v>
      </c>
      <c r="C145" s="38">
        <f>'S3 Maquette'!F138</f>
        <v>0</v>
      </c>
      <c r="D145" s="17"/>
      <c r="E145" s="17"/>
      <c r="F145" s="17"/>
      <c r="G145" s="18"/>
      <c r="H145" s="18"/>
      <c r="I145" s="18"/>
      <c r="J145" s="17"/>
      <c r="K145" s="17"/>
      <c r="L145" s="17"/>
      <c r="M145" s="17"/>
      <c r="N145" s="17"/>
      <c r="O145" s="17"/>
      <c r="P145" s="17"/>
      <c r="Q145" s="17"/>
      <c r="R145" s="17"/>
      <c r="S145" s="27"/>
      <c r="T145" s="39"/>
    </row>
    <row r="146" spans="1:20" ht="30" customHeight="1">
      <c r="A146" s="34">
        <f>'S3 Maquette'!B139</f>
        <v>0</v>
      </c>
      <c r="B146" s="34">
        <f>'S3 Maquette'!C139</f>
        <v>0</v>
      </c>
      <c r="C146" s="38">
        <f>'S3 Maquette'!F139</f>
        <v>0</v>
      </c>
      <c r="D146" s="17"/>
      <c r="E146" s="17"/>
      <c r="F146" s="17"/>
      <c r="G146" s="18"/>
      <c r="H146" s="18"/>
      <c r="I146" s="18"/>
      <c r="J146" s="17"/>
      <c r="K146" s="17"/>
      <c r="L146" s="17"/>
      <c r="M146" s="17"/>
      <c r="N146" s="17"/>
      <c r="O146" s="17"/>
      <c r="P146" s="17"/>
      <c r="Q146" s="17"/>
      <c r="R146" s="17"/>
      <c r="S146" s="27"/>
      <c r="T146" s="39"/>
    </row>
    <row r="147" spans="1:20" ht="30" customHeight="1">
      <c r="A147" s="34">
        <f>'S3 Maquette'!B140</f>
        <v>0</v>
      </c>
      <c r="B147" s="34">
        <f>'S3 Maquette'!C140</f>
        <v>0</v>
      </c>
      <c r="C147" s="38">
        <f>'S3 Maquette'!F140</f>
        <v>0</v>
      </c>
      <c r="D147" s="17"/>
      <c r="E147" s="17"/>
      <c r="F147" s="17"/>
      <c r="G147" s="18"/>
      <c r="H147" s="18"/>
      <c r="I147" s="18"/>
      <c r="J147" s="17"/>
      <c r="K147" s="17"/>
      <c r="L147" s="17"/>
      <c r="M147" s="17"/>
      <c r="N147" s="17"/>
      <c r="O147" s="17"/>
      <c r="P147" s="17"/>
      <c r="Q147" s="17"/>
      <c r="R147" s="17"/>
      <c r="S147" s="27"/>
      <c r="T147" s="39"/>
    </row>
    <row r="148" spans="1:20" ht="30" customHeight="1">
      <c r="A148" s="34">
        <f>'S3 Maquette'!B141</f>
        <v>0</v>
      </c>
      <c r="B148" s="34">
        <f>'S3 Maquette'!C141</f>
        <v>0</v>
      </c>
      <c r="C148" s="38">
        <f>'S3 Maquette'!F141</f>
        <v>0</v>
      </c>
      <c r="D148" s="17"/>
      <c r="E148" s="17"/>
      <c r="F148" s="17"/>
      <c r="G148" s="18"/>
      <c r="H148" s="18"/>
      <c r="I148" s="18"/>
      <c r="J148" s="17"/>
      <c r="K148" s="17"/>
      <c r="L148" s="17"/>
      <c r="M148" s="17"/>
      <c r="N148" s="17"/>
      <c r="O148" s="17"/>
      <c r="P148" s="17"/>
      <c r="Q148" s="17"/>
      <c r="R148" s="17"/>
      <c r="S148" s="27"/>
      <c r="T148" s="39"/>
    </row>
    <row r="149" spans="1:20" ht="30" customHeight="1">
      <c r="A149" s="34">
        <f>'S3 Maquette'!B142</f>
        <v>0</v>
      </c>
      <c r="B149" s="34">
        <f>'S3 Maquette'!C142</f>
        <v>0</v>
      </c>
      <c r="C149" s="38">
        <f>'S3 Maquette'!F142</f>
        <v>0</v>
      </c>
      <c r="D149" s="17"/>
      <c r="E149" s="17"/>
      <c r="F149" s="17"/>
      <c r="G149" s="18"/>
      <c r="H149" s="18"/>
      <c r="I149" s="18"/>
      <c r="J149" s="17"/>
      <c r="K149" s="17"/>
      <c r="L149" s="17"/>
      <c r="M149" s="17"/>
      <c r="N149" s="17"/>
      <c r="O149" s="17"/>
      <c r="P149" s="17"/>
      <c r="Q149" s="17"/>
      <c r="R149" s="17"/>
      <c r="S149" s="27"/>
      <c r="T149" s="39"/>
    </row>
    <row r="150" spans="1:20" ht="30" customHeight="1">
      <c r="A150" s="34">
        <f>'S3 Maquette'!B143</f>
        <v>0</v>
      </c>
      <c r="B150" s="34">
        <f>'S3 Maquette'!C143</f>
        <v>0</v>
      </c>
      <c r="C150" s="38">
        <f>'S3 Maquette'!F143</f>
        <v>0</v>
      </c>
      <c r="D150" s="17"/>
      <c r="E150" s="17"/>
      <c r="F150" s="17"/>
      <c r="G150" s="18"/>
      <c r="H150" s="18"/>
      <c r="I150" s="18"/>
      <c r="J150" s="17"/>
      <c r="K150" s="17"/>
      <c r="L150" s="17"/>
      <c r="M150" s="17"/>
      <c r="N150" s="17"/>
      <c r="O150" s="17"/>
      <c r="P150" s="17"/>
      <c r="Q150" s="17"/>
      <c r="R150" s="17"/>
      <c r="S150" s="27"/>
      <c r="T150" s="39"/>
    </row>
    <row r="151" spans="1:20" ht="30" customHeight="1">
      <c r="A151" s="34">
        <f>'S3 Maquette'!B144</f>
        <v>0</v>
      </c>
      <c r="B151" s="34">
        <f>'S3 Maquette'!C144</f>
        <v>0</v>
      </c>
      <c r="C151" s="38">
        <f>'S3 Maquette'!F144</f>
        <v>0</v>
      </c>
      <c r="D151" s="17"/>
      <c r="E151" s="17"/>
      <c r="F151" s="17"/>
      <c r="G151" s="18"/>
      <c r="H151" s="18"/>
      <c r="I151" s="18"/>
      <c r="J151" s="17"/>
      <c r="K151" s="17"/>
      <c r="L151" s="17"/>
      <c r="M151" s="17"/>
      <c r="N151" s="17"/>
      <c r="O151" s="17"/>
      <c r="P151" s="17"/>
      <c r="Q151" s="17"/>
      <c r="R151" s="17"/>
      <c r="S151" s="27"/>
      <c r="T151" s="39"/>
    </row>
    <row r="152" spans="1:20" ht="30" customHeight="1">
      <c r="A152" s="34">
        <f>'S3 Maquette'!B145</f>
        <v>0</v>
      </c>
      <c r="B152" s="34">
        <f>'S3 Maquette'!C145</f>
        <v>0</v>
      </c>
      <c r="C152" s="38">
        <f>'S3 Maquette'!F145</f>
        <v>0</v>
      </c>
      <c r="D152" s="17"/>
      <c r="E152" s="17"/>
      <c r="F152" s="17"/>
      <c r="G152" s="18"/>
      <c r="H152" s="18"/>
      <c r="I152" s="18"/>
      <c r="J152" s="17"/>
      <c r="K152" s="17"/>
      <c r="L152" s="17"/>
      <c r="M152" s="17"/>
      <c r="N152" s="17"/>
      <c r="O152" s="17"/>
      <c r="P152" s="17"/>
      <c r="Q152" s="17"/>
      <c r="R152" s="17"/>
      <c r="S152" s="27"/>
      <c r="T152" s="39"/>
    </row>
    <row r="153" spans="1:20" ht="30" customHeight="1">
      <c r="A153" s="34">
        <f>'S3 Maquette'!B146</f>
        <v>0</v>
      </c>
      <c r="B153" s="34">
        <f>'S3 Maquette'!C146</f>
        <v>0</v>
      </c>
      <c r="C153" s="38">
        <f>'S3 Maquette'!F146</f>
        <v>0</v>
      </c>
      <c r="D153" s="17"/>
      <c r="E153" s="17"/>
      <c r="F153" s="17"/>
      <c r="G153" s="18"/>
      <c r="H153" s="18"/>
      <c r="I153" s="18"/>
      <c r="J153" s="17"/>
      <c r="K153" s="17"/>
      <c r="L153" s="17"/>
      <c r="M153" s="17"/>
      <c r="N153" s="17"/>
      <c r="O153" s="17"/>
      <c r="P153" s="17"/>
      <c r="Q153" s="17"/>
      <c r="R153" s="17"/>
      <c r="S153" s="27"/>
      <c r="T153" s="39"/>
    </row>
    <row r="154" spans="1:20" ht="30" customHeight="1">
      <c r="A154" s="34">
        <f>'S3 Maquette'!B147</f>
        <v>0</v>
      </c>
      <c r="B154" s="34">
        <f>'S3 Maquette'!C147</f>
        <v>0</v>
      </c>
      <c r="C154" s="38">
        <f>'S3 Maquette'!F147</f>
        <v>0</v>
      </c>
      <c r="D154" s="17"/>
      <c r="E154" s="17"/>
      <c r="F154" s="17"/>
      <c r="G154" s="18"/>
      <c r="H154" s="18"/>
      <c r="I154" s="18"/>
      <c r="J154" s="17"/>
      <c r="K154" s="17"/>
      <c r="L154" s="17"/>
      <c r="M154" s="17"/>
      <c r="N154" s="17"/>
      <c r="O154" s="17"/>
      <c r="P154" s="17"/>
      <c r="Q154" s="17"/>
      <c r="R154" s="17"/>
      <c r="S154" s="27"/>
      <c r="T154" s="39"/>
    </row>
    <row r="155" spans="1:20" ht="30" customHeight="1">
      <c r="A155" s="34">
        <f>'S3 Maquette'!B148</f>
        <v>0</v>
      </c>
      <c r="B155" s="34">
        <f>'S3 Maquette'!C148</f>
        <v>0</v>
      </c>
      <c r="C155" s="38">
        <f>'S3 Maquette'!F148</f>
        <v>0</v>
      </c>
      <c r="D155" s="17"/>
      <c r="E155" s="17"/>
      <c r="F155" s="17"/>
      <c r="G155" s="18"/>
      <c r="H155" s="18"/>
      <c r="I155" s="18"/>
      <c r="J155" s="17"/>
      <c r="K155" s="17"/>
      <c r="L155" s="17"/>
      <c r="M155" s="17"/>
      <c r="N155" s="17"/>
      <c r="O155" s="17"/>
      <c r="P155" s="17"/>
      <c r="Q155" s="17"/>
      <c r="R155" s="17"/>
      <c r="S155" s="27"/>
      <c r="T155" s="39"/>
    </row>
    <row r="156" spans="1:20" ht="30" customHeight="1">
      <c r="A156" s="34">
        <f>'S3 Maquette'!B149</f>
        <v>0</v>
      </c>
      <c r="B156" s="34">
        <f>'S3 Maquette'!C149</f>
        <v>0</v>
      </c>
      <c r="C156" s="38">
        <f>'S3 Maquette'!F149</f>
        <v>0</v>
      </c>
      <c r="D156" s="17"/>
      <c r="E156" s="17"/>
      <c r="F156" s="17"/>
      <c r="G156" s="18"/>
      <c r="H156" s="18"/>
      <c r="I156" s="18"/>
      <c r="J156" s="17"/>
      <c r="K156" s="17"/>
      <c r="L156" s="17"/>
      <c r="M156" s="17"/>
      <c r="N156" s="17"/>
      <c r="O156" s="17"/>
      <c r="P156" s="17"/>
      <c r="Q156" s="17"/>
      <c r="R156" s="17"/>
      <c r="S156" s="27"/>
      <c r="T156" s="39"/>
    </row>
    <row r="157" spans="1:20" ht="30" customHeight="1">
      <c r="A157" s="34">
        <f>'S3 Maquette'!B150</f>
        <v>0</v>
      </c>
      <c r="B157" s="34">
        <f>'S3 Maquette'!C150</f>
        <v>0</v>
      </c>
      <c r="C157" s="38">
        <f>'S3 Maquette'!F150</f>
        <v>0</v>
      </c>
      <c r="D157" s="17"/>
      <c r="E157" s="17"/>
      <c r="F157" s="17"/>
      <c r="G157" s="18"/>
      <c r="H157" s="18"/>
      <c r="I157" s="18"/>
      <c r="J157" s="17"/>
      <c r="K157" s="17"/>
      <c r="L157" s="17"/>
      <c r="M157" s="17"/>
      <c r="N157" s="17"/>
      <c r="O157" s="17"/>
      <c r="P157" s="17"/>
      <c r="Q157" s="17"/>
      <c r="R157" s="17"/>
      <c r="S157" s="27"/>
      <c r="T157" s="39"/>
    </row>
    <row r="158" spans="1:20" ht="30" customHeight="1">
      <c r="A158" s="34">
        <f>'S3 Maquette'!B151</f>
        <v>0</v>
      </c>
      <c r="B158" s="34">
        <f>'S3 Maquette'!C151</f>
        <v>0</v>
      </c>
      <c r="C158" s="38">
        <f>'S3 Maquette'!F151</f>
        <v>0</v>
      </c>
      <c r="D158" s="17"/>
      <c r="E158" s="17"/>
      <c r="F158" s="17"/>
      <c r="G158" s="18"/>
      <c r="H158" s="18"/>
      <c r="I158" s="18"/>
      <c r="J158" s="17"/>
      <c r="K158" s="17"/>
      <c r="L158" s="17"/>
      <c r="M158" s="17"/>
      <c r="N158" s="17"/>
      <c r="O158" s="17"/>
      <c r="P158" s="17"/>
      <c r="Q158" s="17"/>
      <c r="R158" s="17"/>
      <c r="S158" s="27"/>
      <c r="T158" s="39"/>
    </row>
    <row r="159" spans="1:20" ht="30" customHeight="1">
      <c r="A159" s="34">
        <f>'S3 Maquette'!B152</f>
        <v>0</v>
      </c>
      <c r="B159" s="34">
        <f>'S3 Maquette'!C152</f>
        <v>0</v>
      </c>
      <c r="C159" s="38">
        <f>'S3 Maquette'!F152</f>
        <v>0</v>
      </c>
      <c r="D159" s="17"/>
      <c r="E159" s="17"/>
      <c r="F159" s="17"/>
      <c r="G159" s="18"/>
      <c r="H159" s="18"/>
      <c r="I159" s="18"/>
      <c r="J159" s="17"/>
      <c r="K159" s="17"/>
      <c r="L159" s="17"/>
      <c r="M159" s="17"/>
      <c r="N159" s="17"/>
      <c r="O159" s="17"/>
      <c r="P159" s="17"/>
      <c r="Q159" s="17"/>
      <c r="R159" s="17"/>
      <c r="S159" s="27"/>
      <c r="T159" s="39"/>
    </row>
    <row r="160" spans="1:20" ht="30" customHeight="1">
      <c r="A160" s="34">
        <f>'S3 Maquette'!B153</f>
        <v>0</v>
      </c>
      <c r="B160" s="34">
        <f>'S3 Maquette'!C153</f>
        <v>0</v>
      </c>
      <c r="C160" s="38">
        <f>'S3 Maquette'!F153</f>
        <v>0</v>
      </c>
      <c r="D160" s="17"/>
      <c r="E160" s="17"/>
      <c r="F160" s="17"/>
      <c r="G160" s="18"/>
      <c r="H160" s="18"/>
      <c r="I160" s="18"/>
      <c r="J160" s="17"/>
      <c r="K160" s="17"/>
      <c r="L160" s="17"/>
      <c r="M160" s="17"/>
      <c r="N160" s="17"/>
      <c r="O160" s="17"/>
      <c r="P160" s="17"/>
      <c r="Q160" s="17"/>
      <c r="R160" s="17"/>
      <c r="S160" s="27"/>
      <c r="T160" s="39"/>
    </row>
    <row r="161" spans="1:20" ht="30" customHeight="1">
      <c r="A161" s="34">
        <f>'S3 Maquette'!B154</f>
        <v>0</v>
      </c>
      <c r="B161" s="34">
        <f>'S3 Maquette'!C154</f>
        <v>0</v>
      </c>
      <c r="C161" s="38">
        <f>'S3 Maquette'!F154</f>
        <v>0</v>
      </c>
      <c r="D161" s="17"/>
      <c r="E161" s="17"/>
      <c r="F161" s="17"/>
      <c r="G161" s="18"/>
      <c r="H161" s="18"/>
      <c r="I161" s="18"/>
      <c r="J161" s="17"/>
      <c r="K161" s="17"/>
      <c r="L161" s="17"/>
      <c r="M161" s="17"/>
      <c r="N161" s="17"/>
      <c r="O161" s="17"/>
      <c r="P161" s="17"/>
      <c r="Q161" s="17"/>
      <c r="R161" s="17"/>
      <c r="S161" s="27"/>
      <c r="T161" s="39"/>
    </row>
    <row r="162" spans="1:20" ht="30" customHeight="1">
      <c r="A162" s="34">
        <f>'S3 Maquette'!B155</f>
        <v>0</v>
      </c>
      <c r="B162" s="34">
        <f>'S3 Maquette'!C155</f>
        <v>0</v>
      </c>
      <c r="C162" s="38">
        <f>'S3 Maquette'!F155</f>
        <v>0</v>
      </c>
      <c r="D162" s="17"/>
      <c r="E162" s="17"/>
      <c r="F162" s="17"/>
      <c r="G162" s="18"/>
      <c r="H162" s="18"/>
      <c r="I162" s="18"/>
      <c r="J162" s="17"/>
      <c r="K162" s="17"/>
      <c r="L162" s="17"/>
      <c r="M162" s="17"/>
      <c r="N162" s="17"/>
      <c r="O162" s="17"/>
      <c r="P162" s="17"/>
      <c r="Q162" s="17"/>
      <c r="R162" s="17"/>
      <c r="S162" s="27"/>
      <c r="T162" s="39"/>
    </row>
    <row r="163" spans="1:20" ht="30" customHeight="1">
      <c r="A163" s="34">
        <f>'S3 Maquette'!B156</f>
        <v>0</v>
      </c>
      <c r="B163" s="34">
        <f>'S3 Maquette'!C156</f>
        <v>0</v>
      </c>
      <c r="C163" s="38">
        <f>'S3 Maquette'!F156</f>
        <v>0</v>
      </c>
      <c r="D163" s="17"/>
      <c r="E163" s="17"/>
      <c r="F163" s="17"/>
      <c r="G163" s="18"/>
      <c r="H163" s="18"/>
      <c r="I163" s="18"/>
      <c r="J163" s="17"/>
      <c r="K163" s="17"/>
      <c r="L163" s="17"/>
      <c r="M163" s="17"/>
      <c r="N163" s="17"/>
      <c r="O163" s="17"/>
      <c r="P163" s="17"/>
      <c r="Q163" s="17"/>
      <c r="R163" s="17"/>
      <c r="S163" s="27"/>
      <c r="T163" s="39"/>
    </row>
    <row r="164" spans="1:20" ht="30" customHeight="1">
      <c r="A164" s="34">
        <f>'S3 Maquette'!B157</f>
        <v>0</v>
      </c>
      <c r="B164" s="34">
        <f>'S3 Maquette'!C157</f>
        <v>0</v>
      </c>
      <c r="C164" s="38">
        <f>'S3 Maquette'!F157</f>
        <v>0</v>
      </c>
      <c r="D164" s="17"/>
      <c r="E164" s="17"/>
      <c r="F164" s="17"/>
      <c r="G164" s="18"/>
      <c r="H164" s="18"/>
      <c r="I164" s="18"/>
      <c r="J164" s="17"/>
      <c r="K164" s="17"/>
      <c r="L164" s="17"/>
      <c r="M164" s="17"/>
      <c r="N164" s="17"/>
      <c r="O164" s="17"/>
      <c r="P164" s="17"/>
      <c r="Q164" s="17"/>
      <c r="R164" s="17"/>
      <c r="S164" s="27"/>
      <c r="T164" s="39"/>
    </row>
    <row r="165" spans="1:20" ht="30" customHeight="1">
      <c r="A165" s="34">
        <f>'S3 Maquette'!B158</f>
        <v>0</v>
      </c>
      <c r="B165" s="34">
        <f>'S3 Maquette'!C158</f>
        <v>0</v>
      </c>
      <c r="C165" s="38">
        <f>'S3 Maquette'!F158</f>
        <v>0</v>
      </c>
      <c r="D165" s="17"/>
      <c r="E165" s="17"/>
      <c r="F165" s="17"/>
      <c r="G165" s="18"/>
      <c r="H165" s="18"/>
      <c r="I165" s="18"/>
      <c r="J165" s="17"/>
      <c r="K165" s="17"/>
      <c r="L165" s="17"/>
      <c r="M165" s="17"/>
      <c r="N165" s="17"/>
      <c r="O165" s="17"/>
      <c r="P165" s="17"/>
      <c r="Q165" s="17"/>
      <c r="R165" s="17"/>
      <c r="S165" s="27"/>
      <c r="T165" s="39"/>
    </row>
    <row r="166" spans="1:20" ht="30" customHeight="1">
      <c r="A166" s="34">
        <f>'S3 Maquette'!B159</f>
        <v>0</v>
      </c>
      <c r="B166" s="34">
        <f>'S3 Maquette'!C159</f>
        <v>0</v>
      </c>
      <c r="C166" s="38">
        <f>'S3 Maquette'!F159</f>
        <v>0</v>
      </c>
      <c r="D166" s="17"/>
      <c r="E166" s="17"/>
      <c r="F166" s="17"/>
      <c r="G166" s="18"/>
      <c r="H166" s="18"/>
      <c r="I166" s="18"/>
      <c r="J166" s="17"/>
      <c r="K166" s="17"/>
      <c r="L166" s="17"/>
      <c r="M166" s="17"/>
      <c r="N166" s="17"/>
      <c r="O166" s="17"/>
      <c r="P166" s="17"/>
      <c r="Q166" s="17"/>
      <c r="R166" s="17"/>
      <c r="S166" s="27"/>
      <c r="T166" s="39"/>
    </row>
    <row r="167" spans="1:20" ht="30" customHeight="1">
      <c r="A167" s="34">
        <f>'S3 Maquette'!B160</f>
        <v>0</v>
      </c>
      <c r="B167" s="34">
        <f>'S3 Maquette'!C160</f>
        <v>0</v>
      </c>
      <c r="C167" s="38">
        <f>'S3 Maquette'!F160</f>
        <v>0</v>
      </c>
      <c r="D167" s="17"/>
      <c r="E167" s="17"/>
      <c r="F167" s="17"/>
      <c r="G167" s="18"/>
      <c r="H167" s="18"/>
      <c r="I167" s="18"/>
      <c r="J167" s="17"/>
      <c r="K167" s="17"/>
      <c r="L167" s="17"/>
      <c r="M167" s="17"/>
      <c r="N167" s="17"/>
      <c r="O167" s="17"/>
      <c r="P167" s="17"/>
      <c r="Q167" s="17"/>
      <c r="R167" s="17"/>
      <c r="S167" s="27"/>
      <c r="T167" s="39"/>
    </row>
    <row r="168" spans="1:20" ht="30" customHeight="1">
      <c r="A168" s="34">
        <f>'S3 Maquette'!B161</f>
        <v>0</v>
      </c>
      <c r="B168" s="34">
        <f>'S3 Maquette'!C161</f>
        <v>0</v>
      </c>
      <c r="C168" s="38">
        <f>'S3 Maquette'!F161</f>
        <v>0</v>
      </c>
      <c r="D168" s="17"/>
      <c r="E168" s="17"/>
      <c r="F168" s="17"/>
      <c r="G168" s="18"/>
      <c r="H168" s="18"/>
      <c r="I168" s="18"/>
      <c r="J168" s="17"/>
      <c r="K168" s="17"/>
      <c r="L168" s="17"/>
      <c r="M168" s="17"/>
      <c r="N168" s="17"/>
      <c r="O168" s="17"/>
      <c r="P168" s="17"/>
      <c r="Q168" s="17"/>
      <c r="R168" s="17"/>
      <c r="S168" s="27"/>
      <c r="T168" s="39"/>
    </row>
    <row r="169" spans="1:20" ht="30" customHeight="1">
      <c r="A169" s="34">
        <f>'S3 Maquette'!B162</f>
        <v>0</v>
      </c>
      <c r="B169" s="34">
        <f>'S3 Maquette'!C162</f>
        <v>0</v>
      </c>
      <c r="C169" s="38">
        <f>'S3 Maquette'!F162</f>
        <v>0</v>
      </c>
      <c r="D169" s="17"/>
      <c r="E169" s="17"/>
      <c r="F169" s="17"/>
      <c r="G169" s="18"/>
      <c r="H169" s="18"/>
      <c r="I169" s="18"/>
      <c r="J169" s="17"/>
      <c r="K169" s="17"/>
      <c r="L169" s="17"/>
      <c r="M169" s="17"/>
      <c r="N169" s="17"/>
      <c r="O169" s="17"/>
      <c r="P169" s="17"/>
      <c r="Q169" s="17"/>
      <c r="R169" s="17"/>
      <c r="S169" s="27"/>
      <c r="T169" s="39"/>
    </row>
    <row r="170" spans="1:20" ht="30" customHeight="1">
      <c r="A170" s="34">
        <f>'S3 Maquette'!B163</f>
        <v>0</v>
      </c>
      <c r="B170" s="34">
        <f>'S3 Maquette'!C163</f>
        <v>0</v>
      </c>
      <c r="C170" s="38">
        <f>'S3 Maquette'!F163</f>
        <v>0</v>
      </c>
      <c r="D170" s="17"/>
      <c r="E170" s="17"/>
      <c r="F170" s="17"/>
      <c r="G170" s="18"/>
      <c r="H170" s="18"/>
      <c r="I170" s="18"/>
      <c r="J170" s="17"/>
      <c r="K170" s="17"/>
      <c r="L170" s="17"/>
      <c r="M170" s="17"/>
      <c r="N170" s="17"/>
      <c r="O170" s="17"/>
      <c r="P170" s="17"/>
      <c r="Q170" s="17"/>
      <c r="R170" s="17"/>
      <c r="S170" s="27"/>
      <c r="T170" s="39"/>
    </row>
    <row r="171" spans="1:20" ht="30" customHeight="1">
      <c r="A171" s="34">
        <f>'S3 Maquette'!B164</f>
        <v>0</v>
      </c>
      <c r="B171" s="34">
        <f>'S3 Maquette'!C164</f>
        <v>0</v>
      </c>
      <c r="C171" s="38">
        <f>'S3 Maquette'!F164</f>
        <v>0</v>
      </c>
      <c r="D171" s="17"/>
      <c r="E171" s="17"/>
      <c r="F171" s="17"/>
      <c r="G171" s="18"/>
      <c r="H171" s="18"/>
      <c r="I171" s="18"/>
      <c r="J171" s="17"/>
      <c r="K171" s="17"/>
      <c r="L171" s="17"/>
      <c r="M171" s="17"/>
      <c r="N171" s="17"/>
      <c r="O171" s="17"/>
      <c r="P171" s="17"/>
      <c r="Q171" s="17"/>
      <c r="R171" s="17"/>
      <c r="S171" s="27"/>
      <c r="T171" s="39"/>
    </row>
    <row r="172" spans="1:20" ht="30" customHeight="1">
      <c r="A172" s="34">
        <f>'S3 Maquette'!B165</f>
        <v>0</v>
      </c>
      <c r="B172" s="34">
        <f>'S3 Maquette'!C165</f>
        <v>0</v>
      </c>
      <c r="C172" s="38">
        <f>'S3 Maquette'!F165</f>
        <v>0</v>
      </c>
      <c r="D172" s="17"/>
      <c r="E172" s="17"/>
      <c r="F172" s="17"/>
      <c r="G172" s="18"/>
      <c r="H172" s="18"/>
      <c r="I172" s="18"/>
      <c r="J172" s="17"/>
      <c r="K172" s="17"/>
      <c r="L172" s="17"/>
      <c r="M172" s="17"/>
      <c r="N172" s="17"/>
      <c r="O172" s="17"/>
      <c r="P172" s="17"/>
      <c r="Q172" s="17"/>
      <c r="R172" s="17"/>
      <c r="S172" s="27"/>
      <c r="T172" s="39"/>
    </row>
    <row r="173" spans="1:20" ht="30" customHeight="1">
      <c r="A173" s="34">
        <f>'S3 Maquette'!B166</f>
        <v>0</v>
      </c>
      <c r="B173" s="34">
        <f>'S3 Maquette'!C166</f>
        <v>0</v>
      </c>
      <c r="C173" s="38">
        <f>'S3 Maquette'!F166</f>
        <v>0</v>
      </c>
      <c r="D173" s="17"/>
      <c r="E173" s="17"/>
      <c r="F173" s="17"/>
      <c r="G173" s="18"/>
      <c r="H173" s="18"/>
      <c r="I173" s="18"/>
      <c r="J173" s="17"/>
      <c r="K173" s="17"/>
      <c r="L173" s="17"/>
      <c r="M173" s="17"/>
      <c r="N173" s="17"/>
      <c r="O173" s="17"/>
      <c r="P173" s="17"/>
      <c r="Q173" s="17"/>
      <c r="R173" s="17"/>
      <c r="S173" s="27"/>
      <c r="T173" s="39"/>
    </row>
    <row r="174" spans="1:20" ht="30" customHeight="1">
      <c r="A174" s="34">
        <f>'S3 Maquette'!B167</f>
        <v>0</v>
      </c>
      <c r="B174" s="34">
        <f>'S3 Maquette'!C167</f>
        <v>0</v>
      </c>
      <c r="C174" s="38">
        <f>'S3 Maquette'!F167</f>
        <v>0</v>
      </c>
      <c r="D174" s="17"/>
      <c r="E174" s="17"/>
      <c r="F174" s="17"/>
      <c r="G174" s="18"/>
      <c r="H174" s="18"/>
      <c r="I174" s="18"/>
      <c r="J174" s="17"/>
      <c r="K174" s="17"/>
      <c r="L174" s="17"/>
      <c r="M174" s="17"/>
      <c r="N174" s="17"/>
      <c r="O174" s="17"/>
      <c r="P174" s="17"/>
      <c r="Q174" s="17"/>
      <c r="R174" s="17"/>
      <c r="S174" s="27"/>
      <c r="T174" s="39"/>
    </row>
    <row r="175" spans="1:20" ht="30" customHeight="1">
      <c r="A175" s="34">
        <f>'S3 Maquette'!B168</f>
        <v>0</v>
      </c>
      <c r="B175" s="34">
        <f>'S3 Maquette'!C168</f>
        <v>0</v>
      </c>
      <c r="C175" s="38">
        <f>'S3 Maquette'!F168</f>
        <v>0</v>
      </c>
      <c r="D175" s="17"/>
      <c r="E175" s="17"/>
      <c r="F175" s="17"/>
      <c r="G175" s="18"/>
      <c r="H175" s="18"/>
      <c r="I175" s="18"/>
      <c r="J175" s="17"/>
      <c r="K175" s="17"/>
      <c r="L175" s="17"/>
      <c r="M175" s="17"/>
      <c r="N175" s="17"/>
      <c r="O175" s="17"/>
      <c r="P175" s="17"/>
      <c r="Q175" s="17"/>
      <c r="R175" s="17"/>
      <c r="S175" s="27"/>
      <c r="T175" s="39"/>
    </row>
    <row r="176" spans="1:20" ht="30" customHeight="1">
      <c r="A176" s="34">
        <f>'S3 Maquette'!B169</f>
        <v>0</v>
      </c>
      <c r="B176" s="34">
        <f>'S3 Maquette'!C169</f>
        <v>0</v>
      </c>
      <c r="C176" s="38">
        <f>'S3 Maquette'!F169</f>
        <v>0</v>
      </c>
      <c r="D176" s="17"/>
      <c r="E176" s="17"/>
      <c r="F176" s="17"/>
      <c r="G176" s="18"/>
      <c r="H176" s="18"/>
      <c r="I176" s="18"/>
      <c r="J176" s="17"/>
      <c r="K176" s="17"/>
      <c r="L176" s="17"/>
      <c r="M176" s="17"/>
      <c r="N176" s="17"/>
      <c r="O176" s="17"/>
      <c r="P176" s="17"/>
      <c r="Q176" s="17"/>
      <c r="R176" s="17"/>
      <c r="S176" s="27"/>
      <c r="T176" s="39"/>
    </row>
    <row r="177" spans="1:20" ht="30" customHeight="1">
      <c r="A177" s="34">
        <f>'S3 Maquette'!B170</f>
        <v>0</v>
      </c>
      <c r="B177" s="34">
        <f>'S3 Maquette'!C170</f>
        <v>0</v>
      </c>
      <c r="C177" s="38">
        <f>'S3 Maquette'!F170</f>
        <v>0</v>
      </c>
      <c r="D177" s="17"/>
      <c r="E177" s="17"/>
      <c r="F177" s="17"/>
      <c r="G177" s="18"/>
      <c r="H177" s="18"/>
      <c r="I177" s="18"/>
      <c r="J177" s="17"/>
      <c r="K177" s="17"/>
      <c r="L177" s="17"/>
      <c r="M177" s="17"/>
      <c r="N177" s="17"/>
      <c r="O177" s="17"/>
      <c r="P177" s="17"/>
      <c r="Q177" s="17"/>
      <c r="R177" s="17"/>
      <c r="S177" s="27"/>
      <c r="T177" s="39"/>
    </row>
    <row r="178" spans="1:20" ht="30" customHeight="1">
      <c r="A178" s="34">
        <f>'S3 Maquette'!B171</f>
        <v>0</v>
      </c>
      <c r="B178" s="34">
        <f>'S3 Maquette'!C171</f>
        <v>0</v>
      </c>
      <c r="C178" s="38">
        <f>'S3 Maquette'!F171</f>
        <v>0</v>
      </c>
      <c r="D178" s="17"/>
      <c r="E178" s="17"/>
      <c r="F178" s="17"/>
      <c r="G178" s="18"/>
      <c r="H178" s="18"/>
      <c r="I178" s="18"/>
      <c r="J178" s="17"/>
      <c r="K178" s="17"/>
      <c r="L178" s="17"/>
      <c r="M178" s="17"/>
      <c r="N178" s="17"/>
      <c r="O178" s="17"/>
      <c r="P178" s="17"/>
      <c r="Q178" s="17"/>
      <c r="R178" s="17"/>
      <c r="S178" s="27"/>
      <c r="T178" s="39"/>
    </row>
    <row r="179" spans="1:20" ht="30" customHeight="1">
      <c r="A179" s="34">
        <f>'S3 Maquette'!B172</f>
        <v>0</v>
      </c>
      <c r="B179" s="34">
        <f>'S3 Maquette'!C172</f>
        <v>0</v>
      </c>
      <c r="C179" s="38">
        <f>'S3 Maquette'!F172</f>
        <v>0</v>
      </c>
      <c r="D179" s="17"/>
      <c r="E179" s="17"/>
      <c r="F179" s="17"/>
      <c r="G179" s="18"/>
      <c r="H179" s="18"/>
      <c r="I179" s="18"/>
      <c r="J179" s="17"/>
      <c r="K179" s="17"/>
      <c r="L179" s="17"/>
      <c r="M179" s="17"/>
      <c r="N179" s="17"/>
      <c r="O179" s="17"/>
      <c r="P179" s="17"/>
      <c r="Q179" s="17"/>
      <c r="R179" s="17"/>
      <c r="S179" s="27"/>
      <c r="T179" s="39"/>
    </row>
    <row r="180" spans="1:20" ht="30" customHeight="1">
      <c r="A180" s="34">
        <f>'S3 Maquette'!B173</f>
        <v>0</v>
      </c>
      <c r="B180" s="34">
        <f>'S3 Maquette'!C173</f>
        <v>0</v>
      </c>
      <c r="C180" s="38">
        <f>'S3 Maquette'!F173</f>
        <v>0</v>
      </c>
      <c r="D180" s="17"/>
      <c r="E180" s="17"/>
      <c r="F180" s="17"/>
      <c r="G180" s="18"/>
      <c r="H180" s="18"/>
      <c r="I180" s="18"/>
      <c r="J180" s="17"/>
      <c r="K180" s="17"/>
      <c r="L180" s="17"/>
      <c r="M180" s="17"/>
      <c r="N180" s="17"/>
      <c r="O180" s="17"/>
      <c r="P180" s="17"/>
      <c r="Q180" s="17"/>
      <c r="R180" s="17"/>
      <c r="S180" s="27"/>
      <c r="T180" s="39"/>
    </row>
    <row r="181" spans="1:20" ht="30" customHeight="1">
      <c r="A181" s="34">
        <f>'S3 Maquette'!B174</f>
        <v>0</v>
      </c>
      <c r="B181" s="34">
        <f>'S3 Maquette'!C174</f>
        <v>0</v>
      </c>
      <c r="C181" s="38">
        <f>'S3 Maquette'!F174</f>
        <v>0</v>
      </c>
      <c r="D181" s="17"/>
      <c r="E181" s="17"/>
      <c r="F181" s="17"/>
      <c r="G181" s="18"/>
      <c r="H181" s="18"/>
      <c r="I181" s="18"/>
      <c r="J181" s="17"/>
      <c r="K181" s="17"/>
      <c r="L181" s="17"/>
      <c r="M181" s="17"/>
      <c r="N181" s="17"/>
      <c r="O181" s="17"/>
      <c r="P181" s="17"/>
      <c r="Q181" s="17"/>
      <c r="R181" s="17"/>
      <c r="S181" s="27"/>
      <c r="T181" s="39"/>
    </row>
    <row r="182" spans="1:20" ht="30" customHeight="1">
      <c r="A182" s="34">
        <f>'S3 Maquette'!B175</f>
        <v>0</v>
      </c>
      <c r="B182" s="34">
        <f>'S3 Maquette'!C175</f>
        <v>0</v>
      </c>
      <c r="C182" s="38">
        <f>'S3 Maquette'!F175</f>
        <v>0</v>
      </c>
      <c r="D182" s="17"/>
      <c r="E182" s="17"/>
      <c r="F182" s="17"/>
      <c r="G182" s="18"/>
      <c r="H182" s="18"/>
      <c r="I182" s="18"/>
      <c r="J182" s="17"/>
      <c r="K182" s="17"/>
      <c r="L182" s="17"/>
      <c r="M182" s="17"/>
      <c r="N182" s="17"/>
      <c r="O182" s="17"/>
      <c r="P182" s="17"/>
      <c r="Q182" s="17"/>
      <c r="R182" s="17"/>
      <c r="S182" s="27"/>
      <c r="T182" s="39"/>
    </row>
    <row r="183" spans="1:20" ht="30" customHeight="1">
      <c r="A183" s="34">
        <f>'S3 Maquette'!B176</f>
        <v>0</v>
      </c>
      <c r="B183" s="34">
        <f>'S3 Maquette'!C176</f>
        <v>0</v>
      </c>
      <c r="C183" s="38">
        <f>'S3 Maquette'!F176</f>
        <v>0</v>
      </c>
      <c r="D183" s="17"/>
      <c r="E183" s="17"/>
      <c r="F183" s="17"/>
      <c r="G183" s="18"/>
      <c r="H183" s="18"/>
      <c r="I183" s="18"/>
      <c r="J183" s="17"/>
      <c r="K183" s="17"/>
      <c r="L183" s="17"/>
      <c r="M183" s="17"/>
      <c r="N183" s="17"/>
      <c r="O183" s="17"/>
      <c r="P183" s="17"/>
      <c r="Q183" s="17"/>
      <c r="R183" s="17"/>
      <c r="S183" s="27"/>
      <c r="T183" s="39"/>
    </row>
    <row r="184" spans="1:20" ht="30" customHeight="1">
      <c r="A184" s="34">
        <f>'S3 Maquette'!B177</f>
        <v>0</v>
      </c>
      <c r="B184" s="34">
        <f>'S3 Maquette'!C177</f>
        <v>0</v>
      </c>
      <c r="C184" s="38">
        <f>'S3 Maquette'!F177</f>
        <v>0</v>
      </c>
      <c r="D184" s="17"/>
      <c r="E184" s="17"/>
      <c r="F184" s="17"/>
      <c r="G184" s="18"/>
      <c r="H184" s="18"/>
      <c r="I184" s="18"/>
      <c r="J184" s="17"/>
      <c r="K184" s="17"/>
      <c r="L184" s="17"/>
      <c r="M184" s="17"/>
      <c r="N184" s="17"/>
      <c r="O184" s="17"/>
      <c r="P184" s="17"/>
      <c r="Q184" s="17"/>
      <c r="R184" s="17"/>
      <c r="S184" s="27"/>
      <c r="T184" s="39"/>
    </row>
    <row r="185" spans="1:20" ht="30" customHeight="1">
      <c r="A185" s="34">
        <f>'S3 Maquette'!B178</f>
        <v>0</v>
      </c>
      <c r="B185" s="34">
        <f>'S3 Maquette'!C178</f>
        <v>0</v>
      </c>
      <c r="C185" s="38">
        <f>'S3 Maquette'!F178</f>
        <v>0</v>
      </c>
      <c r="D185" s="17"/>
      <c r="E185" s="17"/>
      <c r="F185" s="17"/>
      <c r="G185" s="18"/>
      <c r="H185" s="18"/>
      <c r="I185" s="18"/>
      <c r="J185" s="17"/>
      <c r="K185" s="17"/>
      <c r="L185" s="17"/>
      <c r="M185" s="17"/>
      <c r="N185" s="17"/>
      <c r="O185" s="17"/>
      <c r="P185" s="17"/>
      <c r="Q185" s="17"/>
      <c r="R185" s="17"/>
      <c r="S185" s="27"/>
      <c r="T185" s="39"/>
    </row>
    <row r="186" spans="1:20" ht="30" customHeight="1">
      <c r="A186" s="34">
        <f>'S3 Maquette'!B179</f>
        <v>0</v>
      </c>
      <c r="B186" s="34">
        <f>'S3 Maquette'!C179</f>
        <v>0</v>
      </c>
      <c r="C186" s="38">
        <f>'S3 Maquette'!F179</f>
        <v>0</v>
      </c>
      <c r="D186" s="17"/>
      <c r="E186" s="17"/>
      <c r="F186" s="17"/>
      <c r="G186" s="18"/>
      <c r="H186" s="18"/>
      <c r="I186" s="18"/>
      <c r="J186" s="17"/>
      <c r="K186" s="17"/>
      <c r="L186" s="17"/>
      <c r="M186" s="17"/>
      <c r="N186" s="17"/>
      <c r="O186" s="17"/>
      <c r="P186" s="17"/>
      <c r="Q186" s="17"/>
      <c r="R186" s="17"/>
      <c r="S186" s="27"/>
      <c r="T186" s="39"/>
    </row>
    <row r="187" spans="1:20" ht="30" customHeight="1">
      <c r="A187" s="34">
        <f>'S3 Maquette'!B180</f>
        <v>0</v>
      </c>
      <c r="B187" s="34">
        <f>'S3 Maquette'!C180</f>
        <v>0</v>
      </c>
      <c r="C187" s="38">
        <f>'S3 Maquette'!F180</f>
        <v>0</v>
      </c>
      <c r="D187" s="17"/>
      <c r="E187" s="17"/>
      <c r="F187" s="17"/>
      <c r="G187" s="18"/>
      <c r="H187" s="18"/>
      <c r="I187" s="18"/>
      <c r="J187" s="17"/>
      <c r="K187" s="17"/>
      <c r="L187" s="17"/>
      <c r="M187" s="17"/>
      <c r="N187" s="17"/>
      <c r="O187" s="17"/>
      <c r="P187" s="17"/>
      <c r="Q187" s="17"/>
      <c r="R187" s="17"/>
      <c r="S187" s="27"/>
      <c r="T187" s="39"/>
    </row>
    <row r="188" spans="1:20" ht="30" customHeight="1">
      <c r="A188" s="34">
        <f>'S3 Maquette'!B181</f>
        <v>0</v>
      </c>
      <c r="B188" s="34">
        <f>'S3 Maquette'!C181</f>
        <v>0</v>
      </c>
      <c r="C188" s="38">
        <f>'S3 Maquette'!F181</f>
        <v>0</v>
      </c>
      <c r="D188" s="17"/>
      <c r="E188" s="17"/>
      <c r="F188" s="17"/>
      <c r="G188" s="18"/>
      <c r="H188" s="18"/>
      <c r="I188" s="18"/>
      <c r="J188" s="17"/>
      <c r="K188" s="17"/>
      <c r="L188" s="17"/>
      <c r="M188" s="17"/>
      <c r="N188" s="17"/>
      <c r="O188" s="17"/>
      <c r="P188" s="17"/>
      <c r="Q188" s="17"/>
      <c r="R188" s="17"/>
      <c r="S188" s="27"/>
      <c r="T188" s="39"/>
    </row>
    <row r="189" spans="1:20" ht="30" customHeight="1">
      <c r="A189" s="34">
        <f>'S3 Maquette'!B182</f>
        <v>0</v>
      </c>
      <c r="B189" s="34">
        <f>'S3 Maquette'!C182</f>
        <v>0</v>
      </c>
      <c r="C189" s="38">
        <f>'S3 Maquette'!F182</f>
        <v>0</v>
      </c>
      <c r="D189" s="17"/>
      <c r="E189" s="17"/>
      <c r="F189" s="17"/>
      <c r="G189" s="18"/>
      <c r="H189" s="18"/>
      <c r="I189" s="18"/>
      <c r="J189" s="17"/>
      <c r="K189" s="17"/>
      <c r="L189" s="17"/>
      <c r="M189" s="17"/>
      <c r="N189" s="17"/>
      <c r="O189" s="17"/>
      <c r="P189" s="17"/>
      <c r="Q189" s="17"/>
      <c r="R189" s="17"/>
      <c r="S189" s="27"/>
      <c r="T189" s="39"/>
    </row>
    <row r="190" spans="1:20" ht="30" customHeight="1">
      <c r="A190" s="34">
        <f>'S3 Maquette'!B183</f>
        <v>0</v>
      </c>
      <c r="B190" s="34">
        <f>'S3 Maquette'!C183</f>
        <v>0</v>
      </c>
      <c r="C190" s="38">
        <f>'S3 Maquette'!F183</f>
        <v>0</v>
      </c>
      <c r="D190" s="17"/>
      <c r="E190" s="17"/>
      <c r="F190" s="17"/>
      <c r="G190" s="18"/>
      <c r="H190" s="18"/>
      <c r="I190" s="18"/>
      <c r="J190" s="17"/>
      <c r="K190" s="17"/>
      <c r="L190" s="17"/>
      <c r="M190" s="17"/>
      <c r="N190" s="17"/>
      <c r="O190" s="17"/>
      <c r="P190" s="17"/>
      <c r="Q190" s="17"/>
      <c r="R190" s="17"/>
      <c r="S190" s="27"/>
      <c r="T190" s="39"/>
    </row>
    <row r="191" spans="1:20" ht="30" customHeight="1">
      <c r="A191" s="34">
        <f>'S3 Maquette'!B184</f>
        <v>0</v>
      </c>
      <c r="B191" s="34">
        <f>'S3 Maquette'!C184</f>
        <v>0</v>
      </c>
      <c r="C191" s="38">
        <f>'S3 Maquette'!F184</f>
        <v>0</v>
      </c>
      <c r="D191" s="17"/>
      <c r="E191" s="17"/>
      <c r="F191" s="17"/>
      <c r="G191" s="18"/>
      <c r="H191" s="18"/>
      <c r="I191" s="18"/>
      <c r="J191" s="17"/>
      <c r="K191" s="17"/>
      <c r="L191" s="17"/>
      <c r="M191" s="17"/>
      <c r="N191" s="17"/>
      <c r="O191" s="17"/>
      <c r="P191" s="17"/>
      <c r="Q191" s="17"/>
      <c r="R191" s="17"/>
      <c r="S191" s="27"/>
      <c r="T191" s="39"/>
    </row>
    <row r="192" spans="1:20" ht="30" customHeight="1">
      <c r="A192" s="34">
        <f>'S3 Maquette'!B185</f>
        <v>0</v>
      </c>
      <c r="B192" s="34">
        <f>'S3 Maquette'!C185</f>
        <v>0</v>
      </c>
      <c r="C192" s="38">
        <f>'S3 Maquette'!F185</f>
        <v>0</v>
      </c>
      <c r="D192" s="17"/>
      <c r="E192" s="17"/>
      <c r="F192" s="17"/>
      <c r="G192" s="18"/>
      <c r="H192" s="18"/>
      <c r="I192" s="18"/>
      <c r="J192" s="17"/>
      <c r="K192" s="17"/>
      <c r="L192" s="17"/>
      <c r="M192" s="17"/>
      <c r="N192" s="17"/>
      <c r="O192" s="17"/>
      <c r="P192" s="17"/>
      <c r="Q192" s="17"/>
      <c r="R192" s="17"/>
      <c r="S192" s="27"/>
      <c r="T192" s="39"/>
    </row>
    <row r="193" spans="1:20" ht="30" customHeight="1">
      <c r="A193" s="34">
        <f>'S3 Maquette'!B186</f>
        <v>0</v>
      </c>
      <c r="B193" s="34">
        <f>'S3 Maquette'!C186</f>
        <v>0</v>
      </c>
      <c r="C193" s="38">
        <f>'S3 Maquette'!F186</f>
        <v>0</v>
      </c>
      <c r="D193" s="17"/>
      <c r="E193" s="17"/>
      <c r="F193" s="17"/>
      <c r="G193" s="18"/>
      <c r="H193" s="18"/>
      <c r="I193" s="18"/>
      <c r="J193" s="17"/>
      <c r="K193" s="17"/>
      <c r="L193" s="17"/>
      <c r="M193" s="17"/>
      <c r="N193" s="17"/>
      <c r="O193" s="17"/>
      <c r="P193" s="17"/>
      <c r="Q193" s="17"/>
      <c r="R193" s="17"/>
      <c r="S193" s="27"/>
      <c r="T193" s="39"/>
    </row>
    <row r="194" spans="1:20" ht="30" customHeight="1">
      <c r="A194" s="34">
        <f>'S3 Maquette'!B187</f>
        <v>0</v>
      </c>
      <c r="B194" s="34">
        <f>'S3 Maquette'!C187</f>
        <v>0</v>
      </c>
      <c r="C194" s="38">
        <f>'S3 Maquette'!F187</f>
        <v>0</v>
      </c>
      <c r="D194" s="17"/>
      <c r="E194" s="17"/>
      <c r="F194" s="17"/>
      <c r="G194" s="18"/>
      <c r="H194" s="18"/>
      <c r="I194" s="18"/>
      <c r="J194" s="17"/>
      <c r="K194" s="17"/>
      <c r="L194" s="17"/>
      <c r="M194" s="17"/>
      <c r="N194" s="17"/>
      <c r="O194" s="17"/>
      <c r="P194" s="17"/>
      <c r="Q194" s="17"/>
      <c r="R194" s="17"/>
      <c r="S194" s="27"/>
      <c r="T194" s="39"/>
    </row>
    <row r="195" spans="1:20" ht="30" customHeight="1">
      <c r="A195" s="34">
        <f>'S3 Maquette'!B188</f>
        <v>0</v>
      </c>
      <c r="B195" s="34">
        <f>'S3 Maquette'!C188</f>
        <v>0</v>
      </c>
      <c r="C195" s="38">
        <f>'S3 Maquette'!F188</f>
        <v>0</v>
      </c>
      <c r="D195" s="17"/>
      <c r="E195" s="17"/>
      <c r="F195" s="17"/>
      <c r="G195" s="18"/>
      <c r="H195" s="18"/>
      <c r="I195" s="18"/>
      <c r="J195" s="17"/>
      <c r="K195" s="17"/>
      <c r="L195" s="17"/>
      <c r="M195" s="17"/>
      <c r="N195" s="17"/>
      <c r="O195" s="17"/>
      <c r="P195" s="17"/>
      <c r="Q195" s="17"/>
      <c r="R195" s="17"/>
      <c r="S195" s="27"/>
      <c r="T195" s="39"/>
    </row>
    <row r="196" spans="1:20" ht="30" customHeight="1">
      <c r="A196" s="34">
        <f>'S3 Maquette'!B189</f>
        <v>0</v>
      </c>
      <c r="B196" s="34">
        <f>'S3 Maquette'!C189</f>
        <v>0</v>
      </c>
      <c r="C196" s="38">
        <f>'S3 Maquette'!F189</f>
        <v>0</v>
      </c>
      <c r="D196" s="17"/>
      <c r="E196" s="17"/>
      <c r="F196" s="17"/>
      <c r="G196" s="18"/>
      <c r="H196" s="18"/>
      <c r="I196" s="18"/>
      <c r="J196" s="17"/>
      <c r="K196" s="17"/>
      <c r="L196" s="17"/>
      <c r="M196" s="17"/>
      <c r="N196" s="17"/>
      <c r="O196" s="17"/>
      <c r="P196" s="17"/>
      <c r="Q196" s="17"/>
      <c r="R196" s="17"/>
      <c r="S196" s="27"/>
      <c r="T196" s="39"/>
    </row>
    <row r="197" spans="1:20" ht="30" customHeight="1">
      <c r="A197" s="34">
        <f>'S3 Maquette'!B190</f>
        <v>0</v>
      </c>
      <c r="B197" s="34">
        <f>'S3 Maquette'!C190</f>
        <v>0</v>
      </c>
      <c r="C197" s="38">
        <f>'S3 Maquette'!F190</f>
        <v>0</v>
      </c>
      <c r="D197" s="17"/>
      <c r="E197" s="17"/>
      <c r="F197" s="17"/>
      <c r="G197" s="18"/>
      <c r="H197" s="18"/>
      <c r="I197" s="18"/>
      <c r="J197" s="17"/>
      <c r="K197" s="17"/>
      <c r="L197" s="17"/>
      <c r="M197" s="17"/>
      <c r="N197" s="17"/>
      <c r="O197" s="17"/>
      <c r="P197" s="17"/>
      <c r="Q197" s="17"/>
      <c r="R197" s="17"/>
      <c r="S197" s="27"/>
      <c r="T197" s="39"/>
    </row>
    <row r="198" spans="1:20" ht="30" customHeight="1">
      <c r="A198" s="34">
        <f>'S3 Maquette'!B191</f>
        <v>0</v>
      </c>
      <c r="B198" s="34">
        <f>'S3 Maquette'!C191</f>
        <v>0</v>
      </c>
      <c r="C198" s="38">
        <f>'S3 Maquette'!F191</f>
        <v>0</v>
      </c>
      <c r="D198" s="17"/>
      <c r="E198" s="17"/>
      <c r="F198" s="17"/>
      <c r="G198" s="18"/>
      <c r="H198" s="18"/>
      <c r="I198" s="18"/>
      <c r="J198" s="17"/>
      <c r="K198" s="17"/>
      <c r="L198" s="17"/>
      <c r="M198" s="17"/>
      <c r="N198" s="17"/>
      <c r="O198" s="17"/>
      <c r="P198" s="17"/>
      <c r="Q198" s="17"/>
      <c r="R198" s="17"/>
      <c r="S198" s="27"/>
      <c r="T198" s="39"/>
    </row>
    <row r="199" spans="1:20" ht="30" customHeight="1">
      <c r="A199" s="34">
        <f>'S3 Maquette'!B192</f>
        <v>0</v>
      </c>
      <c r="B199" s="34">
        <f>'S3 Maquette'!C192</f>
        <v>0</v>
      </c>
      <c r="C199" s="38">
        <f>'S3 Maquette'!F192</f>
        <v>0</v>
      </c>
      <c r="D199" s="17"/>
      <c r="E199" s="17"/>
      <c r="F199" s="17"/>
      <c r="G199" s="18"/>
      <c r="H199" s="18"/>
      <c r="I199" s="18"/>
      <c r="J199" s="17"/>
      <c r="K199" s="17"/>
      <c r="L199" s="17"/>
      <c r="M199" s="17"/>
      <c r="N199" s="17"/>
      <c r="O199" s="17"/>
      <c r="P199" s="17"/>
      <c r="Q199" s="17"/>
      <c r="R199" s="17"/>
      <c r="S199" s="27"/>
      <c r="T199" s="39"/>
    </row>
    <row r="200" spans="1:20" ht="30" customHeight="1">
      <c r="A200" s="34">
        <f>'S3 Maquette'!B193</f>
        <v>0</v>
      </c>
      <c r="B200" s="34">
        <f>'S3 Maquette'!C193</f>
        <v>0</v>
      </c>
      <c r="C200" s="38">
        <f>'S3 Maquette'!F193</f>
        <v>0</v>
      </c>
      <c r="D200" s="17"/>
      <c r="E200" s="17"/>
      <c r="F200" s="17"/>
      <c r="G200" s="18"/>
      <c r="H200" s="18"/>
      <c r="I200" s="18"/>
      <c r="J200" s="17"/>
      <c r="K200" s="17"/>
      <c r="L200" s="17"/>
      <c r="M200" s="17"/>
      <c r="N200" s="17"/>
      <c r="O200" s="17"/>
      <c r="P200" s="17"/>
      <c r="Q200" s="17"/>
      <c r="R200" s="17"/>
      <c r="S200" s="27"/>
      <c r="T200" s="39"/>
    </row>
    <row r="201" spans="1:20" ht="30" customHeight="1">
      <c r="A201" s="34">
        <f>'S3 Maquette'!B194</f>
        <v>0</v>
      </c>
      <c r="B201" s="34">
        <f>'S3 Maquette'!C194</f>
        <v>0</v>
      </c>
      <c r="C201" s="38">
        <f>'S3 Maquette'!F194</f>
        <v>0</v>
      </c>
      <c r="D201" s="17"/>
      <c r="E201" s="17"/>
      <c r="F201" s="17"/>
      <c r="G201" s="18"/>
      <c r="H201" s="18"/>
      <c r="I201" s="18"/>
      <c r="J201" s="17"/>
      <c r="K201" s="17"/>
      <c r="L201" s="17"/>
      <c r="M201" s="17"/>
      <c r="N201" s="17"/>
      <c r="O201" s="17"/>
      <c r="P201" s="17"/>
      <c r="Q201" s="17"/>
      <c r="R201" s="17"/>
      <c r="S201" s="27"/>
      <c r="T201" s="39"/>
    </row>
    <row r="202" spans="1:20" ht="30" customHeight="1">
      <c r="A202" s="34">
        <f>'S3 Maquette'!B195</f>
        <v>0</v>
      </c>
      <c r="B202" s="34">
        <f>'S3 Maquette'!C195</f>
        <v>0</v>
      </c>
      <c r="C202" s="38">
        <f>'S3 Maquette'!F195</f>
        <v>0</v>
      </c>
      <c r="D202" s="17"/>
      <c r="E202" s="17"/>
      <c r="F202" s="17"/>
      <c r="G202" s="18"/>
      <c r="H202" s="18"/>
      <c r="I202" s="18"/>
      <c r="J202" s="17"/>
      <c r="K202" s="17"/>
      <c r="L202" s="17"/>
      <c r="M202" s="17"/>
      <c r="N202" s="17"/>
      <c r="O202" s="17"/>
      <c r="P202" s="17"/>
      <c r="Q202" s="17"/>
      <c r="R202" s="17"/>
      <c r="S202" s="27"/>
      <c r="T202" s="39"/>
    </row>
    <row r="203" spans="1:20" ht="30" customHeight="1">
      <c r="A203" s="34">
        <f>'S3 Maquette'!B196</f>
        <v>0</v>
      </c>
      <c r="B203" s="34">
        <f>'S3 Maquette'!C196</f>
        <v>0</v>
      </c>
      <c r="C203" s="38">
        <f>'S3 Maquette'!F196</f>
        <v>0</v>
      </c>
      <c r="D203" s="17"/>
      <c r="E203" s="17"/>
      <c r="F203" s="17"/>
      <c r="G203" s="18"/>
      <c r="H203" s="18"/>
      <c r="I203" s="18"/>
      <c r="J203" s="17"/>
      <c r="K203" s="17"/>
      <c r="L203" s="17"/>
      <c r="M203" s="17"/>
      <c r="N203" s="17"/>
      <c r="O203" s="17"/>
      <c r="P203" s="17"/>
      <c r="Q203" s="17"/>
      <c r="R203" s="17"/>
      <c r="S203" s="27"/>
      <c r="T203" s="39"/>
    </row>
    <row r="204" spans="1:20" ht="30" customHeight="1">
      <c r="A204" s="34">
        <f>'S3 Maquette'!B197</f>
        <v>0</v>
      </c>
      <c r="B204" s="34">
        <f>'S3 Maquette'!C197</f>
        <v>0</v>
      </c>
      <c r="C204" s="38">
        <f>'S3 Maquette'!F197</f>
        <v>0</v>
      </c>
      <c r="D204" s="17"/>
      <c r="E204" s="17"/>
      <c r="F204" s="17"/>
      <c r="G204" s="18"/>
      <c r="H204" s="18"/>
      <c r="I204" s="18"/>
      <c r="J204" s="17"/>
      <c r="K204" s="17"/>
      <c r="L204" s="17"/>
      <c r="M204" s="17"/>
      <c r="N204" s="17"/>
      <c r="O204" s="17"/>
      <c r="P204" s="17"/>
      <c r="Q204" s="17"/>
      <c r="R204" s="17"/>
      <c r="S204" s="27"/>
      <c r="T204" s="39"/>
    </row>
    <row r="205" spans="1:20" ht="30" customHeight="1">
      <c r="A205" s="34">
        <f>'S3 Maquette'!B198</f>
        <v>0</v>
      </c>
      <c r="B205" s="34">
        <f>'S3 Maquette'!C198</f>
        <v>0</v>
      </c>
      <c r="C205" s="38">
        <f>'S3 Maquette'!F198</f>
        <v>0</v>
      </c>
      <c r="D205" s="17"/>
      <c r="E205" s="17"/>
      <c r="F205" s="17"/>
      <c r="G205" s="18"/>
      <c r="H205" s="18"/>
      <c r="I205" s="18"/>
      <c r="J205" s="17"/>
      <c r="K205" s="17"/>
      <c r="L205" s="17"/>
      <c r="M205" s="17"/>
      <c r="N205" s="17"/>
      <c r="O205" s="17"/>
      <c r="P205" s="17"/>
      <c r="Q205" s="17"/>
      <c r="R205" s="17"/>
      <c r="S205" s="27"/>
      <c r="T205" s="39"/>
    </row>
    <row r="206" spans="1:20" ht="30" customHeight="1">
      <c r="A206" s="34">
        <f>'S3 Maquette'!B199</f>
        <v>0</v>
      </c>
      <c r="B206" s="34">
        <f>'S3 Maquette'!C199</f>
        <v>0</v>
      </c>
      <c r="C206" s="38">
        <f>'S3 Maquette'!F199</f>
        <v>0</v>
      </c>
      <c r="D206" s="17"/>
      <c r="E206" s="17"/>
      <c r="F206" s="17"/>
      <c r="G206" s="18"/>
      <c r="H206" s="18"/>
      <c r="I206" s="18"/>
      <c r="J206" s="17"/>
      <c r="K206" s="17"/>
      <c r="L206" s="17"/>
      <c r="M206" s="17"/>
      <c r="N206" s="17"/>
      <c r="O206" s="17"/>
      <c r="P206" s="17"/>
      <c r="Q206" s="17"/>
      <c r="R206" s="17"/>
      <c r="S206" s="27"/>
      <c r="T206" s="39"/>
    </row>
    <row r="207" spans="1:20" ht="30" customHeight="1">
      <c r="A207" s="34">
        <f>'S3 Maquette'!B200</f>
        <v>0</v>
      </c>
      <c r="B207" s="34">
        <f>'S3 Maquette'!C200</f>
        <v>0</v>
      </c>
      <c r="C207" s="38">
        <f>'S3 Maquette'!F200</f>
        <v>0</v>
      </c>
      <c r="D207" s="17"/>
      <c r="E207" s="17"/>
      <c r="F207" s="17"/>
      <c r="G207" s="18"/>
      <c r="H207" s="18"/>
      <c r="I207" s="18"/>
      <c r="J207" s="17"/>
      <c r="K207" s="17"/>
      <c r="L207" s="17"/>
      <c r="M207" s="17"/>
      <c r="N207" s="17"/>
      <c r="O207" s="17"/>
      <c r="P207" s="17"/>
      <c r="Q207" s="17"/>
      <c r="R207" s="17"/>
      <c r="S207" s="27"/>
      <c r="T207" s="39"/>
    </row>
    <row r="208" spans="1:20" ht="30" customHeight="1">
      <c r="A208" s="34">
        <f>'S3 Maquette'!B201</f>
        <v>0</v>
      </c>
      <c r="B208" s="34">
        <f>'S3 Maquette'!C201</f>
        <v>0</v>
      </c>
      <c r="C208" s="38">
        <f>'S3 Maquette'!F201</f>
        <v>0</v>
      </c>
      <c r="D208" s="17"/>
      <c r="E208" s="17"/>
      <c r="F208" s="17"/>
      <c r="G208" s="18"/>
      <c r="H208" s="18"/>
      <c r="I208" s="18"/>
      <c r="J208" s="17"/>
      <c r="K208" s="17"/>
      <c r="L208" s="17"/>
      <c r="M208" s="17"/>
      <c r="N208" s="17"/>
      <c r="O208" s="17"/>
      <c r="P208" s="17"/>
      <c r="Q208" s="17"/>
      <c r="R208" s="17"/>
      <c r="S208" s="27"/>
      <c r="T208" s="39"/>
    </row>
    <row r="209" spans="1:20" ht="30" customHeight="1">
      <c r="A209" s="34">
        <f>'S3 Maquette'!B202</f>
        <v>0</v>
      </c>
      <c r="B209" s="34">
        <f>'S3 Maquette'!C202</f>
        <v>0</v>
      </c>
      <c r="C209" s="38">
        <f>'S3 Maquette'!F202</f>
        <v>0</v>
      </c>
      <c r="D209" s="17"/>
      <c r="E209" s="17"/>
      <c r="F209" s="17"/>
      <c r="G209" s="18"/>
      <c r="H209" s="18"/>
      <c r="I209" s="18"/>
      <c r="J209" s="17"/>
      <c r="K209" s="17"/>
      <c r="L209" s="17"/>
      <c r="M209" s="17"/>
      <c r="N209" s="17"/>
      <c r="O209" s="17"/>
      <c r="P209" s="17"/>
      <c r="Q209" s="17"/>
      <c r="R209" s="17"/>
      <c r="S209" s="27"/>
      <c r="T209" s="39"/>
    </row>
    <row r="210" spans="1:20" ht="30" customHeight="1">
      <c r="A210" s="34">
        <f>'S3 Maquette'!B203</f>
        <v>0</v>
      </c>
      <c r="B210" s="34">
        <f>'S3 Maquette'!C203</f>
        <v>0</v>
      </c>
      <c r="C210" s="38">
        <f>'S3 Maquette'!F203</f>
        <v>0</v>
      </c>
      <c r="D210" s="17"/>
      <c r="E210" s="17"/>
      <c r="F210" s="17"/>
      <c r="G210" s="18"/>
      <c r="H210" s="18"/>
      <c r="I210" s="18"/>
      <c r="J210" s="17"/>
      <c r="K210" s="17"/>
      <c r="L210" s="17"/>
      <c r="M210" s="17"/>
      <c r="N210" s="17"/>
      <c r="O210" s="17"/>
      <c r="P210" s="17"/>
      <c r="Q210" s="17"/>
      <c r="R210" s="17"/>
      <c r="S210" s="27"/>
      <c r="T210" s="39"/>
    </row>
    <row r="211" spans="1:20" ht="30" customHeight="1">
      <c r="A211" s="34">
        <f>'S3 Maquette'!B204</f>
        <v>0</v>
      </c>
      <c r="B211" s="34">
        <f>'S3 Maquette'!C204</f>
        <v>0</v>
      </c>
      <c r="C211" s="38">
        <f>'S3 Maquette'!F204</f>
        <v>0</v>
      </c>
      <c r="D211" s="17"/>
      <c r="E211" s="17"/>
      <c r="F211" s="17"/>
      <c r="G211" s="18"/>
      <c r="H211" s="18"/>
      <c r="I211" s="18"/>
      <c r="J211" s="17"/>
      <c r="K211" s="17"/>
      <c r="L211" s="17"/>
      <c r="M211" s="17"/>
      <c r="N211" s="17"/>
      <c r="O211" s="17"/>
      <c r="P211" s="17"/>
      <c r="Q211" s="17"/>
      <c r="R211" s="17"/>
      <c r="S211" s="27"/>
      <c r="T211" s="39"/>
    </row>
    <row r="212" spans="1:20" ht="30" customHeight="1">
      <c r="A212" s="34">
        <f>'S3 Maquette'!B205</f>
        <v>0</v>
      </c>
      <c r="B212" s="34">
        <f>'S3 Maquette'!C205</f>
        <v>0</v>
      </c>
      <c r="C212" s="38">
        <f>'S3 Maquette'!F205</f>
        <v>0</v>
      </c>
      <c r="D212" s="17"/>
      <c r="E212" s="17"/>
      <c r="F212" s="17"/>
      <c r="G212" s="18"/>
      <c r="H212" s="18"/>
      <c r="I212" s="18"/>
      <c r="J212" s="17"/>
      <c r="K212" s="17"/>
      <c r="L212" s="17"/>
      <c r="M212" s="17"/>
      <c r="N212" s="17"/>
      <c r="O212" s="17"/>
      <c r="P212" s="17"/>
      <c r="Q212" s="17"/>
      <c r="R212" s="17"/>
      <c r="S212" s="27"/>
      <c r="T212" s="39"/>
    </row>
    <row r="213" spans="1:20" ht="30" customHeight="1">
      <c r="A213" s="34">
        <f>'S3 Maquette'!B206</f>
        <v>0</v>
      </c>
      <c r="B213" s="34">
        <f>'S3 Maquette'!C206</f>
        <v>0</v>
      </c>
      <c r="C213" s="38">
        <f>'S3 Maquette'!F206</f>
        <v>0</v>
      </c>
      <c r="D213" s="17"/>
      <c r="E213" s="17"/>
      <c r="F213" s="17"/>
      <c r="G213" s="18"/>
      <c r="H213" s="18"/>
      <c r="I213" s="18"/>
      <c r="J213" s="17"/>
      <c r="K213" s="17"/>
      <c r="L213" s="17"/>
      <c r="M213" s="17"/>
      <c r="N213" s="17"/>
      <c r="O213" s="17"/>
      <c r="P213" s="17"/>
      <c r="Q213" s="17"/>
      <c r="R213" s="17"/>
      <c r="S213" s="27"/>
      <c r="T213" s="39"/>
    </row>
    <row r="214" spans="1:20" ht="30" customHeight="1">
      <c r="A214" s="34">
        <f>'S3 Maquette'!B207</f>
        <v>0</v>
      </c>
      <c r="B214" s="34">
        <f>'S3 Maquette'!C207</f>
        <v>0</v>
      </c>
      <c r="C214" s="38">
        <f>'S3 Maquette'!F207</f>
        <v>0</v>
      </c>
      <c r="D214" s="17"/>
      <c r="E214" s="17"/>
      <c r="F214" s="17"/>
      <c r="G214" s="18"/>
      <c r="H214" s="18"/>
      <c r="I214" s="18"/>
      <c r="J214" s="17"/>
      <c r="K214" s="17"/>
      <c r="L214" s="17"/>
      <c r="M214" s="17"/>
      <c r="N214" s="17"/>
      <c r="O214" s="17"/>
      <c r="P214" s="17"/>
      <c r="Q214" s="17"/>
      <c r="R214" s="17"/>
      <c r="S214" s="27"/>
      <c r="T214" s="39"/>
    </row>
    <row r="215" spans="1:20" ht="30" customHeight="1">
      <c r="A215" s="34">
        <f>'S3 Maquette'!B208</f>
        <v>0</v>
      </c>
      <c r="B215" s="34">
        <f>'S3 Maquette'!C208</f>
        <v>0</v>
      </c>
      <c r="C215" s="38">
        <f>'S3 Maquette'!F208</f>
        <v>0</v>
      </c>
      <c r="D215" s="17"/>
      <c r="E215" s="17"/>
      <c r="F215" s="17"/>
      <c r="G215" s="18"/>
      <c r="H215" s="18"/>
      <c r="I215" s="18"/>
      <c r="J215" s="17"/>
      <c r="K215" s="17"/>
      <c r="L215" s="17"/>
      <c r="M215" s="17"/>
      <c r="N215" s="17"/>
      <c r="O215" s="17"/>
      <c r="P215" s="17"/>
      <c r="Q215" s="17"/>
      <c r="R215" s="17"/>
      <c r="S215" s="27"/>
      <c r="T215" s="39"/>
    </row>
    <row r="216" spans="1:20" ht="30" customHeight="1">
      <c r="A216" s="34">
        <f>'S3 Maquette'!B209</f>
        <v>0</v>
      </c>
      <c r="B216" s="34">
        <f>'S3 Maquette'!C209</f>
        <v>0</v>
      </c>
      <c r="C216" s="38">
        <f>'S3 Maquette'!F209</f>
        <v>0</v>
      </c>
      <c r="D216" s="17"/>
      <c r="E216" s="17"/>
      <c r="F216" s="17"/>
      <c r="G216" s="18"/>
      <c r="H216" s="18"/>
      <c r="I216" s="18"/>
      <c r="J216" s="17"/>
      <c r="K216" s="17"/>
      <c r="L216" s="17"/>
      <c r="M216" s="17"/>
      <c r="N216" s="17"/>
      <c r="O216" s="17"/>
      <c r="P216" s="17"/>
      <c r="Q216" s="17"/>
      <c r="R216" s="17"/>
      <c r="S216" s="27"/>
      <c r="T216" s="39"/>
    </row>
    <row r="217" spans="1:20" ht="30" customHeight="1">
      <c r="A217" s="34">
        <f>'S3 Maquette'!B210</f>
        <v>0</v>
      </c>
      <c r="B217" s="34">
        <f>'S3 Maquette'!C210</f>
        <v>0</v>
      </c>
      <c r="C217" s="38">
        <f>'S3 Maquette'!F210</f>
        <v>0</v>
      </c>
      <c r="D217" s="17"/>
      <c r="E217" s="17"/>
      <c r="F217" s="17"/>
      <c r="G217" s="18"/>
      <c r="H217" s="18"/>
      <c r="I217" s="18"/>
      <c r="J217" s="17"/>
      <c r="K217" s="17"/>
      <c r="L217" s="17"/>
      <c r="M217" s="17"/>
      <c r="N217" s="17"/>
      <c r="O217" s="17"/>
      <c r="P217" s="17"/>
      <c r="Q217" s="17"/>
      <c r="R217" s="17"/>
      <c r="S217" s="27"/>
      <c r="T217" s="39"/>
    </row>
    <row r="218" spans="1:20" ht="30" customHeight="1">
      <c r="A218" s="34">
        <f>'S3 Maquette'!B211</f>
        <v>0</v>
      </c>
      <c r="B218" s="34">
        <f>'S3 Maquette'!C211</f>
        <v>0</v>
      </c>
      <c r="C218" s="38">
        <f>'S3 Maquette'!F211</f>
        <v>0</v>
      </c>
      <c r="D218" s="17"/>
      <c r="E218" s="17"/>
      <c r="F218" s="17"/>
      <c r="G218" s="18"/>
      <c r="H218" s="18"/>
      <c r="I218" s="18"/>
      <c r="J218" s="17"/>
      <c r="K218" s="17"/>
      <c r="L218" s="17"/>
      <c r="M218" s="17"/>
      <c r="N218" s="17"/>
      <c r="O218" s="17"/>
      <c r="P218" s="17"/>
      <c r="Q218" s="17"/>
      <c r="R218" s="17"/>
      <c r="S218" s="27"/>
      <c r="T218" s="39"/>
    </row>
    <row r="219" spans="1:20" ht="30" customHeight="1">
      <c r="A219" s="34">
        <f>'S3 Maquette'!B212</f>
        <v>0</v>
      </c>
      <c r="B219" s="34">
        <f>'S3 Maquette'!C212</f>
        <v>0</v>
      </c>
      <c r="C219" s="38">
        <f>'S3 Maquette'!F212</f>
        <v>0</v>
      </c>
      <c r="D219" s="17"/>
      <c r="E219" s="17"/>
      <c r="F219" s="17"/>
      <c r="G219" s="18"/>
      <c r="H219" s="18"/>
      <c r="I219" s="18"/>
      <c r="J219" s="17"/>
      <c r="K219" s="17"/>
      <c r="L219" s="17"/>
      <c r="M219" s="17"/>
      <c r="N219" s="17"/>
      <c r="O219" s="17"/>
      <c r="P219" s="17"/>
      <c r="Q219" s="17"/>
      <c r="R219" s="17"/>
      <c r="S219" s="27"/>
      <c r="T219" s="39"/>
    </row>
    <row r="220" spans="1:20" ht="30" customHeight="1">
      <c r="A220" s="34">
        <f>'S3 Maquette'!B213</f>
        <v>0</v>
      </c>
      <c r="B220" s="34">
        <f>'S3 Maquette'!C213</f>
        <v>0</v>
      </c>
      <c r="C220" s="38">
        <f>'S3 Maquette'!F213</f>
        <v>0</v>
      </c>
      <c r="D220" s="17"/>
      <c r="E220" s="17"/>
      <c r="F220" s="17"/>
      <c r="G220" s="18"/>
      <c r="H220" s="18"/>
      <c r="I220" s="18"/>
      <c r="J220" s="17"/>
      <c r="K220" s="17"/>
      <c r="L220" s="17"/>
      <c r="M220" s="17"/>
      <c r="N220" s="17"/>
      <c r="O220" s="17"/>
      <c r="P220" s="17"/>
      <c r="Q220" s="17"/>
      <c r="R220" s="17"/>
      <c r="S220" s="27"/>
      <c r="T220" s="39"/>
    </row>
    <row r="221" spans="1:20" ht="30" customHeight="1">
      <c r="A221" s="34">
        <f>'S3 Maquette'!B214</f>
        <v>0</v>
      </c>
      <c r="B221" s="34">
        <f>'S3 Maquette'!C214</f>
        <v>0</v>
      </c>
      <c r="C221" s="38">
        <f>'S3 Maquette'!F214</f>
        <v>0</v>
      </c>
      <c r="D221" s="17"/>
      <c r="E221" s="17"/>
      <c r="F221" s="17"/>
      <c r="G221" s="18"/>
      <c r="H221" s="18"/>
      <c r="I221" s="18"/>
      <c r="J221" s="17"/>
      <c r="K221" s="17"/>
      <c r="L221" s="17"/>
      <c r="M221" s="17"/>
      <c r="N221" s="17"/>
      <c r="O221" s="17"/>
      <c r="P221" s="17"/>
      <c r="Q221" s="17"/>
      <c r="R221" s="17"/>
      <c r="S221" s="27"/>
      <c r="T221" s="39"/>
    </row>
    <row r="222" spans="1:20" ht="30" customHeight="1">
      <c r="A222" s="34">
        <f>'S3 Maquette'!B215</f>
        <v>0</v>
      </c>
      <c r="B222" s="34">
        <f>'S3 Maquette'!C215</f>
        <v>0</v>
      </c>
      <c r="C222" s="38">
        <f>'S3 Maquette'!F215</f>
        <v>0</v>
      </c>
      <c r="D222" s="17"/>
      <c r="E222" s="17"/>
      <c r="F222" s="17"/>
      <c r="G222" s="18"/>
      <c r="H222" s="18"/>
      <c r="I222" s="18"/>
      <c r="J222" s="17"/>
      <c r="K222" s="17"/>
      <c r="L222" s="17"/>
      <c r="M222" s="17"/>
      <c r="N222" s="17"/>
      <c r="O222" s="17"/>
      <c r="P222" s="17"/>
      <c r="Q222" s="17"/>
      <c r="R222" s="17"/>
      <c r="S222" s="27"/>
      <c r="T222" s="39"/>
    </row>
    <row r="223" spans="1:20" ht="30" customHeight="1">
      <c r="A223" s="34">
        <f>'S3 Maquette'!B216</f>
        <v>0</v>
      </c>
      <c r="B223" s="34">
        <f>'S3 Maquette'!C216</f>
        <v>0</v>
      </c>
      <c r="C223" s="38">
        <f>'S3 Maquette'!F216</f>
        <v>0</v>
      </c>
      <c r="D223" s="17"/>
      <c r="E223" s="17"/>
      <c r="F223" s="17"/>
      <c r="G223" s="18"/>
      <c r="H223" s="18"/>
      <c r="I223" s="18"/>
      <c r="J223" s="17"/>
      <c r="K223" s="17"/>
      <c r="L223" s="17"/>
      <c r="M223" s="17"/>
      <c r="N223" s="17"/>
      <c r="O223" s="17"/>
      <c r="P223" s="17"/>
      <c r="Q223" s="17"/>
      <c r="R223" s="17"/>
      <c r="S223" s="27"/>
      <c r="T223" s="39"/>
    </row>
    <row r="224" spans="1:20" ht="30" customHeight="1">
      <c r="A224" s="34">
        <f>'S3 Maquette'!B217</f>
        <v>0</v>
      </c>
      <c r="B224" s="34">
        <f>'S3 Maquette'!C217</f>
        <v>0</v>
      </c>
      <c r="C224" s="38">
        <f>'S3 Maquette'!F217</f>
        <v>0</v>
      </c>
      <c r="D224" s="17"/>
      <c r="E224" s="17"/>
      <c r="F224" s="17"/>
      <c r="G224" s="18"/>
      <c r="H224" s="18"/>
      <c r="I224" s="18"/>
      <c r="J224" s="17"/>
      <c r="K224" s="17"/>
      <c r="L224" s="17"/>
      <c r="M224" s="17"/>
      <c r="N224" s="17"/>
      <c r="O224" s="17"/>
      <c r="P224" s="17"/>
      <c r="Q224" s="17"/>
      <c r="R224" s="17"/>
      <c r="S224" s="27"/>
      <c r="T224" s="39"/>
    </row>
    <row r="225" spans="1:20" ht="30" customHeight="1">
      <c r="A225" s="34">
        <f>'S3 Maquette'!B218</f>
        <v>0</v>
      </c>
      <c r="B225" s="34">
        <f>'S3 Maquette'!C218</f>
        <v>0</v>
      </c>
      <c r="C225" s="38">
        <f>'S3 Maquette'!F218</f>
        <v>0</v>
      </c>
      <c r="D225" s="17"/>
      <c r="E225" s="17"/>
      <c r="F225" s="17"/>
      <c r="G225" s="18"/>
      <c r="H225" s="18"/>
      <c r="I225" s="18"/>
      <c r="J225" s="17"/>
      <c r="K225" s="17"/>
      <c r="L225" s="17"/>
      <c r="M225" s="17"/>
      <c r="N225" s="17"/>
      <c r="O225" s="17"/>
      <c r="P225" s="17"/>
      <c r="Q225" s="17"/>
      <c r="R225" s="17"/>
      <c r="S225" s="27"/>
      <c r="T225" s="39"/>
    </row>
    <row r="226" spans="1:20" ht="30" customHeight="1">
      <c r="A226" s="34">
        <f>'S3 Maquette'!B219</f>
        <v>0</v>
      </c>
      <c r="B226" s="34">
        <f>'S3 Maquette'!C219</f>
        <v>0</v>
      </c>
      <c r="C226" s="38">
        <f>'S3 Maquette'!F219</f>
        <v>0</v>
      </c>
      <c r="D226" s="17"/>
      <c r="E226" s="17"/>
      <c r="F226" s="17"/>
      <c r="G226" s="18"/>
      <c r="H226" s="18"/>
      <c r="I226" s="18"/>
      <c r="J226" s="17"/>
      <c r="K226" s="17"/>
      <c r="L226" s="17"/>
      <c r="M226" s="17"/>
      <c r="N226" s="17"/>
      <c r="O226" s="17"/>
      <c r="P226" s="17"/>
      <c r="Q226" s="17"/>
      <c r="R226" s="17"/>
      <c r="S226" s="27"/>
      <c r="T226" s="39"/>
    </row>
    <row r="227" spans="1:20" ht="30" customHeight="1">
      <c r="A227" s="34">
        <f>'S3 Maquette'!B220</f>
        <v>0</v>
      </c>
      <c r="B227" s="34">
        <f>'S3 Maquette'!C220</f>
        <v>0</v>
      </c>
      <c r="C227" s="38">
        <f>'S3 Maquette'!F220</f>
        <v>0</v>
      </c>
      <c r="D227" s="17"/>
      <c r="E227" s="17"/>
      <c r="F227" s="17"/>
      <c r="G227" s="18"/>
      <c r="H227" s="18"/>
      <c r="I227" s="18"/>
      <c r="J227" s="17"/>
      <c r="K227" s="17"/>
      <c r="L227" s="17"/>
      <c r="M227" s="17"/>
      <c r="N227" s="17"/>
      <c r="O227" s="17"/>
      <c r="P227" s="17"/>
      <c r="Q227" s="17"/>
      <c r="R227" s="17"/>
      <c r="S227" s="27"/>
      <c r="T227" s="39"/>
    </row>
    <row r="228" spans="1:20" ht="30" customHeight="1">
      <c r="A228" s="34">
        <f>'S3 Maquette'!B221</f>
        <v>0</v>
      </c>
      <c r="B228" s="34">
        <f>'S3 Maquette'!C221</f>
        <v>0</v>
      </c>
      <c r="C228" s="38">
        <f>'S3 Maquette'!F221</f>
        <v>0</v>
      </c>
      <c r="D228" s="17"/>
      <c r="E228" s="17"/>
      <c r="F228" s="17"/>
      <c r="G228" s="18"/>
      <c r="H228" s="18"/>
      <c r="I228" s="18"/>
      <c r="J228" s="17"/>
      <c r="K228" s="17"/>
      <c r="L228" s="17"/>
      <c r="M228" s="17"/>
      <c r="N228" s="17"/>
      <c r="O228" s="17"/>
      <c r="P228" s="17"/>
      <c r="Q228" s="17"/>
      <c r="R228" s="17"/>
      <c r="S228" s="27"/>
      <c r="T228" s="39"/>
    </row>
    <row r="229" spans="1:20" ht="30" customHeight="1">
      <c r="A229" s="34">
        <f>'S3 Maquette'!B222</f>
        <v>0</v>
      </c>
      <c r="B229" s="34">
        <f>'S3 Maquette'!C222</f>
        <v>0</v>
      </c>
      <c r="C229" s="38">
        <f>'S3 Maquette'!F222</f>
        <v>0</v>
      </c>
      <c r="D229" s="17"/>
      <c r="E229" s="17"/>
      <c r="F229" s="17"/>
      <c r="G229" s="18"/>
      <c r="H229" s="18"/>
      <c r="I229" s="18"/>
      <c r="J229" s="17"/>
      <c r="K229" s="17"/>
      <c r="L229" s="17"/>
      <c r="M229" s="17"/>
      <c r="N229" s="17"/>
      <c r="O229" s="17"/>
      <c r="P229" s="17"/>
      <c r="Q229" s="17"/>
      <c r="R229" s="17"/>
      <c r="S229" s="27"/>
      <c r="T229" s="39"/>
    </row>
    <row r="230" spans="1:20" ht="30" customHeight="1">
      <c r="A230" s="34">
        <f>'S3 Maquette'!B223</f>
        <v>0</v>
      </c>
      <c r="B230" s="34">
        <f>'S3 Maquette'!C223</f>
        <v>0</v>
      </c>
      <c r="C230" s="38">
        <f>'S3 Maquette'!F223</f>
        <v>0</v>
      </c>
      <c r="D230" s="17"/>
      <c r="E230" s="17"/>
      <c r="F230" s="17"/>
      <c r="G230" s="18"/>
      <c r="H230" s="18"/>
      <c r="I230" s="18"/>
      <c r="J230" s="17"/>
      <c r="K230" s="17"/>
      <c r="L230" s="17"/>
      <c r="M230" s="17"/>
      <c r="N230" s="17"/>
      <c r="O230" s="17"/>
      <c r="P230" s="17"/>
      <c r="Q230" s="17"/>
      <c r="R230" s="17"/>
      <c r="S230" s="27"/>
      <c r="T230" s="39"/>
    </row>
    <row r="231" spans="1:20" ht="30" customHeight="1">
      <c r="A231" s="34">
        <f>'S3 Maquette'!B224</f>
        <v>0</v>
      </c>
      <c r="B231" s="34">
        <f>'S3 Maquette'!C224</f>
        <v>0</v>
      </c>
      <c r="C231" s="38">
        <f>'S3 Maquette'!F224</f>
        <v>0</v>
      </c>
      <c r="D231" s="17"/>
      <c r="E231" s="17"/>
      <c r="F231" s="17"/>
      <c r="G231" s="18"/>
      <c r="H231" s="18"/>
      <c r="I231" s="18"/>
      <c r="J231" s="17"/>
      <c r="K231" s="17"/>
      <c r="L231" s="17"/>
      <c r="M231" s="17"/>
      <c r="N231" s="17"/>
      <c r="O231" s="17"/>
      <c r="P231" s="17"/>
      <c r="Q231" s="17"/>
      <c r="R231" s="17"/>
      <c r="S231" s="27"/>
      <c r="T231" s="39"/>
    </row>
    <row r="232" spans="1:20" ht="30" customHeight="1">
      <c r="A232" s="34">
        <f>'S3 Maquette'!B225</f>
        <v>0</v>
      </c>
      <c r="B232" s="34">
        <f>'S3 Maquette'!C225</f>
        <v>0</v>
      </c>
      <c r="C232" s="38">
        <f>'S3 Maquette'!F225</f>
        <v>0</v>
      </c>
      <c r="D232" s="17"/>
      <c r="E232" s="17"/>
      <c r="F232" s="17"/>
      <c r="G232" s="18"/>
      <c r="H232" s="18"/>
      <c r="I232" s="18"/>
      <c r="J232" s="17"/>
      <c r="K232" s="17"/>
      <c r="L232" s="17"/>
      <c r="M232" s="17"/>
      <c r="N232" s="17"/>
      <c r="O232" s="17"/>
      <c r="P232" s="17"/>
      <c r="Q232" s="17"/>
      <c r="R232" s="17"/>
      <c r="S232" s="27"/>
      <c r="T232" s="39"/>
    </row>
    <row r="233" spans="1:20" ht="30" customHeight="1">
      <c r="A233" s="34">
        <f>'S3 Maquette'!B226</f>
        <v>0</v>
      </c>
      <c r="B233" s="34">
        <f>'S3 Maquette'!C226</f>
        <v>0</v>
      </c>
      <c r="C233" s="38">
        <f>'S3 Maquette'!F226</f>
        <v>0</v>
      </c>
      <c r="D233" s="17"/>
      <c r="E233" s="17"/>
      <c r="F233" s="17"/>
      <c r="G233" s="18"/>
      <c r="H233" s="18"/>
      <c r="I233" s="18"/>
      <c r="J233" s="17"/>
      <c r="K233" s="17"/>
      <c r="L233" s="17"/>
      <c r="M233" s="17"/>
      <c r="N233" s="17"/>
      <c r="O233" s="17"/>
      <c r="P233" s="17"/>
      <c r="Q233" s="17"/>
      <c r="R233" s="17"/>
      <c r="S233" s="27"/>
      <c r="T233" s="39"/>
    </row>
    <row r="234" spans="1:20" ht="30" customHeight="1">
      <c r="A234" s="34">
        <f>'S3 Maquette'!B227</f>
        <v>0</v>
      </c>
      <c r="B234" s="34">
        <f>'S3 Maquette'!C227</f>
        <v>0</v>
      </c>
      <c r="C234" s="38">
        <f>'S3 Maquette'!F227</f>
        <v>0</v>
      </c>
      <c r="D234" s="17"/>
      <c r="E234" s="17"/>
      <c r="F234" s="17"/>
      <c r="G234" s="18"/>
      <c r="H234" s="18"/>
      <c r="I234" s="18"/>
      <c r="J234" s="17"/>
      <c r="K234" s="17"/>
      <c r="L234" s="17"/>
      <c r="M234" s="17"/>
      <c r="N234" s="17"/>
      <c r="O234" s="17"/>
      <c r="P234" s="17"/>
      <c r="Q234" s="17"/>
      <c r="R234" s="17"/>
      <c r="S234" s="27"/>
      <c r="T234" s="39"/>
    </row>
    <row r="235" spans="1:20" ht="30" customHeight="1">
      <c r="A235" s="34">
        <f>'S3 Maquette'!B228</f>
        <v>0</v>
      </c>
      <c r="B235" s="34">
        <f>'S3 Maquette'!C228</f>
        <v>0</v>
      </c>
      <c r="C235" s="38">
        <f>'S3 Maquette'!F228</f>
        <v>0</v>
      </c>
      <c r="D235" s="17"/>
      <c r="E235" s="17"/>
      <c r="F235" s="17"/>
      <c r="G235" s="18"/>
      <c r="H235" s="18"/>
      <c r="I235" s="18"/>
      <c r="J235" s="17"/>
      <c r="K235" s="17"/>
      <c r="L235" s="17"/>
      <c r="M235" s="17"/>
      <c r="N235" s="17"/>
      <c r="O235" s="17"/>
      <c r="P235" s="17"/>
      <c r="Q235" s="17"/>
      <c r="R235" s="17"/>
      <c r="S235" s="27"/>
      <c r="T235" s="39"/>
    </row>
    <row r="236" spans="1:20" ht="30" customHeight="1">
      <c r="A236" s="34">
        <f>'S3 Maquette'!B229</f>
        <v>0</v>
      </c>
      <c r="B236" s="34">
        <f>'S3 Maquette'!C229</f>
        <v>0</v>
      </c>
      <c r="C236" s="38">
        <f>'S3 Maquette'!F229</f>
        <v>0</v>
      </c>
      <c r="D236" s="17"/>
      <c r="E236" s="17"/>
      <c r="F236" s="17"/>
      <c r="G236" s="18"/>
      <c r="H236" s="18"/>
      <c r="I236" s="18"/>
      <c r="J236" s="17"/>
      <c r="K236" s="17"/>
      <c r="L236" s="17"/>
      <c r="M236" s="17"/>
      <c r="N236" s="17"/>
      <c r="O236" s="17"/>
      <c r="P236" s="17"/>
      <c r="Q236" s="17"/>
      <c r="R236" s="17"/>
      <c r="S236" s="27"/>
      <c r="T236" s="39"/>
    </row>
    <row r="237" spans="1:20" ht="30" customHeight="1">
      <c r="A237" s="34">
        <f>'S3 Maquette'!B230</f>
        <v>0</v>
      </c>
      <c r="B237" s="34">
        <f>'S3 Maquette'!C230</f>
        <v>0</v>
      </c>
      <c r="C237" s="38">
        <f>'S3 Maquette'!F230</f>
        <v>0</v>
      </c>
      <c r="D237" s="17"/>
      <c r="E237" s="17"/>
      <c r="F237" s="17"/>
      <c r="G237" s="18"/>
      <c r="H237" s="18"/>
      <c r="I237" s="18"/>
      <c r="J237" s="17"/>
      <c r="K237" s="17"/>
      <c r="L237" s="17"/>
      <c r="M237" s="17"/>
      <c r="N237" s="17"/>
      <c r="O237" s="17"/>
      <c r="P237" s="17"/>
      <c r="Q237" s="17"/>
      <c r="R237" s="17"/>
      <c r="S237" s="27"/>
      <c r="T237" s="39"/>
    </row>
    <row r="238" spans="1:20" ht="30" customHeight="1">
      <c r="A238" s="34">
        <f>'S3 Maquette'!B231</f>
        <v>0</v>
      </c>
      <c r="B238" s="34">
        <f>'S3 Maquette'!C231</f>
        <v>0</v>
      </c>
      <c r="C238" s="38">
        <f>'S3 Maquette'!F231</f>
        <v>0</v>
      </c>
      <c r="D238" s="17"/>
      <c r="E238" s="17"/>
      <c r="F238" s="17"/>
      <c r="G238" s="18"/>
      <c r="H238" s="18"/>
      <c r="I238" s="18"/>
      <c r="J238" s="17"/>
      <c r="K238" s="17"/>
      <c r="L238" s="17"/>
      <c r="M238" s="17"/>
      <c r="N238" s="17"/>
      <c r="O238" s="17"/>
      <c r="P238" s="17"/>
      <c r="Q238" s="17"/>
      <c r="R238" s="17"/>
      <c r="S238" s="27"/>
      <c r="T238" s="39"/>
    </row>
    <row r="239" spans="1:20" ht="30" customHeight="1">
      <c r="A239" s="34">
        <f>'S3 Maquette'!B232</f>
        <v>0</v>
      </c>
      <c r="B239" s="34">
        <f>'S3 Maquette'!C232</f>
        <v>0</v>
      </c>
      <c r="C239" s="38">
        <f>'S3 Maquette'!F232</f>
        <v>0</v>
      </c>
      <c r="D239" s="17"/>
      <c r="E239" s="17"/>
      <c r="F239" s="17"/>
      <c r="G239" s="18"/>
      <c r="H239" s="18"/>
      <c r="I239" s="18"/>
      <c r="J239" s="17"/>
      <c r="K239" s="17"/>
      <c r="L239" s="17"/>
      <c r="M239" s="17"/>
      <c r="N239" s="17"/>
      <c r="O239" s="17"/>
      <c r="P239" s="17"/>
      <c r="Q239" s="17"/>
      <c r="R239" s="17"/>
      <c r="S239" s="27"/>
      <c r="T239" s="39"/>
    </row>
    <row r="240" spans="1:20" ht="30" customHeight="1">
      <c r="A240" s="34">
        <f>'S3 Maquette'!B233</f>
        <v>0</v>
      </c>
      <c r="B240" s="34">
        <f>'S3 Maquette'!C233</f>
        <v>0</v>
      </c>
      <c r="C240" s="38">
        <f>'S3 Maquette'!F233</f>
        <v>0</v>
      </c>
      <c r="D240" s="17"/>
      <c r="E240" s="17"/>
      <c r="F240" s="17"/>
      <c r="G240" s="18"/>
      <c r="H240" s="18"/>
      <c r="I240" s="18"/>
      <c r="J240" s="17"/>
      <c r="K240" s="17"/>
      <c r="L240" s="17"/>
      <c r="M240" s="17"/>
      <c r="N240" s="17"/>
      <c r="O240" s="17"/>
      <c r="P240" s="17"/>
      <c r="Q240" s="17"/>
      <c r="R240" s="17"/>
      <c r="S240" s="27"/>
      <c r="T240" s="39"/>
    </row>
    <row r="241" spans="1:20" ht="30" customHeight="1">
      <c r="A241" s="34">
        <f>'S3 Maquette'!B234</f>
        <v>0</v>
      </c>
      <c r="B241" s="34">
        <f>'S3 Maquette'!C234</f>
        <v>0</v>
      </c>
      <c r="C241" s="38">
        <f>'S3 Maquette'!F234</f>
        <v>0</v>
      </c>
      <c r="D241" s="17"/>
      <c r="E241" s="17"/>
      <c r="F241" s="17"/>
      <c r="G241" s="18"/>
      <c r="H241" s="18"/>
      <c r="I241" s="18"/>
      <c r="J241" s="17"/>
      <c r="K241" s="17"/>
      <c r="L241" s="17"/>
      <c r="M241" s="17"/>
      <c r="N241" s="17"/>
      <c r="O241" s="17"/>
      <c r="P241" s="17"/>
      <c r="Q241" s="17"/>
      <c r="R241" s="17"/>
      <c r="S241" s="27"/>
      <c r="T241" s="39"/>
    </row>
    <row r="242" spans="1:20" ht="30" customHeight="1">
      <c r="A242" s="34">
        <f>'S3 Maquette'!B235</f>
        <v>0</v>
      </c>
      <c r="B242" s="34">
        <f>'S3 Maquette'!C235</f>
        <v>0</v>
      </c>
      <c r="C242" s="38">
        <f>'S3 Maquette'!F235</f>
        <v>0</v>
      </c>
      <c r="D242" s="17"/>
      <c r="E242" s="17"/>
      <c r="F242" s="17"/>
      <c r="G242" s="18"/>
      <c r="H242" s="18"/>
      <c r="I242" s="18"/>
      <c r="J242" s="17"/>
      <c r="K242" s="17"/>
      <c r="L242" s="17"/>
      <c r="M242" s="17"/>
      <c r="N242" s="17"/>
      <c r="O242" s="17"/>
      <c r="P242" s="17"/>
      <c r="Q242" s="17"/>
      <c r="R242" s="17"/>
      <c r="S242" s="27"/>
      <c r="T242" s="39"/>
    </row>
    <row r="243" spans="1:20" ht="30" customHeight="1">
      <c r="A243" s="34">
        <f>'S3 Maquette'!B236</f>
        <v>0</v>
      </c>
      <c r="B243" s="34">
        <f>'S3 Maquette'!C236</f>
        <v>0</v>
      </c>
      <c r="C243" s="38">
        <f>'S3 Maquette'!F236</f>
        <v>0</v>
      </c>
      <c r="D243" s="17"/>
      <c r="E243" s="17"/>
      <c r="F243" s="17"/>
      <c r="G243" s="18"/>
      <c r="H243" s="18"/>
      <c r="I243" s="18"/>
      <c r="J243" s="17"/>
      <c r="K243" s="17"/>
      <c r="L243" s="17"/>
      <c r="M243" s="17"/>
      <c r="N243" s="17"/>
      <c r="O243" s="17"/>
      <c r="P243" s="17"/>
      <c r="Q243" s="17"/>
      <c r="R243" s="17"/>
      <c r="S243" s="27"/>
      <c r="T243" s="39"/>
    </row>
    <row r="244" spans="1:20" ht="30" customHeight="1">
      <c r="A244" s="34">
        <f>'S3 Maquette'!B237</f>
        <v>0</v>
      </c>
      <c r="B244" s="34">
        <f>'S3 Maquette'!C237</f>
        <v>0</v>
      </c>
      <c r="C244" s="38">
        <f>'S3 Maquette'!F237</f>
        <v>0</v>
      </c>
      <c r="D244" s="17"/>
      <c r="E244" s="17"/>
      <c r="F244" s="17"/>
      <c r="G244" s="18"/>
      <c r="H244" s="18"/>
      <c r="I244" s="18"/>
      <c r="J244" s="17"/>
      <c r="K244" s="17"/>
      <c r="L244" s="17"/>
      <c r="M244" s="17"/>
      <c r="N244" s="17"/>
      <c r="O244" s="17"/>
      <c r="P244" s="17"/>
      <c r="Q244" s="17"/>
      <c r="R244" s="17"/>
      <c r="S244" s="27"/>
      <c r="T244" s="39"/>
    </row>
    <row r="245" spans="1:20" ht="30" customHeight="1">
      <c r="A245" s="34">
        <f>'S3 Maquette'!B238</f>
        <v>0</v>
      </c>
      <c r="B245" s="34">
        <f>'S3 Maquette'!C238</f>
        <v>0</v>
      </c>
      <c r="C245" s="38">
        <f>'S3 Maquette'!F238</f>
        <v>0</v>
      </c>
      <c r="D245" s="17"/>
      <c r="E245" s="17"/>
      <c r="F245" s="17"/>
      <c r="G245" s="18"/>
      <c r="H245" s="18"/>
      <c r="I245" s="18"/>
      <c r="J245" s="17"/>
      <c r="K245" s="17"/>
      <c r="L245" s="17"/>
      <c r="M245" s="17"/>
      <c r="N245" s="17"/>
      <c r="O245" s="17"/>
      <c r="P245" s="17"/>
      <c r="Q245" s="17"/>
      <c r="R245" s="17"/>
      <c r="S245" s="27"/>
      <c r="T245" s="39"/>
    </row>
    <row r="246" spans="1:20" ht="30" customHeight="1">
      <c r="A246" s="34">
        <f>'S3 Maquette'!B239</f>
        <v>0</v>
      </c>
      <c r="B246" s="34">
        <f>'S3 Maquette'!C239</f>
        <v>0</v>
      </c>
      <c r="C246" s="38">
        <f>'S3 Maquette'!F239</f>
        <v>0</v>
      </c>
      <c r="D246" s="17"/>
      <c r="E246" s="17"/>
      <c r="F246" s="17"/>
      <c r="G246" s="18"/>
      <c r="H246" s="18"/>
      <c r="I246" s="18"/>
      <c r="J246" s="17"/>
      <c r="K246" s="17"/>
      <c r="L246" s="17"/>
      <c r="M246" s="17"/>
      <c r="N246" s="17"/>
      <c r="O246" s="17"/>
      <c r="P246" s="17"/>
      <c r="Q246" s="17"/>
      <c r="R246" s="17"/>
      <c r="S246" s="27"/>
      <c r="T246" s="39"/>
    </row>
    <row r="247" spans="1:20" ht="30" customHeight="1">
      <c r="A247" s="34">
        <f>'S3 Maquette'!B240</f>
        <v>0</v>
      </c>
      <c r="B247" s="34">
        <f>'S3 Maquette'!C240</f>
        <v>0</v>
      </c>
      <c r="C247" s="38">
        <f>'S3 Maquette'!F240</f>
        <v>0</v>
      </c>
      <c r="D247" s="17"/>
      <c r="E247" s="17"/>
      <c r="F247" s="17"/>
      <c r="G247" s="18"/>
      <c r="H247" s="18"/>
      <c r="I247" s="18"/>
      <c r="J247" s="17"/>
      <c r="K247" s="17"/>
      <c r="L247" s="17"/>
      <c r="M247" s="17"/>
      <c r="N247" s="17"/>
      <c r="O247" s="17"/>
      <c r="P247" s="17"/>
      <c r="Q247" s="17"/>
      <c r="R247" s="17"/>
      <c r="S247" s="27"/>
      <c r="T247" s="39"/>
    </row>
    <row r="248" spans="1:20" ht="30" customHeight="1">
      <c r="A248" s="34">
        <f>'S3 Maquette'!B241</f>
        <v>0</v>
      </c>
      <c r="B248" s="34">
        <f>'S3 Maquette'!C241</f>
        <v>0</v>
      </c>
      <c r="C248" s="38">
        <f>'S3 Maquette'!F241</f>
        <v>0</v>
      </c>
      <c r="D248" s="17"/>
      <c r="E248" s="17"/>
      <c r="F248" s="17"/>
      <c r="G248" s="18"/>
      <c r="H248" s="18"/>
      <c r="I248" s="18"/>
      <c r="J248" s="17"/>
      <c r="K248" s="17"/>
      <c r="L248" s="17"/>
      <c r="M248" s="17"/>
      <c r="N248" s="17"/>
      <c r="O248" s="17"/>
      <c r="P248" s="17"/>
      <c r="Q248" s="17"/>
      <c r="R248" s="17"/>
      <c r="S248" s="27"/>
      <c r="T248" s="39"/>
    </row>
    <row r="249" spans="1:20" ht="30" customHeight="1">
      <c r="A249" s="34">
        <f>'S3 Maquette'!B242</f>
        <v>0</v>
      </c>
      <c r="B249" s="34">
        <f>'S3 Maquette'!C242</f>
        <v>0</v>
      </c>
      <c r="C249" s="38">
        <f>'S3 Maquette'!F242</f>
        <v>0</v>
      </c>
      <c r="D249" s="17"/>
      <c r="E249" s="17"/>
      <c r="F249" s="17"/>
      <c r="G249" s="18"/>
      <c r="H249" s="18"/>
      <c r="I249" s="18"/>
      <c r="J249" s="17"/>
      <c r="K249" s="17"/>
      <c r="L249" s="17"/>
      <c r="M249" s="17"/>
      <c r="N249" s="17"/>
      <c r="O249" s="17"/>
      <c r="P249" s="17"/>
      <c r="Q249" s="17"/>
      <c r="R249" s="17"/>
      <c r="S249" s="27"/>
      <c r="T249" s="39"/>
    </row>
    <row r="250" spans="1:20" ht="30" customHeight="1">
      <c r="A250" s="34">
        <f>'S3 Maquette'!B243</f>
        <v>0</v>
      </c>
      <c r="B250" s="34">
        <f>'S3 Maquette'!C243</f>
        <v>0</v>
      </c>
      <c r="C250" s="38">
        <f>'S3 Maquette'!F243</f>
        <v>0</v>
      </c>
      <c r="D250" s="17"/>
      <c r="E250" s="17"/>
      <c r="F250" s="17"/>
      <c r="G250" s="18"/>
      <c r="H250" s="18"/>
      <c r="I250" s="18"/>
      <c r="J250" s="17"/>
      <c r="K250" s="17"/>
      <c r="L250" s="17"/>
      <c r="M250" s="17"/>
      <c r="N250" s="17"/>
      <c r="O250" s="17"/>
      <c r="P250" s="17"/>
      <c r="Q250" s="17"/>
      <c r="R250" s="17"/>
      <c r="S250" s="27"/>
      <c r="T250" s="39"/>
    </row>
    <row r="251" spans="1:20" ht="30" customHeight="1">
      <c r="A251" s="34">
        <f>'S3 Maquette'!B244</f>
        <v>0</v>
      </c>
      <c r="B251" s="34">
        <f>'S3 Maquette'!C244</f>
        <v>0</v>
      </c>
      <c r="C251" s="38">
        <f>'S3 Maquette'!F244</f>
        <v>0</v>
      </c>
      <c r="D251" s="17"/>
      <c r="E251" s="17"/>
      <c r="F251" s="17"/>
      <c r="G251" s="18"/>
      <c r="H251" s="18"/>
      <c r="I251" s="18"/>
      <c r="J251" s="17"/>
      <c r="K251" s="17"/>
      <c r="L251" s="17"/>
      <c r="M251" s="17"/>
      <c r="N251" s="17"/>
      <c r="O251" s="17"/>
      <c r="P251" s="17"/>
      <c r="Q251" s="17"/>
      <c r="R251" s="17"/>
      <c r="S251" s="27"/>
      <c r="T251" s="39"/>
    </row>
    <row r="252" spans="1:20" ht="30" customHeight="1">
      <c r="A252" s="34">
        <f>'S3 Maquette'!B245</f>
        <v>0</v>
      </c>
      <c r="B252" s="34">
        <f>'S3 Maquette'!C245</f>
        <v>0</v>
      </c>
      <c r="C252" s="38">
        <f>'S3 Maquette'!F245</f>
        <v>0</v>
      </c>
      <c r="D252" s="17"/>
      <c r="E252" s="17"/>
      <c r="F252" s="17"/>
      <c r="G252" s="18"/>
      <c r="H252" s="18"/>
      <c r="I252" s="18"/>
      <c r="J252" s="17"/>
      <c r="K252" s="17"/>
      <c r="L252" s="17"/>
      <c r="M252" s="17"/>
      <c r="N252" s="17"/>
      <c r="O252" s="17"/>
      <c r="P252" s="17"/>
      <c r="Q252" s="17"/>
      <c r="R252" s="17"/>
      <c r="S252" s="27"/>
      <c r="T252" s="39"/>
    </row>
    <row r="253" spans="1:20" ht="30" customHeight="1">
      <c r="A253" s="34">
        <f>'S3 Maquette'!B246</f>
        <v>0</v>
      </c>
      <c r="B253" s="34">
        <f>'S3 Maquette'!C246</f>
        <v>0</v>
      </c>
      <c r="C253" s="38">
        <f>'S3 Maquette'!F246</f>
        <v>0</v>
      </c>
      <c r="D253" s="17"/>
      <c r="E253" s="17"/>
      <c r="F253" s="17"/>
      <c r="G253" s="18"/>
      <c r="H253" s="18"/>
      <c r="I253" s="18"/>
      <c r="J253" s="17"/>
      <c r="K253" s="17"/>
      <c r="L253" s="17"/>
      <c r="M253" s="17"/>
      <c r="N253" s="17"/>
      <c r="O253" s="17"/>
      <c r="P253" s="17"/>
      <c r="Q253" s="17"/>
      <c r="R253" s="17"/>
      <c r="S253" s="27"/>
      <c r="T253" s="39"/>
    </row>
    <row r="254" spans="1:20" ht="30" customHeight="1">
      <c r="A254" s="34">
        <f>'S3 Maquette'!B247</f>
        <v>0</v>
      </c>
      <c r="B254" s="34">
        <f>'S3 Maquette'!C247</f>
        <v>0</v>
      </c>
      <c r="C254" s="38">
        <f>'S3 Maquette'!F247</f>
        <v>0</v>
      </c>
      <c r="D254" s="17"/>
      <c r="E254" s="17"/>
      <c r="F254" s="17"/>
      <c r="G254" s="18"/>
      <c r="H254" s="18"/>
      <c r="I254" s="18"/>
      <c r="J254" s="17"/>
      <c r="K254" s="17"/>
      <c r="L254" s="17"/>
      <c r="M254" s="17"/>
      <c r="N254" s="17"/>
      <c r="O254" s="17"/>
      <c r="P254" s="17"/>
      <c r="Q254" s="17"/>
      <c r="R254" s="17"/>
      <c r="S254" s="27"/>
      <c r="T254" s="39"/>
    </row>
    <row r="255" spans="1:20" ht="30" customHeight="1">
      <c r="A255" s="34">
        <f>'S3 Maquette'!B248</f>
        <v>0</v>
      </c>
      <c r="B255" s="34">
        <f>'S3 Maquette'!C248</f>
        <v>0</v>
      </c>
      <c r="C255" s="38">
        <f>'S3 Maquette'!F248</f>
        <v>0</v>
      </c>
      <c r="D255" s="17"/>
      <c r="E255" s="17"/>
      <c r="F255" s="17"/>
      <c r="G255" s="18"/>
      <c r="H255" s="18"/>
      <c r="I255" s="18"/>
      <c r="J255" s="17"/>
      <c r="K255" s="17"/>
      <c r="L255" s="17"/>
      <c r="M255" s="17"/>
      <c r="N255" s="17"/>
      <c r="O255" s="17"/>
      <c r="P255" s="17"/>
      <c r="Q255" s="17"/>
      <c r="R255" s="17"/>
      <c r="S255" s="27"/>
      <c r="T255" s="39"/>
    </row>
    <row r="256" spans="1:20" ht="30" customHeight="1">
      <c r="A256" s="34">
        <f>'S3 Maquette'!B249</f>
        <v>0</v>
      </c>
      <c r="B256" s="34">
        <f>'S3 Maquette'!C249</f>
        <v>0</v>
      </c>
      <c r="C256" s="38">
        <f>'S3 Maquette'!F249</f>
        <v>0</v>
      </c>
      <c r="D256" s="17"/>
      <c r="E256" s="17"/>
      <c r="F256" s="17"/>
      <c r="G256" s="18"/>
      <c r="H256" s="18"/>
      <c r="I256" s="18"/>
      <c r="J256" s="17"/>
      <c r="K256" s="17"/>
      <c r="L256" s="17"/>
      <c r="M256" s="17"/>
      <c r="N256" s="17"/>
      <c r="O256" s="17"/>
      <c r="P256" s="17"/>
      <c r="Q256" s="17"/>
      <c r="R256" s="17"/>
      <c r="S256" s="27"/>
      <c r="T256" s="39"/>
    </row>
    <row r="257" spans="1:20" ht="30" customHeight="1">
      <c r="A257" s="34">
        <f>'S3 Maquette'!B250</f>
        <v>0</v>
      </c>
      <c r="B257" s="34">
        <f>'S3 Maquette'!C250</f>
        <v>0</v>
      </c>
      <c r="C257" s="38">
        <f>'S3 Maquette'!F250</f>
        <v>0</v>
      </c>
      <c r="D257" s="17"/>
      <c r="E257" s="17"/>
      <c r="F257" s="17"/>
      <c r="G257" s="18"/>
      <c r="H257" s="18"/>
      <c r="I257" s="18"/>
      <c r="J257" s="17"/>
      <c r="K257" s="17"/>
      <c r="L257" s="17"/>
      <c r="M257" s="17"/>
      <c r="N257" s="17"/>
      <c r="O257" s="17"/>
      <c r="P257" s="17"/>
      <c r="Q257" s="17"/>
      <c r="R257" s="17"/>
      <c r="S257" s="27"/>
      <c r="T257" s="39"/>
    </row>
    <row r="258" spans="1:20" ht="30" customHeight="1">
      <c r="A258" s="34">
        <f>'S3 Maquette'!B251</f>
        <v>0</v>
      </c>
      <c r="B258" s="34">
        <f>'S3 Maquette'!C251</f>
        <v>0</v>
      </c>
      <c r="C258" s="38">
        <f>'S3 Maquette'!F251</f>
        <v>0</v>
      </c>
      <c r="D258" s="17"/>
      <c r="E258" s="17"/>
      <c r="F258" s="17"/>
      <c r="G258" s="18"/>
      <c r="H258" s="18"/>
      <c r="I258" s="18"/>
      <c r="J258" s="17"/>
      <c r="K258" s="17"/>
      <c r="L258" s="17"/>
      <c r="M258" s="17"/>
      <c r="N258" s="17"/>
      <c r="O258" s="17"/>
      <c r="P258" s="17"/>
      <c r="Q258" s="17"/>
      <c r="R258" s="17"/>
      <c r="S258" s="27"/>
      <c r="T258" s="39"/>
    </row>
    <row r="259" spans="1:20" ht="30" customHeight="1">
      <c r="A259" s="34">
        <f>'S3 Maquette'!B252</f>
        <v>0</v>
      </c>
      <c r="B259" s="34">
        <f>'S3 Maquette'!C252</f>
        <v>0</v>
      </c>
      <c r="C259" s="38">
        <f>'S3 Maquette'!F252</f>
        <v>0</v>
      </c>
      <c r="D259" s="17"/>
      <c r="E259" s="17"/>
      <c r="F259" s="17"/>
      <c r="G259" s="18"/>
      <c r="H259" s="18"/>
      <c r="I259" s="18"/>
      <c r="J259" s="17"/>
      <c r="K259" s="17"/>
      <c r="L259" s="17"/>
      <c r="M259" s="17"/>
      <c r="N259" s="17"/>
      <c r="O259" s="17"/>
      <c r="P259" s="17"/>
      <c r="Q259" s="17"/>
      <c r="R259" s="17"/>
      <c r="S259" s="27"/>
      <c r="T259" s="39"/>
    </row>
    <row r="260" spans="1:20" ht="30" customHeight="1">
      <c r="A260" s="34">
        <f>'S3 Maquette'!B253</f>
        <v>0</v>
      </c>
      <c r="B260" s="34">
        <f>'S3 Maquette'!C253</f>
        <v>0</v>
      </c>
      <c r="C260" s="38">
        <f>'S3 Maquette'!F253</f>
        <v>0</v>
      </c>
      <c r="D260" s="17"/>
      <c r="E260" s="17"/>
      <c r="F260" s="17"/>
      <c r="G260" s="18"/>
      <c r="H260" s="18"/>
      <c r="I260" s="18"/>
      <c r="J260" s="17"/>
      <c r="K260" s="17"/>
      <c r="L260" s="17"/>
      <c r="M260" s="17"/>
      <c r="N260" s="17"/>
      <c r="O260" s="17"/>
      <c r="P260" s="17"/>
      <c r="Q260" s="17"/>
      <c r="R260" s="17"/>
      <c r="S260" s="27"/>
      <c r="T260" s="39"/>
    </row>
    <row r="261" spans="1:20" ht="30" customHeight="1">
      <c r="A261" s="34">
        <f>'S3 Maquette'!B254</f>
        <v>0</v>
      </c>
      <c r="B261" s="34">
        <f>'S3 Maquette'!C254</f>
        <v>0</v>
      </c>
      <c r="C261" s="38">
        <f>'S3 Maquette'!F254</f>
        <v>0</v>
      </c>
      <c r="D261" s="17"/>
      <c r="E261" s="17"/>
      <c r="F261" s="17"/>
      <c r="G261" s="18"/>
      <c r="H261" s="18"/>
      <c r="I261" s="18"/>
      <c r="J261" s="17"/>
      <c r="K261" s="17"/>
      <c r="L261" s="17"/>
      <c r="M261" s="17"/>
      <c r="N261" s="17"/>
      <c r="O261" s="17"/>
      <c r="P261" s="17"/>
      <c r="Q261" s="17"/>
      <c r="R261" s="17"/>
      <c r="S261" s="27"/>
      <c r="T261" s="39"/>
    </row>
    <row r="262" spans="1:20" ht="30" customHeight="1">
      <c r="A262" s="34">
        <f>'S3 Maquette'!B255</f>
        <v>0</v>
      </c>
      <c r="B262" s="34">
        <f>'S3 Maquette'!C255</f>
        <v>0</v>
      </c>
      <c r="C262" s="38">
        <f>'S3 Maquette'!F255</f>
        <v>0</v>
      </c>
      <c r="D262" s="17"/>
      <c r="E262" s="17"/>
      <c r="F262" s="17"/>
      <c r="G262" s="18"/>
      <c r="H262" s="18"/>
      <c r="I262" s="18"/>
      <c r="J262" s="17"/>
      <c r="K262" s="17"/>
      <c r="L262" s="17"/>
      <c r="M262" s="17"/>
      <c r="N262" s="17"/>
      <c r="O262" s="17"/>
      <c r="P262" s="17"/>
      <c r="Q262" s="17"/>
      <c r="R262" s="17"/>
      <c r="S262" s="27"/>
      <c r="T262" s="39"/>
    </row>
    <row r="263" spans="1:20" ht="30" customHeight="1">
      <c r="A263" s="34">
        <f>'S3 Maquette'!B256</f>
        <v>0</v>
      </c>
      <c r="B263" s="34">
        <f>'S3 Maquette'!C256</f>
        <v>0</v>
      </c>
      <c r="C263" s="38">
        <f>'S3 Maquette'!F256</f>
        <v>0</v>
      </c>
      <c r="D263" s="17"/>
      <c r="E263" s="17"/>
      <c r="F263" s="17"/>
      <c r="G263" s="18"/>
      <c r="H263" s="18"/>
      <c r="I263" s="18"/>
      <c r="J263" s="17"/>
      <c r="K263" s="17"/>
      <c r="L263" s="17"/>
      <c r="M263" s="17"/>
      <c r="N263" s="17"/>
      <c r="O263" s="17"/>
      <c r="P263" s="17"/>
      <c r="Q263" s="17"/>
      <c r="R263" s="17"/>
      <c r="S263" s="27"/>
      <c r="T263" s="39"/>
    </row>
    <row r="264" spans="1:20" ht="30" customHeight="1">
      <c r="A264" s="34">
        <f>'S3 Maquette'!B257</f>
        <v>0</v>
      </c>
      <c r="B264" s="34">
        <f>'S3 Maquette'!C257</f>
        <v>0</v>
      </c>
      <c r="C264" s="38">
        <f>'S3 Maquette'!F257</f>
        <v>0</v>
      </c>
      <c r="D264" s="17"/>
      <c r="E264" s="17"/>
      <c r="F264" s="17"/>
      <c r="G264" s="18"/>
      <c r="H264" s="18"/>
      <c r="I264" s="18"/>
      <c r="J264" s="17"/>
      <c r="K264" s="17"/>
      <c r="L264" s="17"/>
      <c r="M264" s="17"/>
      <c r="N264" s="17"/>
      <c r="O264" s="17"/>
      <c r="P264" s="17"/>
      <c r="Q264" s="17"/>
      <c r="R264" s="17"/>
      <c r="S264" s="27"/>
      <c r="T264" s="39"/>
    </row>
    <row r="265" spans="1:20" ht="30" customHeight="1">
      <c r="A265" s="34">
        <f>'S3 Maquette'!B258</f>
        <v>0</v>
      </c>
      <c r="B265" s="34">
        <f>'S3 Maquette'!C258</f>
        <v>0</v>
      </c>
      <c r="C265" s="38">
        <f>'S3 Maquette'!F258</f>
        <v>0</v>
      </c>
      <c r="D265" s="17"/>
      <c r="E265" s="17"/>
      <c r="F265" s="17"/>
      <c r="G265" s="18"/>
      <c r="H265" s="18"/>
      <c r="I265" s="18"/>
      <c r="J265" s="17"/>
      <c r="K265" s="17"/>
      <c r="L265" s="17"/>
      <c r="M265" s="17"/>
      <c r="N265" s="17"/>
      <c r="O265" s="17"/>
      <c r="P265" s="17"/>
      <c r="Q265" s="17"/>
      <c r="R265" s="17"/>
      <c r="S265" s="27"/>
      <c r="T265" s="39"/>
    </row>
    <row r="266" spans="1:20" ht="30" customHeight="1">
      <c r="A266" s="34">
        <f>'S3 Maquette'!B259</f>
        <v>0</v>
      </c>
      <c r="B266" s="34">
        <f>'S3 Maquette'!C259</f>
        <v>0</v>
      </c>
      <c r="C266" s="38">
        <f>'S3 Maquette'!F259</f>
        <v>0</v>
      </c>
      <c r="D266" s="17"/>
      <c r="E266" s="17"/>
      <c r="F266" s="17"/>
      <c r="G266" s="18"/>
      <c r="H266" s="18"/>
      <c r="I266" s="18"/>
      <c r="J266" s="17"/>
      <c r="K266" s="17"/>
      <c r="L266" s="17"/>
      <c r="M266" s="17"/>
      <c r="N266" s="17"/>
      <c r="O266" s="17"/>
      <c r="P266" s="17"/>
      <c r="Q266" s="17"/>
      <c r="R266" s="17"/>
      <c r="S266" s="27"/>
      <c r="T266" s="39"/>
    </row>
    <row r="267" spans="1:20" ht="30" customHeight="1">
      <c r="A267" s="34">
        <f>'S3 Maquette'!B260</f>
        <v>0</v>
      </c>
      <c r="B267" s="34">
        <f>'S3 Maquette'!C260</f>
        <v>0</v>
      </c>
      <c r="C267" s="38">
        <f>'S3 Maquette'!F260</f>
        <v>0</v>
      </c>
      <c r="D267" s="17"/>
      <c r="E267" s="17"/>
      <c r="F267" s="17"/>
      <c r="G267" s="18"/>
      <c r="H267" s="18"/>
      <c r="I267" s="18"/>
      <c r="J267" s="17"/>
      <c r="K267" s="17"/>
      <c r="L267" s="17"/>
      <c r="M267" s="17"/>
      <c r="N267" s="17"/>
      <c r="O267" s="17"/>
      <c r="P267" s="17"/>
      <c r="Q267" s="17"/>
      <c r="R267" s="17"/>
      <c r="S267" s="27"/>
      <c r="T267" s="39"/>
    </row>
    <row r="268" spans="1:20" ht="30" customHeight="1">
      <c r="A268" s="34">
        <f>'S3 Maquette'!B261</f>
        <v>0</v>
      </c>
      <c r="B268" s="34">
        <f>'S3 Maquette'!C261</f>
        <v>0</v>
      </c>
      <c r="C268" s="38">
        <f>'S3 Maquette'!F261</f>
        <v>0</v>
      </c>
      <c r="D268" s="17"/>
      <c r="E268" s="17"/>
      <c r="F268" s="17"/>
      <c r="G268" s="18"/>
      <c r="H268" s="18"/>
      <c r="I268" s="18"/>
      <c r="J268" s="17"/>
      <c r="K268" s="17"/>
      <c r="L268" s="17"/>
      <c r="M268" s="17"/>
      <c r="N268" s="17"/>
      <c r="O268" s="17"/>
      <c r="P268" s="17"/>
      <c r="Q268" s="17"/>
      <c r="R268" s="17"/>
      <c r="S268" s="27"/>
      <c r="T268" s="39"/>
    </row>
    <row r="269" spans="1:20" ht="30" customHeight="1">
      <c r="A269" s="34">
        <f>'S3 Maquette'!B262</f>
        <v>0</v>
      </c>
      <c r="B269" s="34">
        <f>'S3 Maquette'!C262</f>
        <v>0</v>
      </c>
      <c r="C269" s="38">
        <f>'S3 Maquette'!F262</f>
        <v>0</v>
      </c>
      <c r="D269" s="17"/>
      <c r="E269" s="17"/>
      <c r="F269" s="17"/>
      <c r="G269" s="18"/>
      <c r="H269" s="18"/>
      <c r="I269" s="18"/>
      <c r="J269" s="17"/>
      <c r="K269" s="17"/>
      <c r="L269" s="17"/>
      <c r="M269" s="17"/>
      <c r="N269" s="17"/>
      <c r="O269" s="17"/>
      <c r="P269" s="17"/>
      <c r="Q269" s="17"/>
      <c r="R269" s="17"/>
      <c r="S269" s="27"/>
      <c r="T269" s="39"/>
    </row>
    <row r="270" spans="1:20" ht="30" customHeight="1">
      <c r="A270" s="34">
        <f>'S3 Maquette'!B263</f>
        <v>0</v>
      </c>
      <c r="B270" s="34">
        <f>'S3 Maquette'!C263</f>
        <v>0</v>
      </c>
      <c r="C270" s="38">
        <f>'S3 Maquette'!F263</f>
        <v>0</v>
      </c>
      <c r="D270" s="17"/>
      <c r="E270" s="17"/>
      <c r="F270" s="17"/>
      <c r="G270" s="18"/>
      <c r="H270" s="18"/>
      <c r="I270" s="18"/>
      <c r="J270" s="17"/>
      <c r="K270" s="17"/>
      <c r="L270" s="17"/>
      <c r="M270" s="17"/>
      <c r="N270" s="17"/>
      <c r="O270" s="17"/>
      <c r="P270" s="17"/>
      <c r="Q270" s="17"/>
      <c r="R270" s="17"/>
      <c r="S270" s="27"/>
      <c r="T270" s="39"/>
    </row>
    <row r="271" spans="1:20" ht="30" customHeight="1">
      <c r="A271" s="34">
        <f>'S3 Maquette'!B264</f>
        <v>0</v>
      </c>
      <c r="B271" s="34">
        <f>'S3 Maquette'!C264</f>
        <v>0</v>
      </c>
      <c r="C271" s="38">
        <f>'S3 Maquette'!F264</f>
        <v>0</v>
      </c>
      <c r="D271" s="17"/>
      <c r="E271" s="17"/>
      <c r="F271" s="17"/>
      <c r="G271" s="18"/>
      <c r="H271" s="18"/>
      <c r="I271" s="18"/>
      <c r="J271" s="17"/>
      <c r="K271" s="17"/>
      <c r="L271" s="17"/>
      <c r="M271" s="17"/>
      <c r="N271" s="17"/>
      <c r="O271" s="17"/>
      <c r="P271" s="17"/>
      <c r="Q271" s="17"/>
      <c r="R271" s="17"/>
      <c r="S271" s="27"/>
      <c r="T271" s="39"/>
    </row>
    <row r="272" spans="1:20" ht="30" customHeight="1">
      <c r="A272" s="34">
        <f>'S3 Maquette'!B265</f>
        <v>0</v>
      </c>
      <c r="B272" s="34">
        <f>'S3 Maquette'!C265</f>
        <v>0</v>
      </c>
      <c r="C272" s="38">
        <f>'S3 Maquette'!F265</f>
        <v>0</v>
      </c>
      <c r="D272" s="17"/>
      <c r="E272" s="17"/>
      <c r="F272" s="17"/>
      <c r="G272" s="18"/>
      <c r="H272" s="18"/>
      <c r="I272" s="18"/>
      <c r="J272" s="17"/>
      <c r="K272" s="17"/>
      <c r="L272" s="17"/>
      <c r="M272" s="17"/>
      <c r="N272" s="17"/>
      <c r="O272" s="17"/>
      <c r="P272" s="17"/>
      <c r="Q272" s="17"/>
      <c r="R272" s="17"/>
      <c r="S272" s="27"/>
      <c r="T272" s="39"/>
    </row>
    <row r="273" spans="1:20" ht="30" customHeight="1">
      <c r="A273" s="34">
        <f>'S3 Maquette'!B266</f>
        <v>0</v>
      </c>
      <c r="B273" s="34">
        <f>'S3 Maquette'!C266</f>
        <v>0</v>
      </c>
      <c r="C273" s="38">
        <f>'S3 Maquette'!F266</f>
        <v>0</v>
      </c>
      <c r="D273" s="17"/>
      <c r="E273" s="17"/>
      <c r="F273" s="17"/>
      <c r="G273" s="18"/>
      <c r="H273" s="18"/>
      <c r="I273" s="18"/>
      <c r="J273" s="17"/>
      <c r="K273" s="17"/>
      <c r="L273" s="17"/>
      <c r="M273" s="17"/>
      <c r="N273" s="17"/>
      <c r="O273" s="17"/>
      <c r="P273" s="17"/>
      <c r="Q273" s="17"/>
      <c r="R273" s="17"/>
      <c r="S273" s="27"/>
      <c r="T273" s="39"/>
    </row>
    <row r="274" spans="1:20" ht="30" customHeight="1">
      <c r="A274" s="34">
        <f>'S3 Maquette'!B267</f>
        <v>0</v>
      </c>
      <c r="B274" s="34">
        <f>'S3 Maquette'!C267</f>
        <v>0</v>
      </c>
      <c r="C274" s="38">
        <f>'S3 Maquette'!F267</f>
        <v>0</v>
      </c>
      <c r="D274" s="17"/>
      <c r="E274" s="17"/>
      <c r="F274" s="17"/>
      <c r="G274" s="18"/>
      <c r="H274" s="18"/>
      <c r="I274" s="18"/>
      <c r="J274" s="17"/>
      <c r="K274" s="17"/>
      <c r="L274" s="17"/>
      <c r="M274" s="17"/>
      <c r="N274" s="17"/>
      <c r="O274" s="17"/>
      <c r="P274" s="17"/>
      <c r="Q274" s="17"/>
      <c r="R274" s="17"/>
      <c r="S274" s="27"/>
      <c r="T274" s="39"/>
    </row>
    <row r="275" spans="1:20" ht="30" customHeight="1">
      <c r="A275" s="34">
        <f>'S3 Maquette'!B268</f>
        <v>0</v>
      </c>
      <c r="B275" s="34">
        <f>'S3 Maquette'!C268</f>
        <v>0</v>
      </c>
      <c r="C275" s="38">
        <f>'S3 Maquette'!F268</f>
        <v>0</v>
      </c>
      <c r="D275" s="17"/>
      <c r="E275" s="17"/>
      <c r="F275" s="17"/>
      <c r="G275" s="18"/>
      <c r="H275" s="18"/>
      <c r="I275" s="18"/>
      <c r="J275" s="17"/>
      <c r="K275" s="17"/>
      <c r="L275" s="17"/>
      <c r="M275" s="17"/>
      <c r="N275" s="17"/>
      <c r="O275" s="17"/>
      <c r="P275" s="17"/>
      <c r="Q275" s="17"/>
      <c r="R275" s="17"/>
      <c r="S275" s="27"/>
      <c r="T275" s="39"/>
    </row>
    <row r="276" spans="1:20" ht="30" customHeight="1">
      <c r="A276" s="34">
        <f>'S3 Maquette'!B269</f>
        <v>0</v>
      </c>
      <c r="B276" s="34">
        <f>'S3 Maquette'!C269</f>
        <v>0</v>
      </c>
      <c r="C276" s="38">
        <f>'S3 Maquette'!F269</f>
        <v>0</v>
      </c>
      <c r="D276" s="17"/>
      <c r="E276" s="17"/>
      <c r="F276" s="17"/>
      <c r="G276" s="18"/>
      <c r="H276" s="18"/>
      <c r="I276" s="18"/>
      <c r="J276" s="17"/>
      <c r="K276" s="17"/>
      <c r="L276" s="17"/>
      <c r="M276" s="17"/>
      <c r="N276" s="17"/>
      <c r="O276" s="17"/>
      <c r="P276" s="17"/>
      <c r="Q276" s="17"/>
      <c r="R276" s="17"/>
      <c r="S276" s="27"/>
      <c r="T276" s="39"/>
    </row>
    <row r="277" spans="1:20" ht="30" customHeight="1">
      <c r="A277" s="34">
        <f>'S3 Maquette'!B270</f>
        <v>0</v>
      </c>
      <c r="B277" s="34">
        <f>'S3 Maquette'!C270</f>
        <v>0</v>
      </c>
      <c r="C277" s="38">
        <f>'S3 Maquette'!F270</f>
        <v>0</v>
      </c>
      <c r="D277" s="17"/>
      <c r="E277" s="17"/>
      <c r="F277" s="17"/>
      <c r="G277" s="18"/>
      <c r="H277" s="18"/>
      <c r="I277" s="18"/>
      <c r="J277" s="17"/>
      <c r="K277" s="17"/>
      <c r="L277" s="17"/>
      <c r="M277" s="17"/>
      <c r="N277" s="17"/>
      <c r="O277" s="17"/>
      <c r="P277" s="17"/>
      <c r="Q277" s="17"/>
      <c r="R277" s="17"/>
      <c r="S277" s="27"/>
      <c r="T277" s="39"/>
    </row>
    <row r="278" spans="1:20" ht="30" customHeight="1">
      <c r="A278" s="34">
        <f>'S3 Maquette'!B271</f>
        <v>0</v>
      </c>
      <c r="B278" s="34">
        <f>'S3 Maquette'!C271</f>
        <v>0</v>
      </c>
      <c r="C278" s="38">
        <f>'S3 Maquette'!F271</f>
        <v>0</v>
      </c>
      <c r="D278" s="17"/>
      <c r="E278" s="17"/>
      <c r="F278" s="17"/>
      <c r="G278" s="18"/>
      <c r="H278" s="18"/>
      <c r="I278" s="18"/>
      <c r="J278" s="17"/>
      <c r="K278" s="17"/>
      <c r="L278" s="17"/>
      <c r="M278" s="17"/>
      <c r="N278" s="17"/>
      <c r="O278" s="17"/>
      <c r="P278" s="17"/>
      <c r="Q278" s="17"/>
      <c r="R278" s="17"/>
      <c r="S278" s="27"/>
      <c r="T278" s="39"/>
    </row>
    <row r="279" spans="1:20" ht="30" customHeight="1">
      <c r="A279" s="34">
        <f>'S3 Maquette'!B272</f>
        <v>0</v>
      </c>
      <c r="B279" s="34">
        <f>'S3 Maquette'!C272</f>
        <v>0</v>
      </c>
      <c r="C279" s="38">
        <f>'S3 Maquette'!F272</f>
        <v>0</v>
      </c>
      <c r="D279" s="17"/>
      <c r="E279" s="17"/>
      <c r="F279" s="17"/>
      <c r="G279" s="18"/>
      <c r="H279" s="18"/>
      <c r="I279" s="18"/>
      <c r="J279" s="17"/>
      <c r="K279" s="17"/>
      <c r="L279" s="17"/>
      <c r="M279" s="17"/>
      <c r="N279" s="17"/>
      <c r="O279" s="17"/>
      <c r="P279" s="17"/>
      <c r="Q279" s="17"/>
      <c r="R279" s="17"/>
      <c r="S279" s="27"/>
      <c r="T279" s="39"/>
    </row>
    <row r="280" spans="1:20" ht="30" customHeight="1">
      <c r="A280" s="34">
        <f>'S3 Maquette'!B273</f>
        <v>0</v>
      </c>
      <c r="B280" s="34">
        <f>'S3 Maquette'!C273</f>
        <v>0</v>
      </c>
      <c r="C280" s="38">
        <f>'S3 Maquette'!F273</f>
        <v>0</v>
      </c>
      <c r="D280" s="17"/>
      <c r="E280" s="17"/>
      <c r="F280" s="17"/>
      <c r="G280" s="18"/>
      <c r="H280" s="18"/>
      <c r="I280" s="18"/>
      <c r="J280" s="17"/>
      <c r="K280" s="17"/>
      <c r="L280" s="17"/>
      <c r="M280" s="17"/>
      <c r="N280" s="17"/>
      <c r="O280" s="17"/>
      <c r="P280" s="17"/>
      <c r="Q280" s="17"/>
      <c r="R280" s="17"/>
      <c r="S280" s="27"/>
      <c r="T280" s="39"/>
    </row>
    <row r="281" spans="1:20" ht="30" customHeight="1">
      <c r="A281" s="34">
        <f>'S3 Maquette'!B274</f>
        <v>0</v>
      </c>
      <c r="B281" s="34">
        <f>'S3 Maquette'!C274</f>
        <v>0</v>
      </c>
      <c r="C281" s="38">
        <f>'S3 Maquette'!F274</f>
        <v>0</v>
      </c>
      <c r="D281" s="17"/>
      <c r="E281" s="17"/>
      <c r="F281" s="17"/>
      <c r="G281" s="18"/>
      <c r="H281" s="18"/>
      <c r="I281" s="18"/>
      <c r="J281" s="17"/>
      <c r="K281" s="17"/>
      <c r="L281" s="17"/>
      <c r="M281" s="17"/>
      <c r="N281" s="17"/>
      <c r="O281" s="17"/>
      <c r="P281" s="17"/>
      <c r="Q281" s="17"/>
      <c r="R281" s="17"/>
      <c r="S281" s="27"/>
      <c r="T281" s="39"/>
    </row>
    <row r="282" spans="1:20" ht="30" customHeight="1">
      <c r="A282" s="34">
        <f>'S3 Maquette'!B275</f>
        <v>0</v>
      </c>
      <c r="B282" s="34">
        <f>'S3 Maquette'!C275</f>
        <v>0</v>
      </c>
      <c r="C282" s="38">
        <f>'S3 Maquette'!F275</f>
        <v>0</v>
      </c>
      <c r="D282" s="17"/>
      <c r="E282" s="17"/>
      <c r="F282" s="17"/>
      <c r="G282" s="18"/>
      <c r="H282" s="18"/>
      <c r="I282" s="18"/>
      <c r="J282" s="17"/>
      <c r="K282" s="17"/>
      <c r="L282" s="17"/>
      <c r="M282" s="17"/>
      <c r="N282" s="17"/>
      <c r="O282" s="17"/>
      <c r="P282" s="17"/>
      <c r="Q282" s="17"/>
      <c r="R282" s="17"/>
      <c r="S282" s="27"/>
      <c r="T282" s="39"/>
    </row>
    <row r="283" spans="1:20" ht="30" customHeight="1">
      <c r="A283" s="34">
        <f>'S3 Maquette'!B276</f>
        <v>0</v>
      </c>
      <c r="B283" s="34">
        <f>'S3 Maquette'!C276</f>
        <v>0</v>
      </c>
      <c r="C283" s="38">
        <f>'S3 Maquette'!F276</f>
        <v>0</v>
      </c>
      <c r="D283" s="17"/>
      <c r="E283" s="17"/>
      <c r="F283" s="17"/>
      <c r="G283" s="18"/>
      <c r="H283" s="18"/>
      <c r="I283" s="18"/>
      <c r="J283" s="17"/>
      <c r="K283" s="17"/>
      <c r="L283" s="17"/>
      <c r="M283" s="17"/>
      <c r="N283" s="17"/>
      <c r="O283" s="17"/>
      <c r="P283" s="17"/>
      <c r="Q283" s="17"/>
      <c r="R283" s="17"/>
      <c r="S283" s="27"/>
      <c r="T283" s="39"/>
    </row>
    <row r="284" spans="1:20" ht="30" customHeight="1">
      <c r="A284" s="34">
        <f>'S3 Maquette'!B277</f>
        <v>0</v>
      </c>
      <c r="B284" s="34">
        <f>'S3 Maquette'!C277</f>
        <v>0</v>
      </c>
      <c r="C284" s="38">
        <f>'S3 Maquette'!F277</f>
        <v>0</v>
      </c>
      <c r="D284" s="17"/>
      <c r="E284" s="17"/>
      <c r="F284" s="17"/>
      <c r="G284" s="18"/>
      <c r="H284" s="18"/>
      <c r="I284" s="18"/>
      <c r="J284" s="17"/>
      <c r="K284" s="17"/>
      <c r="L284" s="17"/>
      <c r="M284" s="17"/>
      <c r="N284" s="17"/>
      <c r="O284" s="17"/>
      <c r="P284" s="17"/>
      <c r="Q284" s="17"/>
      <c r="R284" s="17"/>
      <c r="S284" s="27"/>
      <c r="T284" s="39"/>
    </row>
    <row r="285" spans="1:20" ht="30" customHeight="1">
      <c r="A285" s="34">
        <f>'S3 Maquette'!B278</f>
        <v>0</v>
      </c>
      <c r="B285" s="34">
        <f>'S3 Maquette'!C278</f>
        <v>0</v>
      </c>
      <c r="C285" s="38">
        <f>'S3 Maquette'!F278</f>
        <v>0</v>
      </c>
      <c r="D285" s="17"/>
      <c r="E285" s="17"/>
      <c r="F285" s="17"/>
      <c r="G285" s="18"/>
      <c r="H285" s="18"/>
      <c r="I285" s="18"/>
      <c r="J285" s="17"/>
      <c r="K285" s="17"/>
      <c r="L285" s="17"/>
      <c r="M285" s="17"/>
      <c r="N285" s="17"/>
      <c r="O285" s="17"/>
      <c r="P285" s="17"/>
      <c r="Q285" s="17"/>
      <c r="R285" s="17"/>
      <c r="S285" s="27"/>
      <c r="T285" s="39"/>
    </row>
    <row r="286" spans="1:20" ht="30" customHeight="1">
      <c r="A286" s="34">
        <f>'S3 Maquette'!B279</f>
        <v>0</v>
      </c>
      <c r="B286" s="34">
        <f>'S3 Maquette'!C279</f>
        <v>0</v>
      </c>
      <c r="C286" s="38">
        <f>'S3 Maquette'!F279</f>
        <v>0</v>
      </c>
      <c r="D286" s="17"/>
      <c r="E286" s="17"/>
      <c r="F286" s="17"/>
      <c r="G286" s="18"/>
      <c r="H286" s="18"/>
      <c r="I286" s="18"/>
      <c r="J286" s="17"/>
      <c r="K286" s="17"/>
      <c r="L286" s="17"/>
      <c r="M286" s="17"/>
      <c r="N286" s="17"/>
      <c r="O286" s="17"/>
      <c r="P286" s="17"/>
      <c r="Q286" s="17"/>
      <c r="R286" s="17"/>
      <c r="S286" s="27"/>
      <c r="T286" s="39"/>
    </row>
    <row r="287" spans="1:20" ht="30" customHeight="1">
      <c r="A287" s="34">
        <f>'S3 Maquette'!B280</f>
        <v>0</v>
      </c>
      <c r="B287" s="34">
        <f>'S3 Maquette'!C280</f>
        <v>0</v>
      </c>
      <c r="C287" s="38">
        <f>'S3 Maquette'!F280</f>
        <v>0</v>
      </c>
      <c r="D287" s="17"/>
      <c r="E287" s="17"/>
      <c r="F287" s="17"/>
      <c r="G287" s="18"/>
      <c r="H287" s="18"/>
      <c r="I287" s="18"/>
      <c r="J287" s="17"/>
      <c r="K287" s="17"/>
      <c r="L287" s="17"/>
      <c r="M287" s="17"/>
      <c r="N287" s="17"/>
      <c r="O287" s="17"/>
      <c r="P287" s="17"/>
      <c r="Q287" s="17"/>
      <c r="R287" s="17"/>
      <c r="S287" s="27"/>
      <c r="T287" s="39"/>
    </row>
    <row r="288" spans="1:20" ht="30" customHeight="1">
      <c r="A288" s="34">
        <f>'S3 Maquette'!B281</f>
        <v>0</v>
      </c>
      <c r="B288" s="34">
        <f>'S3 Maquette'!C281</f>
        <v>0</v>
      </c>
      <c r="C288" s="38">
        <f>'S3 Maquette'!F281</f>
        <v>0</v>
      </c>
      <c r="D288" s="17"/>
      <c r="E288" s="17"/>
      <c r="F288" s="17"/>
      <c r="G288" s="18"/>
      <c r="H288" s="18"/>
      <c r="I288" s="18"/>
      <c r="J288" s="17"/>
      <c r="K288" s="17"/>
      <c r="L288" s="17"/>
      <c r="M288" s="17"/>
      <c r="N288" s="17"/>
      <c r="O288" s="17"/>
      <c r="P288" s="17"/>
      <c r="Q288" s="17"/>
      <c r="R288" s="17"/>
      <c r="S288" s="27"/>
      <c r="T288" s="39"/>
    </row>
    <row r="289" spans="1:20" ht="30" customHeight="1">
      <c r="A289" s="34">
        <f>'S3 Maquette'!B282</f>
        <v>0</v>
      </c>
      <c r="B289" s="34">
        <f>'S3 Maquette'!C282</f>
        <v>0</v>
      </c>
      <c r="C289" s="38">
        <f>'S3 Maquette'!F282</f>
        <v>0</v>
      </c>
      <c r="D289" s="17"/>
      <c r="E289" s="17"/>
      <c r="F289" s="17"/>
      <c r="G289" s="18"/>
      <c r="H289" s="18"/>
      <c r="I289" s="18"/>
      <c r="J289" s="17"/>
      <c r="K289" s="17"/>
      <c r="L289" s="17"/>
      <c r="M289" s="17"/>
      <c r="N289" s="17"/>
      <c r="O289" s="17"/>
      <c r="P289" s="17"/>
      <c r="Q289" s="17"/>
      <c r="R289" s="17"/>
      <c r="S289" s="27"/>
      <c r="T289" s="39"/>
    </row>
    <row r="290" spans="1:20" ht="30" customHeight="1">
      <c r="A290" s="34">
        <f>'S3 Maquette'!B283</f>
        <v>0</v>
      </c>
      <c r="B290" s="34">
        <f>'S3 Maquette'!C283</f>
        <v>0</v>
      </c>
      <c r="C290" s="38">
        <f>'S3 Maquette'!F283</f>
        <v>0</v>
      </c>
      <c r="D290" s="17"/>
      <c r="E290" s="17"/>
      <c r="F290" s="17"/>
      <c r="G290" s="18"/>
      <c r="H290" s="18"/>
      <c r="I290" s="18"/>
      <c r="J290" s="17"/>
      <c r="K290" s="17"/>
      <c r="L290" s="17"/>
      <c r="M290" s="17"/>
      <c r="N290" s="17"/>
      <c r="O290" s="17"/>
      <c r="P290" s="17"/>
      <c r="Q290" s="17"/>
      <c r="R290" s="17"/>
      <c r="S290" s="27"/>
      <c r="T290" s="39"/>
    </row>
    <row r="291" spans="1:20" ht="30" customHeight="1">
      <c r="A291" s="34">
        <f>'S3 Maquette'!B284</f>
        <v>0</v>
      </c>
      <c r="B291" s="34">
        <f>'S3 Maquette'!C284</f>
        <v>0</v>
      </c>
      <c r="C291" s="38">
        <f>'S3 Maquette'!F284</f>
        <v>0</v>
      </c>
      <c r="D291" s="17"/>
      <c r="E291" s="17"/>
      <c r="F291" s="17"/>
      <c r="G291" s="18"/>
      <c r="H291" s="18"/>
      <c r="I291" s="18"/>
      <c r="J291" s="17"/>
      <c r="K291" s="17"/>
      <c r="L291" s="17"/>
      <c r="M291" s="17"/>
      <c r="N291" s="17"/>
      <c r="O291" s="17"/>
      <c r="P291" s="17"/>
      <c r="Q291" s="17"/>
      <c r="R291" s="17"/>
      <c r="S291" s="27"/>
      <c r="T291" s="39"/>
    </row>
    <row r="292" spans="1:20" ht="30" customHeight="1">
      <c r="A292" s="34">
        <f>'S3 Maquette'!B285</f>
        <v>0</v>
      </c>
      <c r="B292" s="34">
        <f>'S3 Maquette'!C285</f>
        <v>0</v>
      </c>
      <c r="C292" s="38">
        <f>'S3 Maquette'!F285</f>
        <v>0</v>
      </c>
      <c r="D292" s="17"/>
      <c r="E292" s="17"/>
      <c r="F292" s="17"/>
      <c r="G292" s="18"/>
      <c r="H292" s="18"/>
      <c r="I292" s="18"/>
      <c r="J292" s="17"/>
      <c r="K292" s="17"/>
      <c r="L292" s="17"/>
      <c r="M292" s="17"/>
      <c r="N292" s="17"/>
      <c r="O292" s="17"/>
      <c r="P292" s="17"/>
      <c r="Q292" s="17"/>
      <c r="R292" s="17"/>
      <c r="S292" s="27"/>
      <c r="T292" s="39"/>
    </row>
    <row r="293" spans="1:20" ht="30" customHeight="1">
      <c r="A293" s="34">
        <f>'S3 Maquette'!B286</f>
        <v>0</v>
      </c>
      <c r="B293" s="34">
        <f>'S3 Maquette'!C286</f>
        <v>0</v>
      </c>
      <c r="C293" s="38">
        <f>'S3 Maquette'!F286</f>
        <v>0</v>
      </c>
      <c r="D293" s="17"/>
      <c r="E293" s="17"/>
      <c r="F293" s="17"/>
      <c r="G293" s="18"/>
      <c r="H293" s="18"/>
      <c r="I293" s="18"/>
      <c r="J293" s="17"/>
      <c r="K293" s="17"/>
      <c r="L293" s="17"/>
      <c r="M293" s="17"/>
      <c r="N293" s="17"/>
      <c r="O293" s="17"/>
      <c r="P293" s="17"/>
      <c r="Q293" s="17"/>
      <c r="R293" s="17"/>
      <c r="S293" s="27"/>
      <c r="T293" s="39"/>
    </row>
    <row r="294" spans="1:20" ht="30" customHeight="1">
      <c r="A294" s="34">
        <f>'S3 Maquette'!B287</f>
        <v>0</v>
      </c>
      <c r="B294" s="34">
        <f>'S3 Maquette'!C287</f>
        <v>0</v>
      </c>
      <c r="C294" s="38">
        <f>'S3 Maquette'!F287</f>
        <v>0</v>
      </c>
      <c r="D294" s="17"/>
      <c r="E294" s="17"/>
      <c r="F294" s="17"/>
      <c r="G294" s="18"/>
      <c r="H294" s="18"/>
      <c r="I294" s="18"/>
      <c r="J294" s="17"/>
      <c r="K294" s="17"/>
      <c r="L294" s="17"/>
      <c r="M294" s="17"/>
      <c r="N294" s="17"/>
      <c r="O294" s="17"/>
      <c r="P294" s="17"/>
      <c r="Q294" s="17"/>
      <c r="R294" s="17"/>
      <c r="S294" s="27"/>
      <c r="T294" s="39"/>
    </row>
    <row r="295" spans="1:20" ht="30" customHeight="1">
      <c r="A295" s="34">
        <f>'S3 Maquette'!B288</f>
        <v>0</v>
      </c>
      <c r="B295" s="34">
        <f>'S3 Maquette'!C288</f>
        <v>0</v>
      </c>
      <c r="C295" s="38">
        <f>'S3 Maquette'!F288</f>
        <v>0</v>
      </c>
      <c r="D295" s="17"/>
      <c r="E295" s="17"/>
      <c r="F295" s="17"/>
      <c r="G295" s="18"/>
      <c r="H295" s="18"/>
      <c r="I295" s="18"/>
      <c r="J295" s="17"/>
      <c r="K295" s="17"/>
      <c r="L295" s="17"/>
      <c r="M295" s="17"/>
      <c r="N295" s="17"/>
      <c r="O295" s="17"/>
      <c r="P295" s="17"/>
      <c r="Q295" s="17"/>
      <c r="R295" s="17"/>
      <c r="S295" s="27"/>
      <c r="T295" s="39"/>
    </row>
    <row r="296" spans="1:20" ht="30" customHeight="1">
      <c r="A296" s="34">
        <f>'S3 Maquette'!B289</f>
        <v>0</v>
      </c>
      <c r="B296" s="34">
        <f>'S3 Maquette'!C289</f>
        <v>0</v>
      </c>
      <c r="C296" s="38">
        <f>'S3 Maquette'!F289</f>
        <v>0</v>
      </c>
      <c r="D296" s="17"/>
      <c r="E296" s="17"/>
      <c r="F296" s="17"/>
      <c r="G296" s="18"/>
      <c r="H296" s="18"/>
      <c r="I296" s="18"/>
      <c r="J296" s="17"/>
      <c r="K296" s="17"/>
      <c r="L296" s="17"/>
      <c r="M296" s="17"/>
      <c r="N296" s="17"/>
      <c r="O296" s="17"/>
      <c r="P296" s="17"/>
      <c r="Q296" s="17"/>
      <c r="R296" s="17"/>
      <c r="S296" s="27"/>
      <c r="T296" s="39"/>
    </row>
    <row r="297" spans="1:20" ht="30" customHeight="1">
      <c r="A297" s="34">
        <f>'S3 Maquette'!B290</f>
        <v>0</v>
      </c>
      <c r="B297" s="34">
        <f>'S3 Maquette'!C290</f>
        <v>0</v>
      </c>
      <c r="C297" s="38">
        <f>'S3 Maquette'!F290</f>
        <v>0</v>
      </c>
      <c r="D297" s="17"/>
      <c r="E297" s="17"/>
      <c r="F297" s="17"/>
      <c r="G297" s="18"/>
      <c r="H297" s="18"/>
      <c r="I297" s="18"/>
      <c r="J297" s="17"/>
      <c r="K297" s="17"/>
      <c r="L297" s="17"/>
      <c r="M297" s="17"/>
      <c r="N297" s="17"/>
      <c r="O297" s="17"/>
      <c r="P297" s="17"/>
      <c r="Q297" s="17"/>
      <c r="R297" s="17"/>
      <c r="S297" s="27"/>
      <c r="T297" s="39"/>
    </row>
    <row r="298" spans="1:20" ht="30" customHeight="1">
      <c r="A298" s="34">
        <f>'S3 Maquette'!B291</f>
        <v>0</v>
      </c>
      <c r="B298" s="34">
        <f>'S3 Maquette'!C291</f>
        <v>0</v>
      </c>
      <c r="C298" s="38">
        <f>'S3 Maquette'!F291</f>
        <v>0</v>
      </c>
      <c r="D298" s="17"/>
      <c r="E298" s="17"/>
      <c r="F298" s="17"/>
      <c r="G298" s="18"/>
      <c r="H298" s="18"/>
      <c r="I298" s="18"/>
      <c r="J298" s="17"/>
      <c r="K298" s="17"/>
      <c r="L298" s="17"/>
      <c r="M298" s="17"/>
      <c r="N298" s="17"/>
      <c r="O298" s="17"/>
      <c r="P298" s="17"/>
      <c r="Q298" s="17"/>
      <c r="R298" s="17"/>
      <c r="S298" s="27"/>
      <c r="T298" s="39"/>
    </row>
    <row r="299" spans="1:20" ht="30" customHeight="1">
      <c r="A299" s="34">
        <f>'S3 Maquette'!B292</f>
        <v>0</v>
      </c>
      <c r="B299" s="34">
        <f>'S3 Maquette'!C292</f>
        <v>0</v>
      </c>
      <c r="C299" s="38">
        <f>'S3 Maquette'!F292</f>
        <v>0</v>
      </c>
      <c r="D299" s="17"/>
      <c r="E299" s="17"/>
      <c r="F299" s="17"/>
      <c r="G299" s="18"/>
      <c r="H299" s="18"/>
      <c r="I299" s="18"/>
      <c r="J299" s="17"/>
      <c r="K299" s="17"/>
      <c r="L299" s="17"/>
      <c r="M299" s="17"/>
      <c r="N299" s="17"/>
      <c r="O299" s="17"/>
      <c r="P299" s="17"/>
      <c r="Q299" s="17"/>
      <c r="R299" s="17"/>
      <c r="S299" s="27"/>
      <c r="T299" s="39"/>
    </row>
    <row r="300" spans="1:20" ht="30" customHeight="1">
      <c r="A300" s="34">
        <f>'S3 Maquette'!B293</f>
        <v>0</v>
      </c>
      <c r="B300" s="34">
        <f>'S3 Maquette'!C293</f>
        <v>0</v>
      </c>
      <c r="C300" s="38">
        <f>'S3 Maquette'!F293</f>
        <v>0</v>
      </c>
      <c r="D300" s="17"/>
      <c r="E300" s="17"/>
      <c r="F300" s="17"/>
      <c r="G300" s="18"/>
      <c r="H300" s="18"/>
      <c r="I300" s="18"/>
      <c r="J300" s="17"/>
      <c r="K300" s="17"/>
      <c r="L300" s="17"/>
      <c r="M300" s="17"/>
      <c r="N300" s="17"/>
      <c r="O300" s="17"/>
      <c r="P300" s="17"/>
      <c r="Q300" s="17"/>
      <c r="R300" s="17"/>
      <c r="S300" s="27"/>
      <c r="T300" s="39"/>
    </row>
    <row r="301" spans="1:20" ht="30" customHeight="1">
      <c r="A301" s="34">
        <f>'S3 Maquette'!B294</f>
        <v>0</v>
      </c>
      <c r="B301" s="34">
        <f>'S3 Maquette'!C294</f>
        <v>0</v>
      </c>
      <c r="C301" s="38">
        <f>'S3 Maquette'!F294</f>
        <v>0</v>
      </c>
      <c r="D301" s="17"/>
      <c r="E301" s="17"/>
      <c r="F301" s="17"/>
      <c r="G301" s="18"/>
      <c r="H301" s="18"/>
      <c r="I301" s="18"/>
      <c r="J301" s="17"/>
      <c r="K301" s="17"/>
      <c r="L301" s="17"/>
      <c r="M301" s="17"/>
      <c r="N301" s="17"/>
      <c r="O301" s="17"/>
      <c r="P301" s="17"/>
      <c r="Q301" s="17"/>
      <c r="R301" s="17"/>
      <c r="S301" s="27"/>
      <c r="T301" s="39"/>
    </row>
    <row r="302" spans="1:20" ht="30" customHeight="1">
      <c r="A302" s="34">
        <f>'S3 Maquette'!B295</f>
        <v>0</v>
      </c>
      <c r="B302" s="34">
        <f>'S3 Maquette'!C295</f>
        <v>0</v>
      </c>
      <c r="C302" s="38">
        <f>'S3 Maquette'!F295</f>
        <v>0</v>
      </c>
      <c r="D302" s="17"/>
      <c r="E302" s="17"/>
      <c r="F302" s="17"/>
      <c r="G302" s="18"/>
      <c r="H302" s="18"/>
      <c r="I302" s="18"/>
      <c r="J302" s="17"/>
      <c r="K302" s="17"/>
      <c r="L302" s="17"/>
      <c r="M302" s="17"/>
      <c r="N302" s="17"/>
      <c r="O302" s="17"/>
      <c r="P302" s="17"/>
      <c r="Q302" s="17"/>
      <c r="R302" s="17"/>
      <c r="S302" s="27"/>
      <c r="T302" s="39"/>
    </row>
    <row r="303" spans="1:20" ht="30" customHeight="1">
      <c r="A303" s="34">
        <f>'S3 Maquette'!B296</f>
        <v>0</v>
      </c>
      <c r="B303" s="34">
        <f>'S3 Maquette'!C296</f>
        <v>0</v>
      </c>
      <c r="C303" s="38">
        <f>'S3 Maquette'!F296</f>
        <v>0</v>
      </c>
      <c r="D303" s="17"/>
      <c r="E303" s="17"/>
      <c r="F303" s="17"/>
      <c r="G303" s="18"/>
      <c r="H303" s="18"/>
      <c r="I303" s="18"/>
      <c r="J303" s="17"/>
      <c r="K303" s="17"/>
      <c r="L303" s="17"/>
      <c r="M303" s="17"/>
      <c r="N303" s="17"/>
      <c r="O303" s="17"/>
      <c r="P303" s="17"/>
      <c r="Q303" s="17"/>
      <c r="R303" s="17"/>
      <c r="S303" s="27"/>
      <c r="T303" s="39"/>
    </row>
    <row r="304" spans="1:20" ht="30" customHeight="1">
      <c r="A304" s="34">
        <f>'S3 Maquette'!B297</f>
        <v>0</v>
      </c>
      <c r="B304" s="34">
        <f>'S3 Maquette'!C297</f>
        <v>0</v>
      </c>
      <c r="C304" s="38">
        <f>'S3 Maquette'!F297</f>
        <v>0</v>
      </c>
      <c r="D304" s="17"/>
      <c r="E304" s="17"/>
      <c r="F304" s="17"/>
      <c r="G304" s="18"/>
      <c r="H304" s="18"/>
      <c r="I304" s="18"/>
      <c r="J304" s="17"/>
      <c r="K304" s="17"/>
      <c r="L304" s="17"/>
      <c r="M304" s="17"/>
      <c r="N304" s="17"/>
      <c r="O304" s="17"/>
      <c r="P304" s="17"/>
      <c r="Q304" s="17"/>
      <c r="R304" s="17"/>
      <c r="S304" s="27"/>
      <c r="T304" s="39"/>
    </row>
    <row r="305" spans="1:20" ht="30" customHeight="1">
      <c r="A305" s="34">
        <f>'S3 Maquette'!B298</f>
        <v>0</v>
      </c>
      <c r="B305" s="34">
        <f>'S3 Maquette'!C298</f>
        <v>0</v>
      </c>
      <c r="C305" s="38">
        <f>'S3 Maquette'!F298</f>
        <v>0</v>
      </c>
      <c r="D305" s="17"/>
      <c r="E305" s="17"/>
      <c r="F305" s="17"/>
      <c r="G305" s="18"/>
      <c r="H305" s="18"/>
      <c r="I305" s="18"/>
      <c r="J305" s="17"/>
      <c r="K305" s="17"/>
      <c r="L305" s="17"/>
      <c r="M305" s="17"/>
      <c r="N305" s="17"/>
      <c r="O305" s="17"/>
      <c r="P305" s="17"/>
      <c r="Q305" s="17"/>
      <c r="R305" s="17"/>
      <c r="S305" s="27"/>
      <c r="T305" s="39"/>
    </row>
    <row r="306" spans="1:20" ht="30" customHeight="1">
      <c r="A306" s="34">
        <f>'S3 Maquette'!B299</f>
        <v>0</v>
      </c>
      <c r="B306" s="34">
        <f>'S3 Maquette'!C299</f>
        <v>0</v>
      </c>
      <c r="C306" s="38">
        <f>'S3 Maquette'!F299</f>
        <v>0</v>
      </c>
      <c r="D306" s="17"/>
      <c r="E306" s="17"/>
      <c r="F306" s="17"/>
      <c r="G306" s="18"/>
      <c r="H306" s="18"/>
      <c r="I306" s="18"/>
      <c r="J306" s="17"/>
      <c r="K306" s="17"/>
      <c r="L306" s="17"/>
      <c r="M306" s="17"/>
      <c r="N306" s="17"/>
      <c r="O306" s="17"/>
      <c r="P306" s="17"/>
      <c r="Q306" s="17"/>
      <c r="R306" s="17"/>
      <c r="S306" s="27"/>
      <c r="T306" s="39"/>
    </row>
    <row r="307" spans="1:20" ht="30" customHeight="1">
      <c r="A307" s="34">
        <f>'S3 Maquette'!B300</f>
        <v>0</v>
      </c>
      <c r="B307" s="34">
        <f>'S3 Maquette'!C300</f>
        <v>0</v>
      </c>
      <c r="C307" s="38">
        <f>'S3 Maquette'!F300</f>
        <v>0</v>
      </c>
      <c r="D307" s="17"/>
      <c r="E307" s="17"/>
      <c r="F307" s="17"/>
      <c r="G307" s="18"/>
      <c r="H307" s="18"/>
      <c r="I307" s="18"/>
      <c r="J307" s="17"/>
      <c r="K307" s="17"/>
      <c r="L307" s="17"/>
      <c r="M307" s="17"/>
      <c r="N307" s="17"/>
      <c r="O307" s="17"/>
      <c r="P307" s="17"/>
      <c r="Q307" s="17"/>
      <c r="R307" s="17"/>
      <c r="S307" s="27"/>
      <c r="T307" s="39"/>
    </row>
    <row r="308" spans="1:20" ht="30" customHeight="1">
      <c r="A308" s="34">
        <f>'S3 Maquette'!B301</f>
        <v>0</v>
      </c>
      <c r="B308" s="34">
        <f>'S3 Maquette'!C301</f>
        <v>0</v>
      </c>
      <c r="C308" s="38">
        <f>'S3 Maquette'!F301</f>
        <v>0</v>
      </c>
      <c r="D308" s="17"/>
      <c r="E308" s="17"/>
      <c r="F308" s="17"/>
      <c r="G308" s="18"/>
      <c r="H308" s="18"/>
      <c r="I308" s="18"/>
      <c r="J308" s="17"/>
      <c r="K308" s="17"/>
      <c r="L308" s="17"/>
      <c r="M308" s="17"/>
      <c r="N308" s="17"/>
      <c r="O308" s="17"/>
      <c r="P308" s="17"/>
      <c r="Q308" s="17"/>
      <c r="R308" s="17"/>
      <c r="S308" s="27"/>
      <c r="T308" s="39"/>
    </row>
    <row r="309" spans="1:20" ht="30" customHeight="1">
      <c r="A309" s="34">
        <f>'S3 Maquette'!B302</f>
        <v>0</v>
      </c>
      <c r="B309" s="34">
        <f>'S3 Maquette'!C302</f>
        <v>0</v>
      </c>
      <c r="C309" s="38">
        <f>'S3 Maquette'!F302</f>
        <v>0</v>
      </c>
      <c r="D309" s="17"/>
      <c r="E309" s="17"/>
      <c r="F309" s="17"/>
      <c r="G309" s="18"/>
      <c r="H309" s="18"/>
      <c r="I309" s="18"/>
      <c r="J309" s="17"/>
      <c r="K309" s="17"/>
      <c r="L309" s="17"/>
      <c r="M309" s="17"/>
      <c r="N309" s="17"/>
      <c r="O309" s="17"/>
      <c r="P309" s="17"/>
      <c r="Q309" s="17"/>
      <c r="R309" s="17"/>
      <c r="S309" s="27"/>
      <c r="T309" s="39"/>
    </row>
  </sheetData>
  <mergeCells count="27"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10:A1008">
    <cfRule type="expression" dxfId="40" priority="2">
      <formula>$C1="Parcours Pédagogique"</formula>
    </cfRule>
    <cfRule type="expression" dxfId="39" priority="3">
      <formula>$C1="BLOC"</formula>
    </cfRule>
    <cfRule type="expression" dxfId="38" priority="4">
      <formula>$C1="OPTION"</formula>
    </cfRule>
  </conditionalFormatting>
  <conditionalFormatting sqref="B1:S9 B10:E10 J10:S11 B11:D11 B12:M12 P12 B13:H13 K13:L13 B14:G14 K14:N14 P14:S17 B15:H15 K15:M16 B16:G16 B17:M17 B310:S1008">
    <cfRule type="expression" dxfId="37" priority="5">
      <formula>$D1="Modification MCC"</formula>
    </cfRule>
    <cfRule type="expression" dxfId="36" priority="6">
      <formula>$D1="Modification"</formula>
    </cfRule>
    <cfRule type="expression" dxfId="35" priority="7">
      <formula>$D1="Création"</formula>
    </cfRule>
    <cfRule type="expression" dxfId="34" priority="8">
      <formula>$D1="Fermeture"</formula>
    </cfRule>
  </conditionalFormatting>
  <conditionalFormatting sqref="C1:T1008">
    <cfRule type="expression" dxfId="33" priority="9">
      <formula>$B1="OPTION"</formula>
    </cfRule>
  </conditionalFormatting>
  <conditionalFormatting sqref="J1:J1008">
    <cfRule type="expression" dxfId="32" priority="10">
      <formula>$I1="NON"</formula>
    </cfRule>
  </conditionalFormatting>
  <conditionalFormatting sqref="M1:M1008">
    <cfRule type="expression" dxfId="31" priority="11">
      <formula>$K1="CT (Contrôle terminal)"</formula>
    </cfRule>
  </conditionalFormatting>
  <conditionalFormatting sqref="N1:O1008">
    <cfRule type="expression" dxfId="30" priority="12">
      <formula>$K1="CCI (CC Intégral)"</formula>
    </cfRule>
  </conditionalFormatting>
  <conditionalFormatting sqref="P19:S309">
    <cfRule type="expression" dxfId="29" priority="13">
      <formula>$H$15="Session Unique"</formula>
    </cfRule>
  </conditionalFormatting>
  <conditionalFormatting sqref="Q1:R1008">
    <cfRule type="expression" dxfId="28" priority="14">
      <formula>$P1="Autres"</formula>
    </cfRule>
  </conditionalFormatting>
  <conditionalFormatting sqref="S1:S1008 T18">
    <cfRule type="expression" dxfId="27" priority="15">
      <formula>$P1="CT (Contrôle terminal)"</formula>
    </cfRule>
  </conditionalFormatting>
  <conditionalFormatting sqref="T18 A18:S309">
    <cfRule type="expression" dxfId="26" priority="16">
      <formula>$C18="Modification MCC"</formula>
    </cfRule>
    <cfRule type="expression" dxfId="25" priority="17">
      <formula>$C18="Modification"</formula>
    </cfRule>
    <cfRule type="expression" dxfId="24" priority="18">
      <formula>$C18="Création"</formula>
    </cfRule>
    <cfRule type="expression" dxfId="23" priority="19">
      <formula>$C18="Fermeture"</formula>
    </cfRule>
  </conditionalFormatting>
  <dataValidations count="6">
    <dataValidation type="list" allowBlank="1" showInputMessage="1" showErrorMessage="1" sqref="D1:D6" xr:uid="{00000000-0002-0000-0900-000000000000}">
      <formula1>"Obligatoire,Facultatif,Complémentaire"</formula1>
      <formula2>0</formula2>
    </dataValidation>
    <dataValidation type="list" allowBlank="1" showInputMessage="1" showErrorMessage="1" sqref="N19:N309 Q19:Q309" xr:uid="{00000000-0002-0000-0900-000001000000}">
      <formula1>List_Controle</formula1>
      <formula2>0</formula2>
    </dataValidation>
    <dataValidation type="list" allowBlank="1" showInputMessage="1" showErrorMessage="1" sqref="K19:K309" xr:uid="{00000000-0002-0000-0900-000002000000}">
      <formula1>List_Controle2</formula1>
      <formula2>0</formula2>
    </dataValidation>
    <dataValidation type="list" allowBlank="1" showInputMessage="1" showErrorMessage="1" sqref="C19:C309" xr:uid="{00000000-0002-0000-0900-000003000000}">
      <formula1>"Modification MCC"</formula1>
      <formula2>0</formula2>
    </dataValidation>
    <dataValidation type="list" allowBlank="1" showInputMessage="1" showErrorMessage="1" sqref="P19:P309" xr:uid="{00000000-0002-0000-0900-000004000000}">
      <formula1>"CT (Contrôle terminal),Autres"</formula1>
      <formula2>0</formula2>
    </dataValidation>
    <dataValidation type="list" allowBlank="1" showInputMessage="1" showErrorMessage="1" sqref="E19:I309" xr:uid="{00000000-0002-0000-0900-000005000000}">
      <formula1>"OUI,NON"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5" orientation="landscape" horizontalDpi="300" verticalDpi="300" r:id="rId1"/>
  <headerFoot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00"/>
  <sheetViews>
    <sheetView zoomScale="55" zoomScaleNormal="55" workbookViewId="0">
      <pane ySplit="18" topLeftCell="A25" activePane="bottomLeft" state="frozen"/>
      <selection pane="bottomLeft" activeCell="J22" sqref="J22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hidden="1" customWidth="1"/>
    <col min="7" max="7" width="29.140625" style="14" hidden="1" customWidth="1"/>
    <col min="8" max="8" width="36.42578125" style="14" hidden="1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  <col min="16" max="16384" width="11.42578125" style="65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>
      <c r="A7" s="118" t="s">
        <v>239</v>
      </c>
      <c r="B7" s="119" t="str">
        <f>'Fiche Générale'!B2</f>
        <v>CREATES_ODYSSEE</v>
      </c>
      <c r="C7" s="118" t="s">
        <v>240</v>
      </c>
      <c r="D7" s="118"/>
      <c r="E7" s="120" t="str">
        <f>'Fiche Générale'!B3</f>
        <v>Langues étrangères appliquées (LEA)</v>
      </c>
      <c r="F7" s="120"/>
      <c r="G7" s="118" t="s">
        <v>326</v>
      </c>
      <c r="H7" s="120" t="str">
        <f>'Fiche Générale'!B4</f>
        <v>-</v>
      </c>
      <c r="I7" s="120"/>
      <c r="J7" s="120"/>
    </row>
    <row r="8" spans="1:10" ht="18" customHeight="1">
      <c r="A8" s="118"/>
      <c r="B8" s="119"/>
      <c r="C8" s="118"/>
      <c r="D8" s="118"/>
      <c r="E8" s="120"/>
      <c r="F8" s="120"/>
      <c r="G8" s="118"/>
      <c r="H8" s="120"/>
      <c r="I8" s="120"/>
      <c r="J8" s="120"/>
    </row>
    <row r="9" spans="1:10" ht="18" customHeight="1">
      <c r="A9" s="118"/>
      <c r="B9" s="119"/>
      <c r="C9" s="118"/>
      <c r="D9" s="118"/>
      <c r="E9" s="120"/>
      <c r="F9" s="120"/>
      <c r="G9" s="118"/>
      <c r="H9" s="120"/>
      <c r="I9" s="120"/>
      <c r="J9" s="120"/>
    </row>
    <row r="10" spans="1:10" ht="18" customHeight="1">
      <c r="A10" s="118"/>
      <c r="B10" s="119"/>
      <c r="C10" s="122" t="s">
        <v>242</v>
      </c>
      <c r="D10" s="122"/>
      <c r="E10" s="123">
        <f>'Fiche Générale'!B12</f>
        <v>0</v>
      </c>
      <c r="F10" s="123"/>
      <c r="G10" s="123"/>
      <c r="H10" s="123"/>
      <c r="I10" s="123"/>
      <c r="J10" s="123"/>
    </row>
    <row r="11" spans="1:10" ht="18" customHeight="1">
      <c r="A11" s="118"/>
      <c r="B11" s="119"/>
      <c r="C11" s="122"/>
      <c r="D11" s="122"/>
      <c r="E11" s="123"/>
      <c r="F11" s="123"/>
      <c r="G11" s="123"/>
      <c r="H11" s="123"/>
      <c r="I11" s="123"/>
      <c r="J11" s="123"/>
    </row>
    <row r="13" spans="1:10">
      <c r="A13" s="115" t="s">
        <v>243</v>
      </c>
      <c r="B13" s="116" t="s">
        <v>371</v>
      </c>
      <c r="C13" s="115" t="s">
        <v>245</v>
      </c>
      <c r="D13" s="115"/>
      <c r="E13" s="124">
        <f>'S1 Maquette'!E13:F14</f>
        <v>0</v>
      </c>
      <c r="F13" s="124"/>
      <c r="G13" s="115" t="s">
        <v>246</v>
      </c>
      <c r="H13" s="102"/>
      <c r="I13" s="102"/>
    </row>
    <row r="14" spans="1:10">
      <c r="A14" s="115"/>
      <c r="B14" s="116"/>
      <c r="C14" s="115"/>
      <c r="D14" s="115"/>
      <c r="E14" s="124"/>
      <c r="F14" s="124"/>
      <c r="G14" s="115"/>
      <c r="H14" s="102"/>
      <c r="I14" s="102"/>
    </row>
    <row r="15" spans="1:10">
      <c r="A15" s="115" t="s">
        <v>247</v>
      </c>
      <c r="B15" s="116" t="s">
        <v>205</v>
      </c>
      <c r="C15" s="117" t="s">
        <v>248</v>
      </c>
      <c r="D15" s="117"/>
      <c r="E15" s="115"/>
      <c r="F15" s="115"/>
      <c r="G15" s="115" t="s">
        <v>249</v>
      </c>
      <c r="H15" s="102"/>
      <c r="I15" s="102"/>
    </row>
    <row r="16" spans="1:10">
      <c r="A16" s="115"/>
      <c r="B16" s="116"/>
      <c r="C16" s="117"/>
      <c r="D16" s="117"/>
      <c r="E16" s="115"/>
      <c r="F16" s="115"/>
      <c r="G16" s="115"/>
      <c r="H16" s="102"/>
      <c r="I16" s="102"/>
    </row>
    <row r="17" spans="1:15">
      <c r="I17" s="66"/>
      <c r="J17" s="66"/>
      <c r="K17" s="66"/>
      <c r="L17" s="66"/>
      <c r="M17" s="66"/>
      <c r="N17" s="66"/>
    </row>
    <row r="18" spans="1:15" ht="48.75" customHeight="1">
      <c r="A18" s="20" t="s">
        <v>250</v>
      </c>
      <c r="B18" s="20" t="s">
        <v>251</v>
      </c>
      <c r="C18" s="20" t="s">
        <v>3</v>
      </c>
      <c r="D18" s="20" t="s">
        <v>252</v>
      </c>
      <c r="E18" s="20" t="s">
        <v>6</v>
      </c>
      <c r="F18" s="20" t="s">
        <v>5</v>
      </c>
      <c r="G18" s="20" t="s">
        <v>253</v>
      </c>
      <c r="H18" s="20" t="s">
        <v>115</v>
      </c>
      <c r="I18" s="20" t="s">
        <v>201</v>
      </c>
      <c r="J18" s="20" t="s">
        <v>206</v>
      </c>
      <c r="K18" s="20" t="s">
        <v>207</v>
      </c>
      <c r="L18" s="20" t="s">
        <v>254</v>
      </c>
      <c r="M18" s="20" t="s">
        <v>4</v>
      </c>
      <c r="N18" s="20" t="s">
        <v>255</v>
      </c>
      <c r="O18" s="21" t="s">
        <v>256</v>
      </c>
    </row>
    <row r="19" spans="1:15" s="14" customFormat="1" ht="42.75" customHeight="1">
      <c r="A19" s="49">
        <v>1</v>
      </c>
      <c r="B19" s="94" t="s">
        <v>395</v>
      </c>
      <c r="C19" s="50" t="s">
        <v>12</v>
      </c>
      <c r="D19" s="50">
        <v>3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s="14" customFormat="1" ht="42.75" customHeight="1">
      <c r="A20" s="22" t="s">
        <v>258</v>
      </c>
      <c r="B20" s="23" t="s">
        <v>396</v>
      </c>
      <c r="C20" s="23" t="s">
        <v>21</v>
      </c>
      <c r="D20" s="23"/>
      <c r="E20" s="23"/>
      <c r="F20" s="23"/>
      <c r="G20" s="23"/>
      <c r="H20" s="23"/>
      <c r="I20" s="18">
        <v>6</v>
      </c>
      <c r="J20" s="18">
        <v>6</v>
      </c>
      <c r="K20" s="23"/>
      <c r="L20" s="23"/>
      <c r="M20" s="23" t="s">
        <v>13</v>
      </c>
      <c r="N20" s="23"/>
      <c r="O20" s="23"/>
    </row>
    <row r="21" spans="1:15" s="14" customFormat="1" ht="42.75" customHeight="1">
      <c r="A21" s="22" t="s">
        <v>265</v>
      </c>
      <c r="B21" s="23" t="s">
        <v>374</v>
      </c>
      <c r="C21" s="23" t="s">
        <v>21</v>
      </c>
      <c r="D21" s="23"/>
      <c r="E21" s="23"/>
      <c r="F21" s="23"/>
      <c r="G21" s="23"/>
      <c r="H21" s="23"/>
      <c r="I21" s="18"/>
      <c r="J21" s="18">
        <v>6</v>
      </c>
      <c r="K21" s="23"/>
      <c r="L21" s="23"/>
      <c r="M21" s="23" t="s">
        <v>13</v>
      </c>
      <c r="N21" s="23"/>
      <c r="O21" s="23"/>
    </row>
    <row r="22" spans="1:15" s="14" customFormat="1" ht="42.75" customHeight="1">
      <c r="A22" s="22" t="s">
        <v>356</v>
      </c>
      <c r="B22" s="23" t="s">
        <v>397</v>
      </c>
      <c r="C22" s="23" t="s">
        <v>21</v>
      </c>
      <c r="D22" s="23"/>
      <c r="E22" s="23"/>
      <c r="F22" s="23"/>
      <c r="G22" s="23"/>
      <c r="H22" s="23"/>
      <c r="I22" s="18"/>
      <c r="J22" s="18">
        <v>9</v>
      </c>
      <c r="K22" s="23"/>
      <c r="L22" s="23"/>
      <c r="M22" s="23" t="s">
        <v>13</v>
      </c>
      <c r="N22" s="23"/>
      <c r="O22" s="23"/>
    </row>
    <row r="23" spans="1:15" s="14" customFormat="1" ht="42.75" customHeight="1">
      <c r="A23" s="51">
        <v>2</v>
      </c>
      <c r="B23" s="58" t="s">
        <v>398</v>
      </c>
      <c r="C23" s="52" t="s">
        <v>12</v>
      </c>
      <c r="D23" s="52">
        <v>3</v>
      </c>
      <c r="E23" s="52"/>
      <c r="F23" s="52"/>
      <c r="G23" s="52"/>
      <c r="H23" s="50"/>
      <c r="I23" s="52"/>
      <c r="J23" s="52"/>
      <c r="K23" s="52"/>
      <c r="L23" s="52"/>
      <c r="M23" s="52"/>
      <c r="N23" s="52"/>
      <c r="O23" s="52"/>
    </row>
    <row r="24" spans="1:15" s="14" customFormat="1" ht="42.75" customHeight="1">
      <c r="A24" s="22" t="s">
        <v>273</v>
      </c>
      <c r="B24" s="23" t="s">
        <v>396</v>
      </c>
      <c r="C24" s="23" t="s">
        <v>21</v>
      </c>
      <c r="D24" s="23"/>
      <c r="E24" s="23"/>
      <c r="F24" s="23"/>
      <c r="G24" s="23"/>
      <c r="H24" s="23"/>
      <c r="I24" s="18">
        <v>6</v>
      </c>
      <c r="J24" s="18">
        <v>6</v>
      </c>
      <c r="K24" s="23"/>
      <c r="L24" s="23"/>
      <c r="M24" s="23" t="s">
        <v>13</v>
      </c>
      <c r="N24" s="23"/>
      <c r="O24" s="23"/>
    </row>
    <row r="25" spans="1:15" ht="42.75" customHeight="1">
      <c r="A25" s="22" t="s">
        <v>278</v>
      </c>
      <c r="B25" s="23" t="s">
        <v>374</v>
      </c>
      <c r="C25" s="23" t="s">
        <v>21</v>
      </c>
      <c r="D25" s="23"/>
      <c r="E25" s="23"/>
      <c r="F25" s="23"/>
      <c r="G25" s="23"/>
      <c r="H25" s="23"/>
      <c r="I25" s="18"/>
      <c r="J25" s="18">
        <v>6</v>
      </c>
      <c r="K25" s="23"/>
      <c r="L25" s="23"/>
      <c r="M25" s="23" t="s">
        <v>13</v>
      </c>
      <c r="N25" s="23"/>
      <c r="O25" s="23"/>
    </row>
    <row r="26" spans="1:15" ht="42.75" customHeight="1">
      <c r="A26" s="22" t="s">
        <v>359</v>
      </c>
      <c r="B26" s="23" t="s">
        <v>397</v>
      </c>
      <c r="C26" s="23" t="s">
        <v>21</v>
      </c>
      <c r="D26" s="23"/>
      <c r="E26" s="23"/>
      <c r="F26" s="23"/>
      <c r="G26" s="23"/>
      <c r="H26" s="23"/>
      <c r="I26" s="18"/>
      <c r="J26" s="18">
        <v>9</v>
      </c>
      <c r="K26" s="23"/>
      <c r="L26" s="23"/>
      <c r="M26" s="23" t="s">
        <v>13</v>
      </c>
      <c r="N26" s="23"/>
      <c r="O26" s="23"/>
    </row>
    <row r="27" spans="1:15" ht="42.75" customHeight="1">
      <c r="A27" s="49">
        <v>3</v>
      </c>
      <c r="B27" s="85" t="s">
        <v>296</v>
      </c>
      <c r="C27" s="50" t="s">
        <v>12</v>
      </c>
      <c r="D27" s="50">
        <v>24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42.75" customHeight="1">
      <c r="A28" s="22" t="s">
        <v>285</v>
      </c>
      <c r="B28" s="23" t="s">
        <v>387</v>
      </c>
      <c r="C28" s="23" t="s">
        <v>21</v>
      </c>
      <c r="D28" s="23"/>
      <c r="E28" s="23"/>
      <c r="F28" s="23"/>
      <c r="G28" s="23"/>
      <c r="H28" s="23"/>
      <c r="I28" s="26"/>
      <c r="J28" s="23">
        <v>6</v>
      </c>
      <c r="K28" s="23"/>
      <c r="L28" s="23"/>
      <c r="M28" s="23" t="s">
        <v>13</v>
      </c>
      <c r="N28" s="23"/>
      <c r="O28" s="23"/>
    </row>
    <row r="29" spans="1:15" ht="42.75" customHeight="1">
      <c r="A29" s="22" t="s">
        <v>287</v>
      </c>
      <c r="B29" s="23" t="s">
        <v>399</v>
      </c>
      <c r="C29" s="23" t="s">
        <v>21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ht="42.75" customHeight="1">
      <c r="A30" s="22"/>
      <c r="B30" s="18" t="s">
        <v>392</v>
      </c>
      <c r="C30" s="23" t="s">
        <v>34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42.75" customHeight="1">
      <c r="A31" s="49">
        <v>4</v>
      </c>
      <c r="B31" s="94" t="s">
        <v>400</v>
      </c>
      <c r="C31" s="50" t="s">
        <v>12</v>
      </c>
      <c r="D31" s="50">
        <v>3</v>
      </c>
      <c r="E31" s="50" t="s">
        <v>15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42.75" customHeight="1">
      <c r="A32" s="22" t="s">
        <v>291</v>
      </c>
      <c r="B32" s="23" t="s">
        <v>396</v>
      </c>
      <c r="C32" s="23" t="s">
        <v>21</v>
      </c>
      <c r="D32" s="23"/>
      <c r="E32" s="23"/>
      <c r="F32" s="23"/>
      <c r="G32" s="23"/>
      <c r="H32" s="23"/>
      <c r="I32" s="18">
        <v>6</v>
      </c>
      <c r="J32" s="18">
        <v>6</v>
      </c>
      <c r="K32" s="23"/>
      <c r="L32" s="23"/>
      <c r="M32" s="23" t="s">
        <v>22</v>
      </c>
      <c r="N32" s="23" t="s">
        <v>318</v>
      </c>
      <c r="O32" s="23"/>
    </row>
    <row r="33" spans="1:15" ht="42.75" customHeight="1">
      <c r="A33" s="22" t="s">
        <v>293</v>
      </c>
      <c r="B33" s="23" t="s">
        <v>374</v>
      </c>
      <c r="C33" s="23" t="s">
        <v>21</v>
      </c>
      <c r="D33" s="23"/>
      <c r="E33" s="23"/>
      <c r="F33" s="23"/>
      <c r="G33" s="23"/>
      <c r="H33" s="23"/>
      <c r="I33" s="18"/>
      <c r="J33" s="18">
        <v>6</v>
      </c>
      <c r="K33" s="23"/>
      <c r="L33" s="23"/>
      <c r="M33" s="23" t="s">
        <v>22</v>
      </c>
      <c r="N33" s="23" t="s">
        <v>318</v>
      </c>
      <c r="O33" s="23"/>
    </row>
    <row r="34" spans="1:15" ht="42.75" customHeight="1">
      <c r="A34" s="22" t="s">
        <v>401</v>
      </c>
      <c r="B34" s="23" t="s">
        <v>402</v>
      </c>
      <c r="C34" s="23" t="s">
        <v>21</v>
      </c>
      <c r="D34" s="23"/>
      <c r="E34" s="23"/>
      <c r="F34" s="23"/>
      <c r="G34" s="23"/>
      <c r="H34" s="23"/>
      <c r="I34" s="18"/>
      <c r="J34" s="18">
        <v>9</v>
      </c>
      <c r="K34" s="23"/>
      <c r="L34" s="23"/>
      <c r="M34" s="23" t="s">
        <v>22</v>
      </c>
      <c r="N34" s="23" t="s">
        <v>318</v>
      </c>
      <c r="O34" s="23"/>
    </row>
    <row r="35" spans="1:15" ht="42.75" customHeight="1">
      <c r="A35" s="22"/>
      <c r="B35" s="1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42.75" customHeight="1">
      <c r="A36" s="22"/>
      <c r="B36" s="1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42.75" customHeight="1">
      <c r="A37" s="22"/>
      <c r="B37" s="1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42.75" customHeight="1">
      <c r="A38" s="22"/>
      <c r="B38" s="1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ht="42.75" customHeight="1">
      <c r="A39" s="22"/>
      <c r="B39" s="18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 ht="42.75" customHeight="1">
      <c r="A40" s="22"/>
      <c r="B40" s="1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ht="42.75" customHeight="1">
      <c r="A41" s="22"/>
      <c r="B41" s="18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ht="42.75" customHeight="1">
      <c r="A42" s="22"/>
      <c r="B42" s="1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42.75" customHeight="1">
      <c r="A43" s="22"/>
      <c r="B43" s="1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42.75" customHeight="1">
      <c r="A44" s="22"/>
      <c r="B44" s="1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42.75" customHeight="1">
      <c r="A45" s="22"/>
      <c r="B45" s="1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ht="42.75" customHeight="1">
      <c r="A46" s="22"/>
      <c r="B46" s="1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ht="42.75" customHeight="1">
      <c r="A47" s="22"/>
      <c r="B47" s="1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42.75" customHeight="1">
      <c r="A48" s="22"/>
      <c r="B48" s="18"/>
      <c r="C48" s="23"/>
      <c r="D48" s="23"/>
      <c r="E48" s="23"/>
      <c r="F48" s="23"/>
      <c r="G48" s="23"/>
      <c r="H48" s="23"/>
      <c r="I48" s="26"/>
      <c r="J48" s="26"/>
      <c r="K48" s="23"/>
      <c r="L48" s="23"/>
      <c r="M48" s="23"/>
      <c r="N48" s="23"/>
      <c r="O48" s="23"/>
    </row>
    <row r="49" spans="1:15" ht="42.75" customHeight="1">
      <c r="A49" s="22"/>
      <c r="B49" s="18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ht="42.75" customHeight="1">
      <c r="A50" s="22"/>
      <c r="B50" s="1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ht="42.75" customHeight="1">
      <c r="A51" s="83"/>
      <c r="B51" s="8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ht="42.75" customHeight="1">
      <c r="A52" s="22"/>
      <c r="B52" s="18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ht="42.75" customHeight="1">
      <c r="A53" s="22"/>
      <c r="B53" s="18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ht="42.75" customHeight="1">
      <c r="A54" s="22"/>
      <c r="B54" s="1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42.75" customHeight="1">
      <c r="A55" s="22"/>
      <c r="B55" s="1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ht="42.75" customHeight="1">
      <c r="A56" s="22"/>
      <c r="B56" s="1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ht="42.75" customHeight="1">
      <c r="A57" s="22"/>
      <c r="B57" s="1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ht="42.75" customHeight="1">
      <c r="A58" s="22"/>
      <c r="B58" s="1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42.75" customHeight="1">
      <c r="A59" s="22"/>
      <c r="B59" s="1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ht="42.75" customHeight="1">
      <c r="A60" s="22"/>
      <c r="B60" s="1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ht="42.75" customHeight="1">
      <c r="A61" s="22"/>
      <c r="B61" s="1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 ht="42.75" customHeight="1">
      <c r="A62" s="22"/>
      <c r="B62" s="18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ht="42.75" customHeight="1">
      <c r="A63" s="22"/>
      <c r="B63" s="1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ht="42.75" customHeight="1">
      <c r="A64" s="22"/>
      <c r="B64" s="1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ht="42.75" customHeight="1">
      <c r="A65" s="22"/>
      <c r="B65" s="18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ht="42.75" customHeight="1">
      <c r="A66" s="22"/>
      <c r="B66" s="1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ht="42.75" customHeight="1">
      <c r="A67" s="22"/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ht="42.75" customHeight="1">
      <c r="A68" s="22"/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42.75" customHeight="1">
      <c r="A69" s="22"/>
      <c r="B69" s="1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42.75" customHeight="1">
      <c r="A70" s="22"/>
      <c r="B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ht="42.75" customHeight="1">
      <c r="A71" s="22"/>
      <c r="B71" s="18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42.75" customHeight="1">
      <c r="A72" s="22"/>
      <c r="B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42.75" customHeight="1">
      <c r="A73" s="22"/>
      <c r="B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42.75" customHeight="1">
      <c r="A74" s="22"/>
      <c r="B74" s="18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42.75" customHeight="1">
      <c r="A75" s="22"/>
      <c r="B75" s="1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42.75" customHeight="1">
      <c r="A76" s="22"/>
      <c r="B76" s="18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42.75" customHeight="1">
      <c r="A77" s="22"/>
      <c r="B77" s="18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42.75" customHeight="1">
      <c r="A78" s="22"/>
      <c r="B78" s="18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42.75" customHeight="1">
      <c r="A79" s="22"/>
      <c r="B79" s="18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ht="42.75" customHeight="1">
      <c r="A80" s="22"/>
      <c r="B80" s="18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ht="42.75" customHeight="1">
      <c r="A81" s="22"/>
      <c r="B81" s="18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ht="42.75" customHeight="1">
      <c r="A82" s="22"/>
      <c r="B82" s="18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ht="42.75" customHeight="1">
      <c r="A83" s="22"/>
      <c r="B83" s="18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ht="42.75" customHeight="1">
      <c r="A84" s="22"/>
      <c r="B84" s="18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ht="42.75" customHeight="1">
      <c r="A85" s="22"/>
      <c r="B85" s="18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42.75" customHeight="1">
      <c r="A86" s="22"/>
      <c r="B86" s="18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ht="42.75" customHeight="1">
      <c r="A87" s="22"/>
      <c r="B87" s="1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ht="42.75" customHeight="1">
      <c r="A88" s="22"/>
      <c r="B88" s="18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42.75" customHeight="1">
      <c r="A89" s="22"/>
      <c r="B89" s="18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ht="42.75" customHeight="1">
      <c r="A90" s="22"/>
      <c r="B90" s="18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ht="42.75" customHeight="1">
      <c r="A91" s="22"/>
      <c r="B91" s="18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ht="42.75" customHeight="1">
      <c r="A92" s="22"/>
      <c r="B92" s="18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ht="42.75" customHeight="1">
      <c r="A93" s="22"/>
      <c r="B93" s="18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ht="42.75" customHeight="1">
      <c r="A94" s="22"/>
      <c r="B94" s="18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ht="42.75" customHeight="1">
      <c r="A95" s="22"/>
      <c r="B95" s="18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ht="42.75" customHeight="1">
      <c r="A96" s="22"/>
      <c r="B96" s="18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42.75" customHeight="1">
      <c r="A97" s="22"/>
      <c r="B97" s="18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ht="42.75" customHeight="1">
      <c r="A98" s="22"/>
      <c r="B98" s="18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 ht="42.75" customHeight="1">
      <c r="A99" s="22"/>
      <c r="B99" s="18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42.75" customHeight="1">
      <c r="A100" s="22"/>
      <c r="B100" s="18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 ht="42.75" customHeight="1">
      <c r="A101" s="22"/>
      <c r="B101" s="18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 ht="42.75" customHeight="1">
      <c r="A102" s="22"/>
      <c r="B102" s="18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ht="42.75" customHeight="1">
      <c r="A103" s="22"/>
      <c r="B103" s="18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ht="42.75" customHeight="1">
      <c r="A104" s="22"/>
      <c r="B104" s="18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42.75" customHeight="1">
      <c r="A105" s="22"/>
      <c r="B105" s="18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ht="42.75" customHeight="1">
      <c r="A106" s="22"/>
      <c r="B106" s="18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ht="42.75" customHeight="1">
      <c r="A107" s="22"/>
      <c r="B107" s="18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42.75" customHeight="1">
      <c r="A108" s="22"/>
      <c r="B108" s="18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ht="42.75" customHeight="1">
      <c r="A109" s="22"/>
      <c r="B109" s="18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 ht="42.75" customHeight="1">
      <c r="A110" s="22"/>
      <c r="B110" s="18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 ht="42.75" customHeight="1">
      <c r="A111" s="22"/>
      <c r="B111" s="18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ht="42.75" customHeight="1">
      <c r="A112" s="22"/>
      <c r="B112" s="18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42.75" customHeight="1">
      <c r="A113" s="22"/>
      <c r="B113" s="18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ht="42.75" customHeight="1">
      <c r="A114" s="22"/>
      <c r="B114" s="18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 ht="42.75" customHeight="1">
      <c r="A115" s="22"/>
      <c r="B115" s="18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ht="42.75" customHeight="1">
      <c r="A116" s="22"/>
      <c r="B116" s="18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ht="42.75" customHeight="1">
      <c r="A117" s="22"/>
      <c r="B117" s="18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ht="42.75" customHeight="1">
      <c r="A118" s="22"/>
      <c r="B118" s="18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ht="42.75" customHeight="1">
      <c r="A119" s="22"/>
      <c r="B119" s="18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ht="42.75" customHeight="1">
      <c r="A120" s="22"/>
      <c r="B120" s="18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42.75" customHeight="1">
      <c r="A121" s="22"/>
      <c r="B121" s="18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ht="42.75" customHeight="1">
      <c r="A122" s="22"/>
      <c r="B122" s="18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ht="42.75" customHeight="1">
      <c r="A123" s="22"/>
      <c r="B123" s="18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ht="42.75" customHeight="1">
      <c r="A124" s="22"/>
      <c r="B124" s="18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 ht="42.75" customHeight="1">
      <c r="A125" s="22"/>
      <c r="B125" s="18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 ht="42.75" customHeight="1">
      <c r="A126" s="22"/>
      <c r="B126" s="18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ht="42.75" customHeight="1">
      <c r="A127" s="22"/>
      <c r="B127" s="18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ht="42.75" customHeight="1">
      <c r="A128" s="22"/>
      <c r="B128" s="18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ht="42.75" customHeight="1">
      <c r="A129" s="22"/>
      <c r="B129" s="18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 ht="42.75" customHeight="1">
      <c r="A130" s="22"/>
      <c r="B130" s="18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ht="42.75" customHeight="1">
      <c r="A131" s="22"/>
      <c r="B131" s="18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ht="42.75" customHeight="1">
      <c r="A132" s="22"/>
      <c r="B132" s="18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 ht="42.75" customHeight="1">
      <c r="A133" s="22"/>
      <c r="B133" s="18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ht="42.75" customHeight="1">
      <c r="A134" s="22"/>
      <c r="B134" s="18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 ht="42.75" customHeight="1">
      <c r="A135" s="22"/>
      <c r="B135" s="18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 ht="42.75" customHeight="1">
      <c r="A136" s="22"/>
      <c r="B136" s="18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 ht="42.75" customHeight="1">
      <c r="A137" s="22"/>
      <c r="B137" s="18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ht="42.75" customHeight="1">
      <c r="A138" s="22"/>
      <c r="B138" s="18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 ht="42.75" customHeight="1">
      <c r="A139" s="22"/>
      <c r="B139" s="18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42.75" customHeight="1">
      <c r="A140" s="22"/>
      <c r="B140" s="18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 ht="42.75" customHeight="1">
      <c r="A141" s="22"/>
      <c r="B141" s="18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 ht="42.75" customHeight="1">
      <c r="A142" s="22"/>
      <c r="B142" s="18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 ht="42.75" customHeight="1">
      <c r="A143" s="22"/>
      <c r="B143" s="18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ht="42.75" customHeight="1">
      <c r="A144" s="22"/>
      <c r="B144" s="18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ht="42.75" customHeight="1">
      <c r="A145" s="22"/>
      <c r="B145" s="18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ht="42.75" customHeight="1">
      <c r="A146" s="22"/>
      <c r="B146" s="18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ht="42.75" customHeight="1">
      <c r="A147" s="22"/>
      <c r="B147" s="18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 ht="42.75" customHeight="1">
      <c r="A148" s="22"/>
      <c r="B148" s="18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ht="42.75" customHeight="1">
      <c r="A149" s="22"/>
      <c r="B149" s="18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 ht="42.75" customHeight="1">
      <c r="A150" s="22"/>
      <c r="B150" s="18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ht="42.75" customHeight="1">
      <c r="A151" s="22"/>
      <c r="B151" s="18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ht="42.75" customHeight="1">
      <c r="A152" s="22"/>
      <c r="B152" s="18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ht="42.75" customHeight="1">
      <c r="A153" s="22"/>
      <c r="B153" s="18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ht="42.75" customHeight="1">
      <c r="A154" s="22"/>
      <c r="B154" s="18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ht="42.75" customHeight="1">
      <c r="A155" s="22"/>
      <c r="B155" s="18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 ht="42.75" customHeight="1">
      <c r="A156" s="22"/>
      <c r="B156" s="18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ht="42.75" customHeight="1">
      <c r="A157" s="22"/>
      <c r="B157" s="18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ht="42.75" customHeight="1">
      <c r="A158" s="22"/>
      <c r="B158" s="18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42.75" customHeight="1">
      <c r="A159" s="22"/>
      <c r="B159" s="18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42.75" customHeight="1">
      <c r="A160" s="22"/>
      <c r="B160" s="18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 ht="42.75" customHeight="1">
      <c r="A161" s="22"/>
      <c r="B161" s="18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42.75" customHeight="1">
      <c r="A162" s="22"/>
      <c r="B162" s="18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 ht="42.75" customHeight="1">
      <c r="A163" s="22"/>
      <c r="B163" s="18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 ht="42.75" customHeight="1">
      <c r="A164" s="22"/>
      <c r="B164" s="18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 ht="42.75" customHeight="1">
      <c r="A165" s="22"/>
      <c r="B165" s="18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 ht="42.75" customHeight="1">
      <c r="A166" s="22"/>
      <c r="B166" s="18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42.75" customHeight="1">
      <c r="A167" s="22"/>
      <c r="B167" s="18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 ht="42.75" customHeight="1">
      <c r="A168" s="22"/>
      <c r="B168" s="18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 ht="42.75" customHeight="1">
      <c r="A169" s="22"/>
      <c r="B169" s="18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 ht="42.75" customHeight="1">
      <c r="A170" s="22"/>
      <c r="B170" s="18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 ht="42.75" customHeight="1">
      <c r="A171" s="22"/>
      <c r="B171" s="18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 ht="42.75" customHeight="1">
      <c r="A172" s="22"/>
      <c r="B172" s="18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42.75" customHeight="1">
      <c r="A173" s="22"/>
      <c r="B173" s="18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 ht="42.75" customHeight="1">
      <c r="A174" s="22"/>
      <c r="B174" s="18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ht="42.75" customHeight="1">
      <c r="A175" s="22"/>
      <c r="B175" s="18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 ht="42.75" customHeight="1">
      <c r="A176" s="22"/>
      <c r="B176" s="18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 ht="42.75" customHeight="1">
      <c r="A177" s="22"/>
      <c r="B177" s="18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 ht="42.75" customHeight="1">
      <c r="A178" s="22"/>
      <c r="B178" s="18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 ht="42.75" customHeight="1">
      <c r="A179" s="22"/>
      <c r="B179" s="18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 ht="42.75" customHeight="1">
      <c r="A180" s="22"/>
      <c r="B180" s="18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 ht="42.75" customHeight="1">
      <c r="A181" s="22"/>
      <c r="B181" s="18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 ht="42.75" customHeight="1">
      <c r="A182" s="22"/>
      <c r="B182" s="18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 ht="42.75" customHeight="1">
      <c r="A183" s="22"/>
      <c r="B183" s="18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 ht="42.75" customHeight="1">
      <c r="A184" s="22"/>
      <c r="B184" s="18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 ht="42.75" customHeight="1">
      <c r="A185" s="22"/>
      <c r="B185" s="18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 ht="42.75" customHeight="1">
      <c r="A186" s="22"/>
      <c r="B186" s="18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 ht="42.75" customHeight="1">
      <c r="A187" s="22"/>
      <c r="B187" s="18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42.75" customHeight="1">
      <c r="A188" s="22"/>
      <c r="B188" s="18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 ht="42.75" customHeight="1">
      <c r="A189" s="22"/>
      <c r="B189" s="18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 ht="42.75" customHeight="1">
      <c r="A190" s="22"/>
      <c r="B190" s="18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 ht="42.75" customHeight="1">
      <c r="A191" s="22"/>
      <c r="B191" s="18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 ht="42.75" customHeight="1">
      <c r="A192" s="22"/>
      <c r="B192" s="18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 ht="42.75" customHeight="1">
      <c r="A193" s="22"/>
      <c r="B193" s="18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 ht="42.75" customHeight="1">
      <c r="A194" s="22"/>
      <c r="B194" s="18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 ht="42.75" customHeight="1">
      <c r="A195" s="22"/>
      <c r="B195" s="18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 ht="42.75" customHeight="1">
      <c r="A196" s="22"/>
      <c r="B196" s="18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 ht="42.75" customHeight="1">
      <c r="A197" s="22"/>
      <c r="B197" s="18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 ht="42.75" customHeight="1">
      <c r="A198" s="22"/>
      <c r="B198" s="18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 ht="42.75" customHeight="1">
      <c r="A199" s="22"/>
      <c r="B199" s="18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 ht="42.75" customHeight="1">
      <c r="A200" s="22"/>
      <c r="B200" s="18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 ht="42.75" customHeight="1">
      <c r="A201" s="22"/>
      <c r="B201" s="18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 ht="42.75" customHeight="1">
      <c r="A202" s="22"/>
      <c r="B202" s="18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 ht="42.75" customHeight="1">
      <c r="A203" s="22"/>
      <c r="B203" s="18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 ht="42.75" customHeight="1">
      <c r="A204" s="22"/>
      <c r="B204" s="18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 ht="42.75" customHeight="1">
      <c r="A205" s="22"/>
      <c r="B205" s="18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 ht="42.75" customHeight="1">
      <c r="A206" s="22"/>
      <c r="B206" s="18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 ht="42.75" customHeight="1">
      <c r="A207" s="22"/>
      <c r="B207" s="18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 ht="42.75" customHeight="1">
      <c r="A208" s="22"/>
      <c r="B208" s="18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15" ht="42.75" customHeight="1">
      <c r="A209" s="22"/>
      <c r="B209" s="18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 ht="42.75" customHeight="1">
      <c r="A210" s="22"/>
      <c r="B210" s="18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1:15" ht="42.75" customHeight="1">
      <c r="A211" s="22"/>
      <c r="B211" s="18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1:15" ht="42.75" customHeight="1">
      <c r="A212" s="22"/>
      <c r="B212" s="18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1:15" ht="42.75" customHeight="1">
      <c r="A213" s="22"/>
      <c r="B213" s="18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 ht="42.75" customHeight="1">
      <c r="A214" s="22"/>
      <c r="B214" s="18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 ht="42.75" customHeight="1">
      <c r="A215" s="22"/>
      <c r="B215" s="18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1:15" ht="42.75" customHeight="1">
      <c r="A216" s="22"/>
      <c r="B216" s="18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1:15" ht="42.75" customHeight="1">
      <c r="A217" s="22"/>
      <c r="B217" s="18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 ht="42.75" customHeight="1">
      <c r="A218" s="22"/>
      <c r="B218" s="18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1:15" ht="42.75" customHeight="1">
      <c r="A219" s="22"/>
      <c r="B219" s="18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1:15" ht="42.75" customHeight="1">
      <c r="A220" s="22"/>
      <c r="B220" s="18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1:15" ht="42.75" customHeight="1">
      <c r="A221" s="22"/>
      <c r="B221" s="18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 ht="42.75" customHeight="1">
      <c r="A222" s="22"/>
      <c r="B222" s="18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 ht="42.75" customHeight="1">
      <c r="A223" s="22"/>
      <c r="B223" s="18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1:15" ht="42.75" customHeight="1">
      <c r="A224" s="22"/>
      <c r="B224" s="18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42.75" customHeight="1">
      <c r="A225" s="22"/>
      <c r="B225" s="18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 ht="42.75" customHeight="1">
      <c r="A226" s="22"/>
      <c r="B226" s="18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 ht="42.75" customHeight="1">
      <c r="A227" s="22"/>
      <c r="B227" s="18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 ht="42.75" customHeight="1">
      <c r="A228" s="22"/>
      <c r="B228" s="18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 ht="42.75" customHeight="1">
      <c r="A229" s="22"/>
      <c r="B229" s="18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 ht="42.75" customHeight="1">
      <c r="A230" s="22"/>
      <c r="B230" s="18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 ht="42.75" customHeight="1">
      <c r="A231" s="22"/>
      <c r="B231" s="18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42.75" customHeight="1">
      <c r="A232" s="22"/>
      <c r="B232" s="18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 ht="42.75" customHeight="1">
      <c r="A233" s="22"/>
      <c r="B233" s="18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 ht="42.75" customHeight="1">
      <c r="A234" s="22"/>
      <c r="B234" s="18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 ht="42.75" customHeight="1">
      <c r="A235" s="22"/>
      <c r="B235" s="18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42.75" customHeight="1">
      <c r="A236" s="22"/>
      <c r="B236" s="18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 ht="42.75" customHeight="1">
      <c r="A237" s="22"/>
      <c r="B237" s="18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 ht="42.75" customHeight="1">
      <c r="A238" s="22"/>
      <c r="B238" s="18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42.75" customHeight="1">
      <c r="A239" s="22"/>
      <c r="B239" s="18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 ht="42.75" customHeight="1">
      <c r="A240" s="22"/>
      <c r="B240" s="18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42.75" customHeight="1">
      <c r="A241" s="22"/>
      <c r="B241" s="18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42.75" customHeight="1">
      <c r="A242" s="22"/>
      <c r="B242" s="18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42.75" customHeight="1">
      <c r="A243" s="22"/>
      <c r="B243" s="18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42.75" customHeight="1">
      <c r="A244" s="22"/>
      <c r="B244" s="18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42.75" customHeight="1">
      <c r="A245" s="22"/>
      <c r="B245" s="18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42.75" customHeight="1">
      <c r="A246" s="22"/>
      <c r="B246" s="18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42.75" customHeight="1">
      <c r="A247" s="22"/>
      <c r="B247" s="18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42.75" customHeight="1">
      <c r="A248" s="22"/>
      <c r="B248" s="18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42.75" customHeight="1">
      <c r="A249" s="22"/>
      <c r="B249" s="18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42.75" customHeight="1">
      <c r="A250" s="22"/>
      <c r="B250" s="18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42.75" customHeight="1">
      <c r="A251" s="22"/>
      <c r="B251" s="18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42.75" customHeight="1">
      <c r="A252" s="22"/>
      <c r="B252" s="18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42.75" customHeight="1">
      <c r="A253" s="22"/>
      <c r="B253" s="18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42.75" customHeight="1">
      <c r="A254" s="22"/>
      <c r="B254" s="18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42.75" customHeight="1">
      <c r="A255" s="22"/>
      <c r="B255" s="18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42.75" customHeight="1">
      <c r="A256" s="22"/>
      <c r="B256" s="18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42.75" customHeight="1">
      <c r="A257" s="22"/>
      <c r="B257" s="18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42.75" customHeight="1">
      <c r="A258" s="22"/>
      <c r="B258" s="18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42.75" customHeight="1">
      <c r="A259" s="22"/>
      <c r="B259" s="18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42.75" customHeight="1">
      <c r="A260" s="22"/>
      <c r="B260" s="18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42.75" customHeight="1">
      <c r="A261" s="22"/>
      <c r="B261" s="18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42.75" customHeight="1">
      <c r="A262" s="22"/>
      <c r="B262" s="18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42.75" customHeight="1">
      <c r="A263" s="22"/>
      <c r="B263" s="18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42.75" customHeight="1">
      <c r="A264" s="22"/>
      <c r="B264" s="18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42.75" customHeight="1">
      <c r="A265" s="22"/>
      <c r="B265" s="18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42.75" customHeight="1">
      <c r="A266" s="22"/>
      <c r="B266" s="18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42.75" customHeight="1">
      <c r="A267" s="22"/>
      <c r="B267" s="18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42.75" customHeight="1">
      <c r="A268" s="22"/>
      <c r="B268" s="18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42.75" customHeight="1">
      <c r="A269" s="22"/>
      <c r="B269" s="18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42.75" customHeight="1">
      <c r="A270" s="22"/>
      <c r="B270" s="18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42.75" customHeight="1">
      <c r="A271" s="22"/>
      <c r="B271" s="18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42.75" customHeight="1">
      <c r="A272" s="22"/>
      <c r="B272" s="18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42.75" customHeight="1">
      <c r="A273" s="22"/>
      <c r="B273" s="18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42.75" customHeight="1">
      <c r="A274" s="22"/>
      <c r="B274" s="18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42.75" customHeight="1">
      <c r="A275" s="22"/>
      <c r="B275" s="18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42.75" customHeight="1">
      <c r="A276" s="22"/>
      <c r="B276" s="18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42.75" customHeight="1">
      <c r="A277" s="22"/>
      <c r="B277" s="18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42.75" customHeight="1">
      <c r="A278" s="22"/>
      <c r="B278" s="18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42.75" customHeight="1">
      <c r="A279" s="22"/>
      <c r="B279" s="18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42.75" customHeight="1">
      <c r="A280" s="22"/>
      <c r="B280" s="18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42.75" customHeight="1">
      <c r="A281" s="22"/>
      <c r="B281" s="18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42.75" customHeight="1">
      <c r="A282" s="22"/>
      <c r="B282" s="18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42.75" customHeight="1">
      <c r="A283" s="22"/>
      <c r="B283" s="18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42.75" customHeight="1">
      <c r="A284" s="22"/>
      <c r="B284" s="18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42.75" customHeight="1">
      <c r="A285" s="22"/>
      <c r="B285" s="18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42.75" customHeight="1">
      <c r="A286" s="22"/>
      <c r="B286" s="18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42.75" customHeight="1">
      <c r="A287" s="22"/>
      <c r="B287" s="18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42.75" customHeight="1">
      <c r="A288" s="22"/>
      <c r="B288" s="18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42.75" customHeight="1">
      <c r="A289" s="22"/>
      <c r="B289" s="18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42.75" customHeight="1">
      <c r="A290" s="22"/>
      <c r="B290" s="18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42.75" customHeight="1">
      <c r="A291" s="22"/>
      <c r="B291" s="18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42.75" customHeight="1">
      <c r="A292" s="22"/>
      <c r="B292" s="18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42.75" customHeight="1">
      <c r="A293" s="22"/>
      <c r="B293" s="18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42.75" customHeight="1">
      <c r="A294" s="22"/>
      <c r="B294" s="18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42.75" customHeight="1">
      <c r="A295" s="22"/>
      <c r="B295" s="18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42.75" customHeight="1">
      <c r="A296" s="22"/>
      <c r="B296" s="18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42.75" customHeight="1">
      <c r="A297" s="22"/>
      <c r="B297" s="18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42.75" customHeight="1">
      <c r="A298" s="22"/>
      <c r="B298" s="18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42.75" customHeight="1">
      <c r="A299" s="22"/>
      <c r="B299" s="18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42.75" customHeight="1">
      <c r="A300" s="22"/>
      <c r="B300" s="18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</sheetData>
  <sheetProtection formatCells="0" insertRows="0"/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</mergeCells>
  <conditionalFormatting sqref="A1:A999 D1:E999 G1:N999">
    <cfRule type="expression" dxfId="22" priority="2">
      <formula>$C1="Option"</formula>
    </cfRule>
  </conditionalFormatting>
  <conditionalFormatting sqref="A1:O9 A10:E10 K10:O11 A11:D11 A12:O12 A13:H13 J13:O16 A14:F14 A15:H15 A16:F16 A17:O999">
    <cfRule type="expression" dxfId="21" priority="3">
      <formula>$F1="Modification"</formula>
    </cfRule>
    <cfRule type="expression" dxfId="20" priority="4">
      <formula>$F1="Création"</formula>
    </cfRule>
    <cfRule type="expression" dxfId="19" priority="5">
      <formula>$F1="Fermeture"</formula>
    </cfRule>
  </conditionalFormatting>
  <conditionalFormatting sqref="N1:N999">
    <cfRule type="expression" dxfId="18" priority="6">
      <formula>$M1="Porteuse"</formula>
    </cfRule>
  </conditionalFormatting>
  <dataValidations count="6">
    <dataValidation type="list" allowBlank="1" showInputMessage="1" showErrorMessage="1" sqref="E19:E34 E36:E300" xr:uid="{00000000-0002-0000-0A00-000000000000}">
      <formula1>List_Type</formula1>
      <formula2>0</formula2>
    </dataValidation>
    <dataValidation type="list" allowBlank="1" showInputMessage="1" showErrorMessage="1" sqref="F19:F34 F36:F300" xr:uid="{00000000-0002-0000-0A00-000001000000}">
      <formula1>List_Statut</formula1>
      <formula2>0</formula2>
    </dataValidation>
    <dataValidation type="list" allowBlank="1" showInputMessage="1" showErrorMessage="1" sqref="H19:H34 H36:H300" xr:uid="{00000000-0002-0000-0A00-000002000000}">
      <formula1>List_CNU</formula1>
      <formula2>0</formula2>
    </dataValidation>
    <dataValidation type="list" allowBlank="1" showInputMessage="1" showErrorMessage="1" sqref="M19:M34 M36:M300" xr:uid="{00000000-0002-0000-0A00-000003000000}">
      <formula1>List_Mutualisation</formula1>
      <formula2>0</formula2>
    </dataValidation>
    <dataValidation type="list" allowBlank="1" showInputMessage="1" showErrorMessage="1" sqref="L19:L34 L36:L300" xr:uid="{00000000-0002-0000-0A00-000004000000}">
      <formula1>"Anglais"</formula1>
      <formula2>0</formula2>
    </dataValidation>
    <dataValidation type="list" allowBlank="1" showInputMessage="1" showErrorMessage="1" sqref="C19:C34 C36:C300" xr:uid="{00000000-0002-0000-0A00-000005000000}">
      <formula1>List_NatureELP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0" orientation="landscape" horizontalDpi="300" verticalDpi="300" r:id="rId1"/>
  <headerFooter>
    <oddFooter>&amp;L&amp;F&amp;R&amp;A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99"/>
  <sheetViews>
    <sheetView zoomScale="65" zoomScaleNormal="65" workbookViewId="0">
      <pane ySplit="18" topLeftCell="D19" activePane="bottomLeft" state="frozen"/>
      <selection pane="bottomLeft" activeCell="D33" sqref="D33"/>
    </sheetView>
  </sheetViews>
  <sheetFormatPr defaultColWidth="11.42578125" defaultRowHeight="15"/>
  <cols>
    <col min="1" max="1" width="69.7109375" style="16" customWidth="1"/>
    <col min="2" max="2" width="19.28515625" style="16" customWidth="1"/>
    <col min="3" max="3" width="15.42578125" style="28" hidden="1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42578125" style="16" customWidth="1"/>
    <col min="10" max="10" width="18.42578125" style="16" customWidth="1"/>
    <col min="11" max="11" width="40.42578125" style="16" customWidth="1"/>
    <col min="12" max="12" width="31.42578125" style="16" customWidth="1"/>
    <col min="13" max="14" width="22.42578125" style="16" customWidth="1"/>
    <col min="15" max="15" width="20.42578125" style="16" customWidth="1"/>
    <col min="16" max="16" width="21.42578125" style="16" customWidth="1"/>
    <col min="17" max="18" width="17.85546875" style="16" customWidth="1"/>
    <col min="19" max="19" width="79.42578125" style="16" customWidth="1"/>
    <col min="20" max="20" width="45.85546875" style="16" customWidth="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29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29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29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29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29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29"/>
    </row>
    <row r="7" spans="1:19" ht="14.25" customHeight="1">
      <c r="A7" s="118" t="s">
        <v>325</v>
      </c>
      <c r="B7" s="120" t="str">
        <f>'Fiche Générale'!B2</f>
        <v>CREATES_ODYSSEE</v>
      </c>
      <c r="C7" s="118" t="s">
        <v>240</v>
      </c>
      <c r="D7" s="118"/>
      <c r="E7" s="127" t="str">
        <f>'Fiche Générale'!B3</f>
        <v>Langues étrangères appliquées (LEA)</v>
      </c>
      <c r="F7" s="127"/>
      <c r="G7" s="118" t="s">
        <v>326</v>
      </c>
      <c r="H7" s="120" t="str">
        <f>'Fiche Générale'!B4</f>
        <v>-</v>
      </c>
      <c r="I7" s="120"/>
      <c r="J7" s="30"/>
      <c r="K7" s="31"/>
    </row>
    <row r="8" spans="1:19" ht="14.25" customHeight="1">
      <c r="A8" s="118"/>
      <c r="B8" s="120"/>
      <c r="C8" s="118"/>
      <c r="D8" s="118"/>
      <c r="E8" s="127"/>
      <c r="F8" s="127"/>
      <c r="G8" s="118"/>
      <c r="H8" s="120"/>
      <c r="I8" s="120"/>
      <c r="J8" s="30"/>
      <c r="K8" s="31"/>
    </row>
    <row r="9" spans="1:19" ht="14.25" customHeight="1">
      <c r="A9" s="118"/>
      <c r="B9" s="120"/>
      <c r="C9" s="118"/>
      <c r="D9" s="118"/>
      <c r="E9" s="127"/>
      <c r="F9" s="127"/>
      <c r="G9" s="118"/>
      <c r="H9" s="120"/>
      <c r="I9" s="120"/>
      <c r="J9" s="30"/>
      <c r="K9" s="31"/>
    </row>
    <row r="10" spans="1:19" ht="14.25" customHeight="1">
      <c r="A10" s="118"/>
      <c r="B10" s="120"/>
      <c r="C10" s="122" t="s">
        <v>242</v>
      </c>
      <c r="D10" s="122"/>
      <c r="E10" s="123">
        <f>'Fiche Générale'!B12</f>
        <v>0</v>
      </c>
      <c r="F10" s="123"/>
      <c r="G10" s="123"/>
      <c r="H10" s="123"/>
      <c r="I10" s="123"/>
      <c r="J10" s="32"/>
      <c r="K10" s="31"/>
    </row>
    <row r="11" spans="1:19" ht="14.25" customHeight="1">
      <c r="A11" s="118"/>
      <c r="B11" s="120"/>
      <c r="C11" s="122"/>
      <c r="D11" s="122"/>
      <c r="E11" s="123"/>
      <c r="F11" s="123"/>
      <c r="G11" s="123"/>
      <c r="H11" s="123"/>
      <c r="I11" s="123"/>
      <c r="J11" s="32"/>
      <c r="K11" s="31"/>
    </row>
    <row r="12" spans="1:19">
      <c r="C12" s="16"/>
      <c r="I12" s="33"/>
      <c r="J12" s="33"/>
      <c r="M12" s="115" t="s">
        <v>327</v>
      </c>
      <c r="N12" s="115"/>
      <c r="O12" s="115"/>
      <c r="P12" s="115" t="s">
        <v>328</v>
      </c>
      <c r="Q12" s="115"/>
      <c r="R12" s="115"/>
      <c r="S12" s="115"/>
    </row>
    <row r="13" spans="1:19">
      <c r="A13" s="115" t="s">
        <v>243</v>
      </c>
      <c r="B13" s="102" t="str">
        <f>'S4 Maquette'!B13:B14</f>
        <v>2ème Année de Master</v>
      </c>
      <c r="C13" s="102"/>
      <c r="D13" s="115" t="s">
        <v>329</v>
      </c>
      <c r="E13" s="124">
        <f>'S4 Maquette'!E13:F14</f>
        <v>0</v>
      </c>
      <c r="F13" s="124"/>
      <c r="G13" s="124"/>
      <c r="H13" s="115" t="s">
        <v>330</v>
      </c>
      <c r="I13" s="115"/>
      <c r="J13" s="14"/>
      <c r="M13" s="115"/>
      <c r="N13" s="115"/>
      <c r="O13" s="115"/>
      <c r="P13" s="115"/>
      <c r="Q13" s="115"/>
      <c r="R13" s="115"/>
      <c r="S13" s="115"/>
    </row>
    <row r="14" spans="1:19">
      <c r="A14" s="115"/>
      <c r="B14" s="102"/>
      <c r="C14" s="102"/>
      <c r="D14" s="115"/>
      <c r="E14" s="124"/>
      <c r="F14" s="124"/>
      <c r="G14" s="124"/>
      <c r="H14" s="115"/>
      <c r="I14" s="115"/>
      <c r="J14" s="14"/>
      <c r="M14" s="115" t="s">
        <v>331</v>
      </c>
      <c r="N14" s="115" t="s">
        <v>332</v>
      </c>
      <c r="O14" s="115"/>
      <c r="P14" s="125"/>
      <c r="Q14" s="126"/>
      <c r="R14" s="126"/>
      <c r="S14" s="115"/>
    </row>
    <row r="15" spans="1:19">
      <c r="A15" s="115" t="s">
        <v>333</v>
      </c>
      <c r="B15" s="116" t="str">
        <f>'S4 Maquette'!B15:B16</f>
        <v>Semestre 4</v>
      </c>
      <c r="C15" s="116"/>
      <c r="D15" s="115" t="s">
        <v>334</v>
      </c>
      <c r="E15" s="124">
        <f>'S4 Maquette'!E15:F16</f>
        <v>0</v>
      </c>
      <c r="F15" s="124"/>
      <c r="G15" s="124"/>
      <c r="H15" s="124" t="str">
        <f>'Fiche Générale'!B5</f>
        <v>Session Unique</v>
      </c>
      <c r="I15" s="124"/>
      <c r="J15" s="35"/>
      <c r="M15" s="115"/>
      <c r="N15" s="115"/>
      <c r="O15" s="115"/>
      <c r="P15" s="125"/>
      <c r="Q15" s="126"/>
      <c r="R15" s="126"/>
      <c r="S15" s="115"/>
    </row>
    <row r="16" spans="1:19">
      <c r="A16" s="115"/>
      <c r="B16" s="116"/>
      <c r="C16" s="116"/>
      <c r="D16" s="115"/>
      <c r="E16" s="124"/>
      <c r="F16" s="124"/>
      <c r="G16" s="124"/>
      <c r="H16" s="124"/>
      <c r="I16" s="124"/>
      <c r="J16" s="35"/>
      <c r="M16" s="115"/>
      <c r="N16" s="115"/>
      <c r="O16" s="115"/>
      <c r="P16" s="125"/>
      <c r="Q16" s="126"/>
      <c r="R16" s="126"/>
      <c r="S16" s="115"/>
    </row>
    <row r="17" spans="1:20">
      <c r="L17" s="19"/>
      <c r="M17" s="115"/>
      <c r="N17" s="115"/>
      <c r="O17" s="115"/>
      <c r="P17" s="125"/>
      <c r="Q17" s="126"/>
      <c r="R17" s="126"/>
      <c r="S17" s="115"/>
    </row>
    <row r="18" spans="1:20" ht="59.25" customHeight="1">
      <c r="A18" s="20" t="s">
        <v>335</v>
      </c>
      <c r="B18" s="36" t="s">
        <v>336</v>
      </c>
      <c r="C18" s="20" t="s">
        <v>5</v>
      </c>
      <c r="D18" s="20" t="s">
        <v>337</v>
      </c>
      <c r="E18" s="20" t="s">
        <v>338</v>
      </c>
      <c r="F18" s="20" t="s">
        <v>339</v>
      </c>
      <c r="G18" s="20" t="s">
        <v>340</v>
      </c>
      <c r="H18" s="20" t="s">
        <v>341</v>
      </c>
      <c r="I18" s="20" t="s">
        <v>342</v>
      </c>
      <c r="J18" s="20" t="s">
        <v>343</v>
      </c>
      <c r="K18" s="20" t="s">
        <v>344</v>
      </c>
      <c r="L18" s="20" t="s">
        <v>345</v>
      </c>
      <c r="M18" s="20" t="s">
        <v>346</v>
      </c>
      <c r="N18" s="20" t="s">
        <v>336</v>
      </c>
      <c r="O18" s="20" t="s">
        <v>347</v>
      </c>
      <c r="P18" s="20" t="s">
        <v>348</v>
      </c>
      <c r="Q18" s="20" t="s">
        <v>336</v>
      </c>
      <c r="R18" s="20" t="s">
        <v>347</v>
      </c>
      <c r="S18" s="21" t="s">
        <v>349</v>
      </c>
      <c r="T18" s="21" t="s">
        <v>350</v>
      </c>
    </row>
    <row r="19" spans="1:20" s="80" customFormat="1" ht="30" customHeight="1">
      <c r="A19" s="77" t="str">
        <f>'S4 Maquette'!B19</f>
        <v>Langue A</v>
      </c>
      <c r="B19" s="78" t="str">
        <f>'S4 Maquette'!C19</f>
        <v>UE</v>
      </c>
      <c r="C19" s="79">
        <f>'S4 Maquette'!F19</f>
        <v>0</v>
      </c>
      <c r="D19" s="50">
        <v>2</v>
      </c>
      <c r="E19" s="50"/>
      <c r="F19" s="50" t="s">
        <v>351</v>
      </c>
      <c r="G19" s="69" t="s">
        <v>351</v>
      </c>
      <c r="H19" s="69" t="s">
        <v>351</v>
      </c>
      <c r="I19" s="69" t="s">
        <v>351</v>
      </c>
      <c r="J19" s="69">
        <v>7</v>
      </c>
      <c r="K19" s="69"/>
      <c r="L19" s="69"/>
      <c r="M19" s="69"/>
      <c r="N19" s="69"/>
      <c r="O19" s="69"/>
      <c r="P19" s="69"/>
      <c r="Q19" s="69"/>
      <c r="R19" s="69"/>
      <c r="S19" s="62"/>
      <c r="T19" s="54"/>
    </row>
    <row r="20" spans="1:20" ht="30" customHeight="1">
      <c r="A20" s="37" t="str">
        <f>'S4 Maquette'!B20</f>
        <v>Traduction juridique et commerciale</v>
      </c>
      <c r="B20" s="34" t="str">
        <f>'S4 Maquette'!C20</f>
        <v>ECUE</v>
      </c>
      <c r="C20" s="38">
        <f>'S4 Maquette'!F20</f>
        <v>0</v>
      </c>
      <c r="D20" s="23">
        <v>1</v>
      </c>
      <c r="E20" s="23" t="s">
        <v>351</v>
      </c>
      <c r="F20" s="23" t="s">
        <v>351</v>
      </c>
      <c r="G20" s="18" t="s">
        <v>351</v>
      </c>
      <c r="H20" s="18" t="s">
        <v>351</v>
      </c>
      <c r="I20" s="18" t="s">
        <v>351</v>
      </c>
      <c r="J20" s="18"/>
      <c r="K20" s="18" t="s">
        <v>9</v>
      </c>
      <c r="L20" s="18"/>
      <c r="M20" s="18">
        <v>2</v>
      </c>
      <c r="N20" s="18"/>
      <c r="O20" s="18"/>
      <c r="P20" s="18"/>
      <c r="Q20" s="18"/>
      <c r="R20" s="18"/>
      <c r="S20" s="27"/>
      <c r="T20" s="39"/>
    </row>
    <row r="21" spans="1:20" ht="30" customHeight="1">
      <c r="A21" s="37" t="str">
        <f>'S4 Maquette'!B21</f>
        <v>Interprétariat de liaison bilatérale</v>
      </c>
      <c r="B21" s="34" t="str">
        <f>'S4 Maquette'!C21</f>
        <v>ECUE</v>
      </c>
      <c r="C21" s="38">
        <f>'S4 Maquette'!F21</f>
        <v>0</v>
      </c>
      <c r="D21" s="23">
        <v>1</v>
      </c>
      <c r="E21" s="23" t="s">
        <v>351</v>
      </c>
      <c r="F21" s="23" t="s">
        <v>351</v>
      </c>
      <c r="G21" s="18" t="s">
        <v>351</v>
      </c>
      <c r="H21" s="18" t="s">
        <v>351</v>
      </c>
      <c r="I21" s="18" t="s">
        <v>351</v>
      </c>
      <c r="J21" s="18"/>
      <c r="K21" s="18" t="s">
        <v>9</v>
      </c>
      <c r="L21" s="18"/>
      <c r="M21" s="18">
        <v>2</v>
      </c>
      <c r="N21" s="18"/>
      <c r="O21" s="18"/>
      <c r="P21" s="18"/>
      <c r="Q21" s="18"/>
      <c r="R21" s="18"/>
      <c r="S21" s="27"/>
      <c r="T21" s="39"/>
    </row>
    <row r="22" spans="1:20" ht="30" customHeight="1">
      <c r="A22" s="37" t="str">
        <f>'S4 Maquette'!B22</f>
        <v>Traduction,  adaptation et SEO de sites et autres fichiers</v>
      </c>
      <c r="B22" s="34" t="str">
        <f>'S4 Maquette'!C22</f>
        <v>ECUE</v>
      </c>
      <c r="C22" s="38">
        <f>'S4 Maquette'!F22</f>
        <v>0</v>
      </c>
      <c r="D22" s="23">
        <v>1</v>
      </c>
      <c r="E22" s="23" t="s">
        <v>351</v>
      </c>
      <c r="F22" s="23" t="s">
        <v>351</v>
      </c>
      <c r="G22" s="18" t="s">
        <v>351</v>
      </c>
      <c r="H22" s="18" t="s">
        <v>351</v>
      </c>
      <c r="I22" s="18" t="s">
        <v>351</v>
      </c>
      <c r="J22" s="18"/>
      <c r="K22" s="18" t="s">
        <v>9</v>
      </c>
      <c r="L22" s="18"/>
      <c r="M22" s="18">
        <v>2</v>
      </c>
      <c r="N22" s="18"/>
      <c r="O22" s="18"/>
      <c r="P22" s="18"/>
      <c r="Q22" s="18"/>
      <c r="R22" s="18"/>
      <c r="S22" s="27"/>
      <c r="T22" s="39"/>
    </row>
    <row r="23" spans="1:20" s="80" customFormat="1" ht="30" customHeight="1">
      <c r="A23" s="77" t="str">
        <f>'S4 Maquette'!B23</f>
        <v>Langue B</v>
      </c>
      <c r="B23" s="78" t="str">
        <f>'S4 Maquette'!C23</f>
        <v>UE</v>
      </c>
      <c r="C23" s="79">
        <f>'S4 Maquette'!F23</f>
        <v>0</v>
      </c>
      <c r="D23" s="50">
        <v>2</v>
      </c>
      <c r="E23" s="50"/>
      <c r="F23" s="50" t="s">
        <v>351</v>
      </c>
      <c r="G23" s="69" t="s">
        <v>351</v>
      </c>
      <c r="H23" s="69" t="s">
        <v>351</v>
      </c>
      <c r="I23" s="69" t="s">
        <v>351</v>
      </c>
      <c r="J23" s="69">
        <v>7</v>
      </c>
      <c r="K23" s="69"/>
      <c r="L23" s="69"/>
      <c r="M23" s="69"/>
      <c r="N23" s="69"/>
      <c r="O23" s="69"/>
      <c r="P23" s="69"/>
      <c r="Q23" s="69"/>
      <c r="R23" s="69"/>
      <c r="S23" s="62"/>
      <c r="T23" s="54"/>
    </row>
    <row r="24" spans="1:20" ht="30" customHeight="1">
      <c r="A24" s="37" t="str">
        <f>'S4 Maquette'!B24</f>
        <v>Traduction juridique et commerciale</v>
      </c>
      <c r="B24" s="34" t="str">
        <f>'S4 Maquette'!C24</f>
        <v>ECUE</v>
      </c>
      <c r="C24" s="38">
        <f>'S4 Maquette'!F24</f>
        <v>0</v>
      </c>
      <c r="D24" s="23">
        <v>1</v>
      </c>
      <c r="E24" s="23" t="s">
        <v>351</v>
      </c>
      <c r="F24" s="23" t="s">
        <v>351</v>
      </c>
      <c r="G24" s="18" t="s">
        <v>351</v>
      </c>
      <c r="H24" s="18" t="s">
        <v>351</v>
      </c>
      <c r="I24" s="18" t="s">
        <v>351</v>
      </c>
      <c r="J24" s="18"/>
      <c r="K24" s="18" t="s">
        <v>9</v>
      </c>
      <c r="L24" s="18"/>
      <c r="M24" s="18">
        <v>2</v>
      </c>
      <c r="N24" s="18"/>
      <c r="O24" s="18"/>
      <c r="P24" s="18"/>
      <c r="Q24" s="18"/>
      <c r="R24" s="18"/>
      <c r="S24" s="27"/>
      <c r="T24" s="39"/>
    </row>
    <row r="25" spans="1:20" ht="30" customHeight="1">
      <c r="A25" s="37" t="str">
        <f>'S4 Maquette'!B25</f>
        <v>Interprétariat de liaison bilatérale</v>
      </c>
      <c r="B25" s="34" t="str">
        <f>'S4 Maquette'!C25</f>
        <v>ECUE</v>
      </c>
      <c r="C25" s="38">
        <f>'S4 Maquette'!F25</f>
        <v>0</v>
      </c>
      <c r="D25" s="23">
        <v>1</v>
      </c>
      <c r="E25" s="23" t="s">
        <v>351</v>
      </c>
      <c r="F25" s="23" t="s">
        <v>351</v>
      </c>
      <c r="G25" s="18" t="s">
        <v>351</v>
      </c>
      <c r="H25" s="18" t="s">
        <v>351</v>
      </c>
      <c r="I25" s="18" t="s">
        <v>351</v>
      </c>
      <c r="J25" s="18"/>
      <c r="K25" s="18" t="s">
        <v>9</v>
      </c>
      <c r="L25" s="18"/>
      <c r="M25" s="18">
        <v>2</v>
      </c>
      <c r="N25" s="18"/>
      <c r="O25" s="18"/>
      <c r="P25" s="18"/>
      <c r="Q25" s="18"/>
      <c r="R25" s="18"/>
      <c r="S25" s="27"/>
      <c r="T25" s="39"/>
    </row>
    <row r="26" spans="1:20" ht="30" customHeight="1">
      <c r="A26" s="37" t="str">
        <f>'S4 Maquette'!B26</f>
        <v>Traduction,  adaptation et SEO de sites et autres fichiers</v>
      </c>
      <c r="B26" s="34" t="str">
        <f>'S4 Maquette'!C26</f>
        <v>ECUE</v>
      </c>
      <c r="C26" s="38">
        <f>'S4 Maquette'!F26</f>
        <v>0</v>
      </c>
      <c r="D26" s="23">
        <v>1</v>
      </c>
      <c r="E26" s="23" t="s">
        <v>351</v>
      </c>
      <c r="F26" s="23" t="s">
        <v>351</v>
      </c>
      <c r="G26" s="18" t="s">
        <v>351</v>
      </c>
      <c r="H26" s="18" t="s">
        <v>351</v>
      </c>
      <c r="I26" s="18" t="s">
        <v>351</v>
      </c>
      <c r="J26" s="18"/>
      <c r="K26" s="18" t="s">
        <v>9</v>
      </c>
      <c r="L26" s="18"/>
      <c r="M26" s="18">
        <v>2</v>
      </c>
      <c r="N26" s="18"/>
      <c r="O26" s="18"/>
      <c r="P26" s="18"/>
      <c r="Q26" s="18"/>
      <c r="R26" s="18"/>
      <c r="S26" s="27"/>
      <c r="T26" s="39"/>
    </row>
    <row r="27" spans="1:20" s="80" customFormat="1" ht="30" customHeight="1">
      <c r="A27" s="77" t="str">
        <f>'S4 Maquette'!B27</f>
        <v>PPR</v>
      </c>
      <c r="B27" s="78" t="str">
        <f>'S4 Maquette'!C27</f>
        <v>UE</v>
      </c>
      <c r="C27" s="79">
        <f>'S4 Maquette'!F27</f>
        <v>0</v>
      </c>
      <c r="D27" s="50">
        <v>6</v>
      </c>
      <c r="E27" s="50"/>
      <c r="F27" s="50" t="s">
        <v>351</v>
      </c>
      <c r="G27" s="69" t="s">
        <v>351</v>
      </c>
      <c r="H27" s="69" t="s">
        <v>351</v>
      </c>
      <c r="I27" s="69" t="s">
        <v>351</v>
      </c>
      <c r="J27" s="69">
        <v>7</v>
      </c>
      <c r="K27" s="69"/>
      <c r="L27" s="69"/>
      <c r="M27" s="69"/>
      <c r="N27" s="69"/>
      <c r="O27" s="69"/>
      <c r="P27" s="69"/>
      <c r="Q27" s="69"/>
      <c r="R27" s="69"/>
      <c r="S27" s="62"/>
      <c r="T27" s="54"/>
    </row>
    <row r="28" spans="1:20" ht="30" customHeight="1">
      <c r="A28" s="37" t="str">
        <f>'S4 Maquette'!B28</f>
        <v>Projet  collectif en rédaction technique</v>
      </c>
      <c r="B28" s="34" t="str">
        <f>'S4 Maquette'!C28</f>
        <v>ECUE</v>
      </c>
      <c r="C28" s="38">
        <f>'S4 Maquette'!F28</f>
        <v>0</v>
      </c>
      <c r="D28" s="23">
        <v>1</v>
      </c>
      <c r="E28" s="23" t="s">
        <v>351</v>
      </c>
      <c r="F28" s="23" t="s">
        <v>351</v>
      </c>
      <c r="G28" s="18" t="s">
        <v>351</v>
      </c>
      <c r="H28" s="18" t="s">
        <v>351</v>
      </c>
      <c r="I28" s="18" t="s">
        <v>351</v>
      </c>
      <c r="J28" s="18"/>
      <c r="K28" s="18" t="s">
        <v>9</v>
      </c>
      <c r="L28" s="18"/>
      <c r="M28" s="18">
        <v>2</v>
      </c>
      <c r="N28" s="18"/>
      <c r="O28" s="18"/>
      <c r="P28" s="18"/>
      <c r="Q28" s="18"/>
      <c r="R28" s="18"/>
      <c r="S28" s="27"/>
      <c r="T28" s="39"/>
    </row>
    <row r="29" spans="1:20" ht="30" customHeight="1">
      <c r="A29" s="37" t="str">
        <f>'S4 Maquette'!B29</f>
        <v>Stage de fin d'études, de 2 à 6 mois</v>
      </c>
      <c r="B29" s="34" t="str">
        <f>'S4 Maquette'!C29</f>
        <v>ECUE</v>
      </c>
      <c r="C29" s="38">
        <f>'S4 Maquette'!F29</f>
        <v>0</v>
      </c>
      <c r="D29" s="23">
        <v>2</v>
      </c>
      <c r="E29" s="23" t="s">
        <v>351</v>
      </c>
      <c r="F29" s="23" t="s">
        <v>351</v>
      </c>
      <c r="G29" s="18" t="s">
        <v>351</v>
      </c>
      <c r="H29" s="18" t="s">
        <v>351</v>
      </c>
      <c r="I29" s="18" t="s">
        <v>351</v>
      </c>
      <c r="J29" s="18"/>
      <c r="K29" s="18" t="s">
        <v>18</v>
      </c>
      <c r="L29" s="18"/>
      <c r="M29" s="18"/>
      <c r="N29" s="18"/>
      <c r="O29" s="18"/>
      <c r="P29" s="18"/>
      <c r="Q29" s="18"/>
      <c r="R29" s="18"/>
      <c r="S29" s="27"/>
      <c r="T29" s="39"/>
    </row>
    <row r="30" spans="1:20" ht="30" customHeight="1">
      <c r="A30" s="37" t="str">
        <f>'S4 Maquette'!B30</f>
        <v>option 3ème langue</v>
      </c>
      <c r="B30" s="34" t="str">
        <f>'S4 Maquette'!C30</f>
        <v>OPTION</v>
      </c>
      <c r="C30" s="38">
        <f>'S4 Maquette'!F30</f>
        <v>0</v>
      </c>
      <c r="D30" s="23"/>
      <c r="E30" s="23"/>
      <c r="F30" s="23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7"/>
      <c r="T30" s="39"/>
    </row>
    <row r="31" spans="1:20" s="80" customFormat="1" ht="30" customHeight="1">
      <c r="A31" s="77" t="str">
        <f>'S4 Maquette'!B31</f>
        <v>Langue C</v>
      </c>
      <c r="B31" s="78" t="str">
        <f>'S4 Maquette'!C31</f>
        <v>UE</v>
      </c>
      <c r="C31" s="79">
        <f>'S4 Maquette'!F31</f>
        <v>0</v>
      </c>
      <c r="D31" s="50">
        <v>1</v>
      </c>
      <c r="E31" s="50" t="s">
        <v>351</v>
      </c>
      <c r="F31" s="50" t="s">
        <v>351</v>
      </c>
      <c r="G31" s="69" t="s">
        <v>351</v>
      </c>
      <c r="H31" s="69" t="s">
        <v>351</v>
      </c>
      <c r="I31" s="69" t="s">
        <v>351</v>
      </c>
      <c r="J31" s="69">
        <v>5</v>
      </c>
      <c r="K31" s="69"/>
      <c r="L31" s="69"/>
      <c r="M31" s="69"/>
      <c r="N31" s="69"/>
      <c r="O31" s="69"/>
      <c r="P31" s="69"/>
      <c r="Q31" s="69"/>
      <c r="R31" s="69"/>
      <c r="S31" s="62"/>
      <c r="T31" s="54"/>
    </row>
    <row r="32" spans="1:20" ht="30" customHeight="1">
      <c r="A32" s="37" t="str">
        <f>'S4 Maquette'!B32</f>
        <v>Traduction juridique et commerciale</v>
      </c>
      <c r="B32" s="34" t="str">
        <f>'S4 Maquette'!C32</f>
        <v>ECUE</v>
      </c>
      <c r="C32" s="38">
        <f>'S4 Maquette'!F32</f>
        <v>0</v>
      </c>
      <c r="D32" s="23">
        <v>1</v>
      </c>
      <c r="E32" s="23" t="s">
        <v>351</v>
      </c>
      <c r="F32" s="23" t="s">
        <v>351</v>
      </c>
      <c r="G32" s="18" t="s">
        <v>351</v>
      </c>
      <c r="H32" s="18" t="s">
        <v>351</v>
      </c>
      <c r="I32" s="18" t="s">
        <v>351</v>
      </c>
      <c r="J32" s="18"/>
      <c r="K32" s="18" t="s">
        <v>9</v>
      </c>
      <c r="L32" s="18"/>
      <c r="M32" s="18">
        <v>2</v>
      </c>
      <c r="N32" s="18"/>
      <c r="O32" s="18"/>
      <c r="P32" s="18"/>
      <c r="Q32" s="18"/>
      <c r="R32" s="18"/>
      <c r="S32" s="27"/>
      <c r="T32" s="39"/>
    </row>
    <row r="33" spans="1:20" ht="30" customHeight="1">
      <c r="A33" s="37" t="str">
        <f>'S4 Maquette'!B33</f>
        <v>Interprétariat de liaison bilatérale</v>
      </c>
      <c r="B33" s="34" t="str">
        <f>'S4 Maquette'!C33</f>
        <v>ECUE</v>
      </c>
      <c r="C33" s="38">
        <f>'S4 Maquette'!F33</f>
        <v>0</v>
      </c>
      <c r="D33" s="23">
        <v>1</v>
      </c>
      <c r="E33" s="23" t="s">
        <v>351</v>
      </c>
      <c r="F33" s="23" t="s">
        <v>351</v>
      </c>
      <c r="G33" s="18" t="s">
        <v>351</v>
      </c>
      <c r="H33" s="18" t="s">
        <v>351</v>
      </c>
      <c r="I33" s="18" t="s">
        <v>351</v>
      </c>
      <c r="J33" s="18"/>
      <c r="K33" s="18" t="s">
        <v>9</v>
      </c>
      <c r="L33" s="18"/>
      <c r="M33" s="18">
        <v>2</v>
      </c>
      <c r="N33" s="18"/>
      <c r="O33" s="18"/>
      <c r="P33" s="18"/>
      <c r="Q33" s="18"/>
      <c r="R33" s="18"/>
      <c r="S33" s="27"/>
      <c r="T33" s="39"/>
    </row>
    <row r="34" spans="1:20" ht="30" customHeight="1">
      <c r="A34" s="37" t="str">
        <f>'S4 Maquette'!B34</f>
        <v>Traduction et adaptation de sites et autres fichiers non textuels</v>
      </c>
      <c r="B34" s="34" t="str">
        <f>'S4 Maquette'!C34</f>
        <v>ECUE</v>
      </c>
      <c r="C34" s="38">
        <f>'S4 Maquette'!F34</f>
        <v>0</v>
      </c>
      <c r="D34" s="23">
        <v>1</v>
      </c>
      <c r="E34" s="23" t="s">
        <v>351</v>
      </c>
      <c r="F34" s="23" t="s">
        <v>351</v>
      </c>
      <c r="G34" s="18" t="s">
        <v>351</v>
      </c>
      <c r="H34" s="18" t="s">
        <v>351</v>
      </c>
      <c r="I34" s="18" t="s">
        <v>351</v>
      </c>
      <c r="J34" s="18"/>
      <c r="K34" s="18" t="s">
        <v>9</v>
      </c>
      <c r="L34" s="18"/>
      <c r="M34" s="18">
        <v>2</v>
      </c>
      <c r="N34" s="18"/>
      <c r="O34" s="18"/>
      <c r="P34" s="18"/>
      <c r="Q34" s="18"/>
      <c r="R34" s="18"/>
      <c r="S34" s="27"/>
      <c r="T34" s="39"/>
    </row>
    <row r="35" spans="1:20" ht="30" customHeight="1">
      <c r="A35" s="37">
        <f>'S4 Maquette'!B35</f>
        <v>0</v>
      </c>
      <c r="B35" s="34">
        <f>'S4 Maquette'!C35</f>
        <v>0</v>
      </c>
      <c r="C35" s="38">
        <f>'S4 Maquette'!F36</f>
        <v>0</v>
      </c>
      <c r="D35" s="23"/>
      <c r="E35" s="23"/>
      <c r="F35" s="23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7"/>
      <c r="T35" s="39"/>
    </row>
    <row r="36" spans="1:20" ht="30" customHeight="1">
      <c r="A36" s="37">
        <f>'S4 Maquette'!B36</f>
        <v>0</v>
      </c>
      <c r="B36" s="34">
        <f>'S4 Maquette'!C36</f>
        <v>0</v>
      </c>
      <c r="C36" s="38">
        <f>'S4 Maquette'!F37</f>
        <v>0</v>
      </c>
      <c r="D36" s="23"/>
      <c r="E36" s="23"/>
      <c r="F36" s="23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7"/>
      <c r="T36" s="39"/>
    </row>
    <row r="37" spans="1:20" ht="30" customHeight="1">
      <c r="A37" s="37">
        <f>'S4 Maquette'!B37</f>
        <v>0</v>
      </c>
      <c r="B37" s="34">
        <f>'S4 Maquette'!C37</f>
        <v>0</v>
      </c>
      <c r="C37" s="38">
        <f>'S4 Maquette'!F38</f>
        <v>0</v>
      </c>
      <c r="D37" s="23"/>
      <c r="E37" s="23"/>
      <c r="F37" s="23"/>
      <c r="G37" s="18"/>
      <c r="H37" s="18"/>
      <c r="I37" s="18"/>
      <c r="J37" s="17"/>
      <c r="K37" s="17"/>
      <c r="L37" s="17"/>
      <c r="M37" s="17"/>
      <c r="N37" s="17"/>
      <c r="O37" s="17"/>
      <c r="P37" s="17"/>
      <c r="Q37" s="17"/>
      <c r="R37" s="17"/>
      <c r="S37" s="27"/>
      <c r="T37" s="39"/>
    </row>
    <row r="38" spans="1:20" ht="30" customHeight="1">
      <c r="A38" s="37">
        <f>'S4 Maquette'!B38</f>
        <v>0</v>
      </c>
      <c r="B38" s="34">
        <f>'S4 Maquette'!C38</f>
        <v>0</v>
      </c>
      <c r="C38" s="38">
        <f>'S4 Maquette'!F39</f>
        <v>0</v>
      </c>
      <c r="D38" s="23"/>
      <c r="E38" s="23"/>
      <c r="F38" s="23"/>
      <c r="G38" s="18"/>
      <c r="H38" s="18"/>
      <c r="I38" s="18"/>
      <c r="J38" s="17"/>
      <c r="K38" s="17"/>
      <c r="L38" s="17"/>
      <c r="M38" s="17"/>
      <c r="N38" s="17"/>
      <c r="O38" s="17"/>
      <c r="P38" s="17"/>
      <c r="Q38" s="17"/>
      <c r="R38" s="17"/>
      <c r="S38" s="27"/>
      <c r="T38" s="39"/>
    </row>
    <row r="39" spans="1:20" ht="30" customHeight="1">
      <c r="A39" s="37">
        <f>'S4 Maquette'!B39</f>
        <v>0</v>
      </c>
      <c r="B39" s="34">
        <f>'S4 Maquette'!C39</f>
        <v>0</v>
      </c>
      <c r="C39" s="38">
        <f>'S4 Maquette'!F40</f>
        <v>0</v>
      </c>
      <c r="D39" s="23"/>
      <c r="E39" s="23"/>
      <c r="F39" s="23"/>
      <c r="G39" s="18"/>
      <c r="H39" s="18"/>
      <c r="I39" s="18"/>
      <c r="J39" s="17"/>
      <c r="K39" s="17"/>
      <c r="L39" s="17"/>
      <c r="M39" s="17"/>
      <c r="N39" s="17"/>
      <c r="O39" s="17"/>
      <c r="P39" s="17"/>
      <c r="Q39" s="17"/>
      <c r="R39" s="17"/>
      <c r="S39" s="27"/>
      <c r="T39" s="39"/>
    </row>
    <row r="40" spans="1:20" ht="30" customHeight="1">
      <c r="A40" s="37">
        <f>'S4 Maquette'!B40</f>
        <v>0</v>
      </c>
      <c r="B40" s="34">
        <f>'S4 Maquette'!C40</f>
        <v>0</v>
      </c>
      <c r="C40" s="38">
        <f>'S4 Maquette'!F41</f>
        <v>0</v>
      </c>
      <c r="D40" s="23"/>
      <c r="E40" s="23"/>
      <c r="F40" s="23"/>
      <c r="G40" s="18"/>
      <c r="H40" s="18"/>
      <c r="I40" s="18"/>
      <c r="J40" s="17"/>
      <c r="K40" s="17"/>
      <c r="L40" s="17"/>
      <c r="M40" s="17"/>
      <c r="N40" s="17"/>
      <c r="O40" s="17"/>
      <c r="P40" s="17"/>
      <c r="Q40" s="17"/>
      <c r="R40" s="17"/>
      <c r="S40" s="27"/>
      <c r="T40" s="39"/>
    </row>
    <row r="41" spans="1:20" ht="30" customHeight="1">
      <c r="A41" s="37">
        <f>'S4 Maquette'!B41</f>
        <v>0</v>
      </c>
      <c r="B41" s="34">
        <f>'S4 Maquette'!C41</f>
        <v>0</v>
      </c>
      <c r="C41" s="38">
        <f>'S4 Maquette'!F42</f>
        <v>0</v>
      </c>
      <c r="D41" s="23"/>
      <c r="E41" s="23"/>
      <c r="F41" s="23"/>
      <c r="G41" s="18"/>
      <c r="H41" s="18"/>
      <c r="I41" s="18"/>
      <c r="J41" s="17"/>
      <c r="K41" s="17"/>
      <c r="L41" s="17"/>
      <c r="M41" s="17"/>
      <c r="N41" s="17"/>
      <c r="O41" s="17"/>
      <c r="P41" s="17"/>
      <c r="Q41" s="17"/>
      <c r="R41" s="17"/>
      <c r="S41" s="27"/>
      <c r="T41" s="39"/>
    </row>
    <row r="42" spans="1:20" ht="30" customHeight="1">
      <c r="A42" s="37">
        <f>'S4 Maquette'!B42</f>
        <v>0</v>
      </c>
      <c r="B42" s="34">
        <f>'S4 Maquette'!C42</f>
        <v>0</v>
      </c>
      <c r="C42" s="38">
        <f>'S4 Maquette'!F43</f>
        <v>0</v>
      </c>
      <c r="D42" s="23"/>
      <c r="E42" s="23"/>
      <c r="F42" s="23"/>
      <c r="G42" s="18"/>
      <c r="H42" s="18"/>
      <c r="I42" s="18"/>
      <c r="J42" s="17"/>
      <c r="K42" s="17"/>
      <c r="L42" s="17"/>
      <c r="M42" s="17"/>
      <c r="N42" s="17"/>
      <c r="O42" s="17"/>
      <c r="P42" s="17"/>
      <c r="Q42" s="17"/>
      <c r="R42" s="17"/>
      <c r="S42" s="27"/>
      <c r="T42" s="39"/>
    </row>
    <row r="43" spans="1:20" ht="30" customHeight="1">
      <c r="A43" s="37">
        <f>'S4 Maquette'!B43</f>
        <v>0</v>
      </c>
      <c r="B43" s="34">
        <f>'S4 Maquette'!C43</f>
        <v>0</v>
      </c>
      <c r="C43" s="38">
        <f>'S4 Maquette'!F44</f>
        <v>0</v>
      </c>
      <c r="D43" s="23"/>
      <c r="E43" s="23"/>
      <c r="F43" s="23"/>
      <c r="G43" s="18"/>
      <c r="H43" s="18"/>
      <c r="I43" s="18"/>
      <c r="J43" s="17"/>
      <c r="K43" s="17"/>
      <c r="L43" s="17"/>
      <c r="M43" s="17"/>
      <c r="N43" s="17"/>
      <c r="O43" s="17"/>
      <c r="P43" s="17"/>
      <c r="Q43" s="17"/>
      <c r="R43" s="17"/>
      <c r="S43" s="27"/>
      <c r="T43" s="39"/>
    </row>
    <row r="44" spans="1:20" ht="30" customHeight="1">
      <c r="A44" s="34">
        <f>'S4 Maquette'!B45</f>
        <v>0</v>
      </c>
      <c r="B44" s="34">
        <f>'S4 Maquette'!C45</f>
        <v>0</v>
      </c>
      <c r="C44" s="38">
        <f>'S4 Maquette'!F45</f>
        <v>0</v>
      </c>
      <c r="D44" s="23"/>
      <c r="E44" s="23"/>
      <c r="F44" s="23"/>
      <c r="G44" s="18"/>
      <c r="H44" s="18"/>
      <c r="I44" s="18"/>
      <c r="J44" s="17"/>
      <c r="K44" s="17"/>
      <c r="L44" s="17"/>
      <c r="M44" s="17"/>
      <c r="N44" s="17"/>
      <c r="O44" s="17"/>
      <c r="P44" s="17"/>
      <c r="Q44" s="17"/>
      <c r="R44" s="17"/>
      <c r="S44" s="27"/>
      <c r="T44" s="39"/>
    </row>
    <row r="45" spans="1:20" ht="30" customHeight="1">
      <c r="A45" s="34">
        <f>'S4 Maquette'!B46</f>
        <v>0</v>
      </c>
      <c r="B45" s="34">
        <f>'S4 Maquette'!C46</f>
        <v>0</v>
      </c>
      <c r="C45" s="38">
        <f>'S4 Maquette'!F46</f>
        <v>0</v>
      </c>
      <c r="D45" s="23"/>
      <c r="E45" s="23"/>
      <c r="F45" s="23"/>
      <c r="G45" s="18"/>
      <c r="H45" s="18"/>
      <c r="I45" s="18"/>
      <c r="J45" s="17"/>
      <c r="K45" s="17"/>
      <c r="L45" s="17"/>
      <c r="M45" s="17"/>
      <c r="N45" s="17"/>
      <c r="O45" s="17"/>
      <c r="P45" s="17"/>
      <c r="Q45" s="17"/>
      <c r="R45" s="17"/>
      <c r="S45" s="27"/>
      <c r="T45" s="39"/>
    </row>
    <row r="46" spans="1:20" ht="30" customHeight="1">
      <c r="A46" s="34">
        <f>'S4 Maquette'!B47</f>
        <v>0</v>
      </c>
      <c r="B46" s="34">
        <f>'S4 Maquette'!C47</f>
        <v>0</v>
      </c>
      <c r="C46" s="38">
        <f>'S4 Maquette'!F47</f>
        <v>0</v>
      </c>
      <c r="D46" s="23"/>
      <c r="E46" s="23"/>
      <c r="F46" s="23"/>
      <c r="G46" s="18"/>
      <c r="H46" s="18"/>
      <c r="I46" s="18"/>
      <c r="J46" s="17"/>
      <c r="K46" s="17"/>
      <c r="L46" s="17"/>
      <c r="M46" s="17"/>
      <c r="N46" s="17"/>
      <c r="O46" s="17"/>
      <c r="P46" s="17"/>
      <c r="Q46" s="17"/>
      <c r="R46" s="17"/>
      <c r="S46" s="27"/>
      <c r="T46" s="39"/>
    </row>
    <row r="47" spans="1:20" ht="30" customHeight="1">
      <c r="A47" s="34">
        <f>'S4 Maquette'!B48</f>
        <v>0</v>
      </c>
      <c r="B47" s="34">
        <f>'S4 Maquette'!C48</f>
        <v>0</v>
      </c>
      <c r="C47" s="38">
        <f>'S4 Maquette'!F48</f>
        <v>0</v>
      </c>
      <c r="D47" s="23"/>
      <c r="E47" s="23"/>
      <c r="F47" s="23"/>
      <c r="G47" s="18"/>
      <c r="H47" s="18"/>
      <c r="I47" s="18"/>
      <c r="J47" s="17"/>
      <c r="K47" s="17"/>
      <c r="L47" s="17"/>
      <c r="M47" s="17"/>
      <c r="N47" s="17"/>
      <c r="O47" s="17"/>
      <c r="P47" s="17"/>
      <c r="Q47" s="17"/>
      <c r="R47" s="17"/>
      <c r="S47" s="27"/>
      <c r="T47" s="39"/>
    </row>
    <row r="48" spans="1:20" ht="30" customHeight="1">
      <c r="A48" s="34">
        <f>'S4 Maquette'!B49</f>
        <v>0</v>
      </c>
      <c r="B48" s="34">
        <f>'S4 Maquette'!C49</f>
        <v>0</v>
      </c>
      <c r="C48" s="38">
        <f>'S4 Maquette'!F49</f>
        <v>0</v>
      </c>
      <c r="D48" s="17"/>
      <c r="E48" s="17"/>
      <c r="F48" s="17"/>
      <c r="G48" s="18"/>
      <c r="H48" s="18"/>
      <c r="I48" s="18"/>
      <c r="J48" s="17"/>
      <c r="K48" s="17"/>
      <c r="L48" s="17"/>
      <c r="M48" s="17"/>
      <c r="N48" s="17"/>
      <c r="O48" s="17"/>
      <c r="P48" s="17"/>
      <c r="Q48" s="17"/>
      <c r="R48" s="17"/>
      <c r="S48" s="27"/>
      <c r="T48" s="39"/>
    </row>
    <row r="49" spans="1:20" ht="30" customHeight="1">
      <c r="A49" s="34">
        <f>'S4 Maquette'!B50</f>
        <v>0</v>
      </c>
      <c r="B49" s="34">
        <f>'S4 Maquette'!C50</f>
        <v>0</v>
      </c>
      <c r="C49" s="38">
        <f>'S4 Maquette'!F50</f>
        <v>0</v>
      </c>
      <c r="D49" s="17"/>
      <c r="E49" s="17"/>
      <c r="F49" s="17"/>
      <c r="G49" s="18"/>
      <c r="H49" s="18"/>
      <c r="I49" s="18"/>
      <c r="J49" s="17"/>
      <c r="K49" s="17"/>
      <c r="L49" s="17"/>
      <c r="M49" s="17"/>
      <c r="N49" s="17"/>
      <c r="O49" s="17"/>
      <c r="P49" s="17"/>
      <c r="Q49" s="17"/>
      <c r="R49" s="17"/>
      <c r="S49" s="27"/>
      <c r="T49" s="39"/>
    </row>
    <row r="50" spans="1:20" ht="30" customHeight="1">
      <c r="A50" s="34">
        <f>'S4 Maquette'!B51</f>
        <v>0</v>
      </c>
      <c r="B50" s="34">
        <f>'S4 Maquette'!C51</f>
        <v>0</v>
      </c>
      <c r="C50" s="38">
        <f>'S4 Maquette'!F51</f>
        <v>0</v>
      </c>
      <c r="D50" s="17"/>
      <c r="E50" s="17"/>
      <c r="F50" s="17"/>
      <c r="G50" s="18"/>
      <c r="H50" s="18"/>
      <c r="I50" s="18"/>
      <c r="J50" s="17"/>
      <c r="K50" s="17"/>
      <c r="L50" s="17"/>
      <c r="M50" s="17"/>
      <c r="N50" s="17"/>
      <c r="O50" s="17"/>
      <c r="P50" s="17"/>
      <c r="Q50" s="17"/>
      <c r="R50" s="17"/>
      <c r="S50" s="27"/>
      <c r="T50" s="39"/>
    </row>
    <row r="51" spans="1:20" ht="30" customHeight="1">
      <c r="A51" s="34">
        <f>'S4 Maquette'!B52</f>
        <v>0</v>
      </c>
      <c r="B51" s="34">
        <f>'S4 Maquette'!C52</f>
        <v>0</v>
      </c>
      <c r="C51" s="38">
        <f>'S4 Maquette'!F52</f>
        <v>0</v>
      </c>
      <c r="D51" s="17"/>
      <c r="E51" s="17"/>
      <c r="F51" s="17"/>
      <c r="G51" s="18"/>
      <c r="H51" s="18"/>
      <c r="I51" s="18"/>
      <c r="J51" s="17"/>
      <c r="K51" s="17"/>
      <c r="L51" s="17"/>
      <c r="M51" s="17"/>
      <c r="N51" s="17"/>
      <c r="O51" s="17"/>
      <c r="P51" s="17"/>
      <c r="Q51" s="17"/>
      <c r="R51" s="17"/>
      <c r="S51" s="27"/>
      <c r="T51" s="39"/>
    </row>
    <row r="52" spans="1:20" ht="30" customHeight="1">
      <c r="A52" s="34">
        <f>'S4 Maquette'!B53</f>
        <v>0</v>
      </c>
      <c r="B52" s="34">
        <f>'S4 Maquette'!C53</f>
        <v>0</v>
      </c>
      <c r="C52" s="38">
        <f>'S4 Maquette'!F53</f>
        <v>0</v>
      </c>
      <c r="D52" s="17"/>
      <c r="E52" s="17"/>
      <c r="F52" s="17"/>
      <c r="G52" s="18"/>
      <c r="H52" s="18"/>
      <c r="I52" s="18"/>
      <c r="J52" s="17"/>
      <c r="K52" s="17"/>
      <c r="L52" s="17"/>
      <c r="M52" s="17"/>
      <c r="N52" s="17"/>
      <c r="O52" s="17"/>
      <c r="P52" s="17"/>
      <c r="Q52" s="17"/>
      <c r="R52" s="17"/>
      <c r="S52" s="27"/>
      <c r="T52" s="39"/>
    </row>
    <row r="53" spans="1:20" ht="30" customHeight="1">
      <c r="A53" s="34">
        <f>'S4 Maquette'!B54</f>
        <v>0</v>
      </c>
      <c r="B53" s="34">
        <f>'S4 Maquette'!C54</f>
        <v>0</v>
      </c>
      <c r="C53" s="38">
        <f>'S4 Maquette'!F54</f>
        <v>0</v>
      </c>
      <c r="D53" s="17"/>
      <c r="E53" s="17"/>
      <c r="F53" s="17"/>
      <c r="G53" s="18"/>
      <c r="H53" s="18"/>
      <c r="I53" s="18"/>
      <c r="J53" s="17"/>
      <c r="K53" s="17"/>
      <c r="L53" s="17"/>
      <c r="M53" s="17"/>
      <c r="N53" s="17"/>
      <c r="O53" s="17"/>
      <c r="P53" s="17"/>
      <c r="Q53" s="17"/>
      <c r="R53" s="17"/>
      <c r="S53" s="27"/>
      <c r="T53" s="39"/>
    </row>
    <row r="54" spans="1:20" ht="30" customHeight="1">
      <c r="A54" s="34">
        <f>'S4 Maquette'!B55</f>
        <v>0</v>
      </c>
      <c r="B54" s="34">
        <f>'S4 Maquette'!C55</f>
        <v>0</v>
      </c>
      <c r="C54" s="38">
        <f>'S4 Maquette'!F55</f>
        <v>0</v>
      </c>
      <c r="D54" s="17"/>
      <c r="E54" s="17"/>
      <c r="F54" s="17"/>
      <c r="G54" s="18"/>
      <c r="H54" s="18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27"/>
      <c r="T54" s="39"/>
    </row>
    <row r="55" spans="1:20" ht="30" customHeight="1">
      <c r="A55" s="34">
        <f>'S4 Maquette'!B56</f>
        <v>0</v>
      </c>
      <c r="B55" s="34">
        <f>'S4 Maquette'!C56</f>
        <v>0</v>
      </c>
      <c r="C55" s="38">
        <f>'S4 Maquette'!F56</f>
        <v>0</v>
      </c>
      <c r="D55" s="17"/>
      <c r="E55" s="17"/>
      <c r="F55" s="17"/>
      <c r="G55" s="18"/>
      <c r="H55" s="18"/>
      <c r="I55" s="18"/>
      <c r="J55" s="17"/>
      <c r="K55" s="17"/>
      <c r="L55" s="17"/>
      <c r="M55" s="17"/>
      <c r="N55" s="17"/>
      <c r="O55" s="17"/>
      <c r="P55" s="17"/>
      <c r="Q55" s="17"/>
      <c r="R55" s="17"/>
      <c r="S55" s="27"/>
      <c r="T55" s="39"/>
    </row>
    <row r="56" spans="1:20" ht="30" customHeight="1">
      <c r="A56" s="34">
        <f>'S4 Maquette'!B57</f>
        <v>0</v>
      </c>
      <c r="B56" s="34">
        <f>'S4 Maquette'!C57</f>
        <v>0</v>
      </c>
      <c r="C56" s="38">
        <f>'S4 Maquette'!F57</f>
        <v>0</v>
      </c>
      <c r="D56" s="17"/>
      <c r="E56" s="17"/>
      <c r="F56" s="17"/>
      <c r="G56" s="18"/>
      <c r="H56" s="18"/>
      <c r="I56" s="18"/>
      <c r="J56" s="17"/>
      <c r="K56" s="17"/>
      <c r="L56" s="17"/>
      <c r="M56" s="17"/>
      <c r="N56" s="17"/>
      <c r="O56" s="17"/>
      <c r="P56" s="17"/>
      <c r="Q56" s="17"/>
      <c r="R56" s="17"/>
      <c r="S56" s="27"/>
      <c r="T56" s="39"/>
    </row>
    <row r="57" spans="1:20" ht="30" customHeight="1">
      <c r="A57" s="34">
        <f>'S4 Maquette'!B58</f>
        <v>0</v>
      </c>
      <c r="B57" s="34">
        <f>'S4 Maquette'!C58</f>
        <v>0</v>
      </c>
      <c r="C57" s="38">
        <f>'S4 Maquette'!F58</f>
        <v>0</v>
      </c>
      <c r="D57" s="17"/>
      <c r="E57" s="17"/>
      <c r="F57" s="17"/>
      <c r="G57" s="18"/>
      <c r="H57" s="18"/>
      <c r="I57" s="18"/>
      <c r="J57" s="17"/>
      <c r="K57" s="17"/>
      <c r="L57" s="17"/>
      <c r="M57" s="17"/>
      <c r="N57" s="17"/>
      <c r="O57" s="17"/>
      <c r="P57" s="17"/>
      <c r="Q57" s="17"/>
      <c r="R57" s="17"/>
      <c r="S57" s="27"/>
      <c r="T57" s="39"/>
    </row>
    <row r="58" spans="1:20" ht="30" customHeight="1">
      <c r="A58" s="34">
        <f>'S4 Maquette'!B59</f>
        <v>0</v>
      </c>
      <c r="B58" s="34">
        <f>'S4 Maquette'!C59</f>
        <v>0</v>
      </c>
      <c r="C58" s="38">
        <f>'S4 Maquette'!F59</f>
        <v>0</v>
      </c>
      <c r="D58" s="17"/>
      <c r="E58" s="17"/>
      <c r="F58" s="17"/>
      <c r="G58" s="18"/>
      <c r="H58" s="18"/>
      <c r="I58" s="18"/>
      <c r="J58" s="17"/>
      <c r="K58" s="17"/>
      <c r="L58" s="17"/>
      <c r="M58" s="17"/>
      <c r="N58" s="17"/>
      <c r="O58" s="17"/>
      <c r="P58" s="17"/>
      <c r="Q58" s="17"/>
      <c r="R58" s="17"/>
      <c r="S58" s="27"/>
      <c r="T58" s="39"/>
    </row>
    <row r="59" spans="1:20" ht="30" customHeight="1">
      <c r="A59" s="34">
        <f>'S4 Maquette'!B60</f>
        <v>0</v>
      </c>
      <c r="B59" s="34">
        <f>'S4 Maquette'!C60</f>
        <v>0</v>
      </c>
      <c r="C59" s="38">
        <f>'S4 Maquette'!F60</f>
        <v>0</v>
      </c>
      <c r="D59" s="17"/>
      <c r="E59" s="17"/>
      <c r="F59" s="17"/>
      <c r="G59" s="18"/>
      <c r="H59" s="18"/>
      <c r="I59" s="18"/>
      <c r="J59" s="17"/>
      <c r="K59" s="17"/>
      <c r="L59" s="17"/>
      <c r="M59" s="17"/>
      <c r="N59" s="17"/>
      <c r="O59" s="17"/>
      <c r="P59" s="17"/>
      <c r="Q59" s="17"/>
      <c r="R59" s="17"/>
      <c r="S59" s="27"/>
      <c r="T59" s="39"/>
    </row>
    <row r="60" spans="1:20" ht="30" customHeight="1">
      <c r="A60" s="34">
        <f>'S4 Maquette'!B61</f>
        <v>0</v>
      </c>
      <c r="B60" s="34">
        <f>'S4 Maquette'!C61</f>
        <v>0</v>
      </c>
      <c r="C60" s="38">
        <f>'S4 Maquette'!F61</f>
        <v>0</v>
      </c>
      <c r="D60" s="17"/>
      <c r="E60" s="17"/>
      <c r="F60" s="17"/>
      <c r="G60" s="18"/>
      <c r="H60" s="18"/>
      <c r="I60" s="18"/>
      <c r="J60" s="17"/>
      <c r="K60" s="17"/>
      <c r="L60" s="17"/>
      <c r="M60" s="17"/>
      <c r="N60" s="17"/>
      <c r="O60" s="17"/>
      <c r="P60" s="17"/>
      <c r="Q60" s="17"/>
      <c r="R60" s="17"/>
      <c r="S60" s="27"/>
      <c r="T60" s="39"/>
    </row>
    <row r="61" spans="1:20" ht="30" customHeight="1">
      <c r="A61" s="34">
        <f>'S4 Maquette'!B62</f>
        <v>0</v>
      </c>
      <c r="B61" s="34">
        <f>'S4 Maquette'!C62</f>
        <v>0</v>
      </c>
      <c r="C61" s="38">
        <f>'S4 Maquette'!F62</f>
        <v>0</v>
      </c>
      <c r="D61" s="17"/>
      <c r="E61" s="17"/>
      <c r="F61" s="17"/>
      <c r="G61" s="18"/>
      <c r="H61" s="18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27"/>
      <c r="T61" s="39"/>
    </row>
    <row r="62" spans="1:20" ht="30" customHeight="1">
      <c r="A62" s="34">
        <f>'S4 Maquette'!B63</f>
        <v>0</v>
      </c>
      <c r="B62" s="34">
        <f>'S4 Maquette'!C63</f>
        <v>0</v>
      </c>
      <c r="C62" s="38">
        <f>'S4 Maquette'!F63</f>
        <v>0</v>
      </c>
      <c r="D62" s="17"/>
      <c r="E62" s="17"/>
      <c r="F62" s="17"/>
      <c r="G62" s="18"/>
      <c r="H62" s="18"/>
      <c r="I62" s="18"/>
      <c r="J62" s="17"/>
      <c r="K62" s="17"/>
      <c r="L62" s="17"/>
      <c r="M62" s="17"/>
      <c r="N62" s="17"/>
      <c r="O62" s="17"/>
      <c r="P62" s="17"/>
      <c r="Q62" s="17"/>
      <c r="R62" s="17"/>
      <c r="S62" s="27"/>
      <c r="T62" s="39"/>
    </row>
    <row r="63" spans="1:20" ht="30" customHeight="1">
      <c r="A63" s="34">
        <f>'S4 Maquette'!B64</f>
        <v>0</v>
      </c>
      <c r="B63" s="34">
        <f>'S4 Maquette'!C64</f>
        <v>0</v>
      </c>
      <c r="C63" s="38">
        <f>'S4 Maquette'!F64</f>
        <v>0</v>
      </c>
      <c r="D63" s="17"/>
      <c r="E63" s="17"/>
      <c r="F63" s="17"/>
      <c r="G63" s="18"/>
      <c r="H63" s="18"/>
      <c r="I63" s="18"/>
      <c r="J63" s="17"/>
      <c r="K63" s="17"/>
      <c r="L63" s="17"/>
      <c r="M63" s="17"/>
      <c r="N63" s="17"/>
      <c r="O63" s="17"/>
      <c r="P63" s="17"/>
      <c r="Q63" s="17"/>
      <c r="R63" s="17"/>
      <c r="S63" s="27"/>
      <c r="T63" s="39"/>
    </row>
    <row r="64" spans="1:20" ht="30" customHeight="1">
      <c r="A64" s="34">
        <f>'S4 Maquette'!B65</f>
        <v>0</v>
      </c>
      <c r="B64" s="34">
        <f>'S4 Maquette'!C65</f>
        <v>0</v>
      </c>
      <c r="C64" s="38">
        <f>'S4 Maquette'!F65</f>
        <v>0</v>
      </c>
      <c r="D64" s="17"/>
      <c r="E64" s="17"/>
      <c r="F64" s="17"/>
      <c r="G64" s="18"/>
      <c r="H64" s="18"/>
      <c r="I64" s="18"/>
      <c r="J64" s="17"/>
      <c r="K64" s="17"/>
      <c r="L64" s="17"/>
      <c r="M64" s="17"/>
      <c r="N64" s="17"/>
      <c r="O64" s="17"/>
      <c r="P64" s="17"/>
      <c r="Q64" s="17"/>
      <c r="R64" s="17"/>
      <c r="S64" s="27"/>
      <c r="T64" s="39"/>
    </row>
    <row r="65" spans="1:20" ht="30" customHeight="1">
      <c r="A65" s="34">
        <f>'S4 Maquette'!B66</f>
        <v>0</v>
      </c>
      <c r="B65" s="34">
        <f>'S4 Maquette'!C66</f>
        <v>0</v>
      </c>
      <c r="C65" s="38">
        <f>'S4 Maquette'!F66</f>
        <v>0</v>
      </c>
      <c r="D65" s="17"/>
      <c r="E65" s="17"/>
      <c r="F65" s="17"/>
      <c r="G65" s="18"/>
      <c r="H65" s="18"/>
      <c r="I65" s="18"/>
      <c r="J65" s="17"/>
      <c r="K65" s="17"/>
      <c r="L65" s="17"/>
      <c r="M65" s="17"/>
      <c r="N65" s="17"/>
      <c r="O65" s="17"/>
      <c r="P65" s="17"/>
      <c r="Q65" s="17"/>
      <c r="R65" s="17"/>
      <c r="S65" s="27"/>
      <c r="T65" s="39"/>
    </row>
    <row r="66" spans="1:20" ht="30" customHeight="1">
      <c r="A66" s="34">
        <f>'S4 Maquette'!B67</f>
        <v>0</v>
      </c>
      <c r="B66" s="34">
        <f>'S4 Maquette'!C67</f>
        <v>0</v>
      </c>
      <c r="C66" s="38">
        <f>'S4 Maquette'!F67</f>
        <v>0</v>
      </c>
      <c r="D66" s="17"/>
      <c r="E66" s="17"/>
      <c r="F66" s="17"/>
      <c r="G66" s="18"/>
      <c r="H66" s="18"/>
      <c r="I66" s="18"/>
      <c r="J66" s="17"/>
      <c r="K66" s="17"/>
      <c r="L66" s="17"/>
      <c r="M66" s="17"/>
      <c r="N66" s="17"/>
      <c r="O66" s="17"/>
      <c r="P66" s="17"/>
      <c r="Q66" s="17"/>
      <c r="R66" s="17"/>
      <c r="S66" s="27"/>
      <c r="T66" s="39"/>
    </row>
    <row r="67" spans="1:20" ht="30" customHeight="1">
      <c r="A67" s="34">
        <f>'S4 Maquette'!B68</f>
        <v>0</v>
      </c>
      <c r="B67" s="34">
        <f>'S4 Maquette'!C68</f>
        <v>0</v>
      </c>
      <c r="C67" s="38">
        <f>'S4 Maquette'!F68</f>
        <v>0</v>
      </c>
      <c r="D67" s="17"/>
      <c r="E67" s="17"/>
      <c r="F67" s="17"/>
      <c r="G67" s="18"/>
      <c r="H67" s="18"/>
      <c r="I67" s="18"/>
      <c r="J67" s="17"/>
      <c r="K67" s="17"/>
      <c r="L67" s="17"/>
      <c r="M67" s="17"/>
      <c r="N67" s="17"/>
      <c r="O67" s="17"/>
      <c r="P67" s="17"/>
      <c r="Q67" s="17"/>
      <c r="R67" s="17"/>
      <c r="S67" s="27"/>
      <c r="T67" s="39"/>
    </row>
    <row r="68" spans="1:20" ht="30" customHeight="1">
      <c r="A68" s="34">
        <f>'S4 Maquette'!B69</f>
        <v>0</v>
      </c>
      <c r="B68" s="34">
        <f>'S4 Maquette'!C69</f>
        <v>0</v>
      </c>
      <c r="C68" s="38">
        <f>'S4 Maquette'!F69</f>
        <v>0</v>
      </c>
      <c r="D68" s="17"/>
      <c r="E68" s="17"/>
      <c r="F68" s="17"/>
      <c r="G68" s="18"/>
      <c r="H68" s="18"/>
      <c r="I68" s="18"/>
      <c r="J68" s="17"/>
      <c r="K68" s="17"/>
      <c r="L68" s="17"/>
      <c r="M68" s="17"/>
      <c r="N68" s="17"/>
      <c r="O68" s="17"/>
      <c r="P68" s="17"/>
      <c r="Q68" s="17"/>
      <c r="R68" s="17"/>
      <c r="S68" s="27"/>
      <c r="T68" s="39"/>
    </row>
    <row r="69" spans="1:20" ht="30" customHeight="1">
      <c r="A69" s="34">
        <f>'S4 Maquette'!B70</f>
        <v>0</v>
      </c>
      <c r="B69" s="34">
        <f>'S4 Maquette'!C70</f>
        <v>0</v>
      </c>
      <c r="C69" s="38">
        <f>'S4 Maquette'!F70</f>
        <v>0</v>
      </c>
      <c r="D69" s="17"/>
      <c r="E69" s="17"/>
      <c r="F69" s="17"/>
      <c r="G69" s="18"/>
      <c r="H69" s="18"/>
      <c r="I69" s="18"/>
      <c r="J69" s="17"/>
      <c r="K69" s="17"/>
      <c r="L69" s="17"/>
      <c r="M69" s="17"/>
      <c r="N69" s="17"/>
      <c r="O69" s="17"/>
      <c r="P69" s="17"/>
      <c r="Q69" s="17"/>
      <c r="R69" s="17"/>
      <c r="S69" s="27"/>
      <c r="T69" s="39"/>
    </row>
    <row r="70" spans="1:20" ht="30" customHeight="1">
      <c r="A70" s="34">
        <f>'S4 Maquette'!B71</f>
        <v>0</v>
      </c>
      <c r="B70" s="34">
        <f>'S4 Maquette'!C71</f>
        <v>0</v>
      </c>
      <c r="C70" s="38">
        <f>'S4 Maquette'!F71</f>
        <v>0</v>
      </c>
      <c r="D70" s="17"/>
      <c r="E70" s="17"/>
      <c r="F70" s="17"/>
      <c r="G70" s="18"/>
      <c r="H70" s="18"/>
      <c r="I70" s="18"/>
      <c r="J70" s="17"/>
      <c r="K70" s="17"/>
      <c r="L70" s="17"/>
      <c r="M70" s="17"/>
      <c r="N70" s="17"/>
      <c r="O70" s="17"/>
      <c r="P70" s="17"/>
      <c r="Q70" s="17"/>
      <c r="R70" s="17"/>
      <c r="S70" s="27"/>
      <c r="T70" s="39"/>
    </row>
    <row r="71" spans="1:20" ht="30" customHeight="1">
      <c r="A71" s="34">
        <f>'S4 Maquette'!B72</f>
        <v>0</v>
      </c>
      <c r="B71" s="34">
        <f>'S4 Maquette'!C72</f>
        <v>0</v>
      </c>
      <c r="C71" s="38">
        <f>'S4 Maquette'!F72</f>
        <v>0</v>
      </c>
      <c r="D71" s="17"/>
      <c r="E71" s="17"/>
      <c r="F71" s="17"/>
      <c r="G71" s="18"/>
      <c r="H71" s="18"/>
      <c r="I71" s="18"/>
      <c r="J71" s="17"/>
      <c r="K71" s="17"/>
      <c r="L71" s="17"/>
      <c r="M71" s="17"/>
      <c r="N71" s="17"/>
      <c r="O71" s="17"/>
      <c r="P71" s="17"/>
      <c r="Q71" s="17"/>
      <c r="R71" s="17"/>
      <c r="S71" s="27"/>
      <c r="T71" s="39"/>
    </row>
    <row r="72" spans="1:20" ht="30" customHeight="1">
      <c r="A72" s="34">
        <f>'S4 Maquette'!B73</f>
        <v>0</v>
      </c>
      <c r="B72" s="34">
        <f>'S4 Maquette'!C73</f>
        <v>0</v>
      </c>
      <c r="C72" s="38">
        <f>'S4 Maquette'!F73</f>
        <v>0</v>
      </c>
      <c r="D72" s="17"/>
      <c r="E72" s="17"/>
      <c r="F72" s="17"/>
      <c r="G72" s="18"/>
      <c r="H72" s="18"/>
      <c r="I72" s="18"/>
      <c r="J72" s="17"/>
      <c r="K72" s="17"/>
      <c r="L72" s="17"/>
      <c r="M72" s="17"/>
      <c r="N72" s="17"/>
      <c r="O72" s="17"/>
      <c r="P72" s="17"/>
      <c r="Q72" s="17"/>
      <c r="R72" s="17"/>
      <c r="S72" s="27"/>
      <c r="T72" s="39"/>
    </row>
    <row r="73" spans="1:20" ht="30" customHeight="1">
      <c r="A73" s="34">
        <f>'S4 Maquette'!B74</f>
        <v>0</v>
      </c>
      <c r="B73" s="34">
        <f>'S4 Maquette'!C74</f>
        <v>0</v>
      </c>
      <c r="C73" s="38">
        <f>'S4 Maquette'!F74</f>
        <v>0</v>
      </c>
      <c r="D73" s="17"/>
      <c r="E73" s="17"/>
      <c r="F73" s="17"/>
      <c r="G73" s="18"/>
      <c r="H73" s="18"/>
      <c r="I73" s="18"/>
      <c r="J73" s="17"/>
      <c r="K73" s="17"/>
      <c r="L73" s="17"/>
      <c r="M73" s="17"/>
      <c r="N73" s="17"/>
      <c r="O73" s="17"/>
      <c r="P73" s="17"/>
      <c r="Q73" s="17"/>
      <c r="R73" s="17"/>
      <c r="S73" s="27"/>
      <c r="T73" s="39"/>
    </row>
    <row r="74" spans="1:20" ht="30" customHeight="1">
      <c r="A74" s="34">
        <f>'S4 Maquette'!B75</f>
        <v>0</v>
      </c>
      <c r="B74" s="34">
        <f>'S4 Maquette'!C75</f>
        <v>0</v>
      </c>
      <c r="C74" s="38">
        <f>'S4 Maquette'!F75</f>
        <v>0</v>
      </c>
      <c r="D74" s="17"/>
      <c r="E74" s="17"/>
      <c r="F74" s="17"/>
      <c r="G74" s="18"/>
      <c r="H74" s="18"/>
      <c r="I74" s="18"/>
      <c r="J74" s="17"/>
      <c r="K74" s="17"/>
      <c r="L74" s="17"/>
      <c r="M74" s="17"/>
      <c r="N74" s="17"/>
      <c r="O74" s="17"/>
      <c r="P74" s="17"/>
      <c r="Q74" s="17"/>
      <c r="R74" s="17"/>
      <c r="S74" s="27"/>
      <c r="T74" s="39"/>
    </row>
    <row r="75" spans="1:20" ht="30" customHeight="1">
      <c r="A75" s="34">
        <f>'S4 Maquette'!B76</f>
        <v>0</v>
      </c>
      <c r="B75" s="34">
        <f>'S4 Maquette'!C76</f>
        <v>0</v>
      </c>
      <c r="C75" s="38">
        <f>'S4 Maquette'!F76</f>
        <v>0</v>
      </c>
      <c r="D75" s="17"/>
      <c r="E75" s="17"/>
      <c r="F75" s="17"/>
      <c r="G75" s="18"/>
      <c r="H75" s="18"/>
      <c r="I75" s="18"/>
      <c r="J75" s="17"/>
      <c r="K75" s="17"/>
      <c r="L75" s="17"/>
      <c r="M75" s="17"/>
      <c r="N75" s="17"/>
      <c r="O75" s="17"/>
      <c r="P75" s="17"/>
      <c r="Q75" s="17"/>
      <c r="R75" s="17"/>
      <c r="S75" s="27"/>
      <c r="T75" s="39"/>
    </row>
    <row r="76" spans="1:20" ht="30" customHeight="1">
      <c r="A76" s="34">
        <f>'S4 Maquette'!B77</f>
        <v>0</v>
      </c>
      <c r="B76" s="34">
        <f>'S4 Maquette'!C77</f>
        <v>0</v>
      </c>
      <c r="C76" s="38">
        <f>'S4 Maquette'!F77</f>
        <v>0</v>
      </c>
      <c r="D76" s="17"/>
      <c r="E76" s="17"/>
      <c r="F76" s="17"/>
      <c r="G76" s="18"/>
      <c r="H76" s="18"/>
      <c r="I76" s="18"/>
      <c r="J76" s="17"/>
      <c r="K76" s="17"/>
      <c r="L76" s="17"/>
      <c r="M76" s="17"/>
      <c r="N76" s="17"/>
      <c r="O76" s="17"/>
      <c r="P76" s="17"/>
      <c r="Q76" s="17"/>
      <c r="R76" s="17"/>
      <c r="S76" s="27"/>
      <c r="T76" s="39"/>
    </row>
    <row r="77" spans="1:20" ht="30" customHeight="1">
      <c r="A77" s="34">
        <f>'S4 Maquette'!B78</f>
        <v>0</v>
      </c>
      <c r="B77" s="34">
        <f>'S4 Maquette'!C78</f>
        <v>0</v>
      </c>
      <c r="C77" s="38">
        <f>'S4 Maquette'!F78</f>
        <v>0</v>
      </c>
      <c r="D77" s="17"/>
      <c r="E77" s="17"/>
      <c r="F77" s="17"/>
      <c r="G77" s="18"/>
      <c r="H77" s="18"/>
      <c r="I77" s="18"/>
      <c r="J77" s="17"/>
      <c r="K77" s="17"/>
      <c r="L77" s="17"/>
      <c r="M77" s="17"/>
      <c r="N77" s="17"/>
      <c r="O77" s="17"/>
      <c r="P77" s="17"/>
      <c r="Q77" s="17"/>
      <c r="R77" s="17"/>
      <c r="S77" s="27"/>
      <c r="T77" s="39"/>
    </row>
    <row r="78" spans="1:20" ht="30" customHeight="1">
      <c r="A78" s="34">
        <f>'S4 Maquette'!B79</f>
        <v>0</v>
      </c>
      <c r="B78" s="34">
        <f>'S4 Maquette'!C79</f>
        <v>0</v>
      </c>
      <c r="C78" s="38">
        <f>'S4 Maquette'!F79</f>
        <v>0</v>
      </c>
      <c r="D78" s="17"/>
      <c r="E78" s="17"/>
      <c r="F78" s="17"/>
      <c r="G78" s="18"/>
      <c r="H78" s="18"/>
      <c r="I78" s="18"/>
      <c r="J78" s="17"/>
      <c r="K78" s="17"/>
      <c r="L78" s="17"/>
      <c r="M78" s="17"/>
      <c r="N78" s="17"/>
      <c r="O78" s="17"/>
      <c r="P78" s="17"/>
      <c r="Q78" s="17"/>
      <c r="R78" s="17"/>
      <c r="S78" s="27"/>
      <c r="T78" s="39"/>
    </row>
    <row r="79" spans="1:20" ht="30" customHeight="1">
      <c r="A79" s="34">
        <f>'S4 Maquette'!B80</f>
        <v>0</v>
      </c>
      <c r="B79" s="34">
        <f>'S4 Maquette'!C80</f>
        <v>0</v>
      </c>
      <c r="C79" s="38">
        <f>'S4 Maquette'!F80</f>
        <v>0</v>
      </c>
      <c r="D79" s="17"/>
      <c r="E79" s="17"/>
      <c r="F79" s="17"/>
      <c r="G79" s="18"/>
      <c r="H79" s="18"/>
      <c r="I79" s="18"/>
      <c r="J79" s="17"/>
      <c r="K79" s="17"/>
      <c r="L79" s="17"/>
      <c r="M79" s="17"/>
      <c r="N79" s="17"/>
      <c r="O79" s="17"/>
      <c r="P79" s="17"/>
      <c r="Q79" s="17"/>
      <c r="R79" s="17"/>
      <c r="S79" s="27"/>
      <c r="T79" s="39"/>
    </row>
    <row r="80" spans="1:20" ht="30" customHeight="1">
      <c r="A80" s="34">
        <f>'S4 Maquette'!B81</f>
        <v>0</v>
      </c>
      <c r="B80" s="34">
        <f>'S4 Maquette'!C81</f>
        <v>0</v>
      </c>
      <c r="C80" s="38">
        <f>'S4 Maquette'!F81</f>
        <v>0</v>
      </c>
      <c r="D80" s="17"/>
      <c r="E80" s="17"/>
      <c r="F80" s="17"/>
      <c r="G80" s="18"/>
      <c r="H80" s="18"/>
      <c r="I80" s="18"/>
      <c r="J80" s="17"/>
      <c r="K80" s="17"/>
      <c r="L80" s="17"/>
      <c r="M80" s="17"/>
      <c r="N80" s="17"/>
      <c r="O80" s="17"/>
      <c r="P80" s="17"/>
      <c r="Q80" s="17"/>
      <c r="R80" s="17"/>
      <c r="S80" s="27"/>
      <c r="T80" s="39"/>
    </row>
    <row r="81" spans="1:20" ht="30" customHeight="1">
      <c r="A81" s="34">
        <f>'S4 Maquette'!B82</f>
        <v>0</v>
      </c>
      <c r="B81" s="34">
        <f>'S4 Maquette'!C82</f>
        <v>0</v>
      </c>
      <c r="C81" s="38">
        <f>'S4 Maquette'!F82</f>
        <v>0</v>
      </c>
      <c r="D81" s="17"/>
      <c r="E81" s="17"/>
      <c r="F81" s="17"/>
      <c r="G81" s="18"/>
      <c r="H81" s="18"/>
      <c r="I81" s="18"/>
      <c r="J81" s="17"/>
      <c r="K81" s="17"/>
      <c r="L81" s="17"/>
      <c r="M81" s="17"/>
      <c r="N81" s="17"/>
      <c r="O81" s="17"/>
      <c r="P81" s="17"/>
      <c r="Q81" s="17"/>
      <c r="R81" s="17"/>
      <c r="S81" s="27"/>
      <c r="T81" s="39"/>
    </row>
    <row r="82" spans="1:20" ht="30" customHeight="1">
      <c r="A82" s="34">
        <f>'S4 Maquette'!B83</f>
        <v>0</v>
      </c>
      <c r="B82" s="34">
        <f>'S4 Maquette'!C83</f>
        <v>0</v>
      </c>
      <c r="C82" s="38">
        <f>'S4 Maquette'!F83</f>
        <v>0</v>
      </c>
      <c r="D82" s="17"/>
      <c r="E82" s="17"/>
      <c r="F82" s="17"/>
      <c r="G82" s="18"/>
      <c r="H82" s="18"/>
      <c r="I82" s="18"/>
      <c r="J82" s="17"/>
      <c r="K82" s="17"/>
      <c r="L82" s="17"/>
      <c r="M82" s="17"/>
      <c r="N82" s="17"/>
      <c r="O82" s="17"/>
      <c r="P82" s="17"/>
      <c r="Q82" s="17"/>
      <c r="R82" s="17"/>
      <c r="S82" s="27"/>
      <c r="T82" s="39"/>
    </row>
    <row r="83" spans="1:20" ht="30" customHeight="1">
      <c r="A83" s="34">
        <f>'S4 Maquette'!B84</f>
        <v>0</v>
      </c>
      <c r="B83" s="34">
        <f>'S4 Maquette'!C84</f>
        <v>0</v>
      </c>
      <c r="C83" s="38">
        <f>'S4 Maquette'!F84</f>
        <v>0</v>
      </c>
      <c r="D83" s="17"/>
      <c r="E83" s="17"/>
      <c r="F83" s="17"/>
      <c r="G83" s="18"/>
      <c r="H83" s="18"/>
      <c r="I83" s="18"/>
      <c r="J83" s="17"/>
      <c r="K83" s="17"/>
      <c r="L83" s="17"/>
      <c r="M83" s="17"/>
      <c r="N83" s="17"/>
      <c r="O83" s="17"/>
      <c r="P83" s="17"/>
      <c r="Q83" s="17"/>
      <c r="R83" s="17"/>
      <c r="S83" s="27"/>
      <c r="T83" s="39"/>
    </row>
    <row r="84" spans="1:20" ht="30" customHeight="1">
      <c r="A84" s="34">
        <f>'S4 Maquette'!B85</f>
        <v>0</v>
      </c>
      <c r="B84" s="34">
        <f>'S4 Maquette'!C85</f>
        <v>0</v>
      </c>
      <c r="C84" s="38">
        <f>'S4 Maquette'!F85</f>
        <v>0</v>
      </c>
      <c r="D84" s="17"/>
      <c r="E84" s="17"/>
      <c r="F84" s="17"/>
      <c r="G84" s="18"/>
      <c r="H84" s="18"/>
      <c r="I84" s="18"/>
      <c r="J84" s="17"/>
      <c r="K84" s="17"/>
      <c r="L84" s="17"/>
      <c r="M84" s="17"/>
      <c r="N84" s="17"/>
      <c r="O84" s="17"/>
      <c r="P84" s="17"/>
      <c r="Q84" s="17"/>
      <c r="R84" s="17"/>
      <c r="S84" s="27"/>
      <c r="T84" s="39"/>
    </row>
    <row r="85" spans="1:20" ht="30" customHeight="1">
      <c r="A85" s="34">
        <f>'S4 Maquette'!B86</f>
        <v>0</v>
      </c>
      <c r="B85" s="34">
        <f>'S4 Maquette'!C86</f>
        <v>0</v>
      </c>
      <c r="C85" s="38">
        <f>'S4 Maquette'!F86</f>
        <v>0</v>
      </c>
      <c r="D85" s="17"/>
      <c r="E85" s="17"/>
      <c r="F85" s="17"/>
      <c r="G85" s="18"/>
      <c r="H85" s="18"/>
      <c r="I85" s="18"/>
      <c r="J85" s="17"/>
      <c r="K85" s="17"/>
      <c r="L85" s="17"/>
      <c r="M85" s="17"/>
      <c r="N85" s="17"/>
      <c r="O85" s="17"/>
      <c r="P85" s="17"/>
      <c r="Q85" s="17"/>
      <c r="R85" s="17"/>
      <c r="S85" s="27"/>
      <c r="T85" s="39"/>
    </row>
    <row r="86" spans="1:20" ht="30" customHeight="1">
      <c r="A86" s="34">
        <f>'S4 Maquette'!B87</f>
        <v>0</v>
      </c>
      <c r="B86" s="34">
        <f>'S4 Maquette'!C87</f>
        <v>0</v>
      </c>
      <c r="C86" s="38">
        <f>'S4 Maquette'!F87</f>
        <v>0</v>
      </c>
      <c r="D86" s="17"/>
      <c r="E86" s="17"/>
      <c r="F86" s="17"/>
      <c r="G86" s="18"/>
      <c r="H86" s="18"/>
      <c r="I86" s="18"/>
      <c r="J86" s="17"/>
      <c r="K86" s="17"/>
      <c r="L86" s="17"/>
      <c r="M86" s="17"/>
      <c r="N86" s="17"/>
      <c r="O86" s="17"/>
      <c r="P86" s="17"/>
      <c r="Q86" s="17"/>
      <c r="R86" s="17"/>
      <c r="S86" s="27"/>
      <c r="T86" s="39"/>
    </row>
    <row r="87" spans="1:20" ht="30" customHeight="1">
      <c r="A87" s="34">
        <f>'S4 Maquette'!B88</f>
        <v>0</v>
      </c>
      <c r="B87" s="34">
        <f>'S4 Maquette'!C88</f>
        <v>0</v>
      </c>
      <c r="C87" s="38">
        <f>'S4 Maquette'!F88</f>
        <v>0</v>
      </c>
      <c r="D87" s="17"/>
      <c r="E87" s="17"/>
      <c r="F87" s="17"/>
      <c r="G87" s="18"/>
      <c r="H87" s="18"/>
      <c r="I87" s="18"/>
      <c r="J87" s="17"/>
      <c r="K87" s="17"/>
      <c r="L87" s="17"/>
      <c r="M87" s="17"/>
      <c r="N87" s="17"/>
      <c r="O87" s="17"/>
      <c r="P87" s="17"/>
      <c r="Q87" s="17"/>
      <c r="R87" s="17"/>
      <c r="S87" s="27"/>
      <c r="T87" s="39"/>
    </row>
    <row r="88" spans="1:20" ht="30" customHeight="1">
      <c r="A88" s="34">
        <f>'S4 Maquette'!B89</f>
        <v>0</v>
      </c>
      <c r="B88" s="34">
        <f>'S4 Maquette'!C89</f>
        <v>0</v>
      </c>
      <c r="C88" s="38">
        <f>'S4 Maquette'!F89</f>
        <v>0</v>
      </c>
      <c r="D88" s="17"/>
      <c r="E88" s="17"/>
      <c r="F88" s="17"/>
      <c r="G88" s="18"/>
      <c r="H88" s="18"/>
      <c r="I88" s="18"/>
      <c r="J88" s="17"/>
      <c r="K88" s="17"/>
      <c r="L88" s="17"/>
      <c r="M88" s="17"/>
      <c r="N88" s="17"/>
      <c r="O88" s="17"/>
      <c r="P88" s="17"/>
      <c r="Q88" s="17"/>
      <c r="R88" s="17"/>
      <c r="S88" s="27"/>
      <c r="T88" s="39"/>
    </row>
    <row r="89" spans="1:20" ht="30" customHeight="1">
      <c r="A89" s="34">
        <f>'S4 Maquette'!B90</f>
        <v>0</v>
      </c>
      <c r="B89" s="34">
        <f>'S4 Maquette'!C90</f>
        <v>0</v>
      </c>
      <c r="C89" s="38">
        <f>'S4 Maquette'!F90</f>
        <v>0</v>
      </c>
      <c r="D89" s="17"/>
      <c r="E89" s="17"/>
      <c r="F89" s="17"/>
      <c r="G89" s="18"/>
      <c r="H89" s="18"/>
      <c r="I89" s="18"/>
      <c r="J89" s="17"/>
      <c r="K89" s="17"/>
      <c r="L89" s="17"/>
      <c r="M89" s="17"/>
      <c r="N89" s="17"/>
      <c r="O89" s="17"/>
      <c r="P89" s="17"/>
      <c r="Q89" s="17"/>
      <c r="R89" s="17"/>
      <c r="S89" s="27"/>
      <c r="T89" s="39"/>
    </row>
    <row r="90" spans="1:20" ht="30" customHeight="1">
      <c r="A90" s="34">
        <f>'S4 Maquette'!B91</f>
        <v>0</v>
      </c>
      <c r="B90" s="34">
        <f>'S4 Maquette'!C91</f>
        <v>0</v>
      </c>
      <c r="C90" s="38">
        <f>'S4 Maquette'!F91</f>
        <v>0</v>
      </c>
      <c r="D90" s="17"/>
      <c r="E90" s="17"/>
      <c r="F90" s="17"/>
      <c r="G90" s="18"/>
      <c r="H90" s="18"/>
      <c r="I90" s="18"/>
      <c r="J90" s="17"/>
      <c r="K90" s="17"/>
      <c r="L90" s="17"/>
      <c r="M90" s="17"/>
      <c r="N90" s="17"/>
      <c r="O90" s="17"/>
      <c r="P90" s="17"/>
      <c r="Q90" s="17"/>
      <c r="R90" s="17"/>
      <c r="S90" s="27"/>
      <c r="T90" s="39"/>
    </row>
    <row r="91" spans="1:20" ht="30" customHeight="1">
      <c r="A91" s="34">
        <f>'S4 Maquette'!B92</f>
        <v>0</v>
      </c>
      <c r="B91" s="34">
        <f>'S4 Maquette'!C92</f>
        <v>0</v>
      </c>
      <c r="C91" s="38">
        <f>'S4 Maquette'!F92</f>
        <v>0</v>
      </c>
      <c r="D91" s="17"/>
      <c r="E91" s="17"/>
      <c r="F91" s="17"/>
      <c r="G91" s="18"/>
      <c r="H91" s="18"/>
      <c r="I91" s="18"/>
      <c r="J91" s="17"/>
      <c r="K91" s="17"/>
      <c r="L91" s="17"/>
      <c r="M91" s="17"/>
      <c r="N91" s="17"/>
      <c r="O91" s="17"/>
      <c r="P91" s="17"/>
      <c r="Q91" s="17"/>
      <c r="R91" s="17"/>
      <c r="S91" s="27"/>
      <c r="T91" s="39"/>
    </row>
    <row r="92" spans="1:20" ht="30" customHeight="1">
      <c r="A92" s="34">
        <f>'S4 Maquette'!B93</f>
        <v>0</v>
      </c>
      <c r="B92" s="34">
        <f>'S4 Maquette'!C93</f>
        <v>0</v>
      </c>
      <c r="C92" s="38">
        <f>'S4 Maquette'!F93</f>
        <v>0</v>
      </c>
      <c r="D92" s="17"/>
      <c r="E92" s="17"/>
      <c r="F92" s="17"/>
      <c r="G92" s="18"/>
      <c r="H92" s="18"/>
      <c r="I92" s="18"/>
      <c r="J92" s="17"/>
      <c r="K92" s="17"/>
      <c r="L92" s="17"/>
      <c r="M92" s="17"/>
      <c r="N92" s="17"/>
      <c r="O92" s="17"/>
      <c r="P92" s="17"/>
      <c r="Q92" s="17"/>
      <c r="R92" s="17"/>
      <c r="S92" s="27"/>
      <c r="T92" s="39"/>
    </row>
    <row r="93" spans="1:20" ht="30" customHeight="1">
      <c r="A93" s="34">
        <f>'S4 Maquette'!B94</f>
        <v>0</v>
      </c>
      <c r="B93" s="34">
        <f>'S4 Maquette'!C94</f>
        <v>0</v>
      </c>
      <c r="C93" s="38">
        <f>'S4 Maquette'!F94</f>
        <v>0</v>
      </c>
      <c r="D93" s="17"/>
      <c r="E93" s="17"/>
      <c r="F93" s="17"/>
      <c r="G93" s="18"/>
      <c r="H93" s="18"/>
      <c r="I93" s="18"/>
      <c r="J93" s="17"/>
      <c r="K93" s="17"/>
      <c r="L93" s="17"/>
      <c r="M93" s="17"/>
      <c r="N93" s="17"/>
      <c r="O93" s="17"/>
      <c r="P93" s="17"/>
      <c r="Q93" s="17"/>
      <c r="R93" s="17"/>
      <c r="S93" s="27"/>
      <c r="T93" s="39"/>
    </row>
    <row r="94" spans="1:20" ht="30" customHeight="1">
      <c r="A94" s="34">
        <f>'S4 Maquette'!B95</f>
        <v>0</v>
      </c>
      <c r="B94" s="34">
        <f>'S4 Maquette'!C95</f>
        <v>0</v>
      </c>
      <c r="C94" s="38">
        <f>'S4 Maquette'!F95</f>
        <v>0</v>
      </c>
      <c r="D94" s="17"/>
      <c r="E94" s="17"/>
      <c r="F94" s="17"/>
      <c r="G94" s="18"/>
      <c r="H94" s="18"/>
      <c r="I94" s="18"/>
      <c r="J94" s="17"/>
      <c r="K94" s="17"/>
      <c r="L94" s="17"/>
      <c r="M94" s="17"/>
      <c r="N94" s="17"/>
      <c r="O94" s="17"/>
      <c r="P94" s="17"/>
      <c r="Q94" s="17"/>
      <c r="R94" s="17"/>
      <c r="S94" s="27"/>
      <c r="T94" s="39"/>
    </row>
    <row r="95" spans="1:20" ht="30" customHeight="1">
      <c r="A95" s="34">
        <f>'S4 Maquette'!B96</f>
        <v>0</v>
      </c>
      <c r="B95" s="34">
        <f>'S4 Maquette'!C96</f>
        <v>0</v>
      </c>
      <c r="C95" s="38">
        <f>'S4 Maquette'!F96</f>
        <v>0</v>
      </c>
      <c r="D95" s="17"/>
      <c r="E95" s="17"/>
      <c r="F95" s="17"/>
      <c r="G95" s="18"/>
      <c r="H95" s="18"/>
      <c r="I95" s="18"/>
      <c r="J95" s="17"/>
      <c r="K95" s="17"/>
      <c r="L95" s="17"/>
      <c r="M95" s="17"/>
      <c r="N95" s="17"/>
      <c r="O95" s="17"/>
      <c r="P95" s="17"/>
      <c r="Q95" s="17"/>
      <c r="R95" s="17"/>
      <c r="S95" s="27"/>
      <c r="T95" s="39"/>
    </row>
    <row r="96" spans="1:20" ht="30" customHeight="1">
      <c r="A96" s="34">
        <f>'S4 Maquette'!B97</f>
        <v>0</v>
      </c>
      <c r="B96" s="34">
        <f>'S4 Maquette'!C97</f>
        <v>0</v>
      </c>
      <c r="C96" s="38">
        <f>'S4 Maquette'!F97</f>
        <v>0</v>
      </c>
      <c r="D96" s="17"/>
      <c r="E96" s="17"/>
      <c r="F96" s="17"/>
      <c r="G96" s="18"/>
      <c r="H96" s="18"/>
      <c r="I96" s="18"/>
      <c r="J96" s="17"/>
      <c r="K96" s="17"/>
      <c r="L96" s="17"/>
      <c r="M96" s="17"/>
      <c r="N96" s="17"/>
      <c r="O96" s="17"/>
      <c r="P96" s="17"/>
      <c r="Q96" s="17"/>
      <c r="R96" s="17"/>
      <c r="S96" s="27"/>
      <c r="T96" s="39"/>
    </row>
    <row r="97" spans="1:20" ht="30" customHeight="1">
      <c r="A97" s="34">
        <f>'S4 Maquette'!B98</f>
        <v>0</v>
      </c>
      <c r="B97" s="34">
        <f>'S4 Maquette'!C98</f>
        <v>0</v>
      </c>
      <c r="C97" s="38">
        <f>'S4 Maquette'!F98</f>
        <v>0</v>
      </c>
      <c r="D97" s="17"/>
      <c r="E97" s="17"/>
      <c r="F97" s="17"/>
      <c r="G97" s="18"/>
      <c r="H97" s="18"/>
      <c r="I97" s="18"/>
      <c r="J97" s="17"/>
      <c r="K97" s="17"/>
      <c r="L97" s="17"/>
      <c r="M97" s="17"/>
      <c r="N97" s="17"/>
      <c r="O97" s="17"/>
      <c r="P97" s="17"/>
      <c r="Q97" s="17"/>
      <c r="R97" s="17"/>
      <c r="S97" s="27"/>
      <c r="T97" s="39"/>
    </row>
    <row r="98" spans="1:20" ht="30" customHeight="1">
      <c r="A98" s="34">
        <f>'S4 Maquette'!B99</f>
        <v>0</v>
      </c>
      <c r="B98" s="34">
        <f>'S4 Maquette'!C99</f>
        <v>0</v>
      </c>
      <c r="C98" s="38">
        <f>'S4 Maquette'!F99</f>
        <v>0</v>
      </c>
      <c r="D98" s="17"/>
      <c r="E98" s="17"/>
      <c r="F98" s="17"/>
      <c r="G98" s="18"/>
      <c r="H98" s="18"/>
      <c r="I98" s="18"/>
      <c r="J98" s="17"/>
      <c r="K98" s="17"/>
      <c r="L98" s="17"/>
      <c r="M98" s="17"/>
      <c r="N98" s="17"/>
      <c r="O98" s="17"/>
      <c r="P98" s="17"/>
      <c r="Q98" s="17"/>
      <c r="R98" s="17"/>
      <c r="S98" s="27"/>
      <c r="T98" s="39"/>
    </row>
    <row r="99" spans="1:20" ht="30" customHeight="1">
      <c r="A99" s="34">
        <f>'S4 Maquette'!B100</f>
        <v>0</v>
      </c>
      <c r="B99" s="34">
        <f>'S4 Maquette'!C100</f>
        <v>0</v>
      </c>
      <c r="C99" s="38">
        <f>'S4 Maquette'!F100</f>
        <v>0</v>
      </c>
      <c r="D99" s="17"/>
      <c r="E99" s="17"/>
      <c r="F99" s="17"/>
      <c r="G99" s="18"/>
      <c r="H99" s="18"/>
      <c r="I99" s="18"/>
      <c r="J99" s="17"/>
      <c r="K99" s="17"/>
      <c r="L99" s="17"/>
      <c r="M99" s="17"/>
      <c r="N99" s="17"/>
      <c r="O99" s="17"/>
      <c r="P99" s="17"/>
      <c r="Q99" s="17"/>
      <c r="R99" s="17"/>
      <c r="S99" s="27"/>
      <c r="T99" s="39"/>
    </row>
    <row r="100" spans="1:20" ht="30" customHeight="1">
      <c r="A100" s="34">
        <f>'S4 Maquette'!B101</f>
        <v>0</v>
      </c>
      <c r="B100" s="34">
        <f>'S4 Maquette'!C101</f>
        <v>0</v>
      </c>
      <c r="C100" s="38">
        <f>'S4 Maquette'!F101</f>
        <v>0</v>
      </c>
      <c r="D100" s="17"/>
      <c r="E100" s="17"/>
      <c r="F100" s="17"/>
      <c r="G100" s="18"/>
      <c r="H100" s="18"/>
      <c r="I100" s="18"/>
      <c r="J100" s="17"/>
      <c r="K100" s="17"/>
      <c r="L100" s="17"/>
      <c r="M100" s="17"/>
      <c r="N100" s="17"/>
      <c r="O100" s="17"/>
      <c r="P100" s="17"/>
      <c r="Q100" s="17"/>
      <c r="R100" s="17"/>
      <c r="S100" s="27"/>
      <c r="T100" s="39"/>
    </row>
    <row r="101" spans="1:20" ht="30" customHeight="1">
      <c r="A101" s="34">
        <f>'S4 Maquette'!B102</f>
        <v>0</v>
      </c>
      <c r="B101" s="34">
        <f>'S4 Maquette'!C102</f>
        <v>0</v>
      </c>
      <c r="C101" s="38">
        <f>'S4 Maquette'!F102</f>
        <v>0</v>
      </c>
      <c r="D101" s="17"/>
      <c r="E101" s="17"/>
      <c r="F101" s="17"/>
      <c r="G101" s="18"/>
      <c r="H101" s="18"/>
      <c r="I101" s="18"/>
      <c r="J101" s="17"/>
      <c r="K101" s="17"/>
      <c r="L101" s="17"/>
      <c r="M101" s="17"/>
      <c r="N101" s="17"/>
      <c r="O101" s="17"/>
      <c r="P101" s="17"/>
      <c r="Q101" s="17"/>
      <c r="R101" s="17"/>
      <c r="S101" s="27"/>
      <c r="T101" s="39"/>
    </row>
    <row r="102" spans="1:20" ht="30" customHeight="1">
      <c r="A102" s="34">
        <f>'S4 Maquette'!B103</f>
        <v>0</v>
      </c>
      <c r="B102" s="34">
        <f>'S4 Maquette'!C103</f>
        <v>0</v>
      </c>
      <c r="C102" s="38">
        <f>'S4 Maquette'!F103</f>
        <v>0</v>
      </c>
      <c r="D102" s="17"/>
      <c r="E102" s="17"/>
      <c r="F102" s="17"/>
      <c r="G102" s="18"/>
      <c r="H102" s="18"/>
      <c r="I102" s="18"/>
      <c r="J102" s="17"/>
      <c r="K102" s="17"/>
      <c r="L102" s="17"/>
      <c r="M102" s="17"/>
      <c r="N102" s="17"/>
      <c r="O102" s="17"/>
      <c r="P102" s="17"/>
      <c r="Q102" s="17"/>
      <c r="R102" s="17"/>
      <c r="S102" s="27"/>
      <c r="T102" s="39"/>
    </row>
    <row r="103" spans="1:20" ht="30" customHeight="1">
      <c r="A103" s="34">
        <f>'S4 Maquette'!B104</f>
        <v>0</v>
      </c>
      <c r="B103" s="34">
        <f>'S4 Maquette'!C104</f>
        <v>0</v>
      </c>
      <c r="C103" s="38">
        <f>'S4 Maquette'!F104</f>
        <v>0</v>
      </c>
      <c r="D103" s="17"/>
      <c r="E103" s="17"/>
      <c r="F103" s="17"/>
      <c r="G103" s="18"/>
      <c r="H103" s="18"/>
      <c r="I103" s="18"/>
      <c r="J103" s="17"/>
      <c r="K103" s="17"/>
      <c r="L103" s="17"/>
      <c r="M103" s="17"/>
      <c r="N103" s="17"/>
      <c r="O103" s="17"/>
      <c r="P103" s="17"/>
      <c r="Q103" s="17"/>
      <c r="R103" s="17"/>
      <c r="S103" s="27"/>
      <c r="T103" s="39"/>
    </row>
    <row r="104" spans="1:20" ht="30" customHeight="1">
      <c r="A104" s="34">
        <f>'S4 Maquette'!B105</f>
        <v>0</v>
      </c>
      <c r="B104" s="34">
        <f>'S4 Maquette'!C105</f>
        <v>0</v>
      </c>
      <c r="C104" s="38">
        <f>'S4 Maquette'!F105</f>
        <v>0</v>
      </c>
      <c r="D104" s="17"/>
      <c r="E104" s="17"/>
      <c r="F104" s="17"/>
      <c r="G104" s="18"/>
      <c r="H104" s="18"/>
      <c r="I104" s="18"/>
      <c r="J104" s="17"/>
      <c r="K104" s="17"/>
      <c r="L104" s="17"/>
      <c r="M104" s="17"/>
      <c r="N104" s="17"/>
      <c r="O104" s="17"/>
      <c r="P104" s="17"/>
      <c r="Q104" s="17"/>
      <c r="R104" s="17"/>
      <c r="S104" s="27"/>
      <c r="T104" s="39"/>
    </row>
    <row r="105" spans="1:20" ht="30" customHeight="1">
      <c r="A105" s="34">
        <f>'S4 Maquette'!B106</f>
        <v>0</v>
      </c>
      <c r="B105" s="34">
        <f>'S4 Maquette'!C106</f>
        <v>0</v>
      </c>
      <c r="C105" s="38">
        <f>'S4 Maquette'!F106</f>
        <v>0</v>
      </c>
      <c r="D105" s="17"/>
      <c r="E105" s="17"/>
      <c r="F105" s="17"/>
      <c r="G105" s="18"/>
      <c r="H105" s="18"/>
      <c r="I105" s="18"/>
      <c r="J105" s="17"/>
      <c r="K105" s="17"/>
      <c r="L105" s="17"/>
      <c r="M105" s="17"/>
      <c r="N105" s="17"/>
      <c r="O105" s="17"/>
      <c r="P105" s="17"/>
      <c r="Q105" s="17"/>
      <c r="R105" s="17"/>
      <c r="S105" s="27"/>
      <c r="T105" s="39"/>
    </row>
    <row r="106" spans="1:20" ht="30" customHeight="1">
      <c r="A106" s="34">
        <f>'S4 Maquette'!B107</f>
        <v>0</v>
      </c>
      <c r="B106" s="34">
        <f>'S4 Maquette'!C107</f>
        <v>0</v>
      </c>
      <c r="C106" s="38">
        <f>'S4 Maquette'!F107</f>
        <v>0</v>
      </c>
      <c r="D106" s="17"/>
      <c r="E106" s="17"/>
      <c r="F106" s="17"/>
      <c r="G106" s="18"/>
      <c r="H106" s="18"/>
      <c r="I106" s="18"/>
      <c r="J106" s="17"/>
      <c r="K106" s="17"/>
      <c r="L106" s="17"/>
      <c r="M106" s="17"/>
      <c r="N106" s="17"/>
      <c r="O106" s="17"/>
      <c r="P106" s="17"/>
      <c r="Q106" s="17"/>
      <c r="R106" s="17"/>
      <c r="S106" s="27"/>
      <c r="T106" s="39"/>
    </row>
    <row r="107" spans="1:20" ht="30" customHeight="1">
      <c r="A107" s="34">
        <f>'S4 Maquette'!B108</f>
        <v>0</v>
      </c>
      <c r="B107" s="34">
        <f>'S4 Maquette'!C108</f>
        <v>0</v>
      </c>
      <c r="C107" s="38">
        <f>'S4 Maquette'!F108</f>
        <v>0</v>
      </c>
      <c r="D107" s="17"/>
      <c r="E107" s="17"/>
      <c r="F107" s="17"/>
      <c r="G107" s="18"/>
      <c r="H107" s="18"/>
      <c r="I107" s="18"/>
      <c r="J107" s="17"/>
      <c r="K107" s="17"/>
      <c r="L107" s="17"/>
      <c r="M107" s="17"/>
      <c r="N107" s="17"/>
      <c r="O107" s="17"/>
      <c r="P107" s="17"/>
      <c r="Q107" s="17"/>
      <c r="R107" s="17"/>
      <c r="S107" s="27"/>
      <c r="T107" s="39"/>
    </row>
    <row r="108" spans="1:20" ht="30" customHeight="1">
      <c r="A108" s="34">
        <f>'S4 Maquette'!B109</f>
        <v>0</v>
      </c>
      <c r="B108" s="34">
        <f>'S4 Maquette'!C109</f>
        <v>0</v>
      </c>
      <c r="C108" s="38">
        <f>'S4 Maquette'!F109</f>
        <v>0</v>
      </c>
      <c r="D108" s="17"/>
      <c r="E108" s="17"/>
      <c r="F108" s="17"/>
      <c r="G108" s="18"/>
      <c r="H108" s="18"/>
      <c r="I108" s="18"/>
      <c r="J108" s="17"/>
      <c r="K108" s="17"/>
      <c r="L108" s="17"/>
      <c r="M108" s="17"/>
      <c r="N108" s="17"/>
      <c r="O108" s="17"/>
      <c r="P108" s="17"/>
      <c r="Q108" s="17"/>
      <c r="R108" s="17"/>
      <c r="S108" s="27"/>
      <c r="T108" s="39"/>
    </row>
    <row r="109" spans="1:20" ht="30" customHeight="1">
      <c r="A109" s="34">
        <f>'S4 Maquette'!B110</f>
        <v>0</v>
      </c>
      <c r="B109" s="34">
        <f>'S4 Maquette'!C110</f>
        <v>0</v>
      </c>
      <c r="C109" s="38">
        <f>'S4 Maquette'!F110</f>
        <v>0</v>
      </c>
      <c r="D109" s="17"/>
      <c r="E109" s="17"/>
      <c r="F109" s="17"/>
      <c r="G109" s="18"/>
      <c r="H109" s="18"/>
      <c r="I109" s="18"/>
      <c r="J109" s="17"/>
      <c r="K109" s="17"/>
      <c r="L109" s="17"/>
      <c r="M109" s="17"/>
      <c r="N109" s="17"/>
      <c r="O109" s="17"/>
      <c r="P109" s="17"/>
      <c r="Q109" s="17"/>
      <c r="R109" s="17"/>
      <c r="S109" s="27"/>
      <c r="T109" s="39"/>
    </row>
    <row r="110" spans="1:20" ht="30" customHeight="1">
      <c r="A110" s="34">
        <f>'S4 Maquette'!B111</f>
        <v>0</v>
      </c>
      <c r="B110" s="34">
        <f>'S4 Maquette'!C111</f>
        <v>0</v>
      </c>
      <c r="C110" s="38">
        <f>'S4 Maquette'!F111</f>
        <v>0</v>
      </c>
      <c r="D110" s="17"/>
      <c r="E110" s="17"/>
      <c r="F110" s="17"/>
      <c r="G110" s="18"/>
      <c r="H110" s="18"/>
      <c r="I110" s="18"/>
      <c r="J110" s="17"/>
      <c r="K110" s="17"/>
      <c r="L110" s="17"/>
      <c r="M110" s="17"/>
      <c r="N110" s="17"/>
      <c r="O110" s="17"/>
      <c r="P110" s="17"/>
      <c r="Q110" s="17"/>
      <c r="R110" s="17"/>
      <c r="S110" s="27"/>
      <c r="T110" s="39"/>
    </row>
    <row r="111" spans="1:20" ht="30" customHeight="1">
      <c r="A111" s="34">
        <f>'S4 Maquette'!B112</f>
        <v>0</v>
      </c>
      <c r="B111" s="34">
        <f>'S4 Maquette'!C112</f>
        <v>0</v>
      </c>
      <c r="C111" s="38">
        <f>'S4 Maquette'!F112</f>
        <v>0</v>
      </c>
      <c r="D111" s="17"/>
      <c r="E111" s="17"/>
      <c r="F111" s="17"/>
      <c r="G111" s="18"/>
      <c r="H111" s="18"/>
      <c r="I111" s="18"/>
      <c r="J111" s="17"/>
      <c r="K111" s="17"/>
      <c r="L111" s="17"/>
      <c r="M111" s="17"/>
      <c r="N111" s="17"/>
      <c r="O111" s="17"/>
      <c r="P111" s="17"/>
      <c r="Q111" s="17"/>
      <c r="R111" s="17"/>
      <c r="S111" s="27"/>
      <c r="T111" s="39"/>
    </row>
    <row r="112" spans="1:20" ht="30" customHeight="1">
      <c r="A112" s="34">
        <f>'S4 Maquette'!B113</f>
        <v>0</v>
      </c>
      <c r="B112" s="34">
        <f>'S4 Maquette'!C113</f>
        <v>0</v>
      </c>
      <c r="C112" s="38">
        <f>'S4 Maquette'!F113</f>
        <v>0</v>
      </c>
      <c r="D112" s="17"/>
      <c r="E112" s="17"/>
      <c r="F112" s="17"/>
      <c r="G112" s="18"/>
      <c r="H112" s="18"/>
      <c r="I112" s="18"/>
      <c r="J112" s="17"/>
      <c r="K112" s="17"/>
      <c r="L112" s="17"/>
      <c r="M112" s="17"/>
      <c r="N112" s="17"/>
      <c r="O112" s="17"/>
      <c r="P112" s="17"/>
      <c r="Q112" s="17"/>
      <c r="R112" s="17"/>
      <c r="S112" s="27"/>
      <c r="T112" s="39"/>
    </row>
    <row r="113" spans="1:20" ht="30" customHeight="1">
      <c r="A113" s="34">
        <f>'S4 Maquette'!B114</f>
        <v>0</v>
      </c>
      <c r="B113" s="34">
        <f>'S4 Maquette'!C114</f>
        <v>0</v>
      </c>
      <c r="C113" s="38">
        <f>'S4 Maquette'!F114</f>
        <v>0</v>
      </c>
      <c r="D113" s="17"/>
      <c r="E113" s="17"/>
      <c r="F113" s="17"/>
      <c r="G113" s="18"/>
      <c r="H113" s="18"/>
      <c r="I113" s="18"/>
      <c r="J113" s="17"/>
      <c r="K113" s="17"/>
      <c r="L113" s="17"/>
      <c r="M113" s="17"/>
      <c r="N113" s="17"/>
      <c r="O113" s="17"/>
      <c r="P113" s="17"/>
      <c r="Q113" s="17"/>
      <c r="R113" s="17"/>
      <c r="S113" s="27"/>
      <c r="T113" s="39"/>
    </row>
    <row r="114" spans="1:20" ht="30" customHeight="1">
      <c r="A114" s="34">
        <f>'S4 Maquette'!B115</f>
        <v>0</v>
      </c>
      <c r="B114" s="34">
        <f>'S4 Maquette'!C115</f>
        <v>0</v>
      </c>
      <c r="C114" s="38">
        <f>'S4 Maquette'!F115</f>
        <v>0</v>
      </c>
      <c r="D114" s="17"/>
      <c r="E114" s="17"/>
      <c r="F114" s="17"/>
      <c r="G114" s="18"/>
      <c r="H114" s="18"/>
      <c r="I114" s="18"/>
      <c r="J114" s="17"/>
      <c r="K114" s="17"/>
      <c r="L114" s="17"/>
      <c r="M114" s="17"/>
      <c r="N114" s="17"/>
      <c r="O114" s="17"/>
      <c r="P114" s="17"/>
      <c r="Q114" s="17"/>
      <c r="R114" s="17"/>
      <c r="S114" s="27"/>
      <c r="T114" s="39"/>
    </row>
    <row r="115" spans="1:20" ht="30" customHeight="1">
      <c r="A115" s="34">
        <f>'S4 Maquette'!B116</f>
        <v>0</v>
      </c>
      <c r="B115" s="34">
        <f>'S4 Maquette'!C116</f>
        <v>0</v>
      </c>
      <c r="C115" s="38">
        <f>'S4 Maquette'!F116</f>
        <v>0</v>
      </c>
      <c r="D115" s="17"/>
      <c r="E115" s="17"/>
      <c r="F115" s="17"/>
      <c r="G115" s="18"/>
      <c r="H115" s="18"/>
      <c r="I115" s="18"/>
      <c r="J115" s="17"/>
      <c r="K115" s="17"/>
      <c r="L115" s="17"/>
      <c r="M115" s="17"/>
      <c r="N115" s="17"/>
      <c r="O115" s="17"/>
      <c r="P115" s="17"/>
      <c r="Q115" s="17"/>
      <c r="R115" s="17"/>
      <c r="S115" s="27"/>
      <c r="T115" s="39"/>
    </row>
    <row r="116" spans="1:20" ht="30" customHeight="1">
      <c r="A116" s="34">
        <f>'S4 Maquette'!B117</f>
        <v>0</v>
      </c>
      <c r="B116" s="34">
        <f>'S4 Maquette'!C117</f>
        <v>0</v>
      </c>
      <c r="C116" s="38">
        <f>'S4 Maquette'!F117</f>
        <v>0</v>
      </c>
      <c r="D116" s="17"/>
      <c r="E116" s="17"/>
      <c r="F116" s="17"/>
      <c r="G116" s="18"/>
      <c r="H116" s="18"/>
      <c r="I116" s="18"/>
      <c r="J116" s="17"/>
      <c r="K116" s="17"/>
      <c r="L116" s="17"/>
      <c r="M116" s="17"/>
      <c r="N116" s="17"/>
      <c r="O116" s="17"/>
      <c r="P116" s="17"/>
      <c r="Q116" s="17"/>
      <c r="R116" s="17"/>
      <c r="S116" s="27"/>
      <c r="T116" s="39"/>
    </row>
    <row r="117" spans="1:20" ht="30" customHeight="1">
      <c r="A117" s="34">
        <f>'S4 Maquette'!B118</f>
        <v>0</v>
      </c>
      <c r="B117" s="34">
        <f>'S4 Maquette'!C118</f>
        <v>0</v>
      </c>
      <c r="C117" s="38">
        <f>'S4 Maquette'!F118</f>
        <v>0</v>
      </c>
      <c r="D117" s="17"/>
      <c r="E117" s="17"/>
      <c r="F117" s="17"/>
      <c r="G117" s="18"/>
      <c r="H117" s="18"/>
      <c r="I117" s="18"/>
      <c r="J117" s="17"/>
      <c r="K117" s="17"/>
      <c r="L117" s="17"/>
      <c r="M117" s="17"/>
      <c r="N117" s="17"/>
      <c r="O117" s="17"/>
      <c r="P117" s="17"/>
      <c r="Q117" s="17"/>
      <c r="R117" s="17"/>
      <c r="S117" s="27"/>
      <c r="T117" s="39"/>
    </row>
    <row r="118" spans="1:20" ht="30" customHeight="1">
      <c r="A118" s="34">
        <f>'S4 Maquette'!B119</f>
        <v>0</v>
      </c>
      <c r="B118" s="34">
        <f>'S4 Maquette'!C119</f>
        <v>0</v>
      </c>
      <c r="C118" s="38">
        <f>'S4 Maquette'!F119</f>
        <v>0</v>
      </c>
      <c r="D118" s="17"/>
      <c r="E118" s="17"/>
      <c r="F118" s="17"/>
      <c r="G118" s="18"/>
      <c r="H118" s="18"/>
      <c r="I118" s="18"/>
      <c r="J118" s="17"/>
      <c r="K118" s="17"/>
      <c r="L118" s="17"/>
      <c r="M118" s="17"/>
      <c r="N118" s="17"/>
      <c r="O118" s="17"/>
      <c r="P118" s="17"/>
      <c r="Q118" s="17"/>
      <c r="R118" s="17"/>
      <c r="S118" s="27"/>
      <c r="T118" s="39"/>
    </row>
    <row r="119" spans="1:20" ht="30" customHeight="1">
      <c r="A119" s="34">
        <f>'S4 Maquette'!B120</f>
        <v>0</v>
      </c>
      <c r="B119" s="34">
        <f>'S4 Maquette'!C120</f>
        <v>0</v>
      </c>
      <c r="C119" s="38">
        <f>'S4 Maquette'!F120</f>
        <v>0</v>
      </c>
      <c r="D119" s="17"/>
      <c r="E119" s="17"/>
      <c r="F119" s="17"/>
      <c r="G119" s="18"/>
      <c r="H119" s="18"/>
      <c r="I119" s="18"/>
      <c r="J119" s="17"/>
      <c r="K119" s="17"/>
      <c r="L119" s="17"/>
      <c r="M119" s="17"/>
      <c r="N119" s="17"/>
      <c r="O119" s="17"/>
      <c r="P119" s="17"/>
      <c r="Q119" s="17"/>
      <c r="R119" s="17"/>
      <c r="S119" s="27"/>
      <c r="T119" s="39"/>
    </row>
    <row r="120" spans="1:20" ht="30" customHeight="1">
      <c r="A120" s="34">
        <f>'S4 Maquette'!B121</f>
        <v>0</v>
      </c>
      <c r="B120" s="34">
        <f>'S4 Maquette'!C121</f>
        <v>0</v>
      </c>
      <c r="C120" s="38">
        <f>'S4 Maquette'!F121</f>
        <v>0</v>
      </c>
      <c r="D120" s="17"/>
      <c r="E120" s="17"/>
      <c r="F120" s="17"/>
      <c r="G120" s="18"/>
      <c r="H120" s="18"/>
      <c r="I120" s="18"/>
      <c r="J120" s="17"/>
      <c r="K120" s="17"/>
      <c r="L120" s="17"/>
      <c r="M120" s="17"/>
      <c r="N120" s="17"/>
      <c r="O120" s="17"/>
      <c r="P120" s="17"/>
      <c r="Q120" s="17"/>
      <c r="R120" s="17"/>
      <c r="S120" s="27"/>
      <c r="T120" s="39"/>
    </row>
    <row r="121" spans="1:20" ht="30" customHeight="1">
      <c r="A121" s="34">
        <f>'S4 Maquette'!B122</f>
        <v>0</v>
      </c>
      <c r="B121" s="34">
        <f>'S4 Maquette'!C122</f>
        <v>0</v>
      </c>
      <c r="C121" s="38">
        <f>'S4 Maquette'!F122</f>
        <v>0</v>
      </c>
      <c r="D121" s="17"/>
      <c r="E121" s="17"/>
      <c r="F121" s="17"/>
      <c r="G121" s="18"/>
      <c r="H121" s="18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27"/>
      <c r="T121" s="39"/>
    </row>
    <row r="122" spans="1:20" ht="30" customHeight="1">
      <c r="A122" s="34">
        <f>'S4 Maquette'!B123</f>
        <v>0</v>
      </c>
      <c r="B122" s="34">
        <f>'S4 Maquette'!C123</f>
        <v>0</v>
      </c>
      <c r="C122" s="38">
        <f>'S4 Maquette'!F123</f>
        <v>0</v>
      </c>
      <c r="D122" s="17"/>
      <c r="E122" s="17"/>
      <c r="F122" s="17"/>
      <c r="G122" s="18"/>
      <c r="H122" s="18"/>
      <c r="I122" s="18"/>
      <c r="J122" s="17"/>
      <c r="K122" s="17"/>
      <c r="L122" s="17"/>
      <c r="M122" s="17"/>
      <c r="N122" s="17"/>
      <c r="O122" s="17"/>
      <c r="P122" s="17"/>
      <c r="Q122" s="17"/>
      <c r="R122" s="17"/>
      <c r="S122" s="27"/>
      <c r="T122" s="39"/>
    </row>
    <row r="123" spans="1:20" ht="30" customHeight="1">
      <c r="A123" s="34">
        <f>'S4 Maquette'!B124</f>
        <v>0</v>
      </c>
      <c r="B123" s="34">
        <f>'S4 Maquette'!C124</f>
        <v>0</v>
      </c>
      <c r="C123" s="38">
        <f>'S4 Maquette'!F124</f>
        <v>0</v>
      </c>
      <c r="D123" s="17"/>
      <c r="E123" s="17"/>
      <c r="F123" s="17"/>
      <c r="G123" s="18"/>
      <c r="H123" s="18"/>
      <c r="I123" s="18"/>
      <c r="J123" s="17"/>
      <c r="K123" s="17"/>
      <c r="L123" s="17"/>
      <c r="M123" s="17"/>
      <c r="N123" s="17"/>
      <c r="O123" s="17"/>
      <c r="P123" s="17"/>
      <c r="Q123" s="17"/>
      <c r="R123" s="17"/>
      <c r="S123" s="27"/>
      <c r="T123" s="39"/>
    </row>
    <row r="124" spans="1:20" ht="30" customHeight="1">
      <c r="A124" s="34">
        <f>'S4 Maquette'!B125</f>
        <v>0</v>
      </c>
      <c r="B124" s="34">
        <f>'S4 Maquette'!C125</f>
        <v>0</v>
      </c>
      <c r="C124" s="38">
        <f>'S4 Maquette'!F125</f>
        <v>0</v>
      </c>
      <c r="D124" s="17"/>
      <c r="E124" s="17"/>
      <c r="F124" s="17"/>
      <c r="G124" s="18"/>
      <c r="H124" s="18"/>
      <c r="I124" s="18"/>
      <c r="J124" s="17"/>
      <c r="K124" s="17"/>
      <c r="L124" s="17"/>
      <c r="M124" s="17"/>
      <c r="N124" s="17"/>
      <c r="O124" s="17"/>
      <c r="P124" s="17"/>
      <c r="Q124" s="17"/>
      <c r="R124" s="17"/>
      <c r="S124" s="27"/>
      <c r="T124" s="39"/>
    </row>
    <row r="125" spans="1:20" ht="30" customHeight="1">
      <c r="A125" s="34">
        <f>'S4 Maquette'!B126</f>
        <v>0</v>
      </c>
      <c r="B125" s="34">
        <f>'S4 Maquette'!C126</f>
        <v>0</v>
      </c>
      <c r="C125" s="38">
        <f>'S4 Maquette'!F126</f>
        <v>0</v>
      </c>
      <c r="D125" s="17"/>
      <c r="E125" s="17"/>
      <c r="F125" s="17"/>
      <c r="G125" s="18"/>
      <c r="H125" s="18"/>
      <c r="I125" s="18"/>
      <c r="J125" s="17"/>
      <c r="K125" s="17"/>
      <c r="L125" s="17"/>
      <c r="M125" s="17"/>
      <c r="N125" s="17"/>
      <c r="O125" s="17"/>
      <c r="P125" s="17"/>
      <c r="Q125" s="17"/>
      <c r="R125" s="17"/>
      <c r="S125" s="27"/>
      <c r="T125" s="39"/>
    </row>
    <row r="126" spans="1:20" ht="30" customHeight="1">
      <c r="A126" s="34">
        <f>'S4 Maquette'!B127</f>
        <v>0</v>
      </c>
      <c r="B126" s="34">
        <f>'S4 Maquette'!C127</f>
        <v>0</v>
      </c>
      <c r="C126" s="38">
        <f>'S4 Maquette'!F127</f>
        <v>0</v>
      </c>
      <c r="D126" s="17"/>
      <c r="E126" s="17"/>
      <c r="F126" s="17"/>
      <c r="G126" s="18"/>
      <c r="H126" s="18"/>
      <c r="I126" s="18"/>
      <c r="J126" s="17"/>
      <c r="K126" s="17"/>
      <c r="L126" s="17"/>
      <c r="M126" s="17"/>
      <c r="N126" s="17"/>
      <c r="O126" s="17"/>
      <c r="P126" s="17"/>
      <c r="Q126" s="17"/>
      <c r="R126" s="17"/>
      <c r="S126" s="27"/>
      <c r="T126" s="39"/>
    </row>
    <row r="127" spans="1:20" ht="30" customHeight="1">
      <c r="A127" s="34">
        <f>'S4 Maquette'!B128</f>
        <v>0</v>
      </c>
      <c r="B127" s="34">
        <f>'S4 Maquette'!C128</f>
        <v>0</v>
      </c>
      <c r="C127" s="38">
        <f>'S4 Maquette'!F128</f>
        <v>0</v>
      </c>
      <c r="D127" s="17"/>
      <c r="E127" s="17"/>
      <c r="F127" s="17"/>
      <c r="G127" s="18"/>
      <c r="H127" s="18"/>
      <c r="I127" s="18"/>
      <c r="J127" s="17"/>
      <c r="K127" s="17"/>
      <c r="L127" s="17"/>
      <c r="M127" s="17"/>
      <c r="N127" s="17"/>
      <c r="O127" s="17"/>
      <c r="P127" s="17"/>
      <c r="Q127" s="17"/>
      <c r="R127" s="17"/>
      <c r="S127" s="27"/>
      <c r="T127" s="39"/>
    </row>
    <row r="128" spans="1:20" ht="30" customHeight="1">
      <c r="A128" s="34">
        <f>'S4 Maquette'!B129</f>
        <v>0</v>
      </c>
      <c r="B128" s="34">
        <f>'S4 Maquette'!C129</f>
        <v>0</v>
      </c>
      <c r="C128" s="38">
        <f>'S4 Maquette'!F129</f>
        <v>0</v>
      </c>
      <c r="D128" s="17"/>
      <c r="E128" s="17"/>
      <c r="F128" s="17"/>
      <c r="G128" s="18"/>
      <c r="H128" s="18"/>
      <c r="I128" s="18"/>
      <c r="J128" s="17"/>
      <c r="K128" s="17"/>
      <c r="L128" s="17"/>
      <c r="M128" s="17"/>
      <c r="N128" s="17"/>
      <c r="O128" s="17"/>
      <c r="P128" s="17"/>
      <c r="Q128" s="17"/>
      <c r="R128" s="17"/>
      <c r="S128" s="27"/>
      <c r="T128" s="39"/>
    </row>
    <row r="129" spans="1:20" ht="30" customHeight="1">
      <c r="A129" s="34">
        <f>'S4 Maquette'!B130</f>
        <v>0</v>
      </c>
      <c r="B129" s="34">
        <f>'S4 Maquette'!C130</f>
        <v>0</v>
      </c>
      <c r="C129" s="38">
        <f>'S4 Maquette'!F130</f>
        <v>0</v>
      </c>
      <c r="D129" s="17"/>
      <c r="E129" s="17"/>
      <c r="F129" s="17"/>
      <c r="G129" s="18"/>
      <c r="H129" s="18"/>
      <c r="I129" s="18"/>
      <c r="J129" s="17"/>
      <c r="K129" s="17"/>
      <c r="L129" s="17"/>
      <c r="M129" s="17"/>
      <c r="N129" s="17"/>
      <c r="O129" s="17"/>
      <c r="P129" s="17"/>
      <c r="Q129" s="17"/>
      <c r="R129" s="17"/>
      <c r="S129" s="27"/>
      <c r="T129" s="39"/>
    </row>
    <row r="130" spans="1:20" ht="30" customHeight="1">
      <c r="A130" s="34">
        <f>'S4 Maquette'!B131</f>
        <v>0</v>
      </c>
      <c r="B130" s="34">
        <f>'S4 Maquette'!C131</f>
        <v>0</v>
      </c>
      <c r="C130" s="38">
        <f>'S4 Maquette'!F131</f>
        <v>0</v>
      </c>
      <c r="D130" s="17"/>
      <c r="E130" s="17"/>
      <c r="F130" s="17"/>
      <c r="G130" s="18"/>
      <c r="H130" s="18"/>
      <c r="I130" s="18"/>
      <c r="J130" s="17"/>
      <c r="K130" s="17"/>
      <c r="L130" s="17"/>
      <c r="M130" s="17"/>
      <c r="N130" s="17"/>
      <c r="O130" s="17"/>
      <c r="P130" s="17"/>
      <c r="Q130" s="17"/>
      <c r="R130" s="17"/>
      <c r="S130" s="27"/>
      <c r="T130" s="39"/>
    </row>
    <row r="131" spans="1:20" ht="30" customHeight="1">
      <c r="A131" s="34">
        <f>'S4 Maquette'!B132</f>
        <v>0</v>
      </c>
      <c r="B131" s="34">
        <f>'S4 Maquette'!C132</f>
        <v>0</v>
      </c>
      <c r="C131" s="38">
        <f>'S4 Maquette'!F132</f>
        <v>0</v>
      </c>
      <c r="D131" s="17"/>
      <c r="E131" s="17"/>
      <c r="F131" s="17"/>
      <c r="G131" s="18"/>
      <c r="H131" s="18"/>
      <c r="I131" s="18"/>
      <c r="J131" s="17"/>
      <c r="K131" s="17"/>
      <c r="L131" s="17"/>
      <c r="M131" s="17"/>
      <c r="N131" s="17"/>
      <c r="O131" s="17"/>
      <c r="P131" s="17"/>
      <c r="Q131" s="17"/>
      <c r="R131" s="17"/>
      <c r="S131" s="27"/>
      <c r="T131" s="39"/>
    </row>
    <row r="132" spans="1:20" ht="30" customHeight="1">
      <c r="A132" s="34">
        <f>'S4 Maquette'!B133</f>
        <v>0</v>
      </c>
      <c r="B132" s="34">
        <f>'S4 Maquette'!C133</f>
        <v>0</v>
      </c>
      <c r="C132" s="38">
        <f>'S4 Maquette'!F133</f>
        <v>0</v>
      </c>
      <c r="D132" s="17"/>
      <c r="E132" s="17"/>
      <c r="F132" s="17"/>
      <c r="G132" s="18"/>
      <c r="H132" s="18"/>
      <c r="I132" s="18"/>
      <c r="J132" s="17"/>
      <c r="K132" s="17"/>
      <c r="L132" s="17"/>
      <c r="M132" s="17"/>
      <c r="N132" s="17"/>
      <c r="O132" s="17"/>
      <c r="P132" s="17"/>
      <c r="Q132" s="17"/>
      <c r="R132" s="17"/>
      <c r="S132" s="27"/>
      <c r="T132" s="39"/>
    </row>
    <row r="133" spans="1:20" ht="30" customHeight="1">
      <c r="A133" s="34">
        <f>'S4 Maquette'!B134</f>
        <v>0</v>
      </c>
      <c r="B133" s="34">
        <f>'S4 Maquette'!C134</f>
        <v>0</v>
      </c>
      <c r="C133" s="38">
        <f>'S4 Maquette'!F134</f>
        <v>0</v>
      </c>
      <c r="D133" s="17"/>
      <c r="E133" s="17"/>
      <c r="F133" s="17"/>
      <c r="G133" s="18"/>
      <c r="H133" s="18"/>
      <c r="I133" s="18"/>
      <c r="J133" s="17"/>
      <c r="K133" s="17"/>
      <c r="L133" s="17"/>
      <c r="M133" s="17"/>
      <c r="N133" s="17"/>
      <c r="O133" s="17"/>
      <c r="P133" s="17"/>
      <c r="Q133" s="17"/>
      <c r="R133" s="17"/>
      <c r="S133" s="27"/>
      <c r="T133" s="39"/>
    </row>
    <row r="134" spans="1:20" ht="30" customHeight="1">
      <c r="A134" s="34">
        <f>'S4 Maquette'!B135</f>
        <v>0</v>
      </c>
      <c r="B134" s="34">
        <f>'S4 Maquette'!C135</f>
        <v>0</v>
      </c>
      <c r="C134" s="38">
        <f>'S4 Maquette'!F135</f>
        <v>0</v>
      </c>
      <c r="D134" s="17"/>
      <c r="E134" s="17"/>
      <c r="F134" s="17"/>
      <c r="G134" s="18"/>
      <c r="H134" s="18"/>
      <c r="I134" s="18"/>
      <c r="J134" s="17"/>
      <c r="K134" s="17"/>
      <c r="L134" s="17"/>
      <c r="M134" s="17"/>
      <c r="N134" s="17"/>
      <c r="O134" s="17"/>
      <c r="P134" s="17"/>
      <c r="Q134" s="17"/>
      <c r="R134" s="17"/>
      <c r="S134" s="27"/>
      <c r="T134" s="39"/>
    </row>
    <row r="135" spans="1:20" ht="30" customHeight="1">
      <c r="A135" s="34">
        <f>'S4 Maquette'!B136</f>
        <v>0</v>
      </c>
      <c r="B135" s="34">
        <f>'S4 Maquette'!C136</f>
        <v>0</v>
      </c>
      <c r="C135" s="38">
        <f>'S4 Maquette'!F136</f>
        <v>0</v>
      </c>
      <c r="D135" s="17"/>
      <c r="E135" s="17"/>
      <c r="F135" s="17"/>
      <c r="G135" s="18"/>
      <c r="H135" s="18"/>
      <c r="I135" s="18"/>
      <c r="J135" s="17"/>
      <c r="K135" s="17"/>
      <c r="L135" s="17"/>
      <c r="M135" s="17"/>
      <c r="N135" s="17"/>
      <c r="O135" s="17"/>
      <c r="P135" s="17"/>
      <c r="Q135" s="17"/>
      <c r="R135" s="17"/>
      <c r="S135" s="27"/>
      <c r="T135" s="39"/>
    </row>
    <row r="136" spans="1:20" ht="30" customHeight="1">
      <c r="A136" s="34">
        <f>'S4 Maquette'!B137</f>
        <v>0</v>
      </c>
      <c r="B136" s="34">
        <f>'S4 Maquette'!C137</f>
        <v>0</v>
      </c>
      <c r="C136" s="38">
        <f>'S4 Maquette'!F137</f>
        <v>0</v>
      </c>
      <c r="D136" s="17"/>
      <c r="E136" s="17"/>
      <c r="F136" s="17"/>
      <c r="G136" s="18"/>
      <c r="H136" s="18"/>
      <c r="I136" s="18"/>
      <c r="J136" s="17"/>
      <c r="K136" s="17"/>
      <c r="L136" s="17"/>
      <c r="M136" s="17"/>
      <c r="N136" s="17"/>
      <c r="O136" s="17"/>
      <c r="P136" s="17"/>
      <c r="Q136" s="17"/>
      <c r="R136" s="17"/>
      <c r="S136" s="27"/>
      <c r="T136" s="39"/>
    </row>
    <row r="137" spans="1:20" ht="30" customHeight="1">
      <c r="A137" s="34">
        <f>'S4 Maquette'!B138</f>
        <v>0</v>
      </c>
      <c r="B137" s="34">
        <f>'S4 Maquette'!C138</f>
        <v>0</v>
      </c>
      <c r="C137" s="38">
        <f>'S4 Maquette'!F138</f>
        <v>0</v>
      </c>
      <c r="D137" s="17"/>
      <c r="E137" s="17"/>
      <c r="F137" s="17"/>
      <c r="G137" s="18"/>
      <c r="H137" s="18"/>
      <c r="I137" s="18"/>
      <c r="J137" s="17"/>
      <c r="K137" s="17"/>
      <c r="L137" s="17"/>
      <c r="M137" s="17"/>
      <c r="N137" s="17"/>
      <c r="O137" s="17"/>
      <c r="P137" s="17"/>
      <c r="Q137" s="17"/>
      <c r="R137" s="17"/>
      <c r="S137" s="27"/>
      <c r="T137" s="39"/>
    </row>
    <row r="138" spans="1:20" ht="30" customHeight="1">
      <c r="A138" s="34">
        <f>'S4 Maquette'!B139</f>
        <v>0</v>
      </c>
      <c r="B138" s="34">
        <f>'S4 Maquette'!C139</f>
        <v>0</v>
      </c>
      <c r="C138" s="38">
        <f>'S4 Maquette'!F139</f>
        <v>0</v>
      </c>
      <c r="D138" s="17"/>
      <c r="E138" s="17"/>
      <c r="F138" s="17"/>
      <c r="G138" s="18"/>
      <c r="H138" s="18"/>
      <c r="I138" s="18"/>
      <c r="J138" s="17"/>
      <c r="K138" s="17"/>
      <c r="L138" s="17"/>
      <c r="M138" s="17"/>
      <c r="N138" s="17"/>
      <c r="O138" s="17"/>
      <c r="P138" s="17"/>
      <c r="Q138" s="17"/>
      <c r="R138" s="17"/>
      <c r="S138" s="27"/>
      <c r="T138" s="39"/>
    </row>
    <row r="139" spans="1:20" ht="30" customHeight="1">
      <c r="A139" s="34">
        <f>'S4 Maquette'!B140</f>
        <v>0</v>
      </c>
      <c r="B139" s="34">
        <f>'S4 Maquette'!C140</f>
        <v>0</v>
      </c>
      <c r="C139" s="38">
        <f>'S4 Maquette'!F140</f>
        <v>0</v>
      </c>
      <c r="D139" s="17"/>
      <c r="E139" s="17"/>
      <c r="F139" s="17"/>
      <c r="G139" s="18"/>
      <c r="H139" s="18"/>
      <c r="I139" s="18"/>
      <c r="J139" s="17"/>
      <c r="K139" s="17"/>
      <c r="L139" s="17"/>
      <c r="M139" s="17"/>
      <c r="N139" s="17"/>
      <c r="O139" s="17"/>
      <c r="P139" s="17"/>
      <c r="Q139" s="17"/>
      <c r="R139" s="17"/>
      <c r="S139" s="27"/>
      <c r="T139" s="39"/>
    </row>
    <row r="140" spans="1:20" ht="30" customHeight="1">
      <c r="A140" s="34">
        <f>'S4 Maquette'!B141</f>
        <v>0</v>
      </c>
      <c r="B140" s="34">
        <f>'S4 Maquette'!C141</f>
        <v>0</v>
      </c>
      <c r="C140" s="38">
        <f>'S4 Maquette'!F141</f>
        <v>0</v>
      </c>
      <c r="D140" s="17"/>
      <c r="E140" s="17"/>
      <c r="F140" s="17"/>
      <c r="G140" s="18"/>
      <c r="H140" s="18"/>
      <c r="I140" s="18"/>
      <c r="J140" s="17"/>
      <c r="K140" s="17"/>
      <c r="L140" s="17"/>
      <c r="M140" s="17"/>
      <c r="N140" s="17"/>
      <c r="O140" s="17"/>
      <c r="P140" s="17"/>
      <c r="Q140" s="17"/>
      <c r="R140" s="17"/>
      <c r="S140" s="27"/>
      <c r="T140" s="39"/>
    </row>
    <row r="141" spans="1:20" ht="30" customHeight="1">
      <c r="A141" s="34">
        <f>'S4 Maquette'!B142</f>
        <v>0</v>
      </c>
      <c r="B141" s="34">
        <f>'S4 Maquette'!C142</f>
        <v>0</v>
      </c>
      <c r="C141" s="38">
        <f>'S4 Maquette'!F142</f>
        <v>0</v>
      </c>
      <c r="D141" s="17"/>
      <c r="E141" s="17"/>
      <c r="F141" s="17"/>
      <c r="G141" s="18"/>
      <c r="H141" s="18"/>
      <c r="I141" s="18"/>
      <c r="J141" s="17"/>
      <c r="K141" s="17"/>
      <c r="L141" s="17"/>
      <c r="M141" s="17"/>
      <c r="N141" s="17"/>
      <c r="O141" s="17"/>
      <c r="P141" s="17"/>
      <c r="Q141" s="17"/>
      <c r="R141" s="17"/>
      <c r="S141" s="27"/>
      <c r="T141" s="39"/>
    </row>
    <row r="142" spans="1:20" ht="30" customHeight="1">
      <c r="A142" s="34">
        <f>'S4 Maquette'!B143</f>
        <v>0</v>
      </c>
      <c r="B142" s="34">
        <f>'S4 Maquette'!C143</f>
        <v>0</v>
      </c>
      <c r="C142" s="38">
        <f>'S4 Maquette'!F143</f>
        <v>0</v>
      </c>
      <c r="D142" s="17"/>
      <c r="E142" s="17"/>
      <c r="F142" s="17"/>
      <c r="G142" s="18"/>
      <c r="H142" s="18"/>
      <c r="I142" s="18"/>
      <c r="J142" s="17"/>
      <c r="K142" s="17"/>
      <c r="L142" s="17"/>
      <c r="M142" s="17"/>
      <c r="N142" s="17"/>
      <c r="O142" s="17"/>
      <c r="P142" s="17"/>
      <c r="Q142" s="17"/>
      <c r="R142" s="17"/>
      <c r="S142" s="27"/>
      <c r="T142" s="39"/>
    </row>
    <row r="143" spans="1:20" ht="30" customHeight="1">
      <c r="A143" s="34">
        <f>'S4 Maquette'!B144</f>
        <v>0</v>
      </c>
      <c r="B143" s="34">
        <f>'S4 Maquette'!C144</f>
        <v>0</v>
      </c>
      <c r="C143" s="38">
        <f>'S4 Maquette'!F144</f>
        <v>0</v>
      </c>
      <c r="D143" s="17"/>
      <c r="E143" s="17"/>
      <c r="F143" s="17"/>
      <c r="G143" s="18"/>
      <c r="H143" s="18"/>
      <c r="I143" s="18"/>
      <c r="J143" s="17"/>
      <c r="K143" s="17"/>
      <c r="L143" s="17"/>
      <c r="M143" s="17"/>
      <c r="N143" s="17"/>
      <c r="O143" s="17"/>
      <c r="P143" s="17"/>
      <c r="Q143" s="17"/>
      <c r="R143" s="17"/>
      <c r="S143" s="27"/>
      <c r="T143" s="39"/>
    </row>
    <row r="144" spans="1:20" ht="30" customHeight="1">
      <c r="A144" s="34">
        <f>'S4 Maquette'!B145</f>
        <v>0</v>
      </c>
      <c r="B144" s="34">
        <f>'S4 Maquette'!C145</f>
        <v>0</v>
      </c>
      <c r="C144" s="38">
        <f>'S4 Maquette'!F145</f>
        <v>0</v>
      </c>
      <c r="D144" s="17"/>
      <c r="E144" s="17"/>
      <c r="F144" s="17"/>
      <c r="G144" s="18"/>
      <c r="H144" s="18"/>
      <c r="I144" s="18"/>
      <c r="J144" s="17"/>
      <c r="K144" s="17"/>
      <c r="L144" s="17"/>
      <c r="M144" s="17"/>
      <c r="N144" s="17"/>
      <c r="O144" s="17"/>
      <c r="P144" s="17"/>
      <c r="Q144" s="17"/>
      <c r="R144" s="17"/>
      <c r="S144" s="27"/>
      <c r="T144" s="39"/>
    </row>
    <row r="145" spans="1:20" ht="30" customHeight="1">
      <c r="A145" s="34">
        <f>'S4 Maquette'!B146</f>
        <v>0</v>
      </c>
      <c r="B145" s="34">
        <f>'S4 Maquette'!C146</f>
        <v>0</v>
      </c>
      <c r="C145" s="38">
        <f>'S4 Maquette'!F146</f>
        <v>0</v>
      </c>
      <c r="D145" s="17"/>
      <c r="E145" s="17"/>
      <c r="F145" s="17"/>
      <c r="G145" s="18"/>
      <c r="H145" s="18"/>
      <c r="I145" s="18"/>
      <c r="J145" s="17"/>
      <c r="K145" s="17"/>
      <c r="L145" s="17"/>
      <c r="M145" s="17"/>
      <c r="N145" s="17"/>
      <c r="O145" s="17"/>
      <c r="P145" s="17"/>
      <c r="Q145" s="17"/>
      <c r="R145" s="17"/>
      <c r="S145" s="27"/>
      <c r="T145" s="39"/>
    </row>
    <row r="146" spans="1:20" ht="30" customHeight="1">
      <c r="A146" s="34">
        <f>'S4 Maquette'!B147</f>
        <v>0</v>
      </c>
      <c r="B146" s="34">
        <f>'S4 Maquette'!C147</f>
        <v>0</v>
      </c>
      <c r="C146" s="38">
        <f>'S4 Maquette'!F147</f>
        <v>0</v>
      </c>
      <c r="D146" s="17"/>
      <c r="E146" s="17"/>
      <c r="F146" s="17"/>
      <c r="G146" s="18"/>
      <c r="H146" s="18"/>
      <c r="I146" s="18"/>
      <c r="J146" s="17"/>
      <c r="K146" s="17"/>
      <c r="L146" s="17"/>
      <c r="M146" s="17"/>
      <c r="N146" s="17"/>
      <c r="O146" s="17"/>
      <c r="P146" s="17"/>
      <c r="Q146" s="17"/>
      <c r="R146" s="17"/>
      <c r="S146" s="27"/>
      <c r="T146" s="39"/>
    </row>
    <row r="147" spans="1:20" ht="30" customHeight="1">
      <c r="A147" s="34">
        <f>'S4 Maquette'!B148</f>
        <v>0</v>
      </c>
      <c r="B147" s="34">
        <f>'S4 Maquette'!C148</f>
        <v>0</v>
      </c>
      <c r="C147" s="38">
        <f>'S4 Maquette'!F148</f>
        <v>0</v>
      </c>
      <c r="D147" s="17"/>
      <c r="E147" s="17"/>
      <c r="F147" s="17"/>
      <c r="G147" s="18"/>
      <c r="H147" s="18"/>
      <c r="I147" s="18"/>
      <c r="J147" s="17"/>
      <c r="K147" s="17"/>
      <c r="L147" s="17"/>
      <c r="M147" s="17"/>
      <c r="N147" s="17"/>
      <c r="O147" s="17"/>
      <c r="P147" s="17"/>
      <c r="Q147" s="17"/>
      <c r="R147" s="17"/>
      <c r="S147" s="27"/>
      <c r="T147" s="39"/>
    </row>
    <row r="148" spans="1:20" ht="30" customHeight="1">
      <c r="A148" s="34">
        <f>'S4 Maquette'!B149</f>
        <v>0</v>
      </c>
      <c r="B148" s="34">
        <f>'S4 Maquette'!C149</f>
        <v>0</v>
      </c>
      <c r="C148" s="38">
        <f>'S4 Maquette'!F149</f>
        <v>0</v>
      </c>
      <c r="D148" s="17"/>
      <c r="E148" s="17"/>
      <c r="F148" s="17"/>
      <c r="G148" s="18"/>
      <c r="H148" s="18"/>
      <c r="I148" s="18"/>
      <c r="J148" s="17"/>
      <c r="K148" s="17"/>
      <c r="L148" s="17"/>
      <c r="M148" s="17"/>
      <c r="N148" s="17"/>
      <c r="O148" s="17"/>
      <c r="P148" s="17"/>
      <c r="Q148" s="17"/>
      <c r="R148" s="17"/>
      <c r="S148" s="27"/>
      <c r="T148" s="39"/>
    </row>
    <row r="149" spans="1:20" ht="30" customHeight="1">
      <c r="A149" s="34">
        <f>'S4 Maquette'!B150</f>
        <v>0</v>
      </c>
      <c r="B149" s="34">
        <f>'S4 Maquette'!C150</f>
        <v>0</v>
      </c>
      <c r="C149" s="38">
        <f>'S4 Maquette'!F150</f>
        <v>0</v>
      </c>
      <c r="D149" s="17"/>
      <c r="E149" s="17"/>
      <c r="F149" s="17"/>
      <c r="G149" s="18"/>
      <c r="H149" s="18"/>
      <c r="I149" s="18"/>
      <c r="J149" s="17"/>
      <c r="K149" s="17"/>
      <c r="L149" s="17"/>
      <c r="M149" s="17"/>
      <c r="N149" s="17"/>
      <c r="O149" s="17"/>
      <c r="P149" s="17"/>
      <c r="Q149" s="17"/>
      <c r="R149" s="17"/>
      <c r="S149" s="27"/>
      <c r="T149" s="39"/>
    </row>
    <row r="150" spans="1:20" ht="30" customHeight="1">
      <c r="A150" s="34">
        <f>'S4 Maquette'!B151</f>
        <v>0</v>
      </c>
      <c r="B150" s="34">
        <f>'S4 Maquette'!C151</f>
        <v>0</v>
      </c>
      <c r="C150" s="38">
        <f>'S4 Maquette'!F151</f>
        <v>0</v>
      </c>
      <c r="D150" s="17"/>
      <c r="E150" s="17"/>
      <c r="F150" s="17"/>
      <c r="G150" s="18"/>
      <c r="H150" s="18"/>
      <c r="I150" s="18"/>
      <c r="J150" s="17"/>
      <c r="K150" s="17"/>
      <c r="L150" s="17"/>
      <c r="M150" s="17"/>
      <c r="N150" s="17"/>
      <c r="O150" s="17"/>
      <c r="P150" s="17"/>
      <c r="Q150" s="17"/>
      <c r="R150" s="17"/>
      <c r="S150" s="27"/>
      <c r="T150" s="39"/>
    </row>
    <row r="151" spans="1:20" ht="30" customHeight="1">
      <c r="A151" s="34">
        <f>'S4 Maquette'!B152</f>
        <v>0</v>
      </c>
      <c r="B151" s="34">
        <f>'S4 Maquette'!C152</f>
        <v>0</v>
      </c>
      <c r="C151" s="38">
        <f>'S4 Maquette'!F152</f>
        <v>0</v>
      </c>
      <c r="D151" s="17"/>
      <c r="E151" s="17"/>
      <c r="F151" s="17"/>
      <c r="G151" s="18"/>
      <c r="H151" s="18"/>
      <c r="I151" s="18"/>
      <c r="J151" s="17"/>
      <c r="K151" s="17"/>
      <c r="L151" s="17"/>
      <c r="M151" s="17"/>
      <c r="N151" s="17"/>
      <c r="O151" s="17"/>
      <c r="P151" s="17"/>
      <c r="Q151" s="17"/>
      <c r="R151" s="17"/>
      <c r="S151" s="27"/>
      <c r="T151" s="39"/>
    </row>
    <row r="152" spans="1:20" ht="30" customHeight="1">
      <c r="A152" s="34">
        <f>'S4 Maquette'!B153</f>
        <v>0</v>
      </c>
      <c r="B152" s="34">
        <f>'S4 Maquette'!C153</f>
        <v>0</v>
      </c>
      <c r="C152" s="38">
        <f>'S4 Maquette'!F153</f>
        <v>0</v>
      </c>
      <c r="D152" s="17"/>
      <c r="E152" s="17"/>
      <c r="F152" s="17"/>
      <c r="G152" s="18"/>
      <c r="H152" s="18"/>
      <c r="I152" s="18"/>
      <c r="J152" s="17"/>
      <c r="K152" s="17"/>
      <c r="L152" s="17"/>
      <c r="M152" s="17"/>
      <c r="N152" s="17"/>
      <c r="O152" s="17"/>
      <c r="P152" s="17"/>
      <c r="Q152" s="17"/>
      <c r="R152" s="17"/>
      <c r="S152" s="27"/>
      <c r="T152" s="39"/>
    </row>
    <row r="153" spans="1:20" ht="30" customHeight="1">
      <c r="A153" s="34">
        <f>'S4 Maquette'!B154</f>
        <v>0</v>
      </c>
      <c r="B153" s="34">
        <f>'S4 Maquette'!C154</f>
        <v>0</v>
      </c>
      <c r="C153" s="38">
        <f>'S4 Maquette'!F154</f>
        <v>0</v>
      </c>
      <c r="D153" s="17"/>
      <c r="E153" s="17"/>
      <c r="F153" s="17"/>
      <c r="G153" s="18"/>
      <c r="H153" s="18"/>
      <c r="I153" s="18"/>
      <c r="J153" s="17"/>
      <c r="K153" s="17"/>
      <c r="L153" s="17"/>
      <c r="M153" s="17"/>
      <c r="N153" s="17"/>
      <c r="O153" s="17"/>
      <c r="P153" s="17"/>
      <c r="Q153" s="17"/>
      <c r="R153" s="17"/>
      <c r="S153" s="27"/>
      <c r="T153" s="39"/>
    </row>
    <row r="154" spans="1:20" ht="30" customHeight="1">
      <c r="A154" s="34">
        <f>'S4 Maquette'!B155</f>
        <v>0</v>
      </c>
      <c r="B154" s="34">
        <f>'S4 Maquette'!C155</f>
        <v>0</v>
      </c>
      <c r="C154" s="38">
        <f>'S4 Maquette'!F155</f>
        <v>0</v>
      </c>
      <c r="D154" s="17"/>
      <c r="E154" s="17"/>
      <c r="F154" s="17"/>
      <c r="G154" s="18"/>
      <c r="H154" s="18"/>
      <c r="I154" s="18"/>
      <c r="J154" s="17"/>
      <c r="K154" s="17"/>
      <c r="L154" s="17"/>
      <c r="M154" s="17"/>
      <c r="N154" s="17"/>
      <c r="O154" s="17"/>
      <c r="P154" s="17"/>
      <c r="Q154" s="17"/>
      <c r="R154" s="17"/>
      <c r="S154" s="27"/>
      <c r="T154" s="39"/>
    </row>
    <row r="155" spans="1:20" ht="30" customHeight="1">
      <c r="A155" s="34">
        <f>'S4 Maquette'!B156</f>
        <v>0</v>
      </c>
      <c r="B155" s="34">
        <f>'S4 Maquette'!C156</f>
        <v>0</v>
      </c>
      <c r="C155" s="38">
        <f>'S4 Maquette'!F156</f>
        <v>0</v>
      </c>
      <c r="D155" s="17"/>
      <c r="E155" s="17"/>
      <c r="F155" s="17"/>
      <c r="G155" s="18"/>
      <c r="H155" s="18"/>
      <c r="I155" s="18"/>
      <c r="J155" s="17"/>
      <c r="K155" s="17"/>
      <c r="L155" s="17"/>
      <c r="M155" s="17"/>
      <c r="N155" s="17"/>
      <c r="O155" s="17"/>
      <c r="P155" s="17"/>
      <c r="Q155" s="17"/>
      <c r="R155" s="17"/>
      <c r="S155" s="27"/>
      <c r="T155" s="39"/>
    </row>
    <row r="156" spans="1:20" ht="30" customHeight="1">
      <c r="A156" s="34">
        <f>'S4 Maquette'!B157</f>
        <v>0</v>
      </c>
      <c r="B156" s="34">
        <f>'S4 Maquette'!C157</f>
        <v>0</v>
      </c>
      <c r="C156" s="38">
        <f>'S4 Maquette'!F157</f>
        <v>0</v>
      </c>
      <c r="D156" s="17"/>
      <c r="E156" s="17"/>
      <c r="F156" s="17"/>
      <c r="G156" s="18"/>
      <c r="H156" s="18"/>
      <c r="I156" s="18"/>
      <c r="J156" s="17"/>
      <c r="K156" s="17"/>
      <c r="L156" s="17"/>
      <c r="M156" s="17"/>
      <c r="N156" s="17"/>
      <c r="O156" s="17"/>
      <c r="P156" s="17"/>
      <c r="Q156" s="17"/>
      <c r="R156" s="17"/>
      <c r="S156" s="27"/>
      <c r="T156" s="39"/>
    </row>
    <row r="157" spans="1:20" ht="30" customHeight="1">
      <c r="A157" s="34">
        <f>'S4 Maquette'!B158</f>
        <v>0</v>
      </c>
      <c r="B157" s="34">
        <f>'S4 Maquette'!C158</f>
        <v>0</v>
      </c>
      <c r="C157" s="38">
        <f>'S4 Maquette'!F158</f>
        <v>0</v>
      </c>
      <c r="D157" s="17"/>
      <c r="E157" s="17"/>
      <c r="F157" s="17"/>
      <c r="G157" s="18"/>
      <c r="H157" s="18"/>
      <c r="I157" s="18"/>
      <c r="J157" s="17"/>
      <c r="K157" s="17"/>
      <c r="L157" s="17"/>
      <c r="M157" s="17"/>
      <c r="N157" s="17"/>
      <c r="O157" s="17"/>
      <c r="P157" s="17"/>
      <c r="Q157" s="17"/>
      <c r="R157" s="17"/>
      <c r="S157" s="27"/>
      <c r="T157" s="39"/>
    </row>
    <row r="158" spans="1:20" ht="30" customHeight="1">
      <c r="A158" s="34">
        <f>'S4 Maquette'!B159</f>
        <v>0</v>
      </c>
      <c r="B158" s="34">
        <f>'S4 Maquette'!C159</f>
        <v>0</v>
      </c>
      <c r="C158" s="38">
        <f>'S4 Maquette'!F159</f>
        <v>0</v>
      </c>
      <c r="D158" s="17"/>
      <c r="E158" s="17"/>
      <c r="F158" s="17"/>
      <c r="G158" s="18"/>
      <c r="H158" s="18"/>
      <c r="I158" s="18"/>
      <c r="J158" s="17"/>
      <c r="K158" s="17"/>
      <c r="L158" s="17"/>
      <c r="M158" s="17"/>
      <c r="N158" s="17"/>
      <c r="O158" s="17"/>
      <c r="P158" s="17"/>
      <c r="Q158" s="17"/>
      <c r="R158" s="17"/>
      <c r="S158" s="27"/>
      <c r="T158" s="39"/>
    </row>
    <row r="159" spans="1:20" ht="30" customHeight="1">
      <c r="A159" s="34">
        <f>'S4 Maquette'!B160</f>
        <v>0</v>
      </c>
      <c r="B159" s="34">
        <f>'S4 Maquette'!C160</f>
        <v>0</v>
      </c>
      <c r="C159" s="38">
        <f>'S4 Maquette'!F160</f>
        <v>0</v>
      </c>
      <c r="D159" s="17"/>
      <c r="E159" s="17"/>
      <c r="F159" s="17"/>
      <c r="G159" s="18"/>
      <c r="H159" s="18"/>
      <c r="I159" s="18"/>
      <c r="J159" s="17"/>
      <c r="K159" s="17"/>
      <c r="L159" s="17"/>
      <c r="M159" s="17"/>
      <c r="N159" s="17"/>
      <c r="O159" s="17"/>
      <c r="P159" s="17"/>
      <c r="Q159" s="17"/>
      <c r="R159" s="17"/>
      <c r="S159" s="27"/>
      <c r="T159" s="39"/>
    </row>
    <row r="160" spans="1:20" ht="30" customHeight="1">
      <c r="A160" s="34">
        <f>'S4 Maquette'!B161</f>
        <v>0</v>
      </c>
      <c r="B160" s="34">
        <f>'S4 Maquette'!C161</f>
        <v>0</v>
      </c>
      <c r="C160" s="38">
        <f>'S4 Maquette'!F161</f>
        <v>0</v>
      </c>
      <c r="D160" s="17"/>
      <c r="E160" s="17"/>
      <c r="F160" s="17"/>
      <c r="G160" s="18"/>
      <c r="H160" s="18"/>
      <c r="I160" s="18"/>
      <c r="J160" s="17"/>
      <c r="K160" s="17"/>
      <c r="L160" s="17"/>
      <c r="M160" s="17"/>
      <c r="N160" s="17"/>
      <c r="O160" s="17"/>
      <c r="P160" s="17"/>
      <c r="Q160" s="17"/>
      <c r="R160" s="17"/>
      <c r="S160" s="27"/>
      <c r="T160" s="39"/>
    </row>
    <row r="161" spans="1:20" ht="30" customHeight="1">
      <c r="A161" s="34">
        <f>'S4 Maquette'!B162</f>
        <v>0</v>
      </c>
      <c r="B161" s="34">
        <f>'S4 Maquette'!C162</f>
        <v>0</v>
      </c>
      <c r="C161" s="38">
        <f>'S4 Maquette'!F162</f>
        <v>0</v>
      </c>
      <c r="D161" s="17"/>
      <c r="E161" s="17"/>
      <c r="F161" s="17"/>
      <c r="G161" s="18"/>
      <c r="H161" s="18"/>
      <c r="I161" s="18"/>
      <c r="J161" s="17"/>
      <c r="K161" s="17"/>
      <c r="L161" s="17"/>
      <c r="M161" s="17"/>
      <c r="N161" s="17"/>
      <c r="O161" s="17"/>
      <c r="P161" s="17"/>
      <c r="Q161" s="17"/>
      <c r="R161" s="17"/>
      <c r="S161" s="27"/>
      <c r="T161" s="39"/>
    </row>
    <row r="162" spans="1:20" ht="30" customHeight="1">
      <c r="A162" s="34">
        <f>'S4 Maquette'!B163</f>
        <v>0</v>
      </c>
      <c r="B162" s="34">
        <f>'S4 Maquette'!C163</f>
        <v>0</v>
      </c>
      <c r="C162" s="38">
        <f>'S4 Maquette'!F163</f>
        <v>0</v>
      </c>
      <c r="D162" s="17"/>
      <c r="E162" s="17"/>
      <c r="F162" s="17"/>
      <c r="G162" s="18"/>
      <c r="H162" s="18"/>
      <c r="I162" s="18"/>
      <c r="J162" s="17"/>
      <c r="K162" s="17"/>
      <c r="L162" s="17"/>
      <c r="M162" s="17"/>
      <c r="N162" s="17"/>
      <c r="O162" s="17"/>
      <c r="P162" s="17"/>
      <c r="Q162" s="17"/>
      <c r="R162" s="17"/>
      <c r="S162" s="27"/>
      <c r="T162" s="39"/>
    </row>
    <row r="163" spans="1:20" ht="30" customHeight="1">
      <c r="A163" s="34">
        <f>'S4 Maquette'!B164</f>
        <v>0</v>
      </c>
      <c r="B163" s="34">
        <f>'S4 Maquette'!C164</f>
        <v>0</v>
      </c>
      <c r="C163" s="38">
        <f>'S4 Maquette'!F164</f>
        <v>0</v>
      </c>
      <c r="D163" s="17"/>
      <c r="E163" s="17"/>
      <c r="F163" s="17"/>
      <c r="G163" s="18"/>
      <c r="H163" s="18"/>
      <c r="I163" s="18"/>
      <c r="J163" s="17"/>
      <c r="K163" s="17"/>
      <c r="L163" s="17"/>
      <c r="M163" s="17"/>
      <c r="N163" s="17"/>
      <c r="O163" s="17"/>
      <c r="P163" s="17"/>
      <c r="Q163" s="17"/>
      <c r="R163" s="17"/>
      <c r="S163" s="27"/>
      <c r="T163" s="39"/>
    </row>
    <row r="164" spans="1:20" ht="30" customHeight="1">
      <c r="A164" s="34">
        <f>'S4 Maquette'!B165</f>
        <v>0</v>
      </c>
      <c r="B164" s="34">
        <f>'S4 Maquette'!C165</f>
        <v>0</v>
      </c>
      <c r="C164" s="38">
        <f>'S4 Maquette'!F165</f>
        <v>0</v>
      </c>
      <c r="D164" s="17"/>
      <c r="E164" s="17"/>
      <c r="F164" s="17"/>
      <c r="G164" s="18"/>
      <c r="H164" s="18"/>
      <c r="I164" s="18"/>
      <c r="J164" s="17"/>
      <c r="K164" s="17"/>
      <c r="L164" s="17"/>
      <c r="M164" s="17"/>
      <c r="N164" s="17"/>
      <c r="O164" s="17"/>
      <c r="P164" s="17"/>
      <c r="Q164" s="17"/>
      <c r="R164" s="17"/>
      <c r="S164" s="27"/>
      <c r="T164" s="39"/>
    </row>
    <row r="165" spans="1:20" ht="30" customHeight="1">
      <c r="A165" s="34">
        <f>'S4 Maquette'!B166</f>
        <v>0</v>
      </c>
      <c r="B165" s="34">
        <f>'S4 Maquette'!C166</f>
        <v>0</v>
      </c>
      <c r="C165" s="38">
        <f>'S4 Maquette'!F166</f>
        <v>0</v>
      </c>
      <c r="D165" s="17"/>
      <c r="E165" s="17"/>
      <c r="F165" s="17"/>
      <c r="G165" s="18"/>
      <c r="H165" s="18"/>
      <c r="I165" s="18"/>
      <c r="J165" s="17"/>
      <c r="K165" s="17"/>
      <c r="L165" s="17"/>
      <c r="M165" s="17"/>
      <c r="N165" s="17"/>
      <c r="O165" s="17"/>
      <c r="P165" s="17"/>
      <c r="Q165" s="17"/>
      <c r="R165" s="17"/>
      <c r="S165" s="27"/>
      <c r="T165" s="39"/>
    </row>
    <row r="166" spans="1:20" ht="30" customHeight="1">
      <c r="A166" s="34">
        <f>'S4 Maquette'!B167</f>
        <v>0</v>
      </c>
      <c r="B166" s="34">
        <f>'S4 Maquette'!C167</f>
        <v>0</v>
      </c>
      <c r="C166" s="38">
        <f>'S4 Maquette'!F167</f>
        <v>0</v>
      </c>
      <c r="D166" s="17"/>
      <c r="E166" s="17"/>
      <c r="F166" s="17"/>
      <c r="G166" s="18"/>
      <c r="H166" s="18"/>
      <c r="I166" s="18"/>
      <c r="J166" s="17"/>
      <c r="K166" s="17"/>
      <c r="L166" s="17"/>
      <c r="M166" s="17"/>
      <c r="N166" s="17"/>
      <c r="O166" s="17"/>
      <c r="P166" s="17"/>
      <c r="Q166" s="17"/>
      <c r="R166" s="17"/>
      <c r="S166" s="27"/>
      <c r="T166" s="39"/>
    </row>
    <row r="167" spans="1:20" ht="30" customHeight="1">
      <c r="A167" s="34">
        <f>'S4 Maquette'!B168</f>
        <v>0</v>
      </c>
      <c r="B167" s="34">
        <f>'S4 Maquette'!C168</f>
        <v>0</v>
      </c>
      <c r="C167" s="38">
        <f>'S4 Maquette'!F168</f>
        <v>0</v>
      </c>
      <c r="D167" s="17"/>
      <c r="E167" s="17"/>
      <c r="F167" s="17"/>
      <c r="G167" s="18"/>
      <c r="H167" s="18"/>
      <c r="I167" s="18"/>
      <c r="J167" s="17"/>
      <c r="K167" s="17"/>
      <c r="L167" s="17"/>
      <c r="M167" s="17"/>
      <c r="N167" s="17"/>
      <c r="O167" s="17"/>
      <c r="P167" s="17"/>
      <c r="Q167" s="17"/>
      <c r="R167" s="17"/>
      <c r="S167" s="27"/>
      <c r="T167" s="39"/>
    </row>
    <row r="168" spans="1:20" ht="30" customHeight="1">
      <c r="A168" s="34">
        <f>'S4 Maquette'!B169</f>
        <v>0</v>
      </c>
      <c r="B168" s="34">
        <f>'S4 Maquette'!C169</f>
        <v>0</v>
      </c>
      <c r="C168" s="38">
        <f>'S4 Maquette'!F169</f>
        <v>0</v>
      </c>
      <c r="D168" s="17"/>
      <c r="E168" s="17"/>
      <c r="F168" s="17"/>
      <c r="G168" s="18"/>
      <c r="H168" s="18"/>
      <c r="I168" s="18"/>
      <c r="J168" s="17"/>
      <c r="K168" s="17"/>
      <c r="L168" s="17"/>
      <c r="M168" s="17"/>
      <c r="N168" s="17"/>
      <c r="O168" s="17"/>
      <c r="P168" s="17"/>
      <c r="Q168" s="17"/>
      <c r="R168" s="17"/>
      <c r="S168" s="27"/>
      <c r="T168" s="39"/>
    </row>
    <row r="169" spans="1:20" ht="30" customHeight="1">
      <c r="A169" s="34">
        <f>'S4 Maquette'!B170</f>
        <v>0</v>
      </c>
      <c r="B169" s="34">
        <f>'S4 Maquette'!C170</f>
        <v>0</v>
      </c>
      <c r="C169" s="38">
        <f>'S4 Maquette'!F170</f>
        <v>0</v>
      </c>
      <c r="D169" s="17"/>
      <c r="E169" s="17"/>
      <c r="F169" s="17"/>
      <c r="G169" s="18"/>
      <c r="H169" s="18"/>
      <c r="I169" s="18"/>
      <c r="J169" s="17"/>
      <c r="K169" s="17"/>
      <c r="L169" s="17"/>
      <c r="M169" s="17"/>
      <c r="N169" s="17"/>
      <c r="O169" s="17"/>
      <c r="P169" s="17"/>
      <c r="Q169" s="17"/>
      <c r="R169" s="17"/>
      <c r="S169" s="27"/>
      <c r="T169" s="39"/>
    </row>
    <row r="170" spans="1:20" ht="30" customHeight="1">
      <c r="A170" s="34">
        <f>'S4 Maquette'!B171</f>
        <v>0</v>
      </c>
      <c r="B170" s="34">
        <f>'S4 Maquette'!C171</f>
        <v>0</v>
      </c>
      <c r="C170" s="38">
        <f>'S4 Maquette'!F171</f>
        <v>0</v>
      </c>
      <c r="D170" s="17"/>
      <c r="E170" s="17"/>
      <c r="F170" s="17"/>
      <c r="G170" s="18"/>
      <c r="H170" s="18"/>
      <c r="I170" s="18"/>
      <c r="J170" s="17"/>
      <c r="K170" s="17"/>
      <c r="L170" s="17"/>
      <c r="M170" s="17"/>
      <c r="N170" s="17"/>
      <c r="O170" s="17"/>
      <c r="P170" s="17"/>
      <c r="Q170" s="17"/>
      <c r="R170" s="17"/>
      <c r="S170" s="27"/>
      <c r="T170" s="39"/>
    </row>
    <row r="171" spans="1:20" ht="30" customHeight="1">
      <c r="A171" s="34">
        <f>'S4 Maquette'!B172</f>
        <v>0</v>
      </c>
      <c r="B171" s="34">
        <f>'S4 Maquette'!C172</f>
        <v>0</v>
      </c>
      <c r="C171" s="38">
        <f>'S4 Maquette'!F172</f>
        <v>0</v>
      </c>
      <c r="D171" s="17"/>
      <c r="E171" s="17"/>
      <c r="F171" s="17"/>
      <c r="G171" s="18"/>
      <c r="H171" s="18"/>
      <c r="I171" s="18"/>
      <c r="J171" s="17"/>
      <c r="K171" s="17"/>
      <c r="L171" s="17"/>
      <c r="M171" s="17"/>
      <c r="N171" s="17"/>
      <c r="O171" s="17"/>
      <c r="P171" s="17"/>
      <c r="Q171" s="17"/>
      <c r="R171" s="17"/>
      <c r="S171" s="27"/>
      <c r="T171" s="39"/>
    </row>
    <row r="172" spans="1:20" ht="30" customHeight="1">
      <c r="A172" s="34">
        <f>'S4 Maquette'!B173</f>
        <v>0</v>
      </c>
      <c r="B172" s="34">
        <f>'S4 Maquette'!C173</f>
        <v>0</v>
      </c>
      <c r="C172" s="38">
        <f>'S4 Maquette'!F173</f>
        <v>0</v>
      </c>
      <c r="D172" s="17"/>
      <c r="E172" s="17"/>
      <c r="F172" s="17"/>
      <c r="G172" s="18"/>
      <c r="H172" s="18"/>
      <c r="I172" s="18"/>
      <c r="J172" s="17"/>
      <c r="K172" s="17"/>
      <c r="L172" s="17"/>
      <c r="M172" s="17"/>
      <c r="N172" s="17"/>
      <c r="O172" s="17"/>
      <c r="P172" s="17"/>
      <c r="Q172" s="17"/>
      <c r="R172" s="17"/>
      <c r="S172" s="27"/>
      <c r="T172" s="39"/>
    </row>
    <row r="173" spans="1:20" ht="30" customHeight="1">
      <c r="A173" s="34">
        <f>'S4 Maquette'!B174</f>
        <v>0</v>
      </c>
      <c r="B173" s="34">
        <f>'S4 Maquette'!C174</f>
        <v>0</v>
      </c>
      <c r="C173" s="38">
        <f>'S4 Maquette'!F174</f>
        <v>0</v>
      </c>
      <c r="D173" s="17"/>
      <c r="E173" s="17"/>
      <c r="F173" s="17"/>
      <c r="G173" s="18"/>
      <c r="H173" s="18"/>
      <c r="I173" s="18"/>
      <c r="J173" s="17"/>
      <c r="K173" s="17"/>
      <c r="L173" s="17"/>
      <c r="M173" s="17"/>
      <c r="N173" s="17"/>
      <c r="O173" s="17"/>
      <c r="P173" s="17"/>
      <c r="Q173" s="17"/>
      <c r="R173" s="17"/>
      <c r="S173" s="27"/>
      <c r="T173" s="39"/>
    </row>
    <row r="174" spans="1:20" ht="30" customHeight="1">
      <c r="A174" s="34">
        <f>'S4 Maquette'!B175</f>
        <v>0</v>
      </c>
      <c r="B174" s="34">
        <f>'S4 Maquette'!C175</f>
        <v>0</v>
      </c>
      <c r="C174" s="38">
        <f>'S4 Maquette'!F175</f>
        <v>0</v>
      </c>
      <c r="D174" s="17"/>
      <c r="E174" s="17"/>
      <c r="F174" s="17"/>
      <c r="G174" s="18"/>
      <c r="H174" s="18"/>
      <c r="I174" s="18"/>
      <c r="J174" s="17"/>
      <c r="K174" s="17"/>
      <c r="L174" s="17"/>
      <c r="M174" s="17"/>
      <c r="N174" s="17"/>
      <c r="O174" s="17"/>
      <c r="P174" s="17"/>
      <c r="Q174" s="17"/>
      <c r="R174" s="17"/>
      <c r="S174" s="27"/>
      <c r="T174" s="39"/>
    </row>
    <row r="175" spans="1:20" ht="30" customHeight="1">
      <c r="A175" s="34">
        <f>'S4 Maquette'!B176</f>
        <v>0</v>
      </c>
      <c r="B175" s="34">
        <f>'S4 Maquette'!C176</f>
        <v>0</v>
      </c>
      <c r="C175" s="38">
        <f>'S4 Maquette'!F176</f>
        <v>0</v>
      </c>
      <c r="D175" s="17"/>
      <c r="E175" s="17"/>
      <c r="F175" s="17"/>
      <c r="G175" s="18"/>
      <c r="H175" s="18"/>
      <c r="I175" s="18"/>
      <c r="J175" s="17"/>
      <c r="K175" s="17"/>
      <c r="L175" s="17"/>
      <c r="M175" s="17"/>
      <c r="N175" s="17"/>
      <c r="O175" s="17"/>
      <c r="P175" s="17"/>
      <c r="Q175" s="17"/>
      <c r="R175" s="17"/>
      <c r="S175" s="27"/>
      <c r="T175" s="39"/>
    </row>
    <row r="176" spans="1:20" ht="30" customHeight="1">
      <c r="A176" s="34">
        <f>'S4 Maquette'!B177</f>
        <v>0</v>
      </c>
      <c r="B176" s="34">
        <f>'S4 Maquette'!C177</f>
        <v>0</v>
      </c>
      <c r="C176" s="38">
        <f>'S4 Maquette'!F177</f>
        <v>0</v>
      </c>
      <c r="D176" s="17"/>
      <c r="E176" s="17"/>
      <c r="F176" s="17"/>
      <c r="G176" s="18"/>
      <c r="H176" s="18"/>
      <c r="I176" s="18"/>
      <c r="J176" s="17"/>
      <c r="K176" s="17"/>
      <c r="L176" s="17"/>
      <c r="M176" s="17"/>
      <c r="N176" s="17"/>
      <c r="O176" s="17"/>
      <c r="P176" s="17"/>
      <c r="Q176" s="17"/>
      <c r="R176" s="17"/>
      <c r="S176" s="27"/>
      <c r="T176" s="39"/>
    </row>
    <row r="177" spans="1:20" ht="30" customHeight="1">
      <c r="A177" s="34">
        <f>'S4 Maquette'!B178</f>
        <v>0</v>
      </c>
      <c r="B177" s="34">
        <f>'S4 Maquette'!C178</f>
        <v>0</v>
      </c>
      <c r="C177" s="38">
        <f>'S4 Maquette'!F178</f>
        <v>0</v>
      </c>
      <c r="D177" s="17"/>
      <c r="E177" s="17"/>
      <c r="F177" s="17"/>
      <c r="G177" s="18"/>
      <c r="H177" s="18"/>
      <c r="I177" s="18"/>
      <c r="J177" s="17"/>
      <c r="K177" s="17"/>
      <c r="L177" s="17"/>
      <c r="M177" s="17"/>
      <c r="N177" s="17"/>
      <c r="O177" s="17"/>
      <c r="P177" s="17"/>
      <c r="Q177" s="17"/>
      <c r="R177" s="17"/>
      <c r="S177" s="27"/>
      <c r="T177" s="39"/>
    </row>
    <row r="178" spans="1:20" ht="30" customHeight="1">
      <c r="A178" s="34">
        <f>'S4 Maquette'!B179</f>
        <v>0</v>
      </c>
      <c r="B178" s="34">
        <f>'S4 Maquette'!C179</f>
        <v>0</v>
      </c>
      <c r="C178" s="38">
        <f>'S4 Maquette'!F179</f>
        <v>0</v>
      </c>
      <c r="D178" s="17"/>
      <c r="E178" s="17"/>
      <c r="F178" s="17"/>
      <c r="G178" s="18"/>
      <c r="H178" s="18"/>
      <c r="I178" s="18"/>
      <c r="J178" s="17"/>
      <c r="K178" s="17"/>
      <c r="L178" s="17"/>
      <c r="M178" s="17"/>
      <c r="N178" s="17"/>
      <c r="O178" s="17"/>
      <c r="P178" s="17"/>
      <c r="Q178" s="17"/>
      <c r="R178" s="17"/>
      <c r="S178" s="27"/>
      <c r="T178" s="39"/>
    </row>
    <row r="179" spans="1:20" ht="30" customHeight="1">
      <c r="A179" s="34">
        <f>'S4 Maquette'!B180</f>
        <v>0</v>
      </c>
      <c r="B179" s="34">
        <f>'S4 Maquette'!C180</f>
        <v>0</v>
      </c>
      <c r="C179" s="38">
        <f>'S4 Maquette'!F180</f>
        <v>0</v>
      </c>
      <c r="D179" s="17"/>
      <c r="E179" s="17"/>
      <c r="F179" s="17"/>
      <c r="G179" s="18"/>
      <c r="H179" s="18"/>
      <c r="I179" s="18"/>
      <c r="J179" s="17"/>
      <c r="K179" s="17"/>
      <c r="L179" s="17"/>
      <c r="M179" s="17"/>
      <c r="N179" s="17"/>
      <c r="O179" s="17"/>
      <c r="P179" s="17"/>
      <c r="Q179" s="17"/>
      <c r="R179" s="17"/>
      <c r="S179" s="27"/>
      <c r="T179" s="39"/>
    </row>
    <row r="180" spans="1:20" ht="30" customHeight="1">
      <c r="A180" s="34">
        <f>'S4 Maquette'!B181</f>
        <v>0</v>
      </c>
      <c r="B180" s="34">
        <f>'S4 Maquette'!C181</f>
        <v>0</v>
      </c>
      <c r="C180" s="38">
        <f>'S4 Maquette'!F181</f>
        <v>0</v>
      </c>
      <c r="D180" s="17"/>
      <c r="E180" s="17"/>
      <c r="F180" s="17"/>
      <c r="G180" s="18"/>
      <c r="H180" s="18"/>
      <c r="I180" s="18"/>
      <c r="J180" s="17"/>
      <c r="K180" s="17"/>
      <c r="L180" s="17"/>
      <c r="M180" s="17"/>
      <c r="N180" s="17"/>
      <c r="O180" s="17"/>
      <c r="P180" s="17"/>
      <c r="Q180" s="17"/>
      <c r="R180" s="17"/>
      <c r="S180" s="27"/>
      <c r="T180" s="39"/>
    </row>
    <row r="181" spans="1:20" ht="30" customHeight="1">
      <c r="A181" s="34">
        <f>'S4 Maquette'!B182</f>
        <v>0</v>
      </c>
      <c r="B181" s="34">
        <f>'S4 Maquette'!C182</f>
        <v>0</v>
      </c>
      <c r="C181" s="38">
        <f>'S4 Maquette'!F182</f>
        <v>0</v>
      </c>
      <c r="D181" s="17"/>
      <c r="E181" s="17"/>
      <c r="F181" s="17"/>
      <c r="G181" s="18"/>
      <c r="H181" s="18"/>
      <c r="I181" s="18"/>
      <c r="J181" s="17"/>
      <c r="K181" s="17"/>
      <c r="L181" s="17"/>
      <c r="M181" s="17"/>
      <c r="N181" s="17"/>
      <c r="O181" s="17"/>
      <c r="P181" s="17"/>
      <c r="Q181" s="17"/>
      <c r="R181" s="17"/>
      <c r="S181" s="27"/>
      <c r="T181" s="39"/>
    </row>
    <row r="182" spans="1:20" ht="30" customHeight="1">
      <c r="A182" s="34">
        <f>'S4 Maquette'!B183</f>
        <v>0</v>
      </c>
      <c r="B182" s="34">
        <f>'S4 Maquette'!C183</f>
        <v>0</v>
      </c>
      <c r="C182" s="38">
        <f>'S4 Maquette'!F183</f>
        <v>0</v>
      </c>
      <c r="D182" s="17"/>
      <c r="E182" s="17"/>
      <c r="F182" s="17"/>
      <c r="G182" s="18"/>
      <c r="H182" s="18"/>
      <c r="I182" s="18"/>
      <c r="J182" s="17"/>
      <c r="K182" s="17"/>
      <c r="L182" s="17"/>
      <c r="M182" s="17"/>
      <c r="N182" s="17"/>
      <c r="O182" s="17"/>
      <c r="P182" s="17"/>
      <c r="Q182" s="17"/>
      <c r="R182" s="17"/>
      <c r="S182" s="27"/>
      <c r="T182" s="39"/>
    </row>
    <row r="183" spans="1:20" ht="30" customHeight="1">
      <c r="A183" s="34">
        <f>'S4 Maquette'!B184</f>
        <v>0</v>
      </c>
      <c r="B183" s="34">
        <f>'S4 Maquette'!C184</f>
        <v>0</v>
      </c>
      <c r="C183" s="38">
        <f>'S4 Maquette'!F184</f>
        <v>0</v>
      </c>
      <c r="D183" s="17"/>
      <c r="E183" s="17"/>
      <c r="F183" s="17"/>
      <c r="G183" s="18"/>
      <c r="H183" s="18"/>
      <c r="I183" s="18"/>
      <c r="J183" s="17"/>
      <c r="K183" s="17"/>
      <c r="L183" s="17"/>
      <c r="M183" s="17"/>
      <c r="N183" s="17"/>
      <c r="O183" s="17"/>
      <c r="P183" s="17"/>
      <c r="Q183" s="17"/>
      <c r="R183" s="17"/>
      <c r="S183" s="27"/>
      <c r="T183" s="39"/>
    </row>
    <row r="184" spans="1:20" ht="30" customHeight="1">
      <c r="A184" s="34">
        <f>'S4 Maquette'!B185</f>
        <v>0</v>
      </c>
      <c r="B184" s="34">
        <f>'S4 Maquette'!C185</f>
        <v>0</v>
      </c>
      <c r="C184" s="38">
        <f>'S4 Maquette'!F185</f>
        <v>0</v>
      </c>
      <c r="D184" s="17"/>
      <c r="E184" s="17"/>
      <c r="F184" s="17"/>
      <c r="G184" s="18"/>
      <c r="H184" s="18"/>
      <c r="I184" s="18"/>
      <c r="J184" s="17"/>
      <c r="K184" s="17"/>
      <c r="L184" s="17"/>
      <c r="M184" s="17"/>
      <c r="N184" s="17"/>
      <c r="O184" s="17"/>
      <c r="P184" s="17"/>
      <c r="Q184" s="17"/>
      <c r="R184" s="17"/>
      <c r="S184" s="27"/>
      <c r="T184" s="39"/>
    </row>
    <row r="185" spans="1:20" ht="30" customHeight="1">
      <c r="A185" s="34">
        <f>'S4 Maquette'!B186</f>
        <v>0</v>
      </c>
      <c r="B185" s="34">
        <f>'S4 Maquette'!C186</f>
        <v>0</v>
      </c>
      <c r="C185" s="38">
        <f>'S4 Maquette'!F186</f>
        <v>0</v>
      </c>
      <c r="D185" s="17"/>
      <c r="E185" s="17"/>
      <c r="F185" s="17"/>
      <c r="G185" s="18"/>
      <c r="H185" s="18"/>
      <c r="I185" s="18"/>
      <c r="J185" s="17"/>
      <c r="K185" s="17"/>
      <c r="L185" s="17"/>
      <c r="M185" s="17"/>
      <c r="N185" s="17"/>
      <c r="O185" s="17"/>
      <c r="P185" s="17"/>
      <c r="Q185" s="17"/>
      <c r="R185" s="17"/>
      <c r="S185" s="27"/>
      <c r="T185" s="39"/>
    </row>
    <row r="186" spans="1:20" ht="30" customHeight="1">
      <c r="A186" s="34">
        <f>'S4 Maquette'!B187</f>
        <v>0</v>
      </c>
      <c r="B186" s="34">
        <f>'S4 Maquette'!C187</f>
        <v>0</v>
      </c>
      <c r="C186" s="38">
        <f>'S4 Maquette'!F187</f>
        <v>0</v>
      </c>
      <c r="D186" s="17"/>
      <c r="E186" s="17"/>
      <c r="F186" s="17"/>
      <c r="G186" s="18"/>
      <c r="H186" s="18"/>
      <c r="I186" s="18"/>
      <c r="J186" s="17"/>
      <c r="K186" s="17"/>
      <c r="L186" s="17"/>
      <c r="M186" s="17"/>
      <c r="N186" s="17"/>
      <c r="O186" s="17"/>
      <c r="P186" s="17"/>
      <c r="Q186" s="17"/>
      <c r="R186" s="17"/>
      <c r="S186" s="27"/>
      <c r="T186" s="39"/>
    </row>
    <row r="187" spans="1:20" ht="30" customHeight="1">
      <c r="A187" s="34">
        <f>'S4 Maquette'!B188</f>
        <v>0</v>
      </c>
      <c r="B187" s="34">
        <f>'S4 Maquette'!C188</f>
        <v>0</v>
      </c>
      <c r="C187" s="38">
        <f>'S4 Maquette'!F188</f>
        <v>0</v>
      </c>
      <c r="D187" s="17"/>
      <c r="E187" s="17"/>
      <c r="F187" s="17"/>
      <c r="G187" s="18"/>
      <c r="H187" s="18"/>
      <c r="I187" s="18"/>
      <c r="J187" s="17"/>
      <c r="K187" s="17"/>
      <c r="L187" s="17"/>
      <c r="M187" s="17"/>
      <c r="N187" s="17"/>
      <c r="O187" s="17"/>
      <c r="P187" s="17"/>
      <c r="Q187" s="17"/>
      <c r="R187" s="17"/>
      <c r="S187" s="27"/>
      <c r="T187" s="39"/>
    </row>
    <row r="188" spans="1:20" ht="30" customHeight="1">
      <c r="A188" s="34">
        <f>'S4 Maquette'!B189</f>
        <v>0</v>
      </c>
      <c r="B188" s="34">
        <f>'S4 Maquette'!C189</f>
        <v>0</v>
      </c>
      <c r="C188" s="38">
        <f>'S4 Maquette'!F189</f>
        <v>0</v>
      </c>
      <c r="D188" s="17"/>
      <c r="E188" s="17"/>
      <c r="F188" s="17"/>
      <c r="G188" s="18"/>
      <c r="H188" s="18"/>
      <c r="I188" s="18"/>
      <c r="J188" s="17"/>
      <c r="K188" s="17"/>
      <c r="L188" s="17"/>
      <c r="M188" s="17"/>
      <c r="N188" s="17"/>
      <c r="O188" s="17"/>
      <c r="P188" s="17"/>
      <c r="Q188" s="17"/>
      <c r="R188" s="17"/>
      <c r="S188" s="27"/>
      <c r="T188" s="39"/>
    </row>
    <row r="189" spans="1:20" ht="30" customHeight="1">
      <c r="A189" s="34">
        <f>'S4 Maquette'!B190</f>
        <v>0</v>
      </c>
      <c r="B189" s="34">
        <f>'S4 Maquette'!C190</f>
        <v>0</v>
      </c>
      <c r="C189" s="38">
        <f>'S4 Maquette'!F190</f>
        <v>0</v>
      </c>
      <c r="D189" s="17"/>
      <c r="E189" s="17"/>
      <c r="F189" s="17"/>
      <c r="G189" s="18"/>
      <c r="H189" s="18"/>
      <c r="I189" s="18"/>
      <c r="J189" s="17"/>
      <c r="K189" s="17"/>
      <c r="L189" s="17"/>
      <c r="M189" s="17"/>
      <c r="N189" s="17"/>
      <c r="O189" s="17"/>
      <c r="P189" s="17"/>
      <c r="Q189" s="17"/>
      <c r="R189" s="17"/>
      <c r="S189" s="27"/>
      <c r="T189" s="39"/>
    </row>
    <row r="190" spans="1:20" ht="30" customHeight="1">
      <c r="A190" s="34">
        <f>'S4 Maquette'!B191</f>
        <v>0</v>
      </c>
      <c r="B190" s="34">
        <f>'S4 Maquette'!C191</f>
        <v>0</v>
      </c>
      <c r="C190" s="38">
        <f>'S4 Maquette'!F191</f>
        <v>0</v>
      </c>
      <c r="D190" s="17"/>
      <c r="E190" s="17"/>
      <c r="F190" s="17"/>
      <c r="G190" s="18"/>
      <c r="H190" s="18"/>
      <c r="I190" s="18"/>
      <c r="J190" s="17"/>
      <c r="K190" s="17"/>
      <c r="L190" s="17"/>
      <c r="M190" s="17"/>
      <c r="N190" s="17"/>
      <c r="O190" s="17"/>
      <c r="P190" s="17"/>
      <c r="Q190" s="17"/>
      <c r="R190" s="17"/>
      <c r="S190" s="27"/>
      <c r="T190" s="39"/>
    </row>
    <row r="191" spans="1:20" ht="30" customHeight="1">
      <c r="A191" s="34">
        <f>'S4 Maquette'!B192</f>
        <v>0</v>
      </c>
      <c r="B191" s="34">
        <f>'S4 Maquette'!C192</f>
        <v>0</v>
      </c>
      <c r="C191" s="38">
        <f>'S4 Maquette'!F192</f>
        <v>0</v>
      </c>
      <c r="D191" s="17"/>
      <c r="E191" s="17"/>
      <c r="F191" s="17"/>
      <c r="G191" s="18"/>
      <c r="H191" s="18"/>
      <c r="I191" s="18"/>
      <c r="J191" s="17"/>
      <c r="K191" s="17"/>
      <c r="L191" s="17"/>
      <c r="M191" s="17"/>
      <c r="N191" s="17"/>
      <c r="O191" s="17"/>
      <c r="P191" s="17"/>
      <c r="Q191" s="17"/>
      <c r="R191" s="17"/>
      <c r="S191" s="27"/>
      <c r="T191" s="39"/>
    </row>
    <row r="192" spans="1:20" ht="30" customHeight="1">
      <c r="A192" s="34">
        <f>'S4 Maquette'!B193</f>
        <v>0</v>
      </c>
      <c r="B192" s="34">
        <f>'S4 Maquette'!C193</f>
        <v>0</v>
      </c>
      <c r="C192" s="38">
        <f>'S4 Maquette'!F193</f>
        <v>0</v>
      </c>
      <c r="D192" s="17"/>
      <c r="E192" s="17"/>
      <c r="F192" s="17"/>
      <c r="G192" s="18"/>
      <c r="H192" s="18"/>
      <c r="I192" s="18"/>
      <c r="J192" s="17"/>
      <c r="K192" s="17"/>
      <c r="L192" s="17"/>
      <c r="M192" s="17"/>
      <c r="N192" s="17"/>
      <c r="O192" s="17"/>
      <c r="P192" s="17"/>
      <c r="Q192" s="17"/>
      <c r="R192" s="17"/>
      <c r="S192" s="27"/>
      <c r="T192" s="39"/>
    </row>
    <row r="193" spans="1:20" ht="30" customHeight="1">
      <c r="A193" s="34">
        <f>'S4 Maquette'!B194</f>
        <v>0</v>
      </c>
      <c r="B193" s="34">
        <f>'S4 Maquette'!C194</f>
        <v>0</v>
      </c>
      <c r="C193" s="38">
        <f>'S4 Maquette'!F194</f>
        <v>0</v>
      </c>
      <c r="D193" s="17"/>
      <c r="E193" s="17"/>
      <c r="F193" s="17"/>
      <c r="G193" s="18"/>
      <c r="H193" s="18"/>
      <c r="I193" s="18"/>
      <c r="J193" s="17"/>
      <c r="K193" s="17"/>
      <c r="L193" s="17"/>
      <c r="M193" s="17"/>
      <c r="N193" s="17"/>
      <c r="O193" s="17"/>
      <c r="P193" s="17"/>
      <c r="Q193" s="17"/>
      <c r="R193" s="17"/>
      <c r="S193" s="27"/>
      <c r="T193" s="39"/>
    </row>
    <row r="194" spans="1:20" ht="30" customHeight="1">
      <c r="A194" s="34">
        <f>'S4 Maquette'!B195</f>
        <v>0</v>
      </c>
      <c r="B194" s="34">
        <f>'S4 Maquette'!C195</f>
        <v>0</v>
      </c>
      <c r="C194" s="38">
        <f>'S4 Maquette'!F195</f>
        <v>0</v>
      </c>
      <c r="D194" s="17"/>
      <c r="E194" s="17"/>
      <c r="F194" s="17"/>
      <c r="G194" s="18"/>
      <c r="H194" s="18"/>
      <c r="I194" s="18"/>
      <c r="J194" s="17"/>
      <c r="K194" s="17"/>
      <c r="L194" s="17"/>
      <c r="M194" s="17"/>
      <c r="N194" s="17"/>
      <c r="O194" s="17"/>
      <c r="P194" s="17"/>
      <c r="Q194" s="17"/>
      <c r="R194" s="17"/>
      <c r="S194" s="27"/>
      <c r="T194" s="39"/>
    </row>
    <row r="195" spans="1:20" ht="30" customHeight="1">
      <c r="A195" s="34">
        <f>'S4 Maquette'!B196</f>
        <v>0</v>
      </c>
      <c r="B195" s="34">
        <f>'S4 Maquette'!C196</f>
        <v>0</v>
      </c>
      <c r="C195" s="38">
        <f>'S4 Maquette'!F196</f>
        <v>0</v>
      </c>
      <c r="D195" s="17"/>
      <c r="E195" s="17"/>
      <c r="F195" s="17"/>
      <c r="G195" s="18"/>
      <c r="H195" s="18"/>
      <c r="I195" s="18"/>
      <c r="J195" s="17"/>
      <c r="K195" s="17"/>
      <c r="L195" s="17"/>
      <c r="M195" s="17"/>
      <c r="N195" s="17"/>
      <c r="O195" s="17"/>
      <c r="P195" s="17"/>
      <c r="Q195" s="17"/>
      <c r="R195" s="17"/>
      <c r="S195" s="27"/>
      <c r="T195" s="39"/>
    </row>
    <row r="196" spans="1:20" ht="30" customHeight="1">
      <c r="A196" s="34">
        <f>'S4 Maquette'!B197</f>
        <v>0</v>
      </c>
      <c r="B196" s="34">
        <f>'S4 Maquette'!C197</f>
        <v>0</v>
      </c>
      <c r="C196" s="38">
        <f>'S4 Maquette'!F197</f>
        <v>0</v>
      </c>
      <c r="D196" s="17"/>
      <c r="E196" s="17"/>
      <c r="F196" s="17"/>
      <c r="G196" s="18"/>
      <c r="H196" s="18"/>
      <c r="I196" s="18"/>
      <c r="J196" s="17"/>
      <c r="K196" s="17"/>
      <c r="L196" s="17"/>
      <c r="M196" s="17"/>
      <c r="N196" s="17"/>
      <c r="O196" s="17"/>
      <c r="P196" s="17"/>
      <c r="Q196" s="17"/>
      <c r="R196" s="17"/>
      <c r="S196" s="27"/>
      <c r="T196" s="39"/>
    </row>
    <row r="197" spans="1:20" ht="30" customHeight="1">
      <c r="A197" s="34">
        <f>'S4 Maquette'!B198</f>
        <v>0</v>
      </c>
      <c r="B197" s="34">
        <f>'S4 Maquette'!C198</f>
        <v>0</v>
      </c>
      <c r="C197" s="38">
        <f>'S4 Maquette'!F198</f>
        <v>0</v>
      </c>
      <c r="D197" s="17"/>
      <c r="E197" s="17"/>
      <c r="F197" s="17"/>
      <c r="G197" s="18"/>
      <c r="H197" s="18"/>
      <c r="I197" s="18"/>
      <c r="J197" s="17"/>
      <c r="K197" s="17"/>
      <c r="L197" s="17"/>
      <c r="M197" s="17"/>
      <c r="N197" s="17"/>
      <c r="O197" s="17"/>
      <c r="P197" s="17"/>
      <c r="Q197" s="17"/>
      <c r="R197" s="17"/>
      <c r="S197" s="27"/>
      <c r="T197" s="39"/>
    </row>
    <row r="198" spans="1:20" ht="30" customHeight="1">
      <c r="A198" s="34">
        <f>'S4 Maquette'!B199</f>
        <v>0</v>
      </c>
      <c r="B198" s="34">
        <f>'S4 Maquette'!C199</f>
        <v>0</v>
      </c>
      <c r="C198" s="38">
        <f>'S4 Maquette'!F199</f>
        <v>0</v>
      </c>
      <c r="D198" s="17"/>
      <c r="E198" s="17"/>
      <c r="F198" s="17"/>
      <c r="G198" s="18"/>
      <c r="H198" s="18"/>
      <c r="I198" s="18"/>
      <c r="J198" s="17"/>
      <c r="K198" s="17"/>
      <c r="L198" s="17"/>
      <c r="M198" s="17"/>
      <c r="N198" s="17"/>
      <c r="O198" s="17"/>
      <c r="P198" s="17"/>
      <c r="Q198" s="17"/>
      <c r="R198" s="17"/>
      <c r="S198" s="27"/>
      <c r="T198" s="39"/>
    </row>
    <row r="199" spans="1:20" ht="30" customHeight="1">
      <c r="A199" s="34">
        <f>'S4 Maquette'!B200</f>
        <v>0</v>
      </c>
      <c r="B199" s="34">
        <f>'S4 Maquette'!C200</f>
        <v>0</v>
      </c>
      <c r="C199" s="38">
        <f>'S4 Maquette'!F200</f>
        <v>0</v>
      </c>
      <c r="D199" s="17"/>
      <c r="E199" s="17"/>
      <c r="F199" s="17"/>
      <c r="G199" s="18"/>
      <c r="H199" s="18"/>
      <c r="I199" s="18"/>
      <c r="J199" s="17"/>
      <c r="K199" s="17"/>
      <c r="L199" s="17"/>
      <c r="M199" s="17"/>
      <c r="N199" s="17"/>
      <c r="O199" s="17"/>
      <c r="P199" s="17"/>
      <c r="Q199" s="17"/>
      <c r="R199" s="17"/>
      <c r="S199" s="27"/>
      <c r="T199" s="39"/>
    </row>
    <row r="200" spans="1:20" ht="30" customHeight="1">
      <c r="A200" s="34">
        <f>'S4 Maquette'!B201</f>
        <v>0</v>
      </c>
      <c r="B200" s="34">
        <f>'S4 Maquette'!C201</f>
        <v>0</v>
      </c>
      <c r="C200" s="38">
        <f>'S4 Maquette'!F201</f>
        <v>0</v>
      </c>
      <c r="D200" s="17"/>
      <c r="E200" s="17"/>
      <c r="F200" s="17"/>
      <c r="G200" s="18"/>
      <c r="H200" s="18"/>
      <c r="I200" s="18"/>
      <c r="J200" s="17"/>
      <c r="K200" s="17"/>
      <c r="L200" s="17"/>
      <c r="M200" s="17"/>
      <c r="N200" s="17"/>
      <c r="O200" s="17"/>
      <c r="P200" s="17"/>
      <c r="Q200" s="17"/>
      <c r="R200" s="17"/>
      <c r="S200" s="27"/>
      <c r="T200" s="39"/>
    </row>
    <row r="201" spans="1:20" ht="30" customHeight="1">
      <c r="A201" s="34">
        <f>'S4 Maquette'!B202</f>
        <v>0</v>
      </c>
      <c r="B201" s="34">
        <f>'S4 Maquette'!C202</f>
        <v>0</v>
      </c>
      <c r="C201" s="38">
        <f>'S4 Maquette'!F202</f>
        <v>0</v>
      </c>
      <c r="D201" s="17"/>
      <c r="E201" s="17"/>
      <c r="F201" s="17"/>
      <c r="G201" s="18"/>
      <c r="H201" s="18"/>
      <c r="I201" s="18"/>
      <c r="J201" s="17"/>
      <c r="K201" s="17"/>
      <c r="L201" s="17"/>
      <c r="M201" s="17"/>
      <c r="N201" s="17"/>
      <c r="O201" s="17"/>
      <c r="P201" s="17"/>
      <c r="Q201" s="17"/>
      <c r="R201" s="17"/>
      <c r="S201" s="27"/>
      <c r="T201" s="39"/>
    </row>
    <row r="202" spans="1:20" ht="30" customHeight="1">
      <c r="A202" s="34">
        <f>'S4 Maquette'!B203</f>
        <v>0</v>
      </c>
      <c r="B202" s="34">
        <f>'S4 Maquette'!C203</f>
        <v>0</v>
      </c>
      <c r="C202" s="38">
        <f>'S4 Maquette'!F203</f>
        <v>0</v>
      </c>
      <c r="D202" s="17"/>
      <c r="E202" s="17"/>
      <c r="F202" s="17"/>
      <c r="G202" s="18"/>
      <c r="H202" s="18"/>
      <c r="I202" s="18"/>
      <c r="J202" s="17"/>
      <c r="K202" s="17"/>
      <c r="L202" s="17"/>
      <c r="M202" s="17"/>
      <c r="N202" s="17"/>
      <c r="O202" s="17"/>
      <c r="P202" s="17"/>
      <c r="Q202" s="17"/>
      <c r="R202" s="17"/>
      <c r="S202" s="27"/>
      <c r="T202" s="39"/>
    </row>
    <row r="203" spans="1:20" ht="30" customHeight="1">
      <c r="A203" s="34">
        <f>'S4 Maquette'!B204</f>
        <v>0</v>
      </c>
      <c r="B203" s="34">
        <f>'S4 Maquette'!C204</f>
        <v>0</v>
      </c>
      <c r="C203" s="38">
        <f>'S4 Maquette'!F204</f>
        <v>0</v>
      </c>
      <c r="D203" s="17"/>
      <c r="E203" s="17"/>
      <c r="F203" s="17"/>
      <c r="G203" s="18"/>
      <c r="H203" s="18"/>
      <c r="I203" s="18"/>
      <c r="J203" s="17"/>
      <c r="K203" s="17"/>
      <c r="L203" s="17"/>
      <c r="M203" s="17"/>
      <c r="N203" s="17"/>
      <c r="O203" s="17"/>
      <c r="P203" s="17"/>
      <c r="Q203" s="17"/>
      <c r="R203" s="17"/>
      <c r="S203" s="27"/>
      <c r="T203" s="39"/>
    </row>
    <row r="204" spans="1:20" ht="30" customHeight="1">
      <c r="A204" s="34">
        <f>'S4 Maquette'!B205</f>
        <v>0</v>
      </c>
      <c r="B204" s="34">
        <f>'S4 Maquette'!C205</f>
        <v>0</v>
      </c>
      <c r="C204" s="38">
        <f>'S4 Maquette'!F205</f>
        <v>0</v>
      </c>
      <c r="D204" s="17"/>
      <c r="E204" s="17"/>
      <c r="F204" s="17"/>
      <c r="G204" s="18"/>
      <c r="H204" s="18"/>
      <c r="I204" s="18"/>
      <c r="J204" s="17"/>
      <c r="K204" s="17"/>
      <c r="L204" s="17"/>
      <c r="M204" s="17"/>
      <c r="N204" s="17"/>
      <c r="O204" s="17"/>
      <c r="P204" s="17"/>
      <c r="Q204" s="17"/>
      <c r="R204" s="17"/>
      <c r="S204" s="27"/>
      <c r="T204" s="39"/>
    </row>
    <row r="205" spans="1:20" ht="30" customHeight="1">
      <c r="A205" s="34">
        <f>'S4 Maquette'!B206</f>
        <v>0</v>
      </c>
      <c r="B205" s="34">
        <f>'S4 Maquette'!C206</f>
        <v>0</v>
      </c>
      <c r="C205" s="38">
        <f>'S4 Maquette'!F206</f>
        <v>0</v>
      </c>
      <c r="D205" s="17"/>
      <c r="E205" s="17"/>
      <c r="F205" s="17"/>
      <c r="G205" s="18"/>
      <c r="H205" s="18"/>
      <c r="I205" s="18"/>
      <c r="J205" s="17"/>
      <c r="K205" s="17"/>
      <c r="L205" s="17"/>
      <c r="M205" s="17"/>
      <c r="N205" s="17"/>
      <c r="O205" s="17"/>
      <c r="P205" s="17"/>
      <c r="Q205" s="17"/>
      <c r="R205" s="17"/>
      <c r="S205" s="27"/>
      <c r="T205" s="39"/>
    </row>
    <row r="206" spans="1:20" ht="30" customHeight="1">
      <c r="A206" s="34">
        <f>'S4 Maquette'!B207</f>
        <v>0</v>
      </c>
      <c r="B206" s="34">
        <f>'S4 Maquette'!C207</f>
        <v>0</v>
      </c>
      <c r="C206" s="38">
        <f>'S4 Maquette'!F207</f>
        <v>0</v>
      </c>
      <c r="D206" s="17"/>
      <c r="E206" s="17"/>
      <c r="F206" s="17"/>
      <c r="G206" s="18"/>
      <c r="H206" s="18"/>
      <c r="I206" s="18"/>
      <c r="J206" s="17"/>
      <c r="K206" s="17"/>
      <c r="L206" s="17"/>
      <c r="M206" s="17"/>
      <c r="N206" s="17"/>
      <c r="O206" s="17"/>
      <c r="P206" s="17"/>
      <c r="Q206" s="17"/>
      <c r="R206" s="17"/>
      <c r="S206" s="27"/>
      <c r="T206" s="39"/>
    </row>
    <row r="207" spans="1:20" ht="30" customHeight="1">
      <c r="A207" s="34">
        <f>'S4 Maquette'!B208</f>
        <v>0</v>
      </c>
      <c r="B207" s="34">
        <f>'S4 Maquette'!C208</f>
        <v>0</v>
      </c>
      <c r="C207" s="38">
        <f>'S4 Maquette'!F208</f>
        <v>0</v>
      </c>
      <c r="D207" s="17"/>
      <c r="E207" s="17"/>
      <c r="F207" s="17"/>
      <c r="G207" s="18"/>
      <c r="H207" s="18"/>
      <c r="I207" s="18"/>
      <c r="J207" s="17"/>
      <c r="K207" s="17"/>
      <c r="L207" s="17"/>
      <c r="M207" s="17"/>
      <c r="N207" s="17"/>
      <c r="O207" s="17"/>
      <c r="P207" s="17"/>
      <c r="Q207" s="17"/>
      <c r="R207" s="17"/>
      <c r="S207" s="27"/>
      <c r="T207" s="39"/>
    </row>
    <row r="208" spans="1:20" ht="30" customHeight="1">
      <c r="A208" s="34">
        <f>'S4 Maquette'!B209</f>
        <v>0</v>
      </c>
      <c r="B208" s="34">
        <f>'S4 Maquette'!C209</f>
        <v>0</v>
      </c>
      <c r="C208" s="38">
        <f>'S4 Maquette'!F209</f>
        <v>0</v>
      </c>
      <c r="D208" s="17"/>
      <c r="E208" s="17"/>
      <c r="F208" s="17"/>
      <c r="G208" s="18"/>
      <c r="H208" s="18"/>
      <c r="I208" s="18"/>
      <c r="J208" s="17"/>
      <c r="K208" s="17"/>
      <c r="L208" s="17"/>
      <c r="M208" s="17"/>
      <c r="N208" s="17"/>
      <c r="O208" s="17"/>
      <c r="P208" s="17"/>
      <c r="Q208" s="17"/>
      <c r="R208" s="17"/>
      <c r="S208" s="27"/>
      <c r="T208" s="39"/>
    </row>
    <row r="209" spans="1:20" ht="30" customHeight="1">
      <c r="A209" s="34">
        <f>'S4 Maquette'!B210</f>
        <v>0</v>
      </c>
      <c r="B209" s="34">
        <f>'S4 Maquette'!C210</f>
        <v>0</v>
      </c>
      <c r="C209" s="38">
        <f>'S4 Maquette'!F210</f>
        <v>0</v>
      </c>
      <c r="D209" s="17"/>
      <c r="E209" s="17"/>
      <c r="F209" s="17"/>
      <c r="G209" s="18"/>
      <c r="H209" s="18"/>
      <c r="I209" s="18"/>
      <c r="J209" s="17"/>
      <c r="K209" s="17"/>
      <c r="L209" s="17"/>
      <c r="M209" s="17"/>
      <c r="N209" s="17"/>
      <c r="O209" s="17"/>
      <c r="P209" s="17"/>
      <c r="Q209" s="17"/>
      <c r="R209" s="17"/>
      <c r="S209" s="27"/>
      <c r="T209" s="39"/>
    </row>
    <row r="210" spans="1:20" ht="30" customHeight="1">
      <c r="A210" s="34">
        <f>'S4 Maquette'!B211</f>
        <v>0</v>
      </c>
      <c r="B210" s="34">
        <f>'S4 Maquette'!C211</f>
        <v>0</v>
      </c>
      <c r="C210" s="38">
        <f>'S4 Maquette'!F211</f>
        <v>0</v>
      </c>
      <c r="D210" s="17"/>
      <c r="E210" s="17"/>
      <c r="F210" s="17"/>
      <c r="G210" s="18"/>
      <c r="H210" s="18"/>
      <c r="I210" s="18"/>
      <c r="J210" s="17"/>
      <c r="K210" s="17"/>
      <c r="L210" s="17"/>
      <c r="M210" s="17"/>
      <c r="N210" s="17"/>
      <c r="O210" s="17"/>
      <c r="P210" s="17"/>
      <c r="Q210" s="17"/>
      <c r="R210" s="17"/>
      <c r="S210" s="27"/>
      <c r="T210" s="39"/>
    </row>
    <row r="211" spans="1:20" ht="30" customHeight="1">
      <c r="A211" s="34">
        <f>'S4 Maquette'!B212</f>
        <v>0</v>
      </c>
      <c r="B211" s="34">
        <f>'S4 Maquette'!C212</f>
        <v>0</v>
      </c>
      <c r="C211" s="38">
        <f>'S4 Maquette'!F212</f>
        <v>0</v>
      </c>
      <c r="D211" s="17"/>
      <c r="E211" s="17"/>
      <c r="F211" s="17"/>
      <c r="G211" s="18"/>
      <c r="H211" s="18"/>
      <c r="I211" s="18"/>
      <c r="J211" s="17"/>
      <c r="K211" s="17"/>
      <c r="L211" s="17"/>
      <c r="M211" s="17"/>
      <c r="N211" s="17"/>
      <c r="O211" s="17"/>
      <c r="P211" s="17"/>
      <c r="Q211" s="17"/>
      <c r="R211" s="17"/>
      <c r="S211" s="27"/>
      <c r="T211" s="39"/>
    </row>
    <row r="212" spans="1:20" ht="30" customHeight="1">
      <c r="A212" s="34">
        <f>'S4 Maquette'!B213</f>
        <v>0</v>
      </c>
      <c r="B212" s="34">
        <f>'S4 Maquette'!C213</f>
        <v>0</v>
      </c>
      <c r="C212" s="38">
        <f>'S4 Maquette'!F213</f>
        <v>0</v>
      </c>
      <c r="D212" s="17"/>
      <c r="E212" s="17"/>
      <c r="F212" s="17"/>
      <c r="G212" s="18"/>
      <c r="H212" s="18"/>
      <c r="I212" s="18"/>
      <c r="J212" s="17"/>
      <c r="K212" s="17"/>
      <c r="L212" s="17"/>
      <c r="M212" s="17"/>
      <c r="N212" s="17"/>
      <c r="O212" s="17"/>
      <c r="P212" s="17"/>
      <c r="Q212" s="17"/>
      <c r="R212" s="17"/>
      <c r="S212" s="27"/>
      <c r="T212" s="39"/>
    </row>
    <row r="213" spans="1:20" ht="30" customHeight="1">
      <c r="A213" s="34">
        <f>'S4 Maquette'!B214</f>
        <v>0</v>
      </c>
      <c r="B213" s="34">
        <f>'S4 Maquette'!C214</f>
        <v>0</v>
      </c>
      <c r="C213" s="38">
        <f>'S4 Maquette'!F214</f>
        <v>0</v>
      </c>
      <c r="D213" s="17"/>
      <c r="E213" s="17"/>
      <c r="F213" s="17"/>
      <c r="G213" s="18"/>
      <c r="H213" s="18"/>
      <c r="I213" s="18"/>
      <c r="J213" s="17"/>
      <c r="K213" s="17"/>
      <c r="L213" s="17"/>
      <c r="M213" s="17"/>
      <c r="N213" s="17"/>
      <c r="O213" s="17"/>
      <c r="P213" s="17"/>
      <c r="Q213" s="17"/>
      <c r="R213" s="17"/>
      <c r="S213" s="27"/>
      <c r="T213" s="39"/>
    </row>
    <row r="214" spans="1:20" ht="30" customHeight="1">
      <c r="A214" s="34">
        <f>'S4 Maquette'!B215</f>
        <v>0</v>
      </c>
      <c r="B214" s="34">
        <f>'S4 Maquette'!C215</f>
        <v>0</v>
      </c>
      <c r="C214" s="38">
        <f>'S4 Maquette'!F215</f>
        <v>0</v>
      </c>
      <c r="D214" s="17"/>
      <c r="E214" s="17"/>
      <c r="F214" s="17"/>
      <c r="G214" s="18"/>
      <c r="H214" s="18"/>
      <c r="I214" s="18"/>
      <c r="J214" s="17"/>
      <c r="K214" s="17"/>
      <c r="L214" s="17"/>
      <c r="M214" s="17"/>
      <c r="N214" s="17"/>
      <c r="O214" s="17"/>
      <c r="P214" s="17"/>
      <c r="Q214" s="17"/>
      <c r="R214" s="17"/>
      <c r="S214" s="27"/>
      <c r="T214" s="39"/>
    </row>
    <row r="215" spans="1:20" ht="30" customHeight="1">
      <c r="A215" s="34">
        <f>'S4 Maquette'!B216</f>
        <v>0</v>
      </c>
      <c r="B215" s="34">
        <f>'S4 Maquette'!C216</f>
        <v>0</v>
      </c>
      <c r="C215" s="38">
        <f>'S4 Maquette'!F216</f>
        <v>0</v>
      </c>
      <c r="D215" s="17"/>
      <c r="E215" s="17"/>
      <c r="F215" s="17"/>
      <c r="G215" s="18"/>
      <c r="H215" s="18"/>
      <c r="I215" s="18"/>
      <c r="J215" s="17"/>
      <c r="K215" s="17"/>
      <c r="L215" s="17"/>
      <c r="M215" s="17"/>
      <c r="N215" s="17"/>
      <c r="O215" s="17"/>
      <c r="P215" s="17"/>
      <c r="Q215" s="17"/>
      <c r="R215" s="17"/>
      <c r="S215" s="27"/>
      <c r="T215" s="39"/>
    </row>
    <row r="216" spans="1:20" ht="30" customHeight="1">
      <c r="A216" s="34">
        <f>'S4 Maquette'!B217</f>
        <v>0</v>
      </c>
      <c r="B216" s="34">
        <f>'S4 Maquette'!C217</f>
        <v>0</v>
      </c>
      <c r="C216" s="38">
        <f>'S4 Maquette'!F217</f>
        <v>0</v>
      </c>
      <c r="D216" s="17"/>
      <c r="E216" s="17"/>
      <c r="F216" s="17"/>
      <c r="G216" s="18"/>
      <c r="H216" s="18"/>
      <c r="I216" s="18"/>
      <c r="J216" s="17"/>
      <c r="K216" s="17"/>
      <c r="L216" s="17"/>
      <c r="M216" s="17"/>
      <c r="N216" s="17"/>
      <c r="O216" s="17"/>
      <c r="P216" s="17"/>
      <c r="Q216" s="17"/>
      <c r="R216" s="17"/>
      <c r="S216" s="27"/>
      <c r="T216" s="39"/>
    </row>
    <row r="217" spans="1:20" ht="30" customHeight="1">
      <c r="A217" s="34">
        <f>'S4 Maquette'!B218</f>
        <v>0</v>
      </c>
      <c r="B217" s="34">
        <f>'S4 Maquette'!C218</f>
        <v>0</v>
      </c>
      <c r="C217" s="38">
        <f>'S4 Maquette'!F218</f>
        <v>0</v>
      </c>
      <c r="D217" s="17"/>
      <c r="E217" s="17"/>
      <c r="F217" s="17"/>
      <c r="G217" s="18"/>
      <c r="H217" s="18"/>
      <c r="I217" s="18"/>
      <c r="J217" s="17"/>
      <c r="K217" s="17"/>
      <c r="L217" s="17"/>
      <c r="M217" s="17"/>
      <c r="N217" s="17"/>
      <c r="O217" s="17"/>
      <c r="P217" s="17"/>
      <c r="Q217" s="17"/>
      <c r="R217" s="17"/>
      <c r="S217" s="27"/>
      <c r="T217" s="39"/>
    </row>
    <row r="218" spans="1:20" ht="30" customHeight="1">
      <c r="A218" s="34">
        <f>'S4 Maquette'!B219</f>
        <v>0</v>
      </c>
      <c r="B218" s="34">
        <f>'S4 Maquette'!C219</f>
        <v>0</v>
      </c>
      <c r="C218" s="38">
        <f>'S4 Maquette'!F219</f>
        <v>0</v>
      </c>
      <c r="D218" s="17"/>
      <c r="E218" s="17"/>
      <c r="F218" s="17"/>
      <c r="G218" s="18"/>
      <c r="H218" s="18"/>
      <c r="I218" s="18"/>
      <c r="J218" s="17"/>
      <c r="K218" s="17"/>
      <c r="L218" s="17"/>
      <c r="M218" s="17"/>
      <c r="N218" s="17"/>
      <c r="O218" s="17"/>
      <c r="P218" s="17"/>
      <c r="Q218" s="17"/>
      <c r="R218" s="17"/>
      <c r="S218" s="27"/>
      <c r="T218" s="39"/>
    </row>
    <row r="219" spans="1:20" ht="30" customHeight="1">
      <c r="A219" s="34">
        <f>'S4 Maquette'!B220</f>
        <v>0</v>
      </c>
      <c r="B219" s="34">
        <f>'S4 Maquette'!C220</f>
        <v>0</v>
      </c>
      <c r="C219" s="38">
        <f>'S4 Maquette'!F220</f>
        <v>0</v>
      </c>
      <c r="D219" s="17"/>
      <c r="E219" s="17"/>
      <c r="F219" s="17"/>
      <c r="G219" s="18"/>
      <c r="H219" s="18"/>
      <c r="I219" s="18"/>
      <c r="J219" s="17"/>
      <c r="K219" s="17"/>
      <c r="L219" s="17"/>
      <c r="M219" s="17"/>
      <c r="N219" s="17"/>
      <c r="O219" s="17"/>
      <c r="P219" s="17"/>
      <c r="Q219" s="17"/>
      <c r="R219" s="17"/>
      <c r="S219" s="27"/>
      <c r="T219" s="39"/>
    </row>
    <row r="220" spans="1:20" ht="30" customHeight="1">
      <c r="A220" s="34">
        <f>'S4 Maquette'!B221</f>
        <v>0</v>
      </c>
      <c r="B220" s="34">
        <f>'S4 Maquette'!C221</f>
        <v>0</v>
      </c>
      <c r="C220" s="38">
        <f>'S4 Maquette'!F221</f>
        <v>0</v>
      </c>
      <c r="D220" s="17"/>
      <c r="E220" s="17"/>
      <c r="F220" s="17"/>
      <c r="G220" s="18"/>
      <c r="H220" s="18"/>
      <c r="I220" s="18"/>
      <c r="J220" s="17"/>
      <c r="K220" s="17"/>
      <c r="L220" s="17"/>
      <c r="M220" s="17"/>
      <c r="N220" s="17"/>
      <c r="O220" s="17"/>
      <c r="P220" s="17"/>
      <c r="Q220" s="17"/>
      <c r="R220" s="17"/>
      <c r="S220" s="27"/>
      <c r="T220" s="39"/>
    </row>
    <row r="221" spans="1:20" ht="30" customHeight="1">
      <c r="A221" s="34">
        <f>'S4 Maquette'!B222</f>
        <v>0</v>
      </c>
      <c r="B221" s="34">
        <f>'S4 Maquette'!C222</f>
        <v>0</v>
      </c>
      <c r="C221" s="38">
        <f>'S4 Maquette'!F222</f>
        <v>0</v>
      </c>
      <c r="D221" s="17"/>
      <c r="E221" s="17"/>
      <c r="F221" s="17"/>
      <c r="G221" s="18"/>
      <c r="H221" s="18"/>
      <c r="I221" s="18"/>
      <c r="J221" s="17"/>
      <c r="K221" s="17"/>
      <c r="L221" s="17"/>
      <c r="M221" s="17"/>
      <c r="N221" s="17"/>
      <c r="O221" s="17"/>
      <c r="P221" s="17"/>
      <c r="Q221" s="17"/>
      <c r="R221" s="17"/>
      <c r="S221" s="27"/>
      <c r="T221" s="39"/>
    </row>
    <row r="222" spans="1:20" ht="30" customHeight="1">
      <c r="A222" s="34">
        <f>'S4 Maquette'!B223</f>
        <v>0</v>
      </c>
      <c r="B222" s="34">
        <f>'S4 Maquette'!C223</f>
        <v>0</v>
      </c>
      <c r="C222" s="38">
        <f>'S4 Maquette'!F223</f>
        <v>0</v>
      </c>
      <c r="D222" s="17"/>
      <c r="E222" s="17"/>
      <c r="F222" s="17"/>
      <c r="G222" s="18"/>
      <c r="H222" s="18"/>
      <c r="I222" s="18"/>
      <c r="J222" s="17"/>
      <c r="K222" s="17"/>
      <c r="L222" s="17"/>
      <c r="M222" s="17"/>
      <c r="N222" s="17"/>
      <c r="O222" s="17"/>
      <c r="P222" s="17"/>
      <c r="Q222" s="17"/>
      <c r="R222" s="17"/>
      <c r="S222" s="27"/>
      <c r="T222" s="39"/>
    </row>
    <row r="223" spans="1:20" ht="30" customHeight="1">
      <c r="A223" s="34">
        <f>'S4 Maquette'!B224</f>
        <v>0</v>
      </c>
      <c r="B223" s="34">
        <f>'S4 Maquette'!C224</f>
        <v>0</v>
      </c>
      <c r="C223" s="38">
        <f>'S4 Maquette'!F224</f>
        <v>0</v>
      </c>
      <c r="D223" s="17"/>
      <c r="E223" s="17"/>
      <c r="F223" s="17"/>
      <c r="G223" s="18"/>
      <c r="H223" s="18"/>
      <c r="I223" s="18"/>
      <c r="J223" s="17"/>
      <c r="K223" s="17"/>
      <c r="L223" s="17"/>
      <c r="M223" s="17"/>
      <c r="N223" s="17"/>
      <c r="O223" s="17"/>
      <c r="P223" s="17"/>
      <c r="Q223" s="17"/>
      <c r="R223" s="17"/>
      <c r="S223" s="27"/>
      <c r="T223" s="39"/>
    </row>
    <row r="224" spans="1:20" ht="30" customHeight="1">
      <c r="A224" s="34">
        <f>'S4 Maquette'!B225</f>
        <v>0</v>
      </c>
      <c r="B224" s="34">
        <f>'S4 Maquette'!C225</f>
        <v>0</v>
      </c>
      <c r="C224" s="38">
        <f>'S4 Maquette'!F225</f>
        <v>0</v>
      </c>
      <c r="D224" s="17"/>
      <c r="E224" s="17"/>
      <c r="F224" s="17"/>
      <c r="G224" s="18"/>
      <c r="H224" s="18"/>
      <c r="I224" s="18"/>
      <c r="J224" s="17"/>
      <c r="K224" s="17"/>
      <c r="L224" s="17"/>
      <c r="M224" s="17"/>
      <c r="N224" s="17"/>
      <c r="O224" s="17"/>
      <c r="P224" s="17"/>
      <c r="Q224" s="17"/>
      <c r="R224" s="17"/>
      <c r="S224" s="27"/>
      <c r="T224" s="39"/>
    </row>
    <row r="225" spans="1:20" ht="30" customHeight="1">
      <c r="A225" s="34">
        <f>'S4 Maquette'!B226</f>
        <v>0</v>
      </c>
      <c r="B225" s="34">
        <f>'S4 Maquette'!C226</f>
        <v>0</v>
      </c>
      <c r="C225" s="38">
        <f>'S4 Maquette'!F226</f>
        <v>0</v>
      </c>
      <c r="D225" s="17"/>
      <c r="E225" s="17"/>
      <c r="F225" s="17"/>
      <c r="G225" s="18"/>
      <c r="H225" s="18"/>
      <c r="I225" s="18"/>
      <c r="J225" s="17"/>
      <c r="K225" s="17"/>
      <c r="L225" s="17"/>
      <c r="M225" s="17"/>
      <c r="N225" s="17"/>
      <c r="O225" s="17"/>
      <c r="P225" s="17"/>
      <c r="Q225" s="17"/>
      <c r="R225" s="17"/>
      <c r="S225" s="27"/>
      <c r="T225" s="39"/>
    </row>
    <row r="226" spans="1:20" ht="30" customHeight="1">
      <c r="A226" s="34">
        <f>'S4 Maquette'!B227</f>
        <v>0</v>
      </c>
      <c r="B226" s="34">
        <f>'S4 Maquette'!C227</f>
        <v>0</v>
      </c>
      <c r="C226" s="38">
        <f>'S4 Maquette'!F227</f>
        <v>0</v>
      </c>
      <c r="D226" s="17"/>
      <c r="E226" s="17"/>
      <c r="F226" s="17"/>
      <c r="G226" s="18"/>
      <c r="H226" s="18"/>
      <c r="I226" s="18"/>
      <c r="J226" s="17"/>
      <c r="K226" s="17"/>
      <c r="L226" s="17"/>
      <c r="M226" s="17"/>
      <c r="N226" s="17"/>
      <c r="O226" s="17"/>
      <c r="P226" s="17"/>
      <c r="Q226" s="17"/>
      <c r="R226" s="17"/>
      <c r="S226" s="27"/>
      <c r="T226" s="39"/>
    </row>
    <row r="227" spans="1:20" ht="30" customHeight="1">
      <c r="A227" s="34">
        <f>'S4 Maquette'!B228</f>
        <v>0</v>
      </c>
      <c r="B227" s="34">
        <f>'S4 Maquette'!C228</f>
        <v>0</v>
      </c>
      <c r="C227" s="38">
        <f>'S4 Maquette'!F228</f>
        <v>0</v>
      </c>
      <c r="D227" s="17"/>
      <c r="E227" s="17"/>
      <c r="F227" s="17"/>
      <c r="G227" s="18"/>
      <c r="H227" s="18"/>
      <c r="I227" s="18"/>
      <c r="J227" s="17"/>
      <c r="K227" s="17"/>
      <c r="L227" s="17"/>
      <c r="M227" s="17"/>
      <c r="N227" s="17"/>
      <c r="O227" s="17"/>
      <c r="P227" s="17"/>
      <c r="Q227" s="17"/>
      <c r="R227" s="17"/>
      <c r="S227" s="27"/>
      <c r="T227" s="39"/>
    </row>
    <row r="228" spans="1:20" ht="30" customHeight="1">
      <c r="A228" s="34">
        <f>'S4 Maquette'!B229</f>
        <v>0</v>
      </c>
      <c r="B228" s="34">
        <f>'S4 Maquette'!C229</f>
        <v>0</v>
      </c>
      <c r="C228" s="38">
        <f>'S4 Maquette'!F229</f>
        <v>0</v>
      </c>
      <c r="D228" s="17"/>
      <c r="E228" s="17"/>
      <c r="F228" s="17"/>
      <c r="G228" s="18"/>
      <c r="H228" s="18"/>
      <c r="I228" s="18"/>
      <c r="J228" s="17"/>
      <c r="K228" s="17"/>
      <c r="L228" s="17"/>
      <c r="M228" s="17"/>
      <c r="N228" s="17"/>
      <c r="O228" s="17"/>
      <c r="P228" s="17"/>
      <c r="Q228" s="17"/>
      <c r="R228" s="17"/>
      <c r="S228" s="27"/>
      <c r="T228" s="39"/>
    </row>
    <row r="229" spans="1:20" ht="30" customHeight="1">
      <c r="A229" s="34">
        <f>'S4 Maquette'!B230</f>
        <v>0</v>
      </c>
      <c r="B229" s="34">
        <f>'S4 Maquette'!C230</f>
        <v>0</v>
      </c>
      <c r="C229" s="38">
        <f>'S4 Maquette'!F230</f>
        <v>0</v>
      </c>
      <c r="D229" s="17"/>
      <c r="E229" s="17"/>
      <c r="F229" s="17"/>
      <c r="G229" s="18"/>
      <c r="H229" s="18"/>
      <c r="I229" s="18"/>
      <c r="J229" s="17"/>
      <c r="K229" s="17"/>
      <c r="L229" s="17"/>
      <c r="M229" s="17"/>
      <c r="N229" s="17"/>
      <c r="O229" s="17"/>
      <c r="P229" s="17"/>
      <c r="Q229" s="17"/>
      <c r="R229" s="17"/>
      <c r="S229" s="27"/>
      <c r="T229" s="39"/>
    </row>
    <row r="230" spans="1:20" ht="30" customHeight="1">
      <c r="A230" s="34">
        <f>'S4 Maquette'!B231</f>
        <v>0</v>
      </c>
      <c r="B230" s="34">
        <f>'S4 Maquette'!C231</f>
        <v>0</v>
      </c>
      <c r="C230" s="38">
        <f>'S4 Maquette'!F231</f>
        <v>0</v>
      </c>
      <c r="D230" s="17"/>
      <c r="E230" s="17"/>
      <c r="F230" s="17"/>
      <c r="G230" s="18"/>
      <c r="H230" s="18"/>
      <c r="I230" s="18"/>
      <c r="J230" s="17"/>
      <c r="K230" s="17"/>
      <c r="L230" s="17"/>
      <c r="M230" s="17"/>
      <c r="N230" s="17"/>
      <c r="O230" s="17"/>
      <c r="P230" s="17"/>
      <c r="Q230" s="17"/>
      <c r="R230" s="17"/>
      <c r="S230" s="27"/>
      <c r="T230" s="39"/>
    </row>
    <row r="231" spans="1:20" ht="30" customHeight="1">
      <c r="A231" s="34">
        <f>'S4 Maquette'!B232</f>
        <v>0</v>
      </c>
      <c r="B231" s="34">
        <f>'S4 Maquette'!C232</f>
        <v>0</v>
      </c>
      <c r="C231" s="38">
        <f>'S4 Maquette'!F232</f>
        <v>0</v>
      </c>
      <c r="D231" s="17"/>
      <c r="E231" s="17"/>
      <c r="F231" s="17"/>
      <c r="G231" s="18"/>
      <c r="H231" s="18"/>
      <c r="I231" s="18"/>
      <c r="J231" s="17"/>
      <c r="K231" s="17"/>
      <c r="L231" s="17"/>
      <c r="M231" s="17"/>
      <c r="N231" s="17"/>
      <c r="O231" s="17"/>
      <c r="P231" s="17"/>
      <c r="Q231" s="17"/>
      <c r="R231" s="17"/>
      <c r="S231" s="27"/>
      <c r="T231" s="39"/>
    </row>
    <row r="232" spans="1:20" ht="30" customHeight="1">
      <c r="A232" s="34">
        <f>'S4 Maquette'!B233</f>
        <v>0</v>
      </c>
      <c r="B232" s="34">
        <f>'S4 Maquette'!C233</f>
        <v>0</v>
      </c>
      <c r="C232" s="38">
        <f>'S4 Maquette'!F233</f>
        <v>0</v>
      </c>
      <c r="D232" s="17"/>
      <c r="E232" s="17"/>
      <c r="F232" s="17"/>
      <c r="G232" s="18"/>
      <c r="H232" s="18"/>
      <c r="I232" s="18"/>
      <c r="J232" s="17"/>
      <c r="K232" s="17"/>
      <c r="L232" s="17"/>
      <c r="M232" s="17"/>
      <c r="N232" s="17"/>
      <c r="O232" s="17"/>
      <c r="P232" s="17"/>
      <c r="Q232" s="17"/>
      <c r="R232" s="17"/>
      <c r="S232" s="27"/>
      <c r="T232" s="39"/>
    </row>
    <row r="233" spans="1:20" ht="30" customHeight="1">
      <c r="A233" s="34">
        <f>'S4 Maquette'!B234</f>
        <v>0</v>
      </c>
      <c r="B233" s="34">
        <f>'S4 Maquette'!C234</f>
        <v>0</v>
      </c>
      <c r="C233" s="38">
        <f>'S4 Maquette'!F234</f>
        <v>0</v>
      </c>
      <c r="D233" s="17"/>
      <c r="E233" s="17"/>
      <c r="F233" s="17"/>
      <c r="G233" s="18"/>
      <c r="H233" s="18"/>
      <c r="I233" s="18"/>
      <c r="J233" s="17"/>
      <c r="K233" s="17"/>
      <c r="L233" s="17"/>
      <c r="M233" s="17"/>
      <c r="N233" s="17"/>
      <c r="O233" s="17"/>
      <c r="P233" s="17"/>
      <c r="Q233" s="17"/>
      <c r="R233" s="17"/>
      <c r="S233" s="27"/>
      <c r="T233" s="39"/>
    </row>
    <row r="234" spans="1:20" ht="30" customHeight="1">
      <c r="A234" s="34">
        <f>'S4 Maquette'!B235</f>
        <v>0</v>
      </c>
      <c r="B234" s="34">
        <f>'S4 Maquette'!C235</f>
        <v>0</v>
      </c>
      <c r="C234" s="38">
        <f>'S4 Maquette'!F235</f>
        <v>0</v>
      </c>
      <c r="D234" s="17"/>
      <c r="E234" s="17"/>
      <c r="F234" s="17"/>
      <c r="G234" s="18"/>
      <c r="H234" s="18"/>
      <c r="I234" s="18"/>
      <c r="J234" s="17"/>
      <c r="K234" s="17"/>
      <c r="L234" s="17"/>
      <c r="M234" s="17"/>
      <c r="N234" s="17"/>
      <c r="O234" s="17"/>
      <c r="P234" s="17"/>
      <c r="Q234" s="17"/>
      <c r="R234" s="17"/>
      <c r="S234" s="27"/>
      <c r="T234" s="39"/>
    </row>
    <row r="235" spans="1:20" ht="30" customHeight="1">
      <c r="A235" s="34">
        <f>'S4 Maquette'!B236</f>
        <v>0</v>
      </c>
      <c r="B235" s="34">
        <f>'S4 Maquette'!C236</f>
        <v>0</v>
      </c>
      <c r="C235" s="38">
        <f>'S4 Maquette'!F236</f>
        <v>0</v>
      </c>
      <c r="D235" s="17"/>
      <c r="E235" s="17"/>
      <c r="F235" s="17"/>
      <c r="G235" s="18"/>
      <c r="H235" s="18"/>
      <c r="I235" s="18"/>
      <c r="J235" s="17"/>
      <c r="K235" s="17"/>
      <c r="L235" s="17"/>
      <c r="M235" s="17"/>
      <c r="N235" s="17"/>
      <c r="O235" s="17"/>
      <c r="P235" s="17"/>
      <c r="Q235" s="17"/>
      <c r="R235" s="17"/>
      <c r="S235" s="27"/>
      <c r="T235" s="39"/>
    </row>
    <row r="236" spans="1:20" ht="30" customHeight="1">
      <c r="A236" s="34">
        <f>'S4 Maquette'!B237</f>
        <v>0</v>
      </c>
      <c r="B236" s="34">
        <f>'S4 Maquette'!C237</f>
        <v>0</v>
      </c>
      <c r="C236" s="38">
        <f>'S4 Maquette'!F237</f>
        <v>0</v>
      </c>
      <c r="D236" s="17"/>
      <c r="E236" s="17"/>
      <c r="F236" s="17"/>
      <c r="G236" s="18"/>
      <c r="H236" s="18"/>
      <c r="I236" s="18"/>
      <c r="J236" s="17"/>
      <c r="K236" s="17"/>
      <c r="L236" s="17"/>
      <c r="M236" s="17"/>
      <c r="N236" s="17"/>
      <c r="O236" s="17"/>
      <c r="P236" s="17"/>
      <c r="Q236" s="17"/>
      <c r="R236" s="17"/>
      <c r="S236" s="27"/>
      <c r="T236" s="39"/>
    </row>
    <row r="237" spans="1:20" ht="30" customHeight="1">
      <c r="A237" s="34">
        <f>'S4 Maquette'!B238</f>
        <v>0</v>
      </c>
      <c r="B237" s="34">
        <f>'S4 Maquette'!C238</f>
        <v>0</v>
      </c>
      <c r="C237" s="38">
        <f>'S4 Maquette'!F238</f>
        <v>0</v>
      </c>
      <c r="D237" s="17"/>
      <c r="E237" s="17"/>
      <c r="F237" s="17"/>
      <c r="G237" s="18"/>
      <c r="H237" s="18"/>
      <c r="I237" s="18"/>
      <c r="J237" s="17"/>
      <c r="K237" s="17"/>
      <c r="L237" s="17"/>
      <c r="M237" s="17"/>
      <c r="N237" s="17"/>
      <c r="O237" s="17"/>
      <c r="P237" s="17"/>
      <c r="Q237" s="17"/>
      <c r="R237" s="17"/>
      <c r="S237" s="27"/>
      <c r="T237" s="39"/>
    </row>
    <row r="238" spans="1:20" ht="30" customHeight="1">
      <c r="A238" s="34">
        <f>'S4 Maquette'!B239</f>
        <v>0</v>
      </c>
      <c r="B238" s="34">
        <f>'S4 Maquette'!C239</f>
        <v>0</v>
      </c>
      <c r="C238" s="38">
        <f>'S4 Maquette'!F239</f>
        <v>0</v>
      </c>
      <c r="D238" s="17"/>
      <c r="E238" s="17"/>
      <c r="F238" s="17"/>
      <c r="G238" s="18"/>
      <c r="H238" s="18"/>
      <c r="I238" s="18"/>
      <c r="J238" s="17"/>
      <c r="K238" s="17"/>
      <c r="L238" s="17"/>
      <c r="M238" s="17"/>
      <c r="N238" s="17"/>
      <c r="O238" s="17"/>
      <c r="P238" s="17"/>
      <c r="Q238" s="17"/>
      <c r="R238" s="17"/>
      <c r="S238" s="27"/>
      <c r="T238" s="39"/>
    </row>
    <row r="239" spans="1:20" ht="30" customHeight="1">
      <c r="A239" s="34">
        <f>'S4 Maquette'!B240</f>
        <v>0</v>
      </c>
      <c r="B239" s="34">
        <f>'S4 Maquette'!C240</f>
        <v>0</v>
      </c>
      <c r="C239" s="38">
        <f>'S4 Maquette'!F240</f>
        <v>0</v>
      </c>
      <c r="D239" s="17"/>
      <c r="E239" s="17"/>
      <c r="F239" s="17"/>
      <c r="G239" s="18"/>
      <c r="H239" s="18"/>
      <c r="I239" s="18"/>
      <c r="J239" s="17"/>
      <c r="K239" s="17"/>
      <c r="L239" s="17"/>
      <c r="M239" s="17"/>
      <c r="N239" s="17"/>
      <c r="O239" s="17"/>
      <c r="P239" s="17"/>
      <c r="Q239" s="17"/>
      <c r="R239" s="17"/>
      <c r="S239" s="27"/>
      <c r="T239" s="39"/>
    </row>
    <row r="240" spans="1:20" ht="30" customHeight="1">
      <c r="A240" s="34">
        <f>'S4 Maquette'!B241</f>
        <v>0</v>
      </c>
      <c r="B240" s="34">
        <f>'S4 Maquette'!C241</f>
        <v>0</v>
      </c>
      <c r="C240" s="38">
        <f>'S4 Maquette'!F241</f>
        <v>0</v>
      </c>
      <c r="D240" s="17"/>
      <c r="E240" s="17"/>
      <c r="F240" s="17"/>
      <c r="G240" s="18"/>
      <c r="H240" s="18"/>
      <c r="I240" s="18"/>
      <c r="J240" s="17"/>
      <c r="K240" s="17"/>
      <c r="L240" s="17"/>
      <c r="M240" s="17"/>
      <c r="N240" s="17"/>
      <c r="O240" s="17"/>
      <c r="P240" s="17"/>
      <c r="Q240" s="17"/>
      <c r="R240" s="17"/>
      <c r="S240" s="27"/>
      <c r="T240" s="39"/>
    </row>
    <row r="241" spans="1:20" ht="30" customHeight="1">
      <c r="A241" s="34">
        <f>'S4 Maquette'!B242</f>
        <v>0</v>
      </c>
      <c r="B241" s="34">
        <f>'S4 Maquette'!C242</f>
        <v>0</v>
      </c>
      <c r="C241" s="38">
        <f>'S4 Maquette'!F242</f>
        <v>0</v>
      </c>
      <c r="D241" s="17"/>
      <c r="E241" s="17"/>
      <c r="F241" s="17"/>
      <c r="G241" s="18"/>
      <c r="H241" s="18"/>
      <c r="I241" s="18"/>
      <c r="J241" s="17"/>
      <c r="K241" s="17"/>
      <c r="L241" s="17"/>
      <c r="M241" s="17"/>
      <c r="N241" s="17"/>
      <c r="O241" s="17"/>
      <c r="P241" s="17"/>
      <c r="Q241" s="17"/>
      <c r="R241" s="17"/>
      <c r="S241" s="27"/>
      <c r="T241" s="39"/>
    </row>
    <row r="242" spans="1:20" ht="30" customHeight="1">
      <c r="A242" s="34">
        <f>'S4 Maquette'!B243</f>
        <v>0</v>
      </c>
      <c r="B242" s="34">
        <f>'S4 Maquette'!C243</f>
        <v>0</v>
      </c>
      <c r="C242" s="38">
        <f>'S4 Maquette'!F243</f>
        <v>0</v>
      </c>
      <c r="D242" s="17"/>
      <c r="E242" s="17"/>
      <c r="F242" s="17"/>
      <c r="G242" s="18"/>
      <c r="H242" s="18"/>
      <c r="I242" s="18"/>
      <c r="J242" s="17"/>
      <c r="K242" s="17"/>
      <c r="L242" s="17"/>
      <c r="M242" s="17"/>
      <c r="N242" s="17"/>
      <c r="O242" s="17"/>
      <c r="P242" s="17"/>
      <c r="Q242" s="17"/>
      <c r="R242" s="17"/>
      <c r="S242" s="27"/>
      <c r="T242" s="39"/>
    </row>
    <row r="243" spans="1:20" ht="30" customHeight="1">
      <c r="A243" s="34">
        <f>'S4 Maquette'!B244</f>
        <v>0</v>
      </c>
      <c r="B243" s="34">
        <f>'S4 Maquette'!C244</f>
        <v>0</v>
      </c>
      <c r="C243" s="38">
        <f>'S4 Maquette'!F244</f>
        <v>0</v>
      </c>
      <c r="D243" s="17"/>
      <c r="E243" s="17"/>
      <c r="F243" s="17"/>
      <c r="G243" s="18"/>
      <c r="H243" s="18"/>
      <c r="I243" s="18"/>
      <c r="J243" s="17"/>
      <c r="K243" s="17"/>
      <c r="L243" s="17"/>
      <c r="M243" s="17"/>
      <c r="N243" s="17"/>
      <c r="O243" s="17"/>
      <c r="P243" s="17"/>
      <c r="Q243" s="17"/>
      <c r="R243" s="17"/>
      <c r="S243" s="27"/>
      <c r="T243" s="39"/>
    </row>
    <row r="244" spans="1:20" ht="30" customHeight="1">
      <c r="A244" s="34">
        <f>'S4 Maquette'!B245</f>
        <v>0</v>
      </c>
      <c r="B244" s="34">
        <f>'S4 Maquette'!C245</f>
        <v>0</v>
      </c>
      <c r="C244" s="38">
        <f>'S4 Maquette'!F245</f>
        <v>0</v>
      </c>
      <c r="D244" s="17"/>
      <c r="E244" s="17"/>
      <c r="F244" s="17"/>
      <c r="G244" s="18"/>
      <c r="H244" s="18"/>
      <c r="I244" s="18"/>
      <c r="J244" s="17"/>
      <c r="K244" s="17"/>
      <c r="L244" s="17"/>
      <c r="M244" s="17"/>
      <c r="N244" s="17"/>
      <c r="O244" s="17"/>
      <c r="P244" s="17"/>
      <c r="Q244" s="17"/>
      <c r="R244" s="17"/>
      <c r="S244" s="27"/>
      <c r="T244" s="39"/>
    </row>
    <row r="245" spans="1:20" ht="30" customHeight="1">
      <c r="A245" s="34">
        <f>'S4 Maquette'!B246</f>
        <v>0</v>
      </c>
      <c r="B245" s="34">
        <f>'S4 Maquette'!C246</f>
        <v>0</v>
      </c>
      <c r="C245" s="38">
        <f>'S4 Maquette'!F246</f>
        <v>0</v>
      </c>
      <c r="D245" s="17"/>
      <c r="E245" s="17"/>
      <c r="F245" s="17"/>
      <c r="G245" s="18"/>
      <c r="H245" s="18"/>
      <c r="I245" s="18"/>
      <c r="J245" s="17"/>
      <c r="K245" s="17"/>
      <c r="L245" s="17"/>
      <c r="M245" s="17"/>
      <c r="N245" s="17"/>
      <c r="O245" s="17"/>
      <c r="P245" s="17"/>
      <c r="Q245" s="17"/>
      <c r="R245" s="17"/>
      <c r="S245" s="27"/>
      <c r="T245" s="39"/>
    </row>
    <row r="246" spans="1:20" ht="30" customHeight="1">
      <c r="A246" s="34">
        <f>'S4 Maquette'!B247</f>
        <v>0</v>
      </c>
      <c r="B246" s="34">
        <f>'S4 Maquette'!C247</f>
        <v>0</v>
      </c>
      <c r="C246" s="38">
        <f>'S4 Maquette'!F247</f>
        <v>0</v>
      </c>
      <c r="D246" s="17"/>
      <c r="E246" s="17"/>
      <c r="F246" s="17"/>
      <c r="G246" s="18"/>
      <c r="H246" s="18"/>
      <c r="I246" s="18"/>
      <c r="J246" s="17"/>
      <c r="K246" s="17"/>
      <c r="L246" s="17"/>
      <c r="M246" s="17"/>
      <c r="N246" s="17"/>
      <c r="O246" s="17"/>
      <c r="P246" s="17"/>
      <c r="Q246" s="17"/>
      <c r="R246" s="17"/>
      <c r="S246" s="27"/>
      <c r="T246" s="39"/>
    </row>
    <row r="247" spans="1:20" ht="30" customHeight="1">
      <c r="A247" s="34">
        <f>'S4 Maquette'!B248</f>
        <v>0</v>
      </c>
      <c r="B247" s="34">
        <f>'S4 Maquette'!C248</f>
        <v>0</v>
      </c>
      <c r="C247" s="38">
        <f>'S4 Maquette'!F248</f>
        <v>0</v>
      </c>
      <c r="D247" s="17"/>
      <c r="E247" s="17"/>
      <c r="F247" s="17"/>
      <c r="G247" s="18"/>
      <c r="H247" s="18"/>
      <c r="I247" s="18"/>
      <c r="J247" s="17"/>
      <c r="K247" s="17"/>
      <c r="L247" s="17"/>
      <c r="M247" s="17"/>
      <c r="N247" s="17"/>
      <c r="O247" s="17"/>
      <c r="P247" s="17"/>
      <c r="Q247" s="17"/>
      <c r="R247" s="17"/>
      <c r="S247" s="27"/>
      <c r="T247" s="39"/>
    </row>
    <row r="248" spans="1:20" ht="30" customHeight="1">
      <c r="A248" s="34">
        <f>'S4 Maquette'!B249</f>
        <v>0</v>
      </c>
      <c r="B248" s="34">
        <f>'S4 Maquette'!C249</f>
        <v>0</v>
      </c>
      <c r="C248" s="38">
        <f>'S4 Maquette'!F249</f>
        <v>0</v>
      </c>
      <c r="D248" s="17"/>
      <c r="E248" s="17"/>
      <c r="F248" s="17"/>
      <c r="G248" s="18"/>
      <c r="H248" s="18"/>
      <c r="I248" s="18"/>
      <c r="J248" s="17"/>
      <c r="K248" s="17"/>
      <c r="L248" s="17"/>
      <c r="M248" s="17"/>
      <c r="N248" s="17"/>
      <c r="O248" s="17"/>
      <c r="P248" s="17"/>
      <c r="Q248" s="17"/>
      <c r="R248" s="17"/>
      <c r="S248" s="27"/>
      <c r="T248" s="39"/>
    </row>
    <row r="249" spans="1:20" ht="30" customHeight="1">
      <c r="A249" s="34">
        <f>'S4 Maquette'!B250</f>
        <v>0</v>
      </c>
      <c r="B249" s="34">
        <f>'S4 Maquette'!C250</f>
        <v>0</v>
      </c>
      <c r="C249" s="38">
        <f>'S4 Maquette'!F250</f>
        <v>0</v>
      </c>
      <c r="D249" s="17"/>
      <c r="E249" s="17"/>
      <c r="F249" s="17"/>
      <c r="G249" s="18"/>
      <c r="H249" s="18"/>
      <c r="I249" s="18"/>
      <c r="J249" s="17"/>
      <c r="K249" s="17"/>
      <c r="L249" s="17"/>
      <c r="M249" s="17"/>
      <c r="N249" s="17"/>
      <c r="O249" s="17"/>
      <c r="P249" s="17"/>
      <c r="Q249" s="17"/>
      <c r="R249" s="17"/>
      <c r="S249" s="27"/>
      <c r="T249" s="39"/>
    </row>
    <row r="250" spans="1:20" ht="30" customHeight="1">
      <c r="A250" s="34">
        <f>'S4 Maquette'!B251</f>
        <v>0</v>
      </c>
      <c r="B250" s="34">
        <f>'S4 Maquette'!C251</f>
        <v>0</v>
      </c>
      <c r="C250" s="38">
        <f>'S4 Maquette'!F251</f>
        <v>0</v>
      </c>
      <c r="D250" s="17"/>
      <c r="E250" s="17"/>
      <c r="F250" s="17"/>
      <c r="G250" s="18"/>
      <c r="H250" s="18"/>
      <c r="I250" s="18"/>
      <c r="J250" s="17"/>
      <c r="K250" s="17"/>
      <c r="L250" s="17"/>
      <c r="M250" s="17"/>
      <c r="N250" s="17"/>
      <c r="O250" s="17"/>
      <c r="P250" s="17"/>
      <c r="Q250" s="17"/>
      <c r="R250" s="17"/>
      <c r="S250" s="27"/>
      <c r="T250" s="39"/>
    </row>
    <row r="251" spans="1:20" ht="30" customHeight="1">
      <c r="A251" s="34">
        <f>'S4 Maquette'!B252</f>
        <v>0</v>
      </c>
      <c r="B251" s="34">
        <f>'S4 Maquette'!C252</f>
        <v>0</v>
      </c>
      <c r="C251" s="38">
        <f>'S4 Maquette'!F252</f>
        <v>0</v>
      </c>
      <c r="D251" s="17"/>
      <c r="E251" s="17"/>
      <c r="F251" s="17"/>
      <c r="G251" s="18"/>
      <c r="H251" s="18"/>
      <c r="I251" s="18"/>
      <c r="J251" s="17"/>
      <c r="K251" s="17"/>
      <c r="L251" s="17"/>
      <c r="M251" s="17"/>
      <c r="N251" s="17"/>
      <c r="O251" s="17"/>
      <c r="P251" s="17"/>
      <c r="Q251" s="17"/>
      <c r="R251" s="17"/>
      <c r="S251" s="27"/>
      <c r="T251" s="39"/>
    </row>
    <row r="252" spans="1:20" ht="30" customHeight="1">
      <c r="A252" s="34">
        <f>'S4 Maquette'!B253</f>
        <v>0</v>
      </c>
      <c r="B252" s="34">
        <f>'S4 Maquette'!C253</f>
        <v>0</v>
      </c>
      <c r="C252" s="38">
        <f>'S4 Maquette'!F253</f>
        <v>0</v>
      </c>
      <c r="D252" s="17"/>
      <c r="E252" s="17"/>
      <c r="F252" s="17"/>
      <c r="G252" s="18"/>
      <c r="H252" s="18"/>
      <c r="I252" s="18"/>
      <c r="J252" s="17"/>
      <c r="K252" s="17"/>
      <c r="L252" s="17"/>
      <c r="M252" s="17"/>
      <c r="N252" s="17"/>
      <c r="O252" s="17"/>
      <c r="P252" s="17"/>
      <c r="Q252" s="17"/>
      <c r="R252" s="17"/>
      <c r="S252" s="27"/>
      <c r="T252" s="39"/>
    </row>
    <row r="253" spans="1:20" ht="30" customHeight="1">
      <c r="A253" s="34">
        <f>'S4 Maquette'!B254</f>
        <v>0</v>
      </c>
      <c r="B253" s="34">
        <f>'S4 Maquette'!C254</f>
        <v>0</v>
      </c>
      <c r="C253" s="38">
        <f>'S4 Maquette'!F254</f>
        <v>0</v>
      </c>
      <c r="D253" s="17"/>
      <c r="E253" s="17"/>
      <c r="F253" s="17"/>
      <c r="G253" s="18"/>
      <c r="H253" s="18"/>
      <c r="I253" s="18"/>
      <c r="J253" s="17"/>
      <c r="K253" s="17"/>
      <c r="L253" s="17"/>
      <c r="M253" s="17"/>
      <c r="N253" s="17"/>
      <c r="O253" s="17"/>
      <c r="P253" s="17"/>
      <c r="Q253" s="17"/>
      <c r="R253" s="17"/>
      <c r="S253" s="27"/>
      <c r="T253" s="39"/>
    </row>
    <row r="254" spans="1:20" ht="30" customHeight="1">
      <c r="A254" s="34">
        <f>'S4 Maquette'!B255</f>
        <v>0</v>
      </c>
      <c r="B254" s="34">
        <f>'S4 Maquette'!C255</f>
        <v>0</v>
      </c>
      <c r="C254" s="38">
        <f>'S4 Maquette'!F255</f>
        <v>0</v>
      </c>
      <c r="D254" s="17"/>
      <c r="E254" s="17"/>
      <c r="F254" s="17"/>
      <c r="G254" s="18"/>
      <c r="H254" s="18"/>
      <c r="I254" s="18"/>
      <c r="J254" s="17"/>
      <c r="K254" s="17"/>
      <c r="L254" s="17"/>
      <c r="M254" s="17"/>
      <c r="N254" s="17"/>
      <c r="O254" s="17"/>
      <c r="P254" s="17"/>
      <c r="Q254" s="17"/>
      <c r="R254" s="17"/>
      <c r="S254" s="27"/>
      <c r="T254" s="39"/>
    </row>
    <row r="255" spans="1:20" ht="30" customHeight="1">
      <c r="A255" s="34">
        <f>'S4 Maquette'!B256</f>
        <v>0</v>
      </c>
      <c r="B255" s="34">
        <f>'S4 Maquette'!C256</f>
        <v>0</v>
      </c>
      <c r="C255" s="38">
        <f>'S4 Maquette'!F256</f>
        <v>0</v>
      </c>
      <c r="D255" s="17"/>
      <c r="E255" s="17"/>
      <c r="F255" s="17"/>
      <c r="G255" s="18"/>
      <c r="H255" s="18"/>
      <c r="I255" s="18"/>
      <c r="J255" s="17"/>
      <c r="K255" s="17"/>
      <c r="L255" s="17"/>
      <c r="M255" s="17"/>
      <c r="N255" s="17"/>
      <c r="O255" s="17"/>
      <c r="P255" s="17"/>
      <c r="Q255" s="17"/>
      <c r="R255" s="17"/>
      <c r="S255" s="27"/>
      <c r="T255" s="39"/>
    </row>
    <row r="256" spans="1:20" ht="30" customHeight="1">
      <c r="A256" s="34">
        <f>'S4 Maquette'!B257</f>
        <v>0</v>
      </c>
      <c r="B256" s="34">
        <f>'S4 Maquette'!C257</f>
        <v>0</v>
      </c>
      <c r="C256" s="38">
        <f>'S4 Maquette'!F257</f>
        <v>0</v>
      </c>
      <c r="D256" s="17"/>
      <c r="E256" s="17"/>
      <c r="F256" s="17"/>
      <c r="G256" s="18"/>
      <c r="H256" s="18"/>
      <c r="I256" s="18"/>
      <c r="J256" s="17"/>
      <c r="K256" s="17"/>
      <c r="L256" s="17"/>
      <c r="M256" s="17"/>
      <c r="N256" s="17"/>
      <c r="O256" s="17"/>
      <c r="P256" s="17"/>
      <c r="Q256" s="17"/>
      <c r="R256" s="17"/>
      <c r="S256" s="27"/>
      <c r="T256" s="39"/>
    </row>
    <row r="257" spans="1:20" ht="30" customHeight="1">
      <c r="A257" s="34">
        <f>'S4 Maquette'!B258</f>
        <v>0</v>
      </c>
      <c r="B257" s="34">
        <f>'S4 Maquette'!C258</f>
        <v>0</v>
      </c>
      <c r="C257" s="38">
        <f>'S4 Maquette'!F258</f>
        <v>0</v>
      </c>
      <c r="D257" s="17"/>
      <c r="E257" s="17"/>
      <c r="F257" s="17"/>
      <c r="G257" s="18"/>
      <c r="H257" s="18"/>
      <c r="I257" s="18"/>
      <c r="J257" s="17"/>
      <c r="K257" s="17"/>
      <c r="L257" s="17"/>
      <c r="M257" s="17"/>
      <c r="N257" s="17"/>
      <c r="O257" s="17"/>
      <c r="P257" s="17"/>
      <c r="Q257" s="17"/>
      <c r="R257" s="17"/>
      <c r="S257" s="27"/>
      <c r="T257" s="39"/>
    </row>
    <row r="258" spans="1:20" ht="30" customHeight="1">
      <c r="A258" s="34">
        <f>'S4 Maquette'!B259</f>
        <v>0</v>
      </c>
      <c r="B258" s="34">
        <f>'S4 Maquette'!C259</f>
        <v>0</v>
      </c>
      <c r="C258" s="38">
        <f>'S4 Maquette'!F259</f>
        <v>0</v>
      </c>
      <c r="D258" s="17"/>
      <c r="E258" s="17"/>
      <c r="F258" s="17"/>
      <c r="G258" s="18"/>
      <c r="H258" s="18"/>
      <c r="I258" s="18"/>
      <c r="J258" s="17"/>
      <c r="K258" s="17"/>
      <c r="L258" s="17"/>
      <c r="M258" s="17"/>
      <c r="N258" s="17"/>
      <c r="O258" s="17"/>
      <c r="P258" s="17"/>
      <c r="Q258" s="17"/>
      <c r="R258" s="17"/>
      <c r="S258" s="27"/>
      <c r="T258" s="39"/>
    </row>
    <row r="259" spans="1:20" ht="30" customHeight="1">
      <c r="A259" s="34">
        <f>'S4 Maquette'!B260</f>
        <v>0</v>
      </c>
      <c r="B259" s="34">
        <f>'S4 Maquette'!C260</f>
        <v>0</v>
      </c>
      <c r="C259" s="38">
        <f>'S4 Maquette'!F260</f>
        <v>0</v>
      </c>
      <c r="D259" s="17"/>
      <c r="E259" s="17"/>
      <c r="F259" s="17"/>
      <c r="G259" s="18"/>
      <c r="H259" s="18"/>
      <c r="I259" s="18"/>
      <c r="J259" s="17"/>
      <c r="K259" s="17"/>
      <c r="L259" s="17"/>
      <c r="M259" s="17"/>
      <c r="N259" s="17"/>
      <c r="O259" s="17"/>
      <c r="P259" s="17"/>
      <c r="Q259" s="17"/>
      <c r="R259" s="17"/>
      <c r="S259" s="27"/>
      <c r="T259" s="39"/>
    </row>
    <row r="260" spans="1:20" ht="30" customHeight="1">
      <c r="A260" s="34">
        <f>'S4 Maquette'!B261</f>
        <v>0</v>
      </c>
      <c r="B260" s="34">
        <f>'S4 Maquette'!C261</f>
        <v>0</v>
      </c>
      <c r="C260" s="38">
        <f>'S4 Maquette'!F261</f>
        <v>0</v>
      </c>
      <c r="D260" s="17"/>
      <c r="E260" s="17"/>
      <c r="F260" s="17"/>
      <c r="G260" s="18"/>
      <c r="H260" s="18"/>
      <c r="I260" s="18"/>
      <c r="J260" s="17"/>
      <c r="K260" s="17"/>
      <c r="L260" s="17"/>
      <c r="M260" s="17"/>
      <c r="N260" s="17"/>
      <c r="O260" s="17"/>
      <c r="P260" s="17"/>
      <c r="Q260" s="17"/>
      <c r="R260" s="17"/>
      <c r="S260" s="27"/>
      <c r="T260" s="39"/>
    </row>
    <row r="261" spans="1:20" ht="30" customHeight="1">
      <c r="A261" s="34">
        <f>'S4 Maquette'!B262</f>
        <v>0</v>
      </c>
      <c r="B261" s="34">
        <f>'S4 Maquette'!C262</f>
        <v>0</v>
      </c>
      <c r="C261" s="38">
        <f>'S4 Maquette'!F262</f>
        <v>0</v>
      </c>
      <c r="D261" s="17"/>
      <c r="E261" s="17"/>
      <c r="F261" s="17"/>
      <c r="G261" s="18"/>
      <c r="H261" s="18"/>
      <c r="I261" s="18"/>
      <c r="J261" s="17"/>
      <c r="K261" s="17"/>
      <c r="L261" s="17"/>
      <c r="M261" s="17"/>
      <c r="N261" s="17"/>
      <c r="O261" s="17"/>
      <c r="P261" s="17"/>
      <c r="Q261" s="17"/>
      <c r="R261" s="17"/>
      <c r="S261" s="27"/>
      <c r="T261" s="39"/>
    </row>
    <row r="262" spans="1:20" ht="30" customHeight="1">
      <c r="A262" s="34">
        <f>'S4 Maquette'!B263</f>
        <v>0</v>
      </c>
      <c r="B262" s="34">
        <f>'S4 Maquette'!C263</f>
        <v>0</v>
      </c>
      <c r="C262" s="38">
        <f>'S4 Maquette'!F263</f>
        <v>0</v>
      </c>
      <c r="D262" s="17"/>
      <c r="E262" s="17"/>
      <c r="F262" s="17"/>
      <c r="G262" s="18"/>
      <c r="H262" s="18"/>
      <c r="I262" s="18"/>
      <c r="J262" s="17"/>
      <c r="K262" s="17"/>
      <c r="L262" s="17"/>
      <c r="M262" s="17"/>
      <c r="N262" s="17"/>
      <c r="O262" s="17"/>
      <c r="P262" s="17"/>
      <c r="Q262" s="17"/>
      <c r="R262" s="17"/>
      <c r="S262" s="27"/>
      <c r="T262" s="39"/>
    </row>
    <row r="263" spans="1:20" ht="30" customHeight="1">
      <c r="A263" s="34">
        <f>'S4 Maquette'!B264</f>
        <v>0</v>
      </c>
      <c r="B263" s="34">
        <f>'S4 Maquette'!C264</f>
        <v>0</v>
      </c>
      <c r="C263" s="38">
        <f>'S4 Maquette'!F264</f>
        <v>0</v>
      </c>
      <c r="D263" s="17"/>
      <c r="E263" s="17"/>
      <c r="F263" s="17"/>
      <c r="G263" s="18"/>
      <c r="H263" s="18"/>
      <c r="I263" s="18"/>
      <c r="J263" s="17"/>
      <c r="K263" s="17"/>
      <c r="L263" s="17"/>
      <c r="M263" s="17"/>
      <c r="N263" s="17"/>
      <c r="O263" s="17"/>
      <c r="P263" s="17"/>
      <c r="Q263" s="17"/>
      <c r="R263" s="17"/>
      <c r="S263" s="27"/>
      <c r="T263" s="39"/>
    </row>
    <row r="264" spans="1:20" ht="30" customHeight="1">
      <c r="A264" s="34">
        <f>'S4 Maquette'!B265</f>
        <v>0</v>
      </c>
      <c r="B264" s="34">
        <f>'S4 Maquette'!C265</f>
        <v>0</v>
      </c>
      <c r="C264" s="38">
        <f>'S4 Maquette'!F265</f>
        <v>0</v>
      </c>
      <c r="D264" s="17"/>
      <c r="E264" s="17"/>
      <c r="F264" s="17"/>
      <c r="G264" s="18"/>
      <c r="H264" s="18"/>
      <c r="I264" s="18"/>
      <c r="J264" s="17"/>
      <c r="K264" s="17"/>
      <c r="L264" s="17"/>
      <c r="M264" s="17"/>
      <c r="N264" s="17"/>
      <c r="O264" s="17"/>
      <c r="P264" s="17"/>
      <c r="Q264" s="17"/>
      <c r="R264" s="17"/>
      <c r="S264" s="27"/>
      <c r="T264" s="39"/>
    </row>
    <row r="265" spans="1:20" ht="30" customHeight="1">
      <c r="A265" s="34">
        <f>'S4 Maquette'!B266</f>
        <v>0</v>
      </c>
      <c r="B265" s="34">
        <f>'S4 Maquette'!C266</f>
        <v>0</v>
      </c>
      <c r="C265" s="38">
        <f>'S4 Maquette'!F266</f>
        <v>0</v>
      </c>
      <c r="D265" s="17"/>
      <c r="E265" s="17"/>
      <c r="F265" s="17"/>
      <c r="G265" s="18"/>
      <c r="H265" s="18"/>
      <c r="I265" s="18"/>
      <c r="J265" s="17"/>
      <c r="K265" s="17"/>
      <c r="L265" s="17"/>
      <c r="M265" s="17"/>
      <c r="N265" s="17"/>
      <c r="O265" s="17"/>
      <c r="P265" s="17"/>
      <c r="Q265" s="17"/>
      <c r="R265" s="17"/>
      <c r="S265" s="27"/>
      <c r="T265" s="39"/>
    </row>
    <row r="266" spans="1:20" ht="30" customHeight="1">
      <c r="A266" s="34">
        <f>'S4 Maquette'!B267</f>
        <v>0</v>
      </c>
      <c r="B266" s="34">
        <f>'S4 Maquette'!C267</f>
        <v>0</v>
      </c>
      <c r="C266" s="38">
        <f>'S4 Maquette'!F267</f>
        <v>0</v>
      </c>
      <c r="D266" s="17"/>
      <c r="E266" s="17"/>
      <c r="F266" s="17"/>
      <c r="G266" s="18"/>
      <c r="H266" s="18"/>
      <c r="I266" s="18"/>
      <c r="J266" s="17"/>
      <c r="K266" s="17"/>
      <c r="L266" s="17"/>
      <c r="M266" s="17"/>
      <c r="N266" s="17"/>
      <c r="O266" s="17"/>
      <c r="P266" s="17"/>
      <c r="Q266" s="17"/>
      <c r="R266" s="17"/>
      <c r="S266" s="27"/>
      <c r="T266" s="39"/>
    </row>
    <row r="267" spans="1:20" ht="30" customHeight="1">
      <c r="A267" s="34">
        <f>'S4 Maquette'!B268</f>
        <v>0</v>
      </c>
      <c r="B267" s="34">
        <f>'S4 Maquette'!C268</f>
        <v>0</v>
      </c>
      <c r="C267" s="38">
        <f>'S4 Maquette'!F268</f>
        <v>0</v>
      </c>
      <c r="D267" s="17"/>
      <c r="E267" s="17"/>
      <c r="F267" s="17"/>
      <c r="G267" s="18"/>
      <c r="H267" s="18"/>
      <c r="I267" s="18"/>
      <c r="J267" s="17"/>
      <c r="K267" s="17"/>
      <c r="L267" s="17"/>
      <c r="M267" s="17"/>
      <c r="N267" s="17"/>
      <c r="O267" s="17"/>
      <c r="P267" s="17"/>
      <c r="Q267" s="17"/>
      <c r="R267" s="17"/>
      <c r="S267" s="27"/>
      <c r="T267" s="39"/>
    </row>
    <row r="268" spans="1:20" ht="30" customHeight="1">
      <c r="A268" s="34">
        <f>'S4 Maquette'!B269</f>
        <v>0</v>
      </c>
      <c r="B268" s="34">
        <f>'S4 Maquette'!C269</f>
        <v>0</v>
      </c>
      <c r="C268" s="38">
        <f>'S4 Maquette'!F269</f>
        <v>0</v>
      </c>
      <c r="D268" s="17"/>
      <c r="E268" s="17"/>
      <c r="F268" s="17"/>
      <c r="G268" s="18"/>
      <c r="H268" s="18"/>
      <c r="I268" s="18"/>
      <c r="J268" s="17"/>
      <c r="K268" s="17"/>
      <c r="L268" s="17"/>
      <c r="M268" s="17"/>
      <c r="N268" s="17"/>
      <c r="O268" s="17"/>
      <c r="P268" s="17"/>
      <c r="Q268" s="17"/>
      <c r="R268" s="17"/>
      <c r="S268" s="27"/>
      <c r="T268" s="39"/>
    </row>
    <row r="269" spans="1:20" ht="30" customHeight="1">
      <c r="A269" s="34">
        <f>'S4 Maquette'!B270</f>
        <v>0</v>
      </c>
      <c r="B269" s="34">
        <f>'S4 Maquette'!C270</f>
        <v>0</v>
      </c>
      <c r="C269" s="38">
        <f>'S4 Maquette'!F270</f>
        <v>0</v>
      </c>
      <c r="D269" s="17"/>
      <c r="E269" s="17"/>
      <c r="F269" s="17"/>
      <c r="G269" s="18"/>
      <c r="H269" s="18"/>
      <c r="I269" s="18"/>
      <c r="J269" s="17"/>
      <c r="K269" s="17"/>
      <c r="L269" s="17"/>
      <c r="M269" s="17"/>
      <c r="N269" s="17"/>
      <c r="O269" s="17"/>
      <c r="P269" s="17"/>
      <c r="Q269" s="17"/>
      <c r="R269" s="17"/>
      <c r="S269" s="27"/>
      <c r="T269" s="39"/>
    </row>
    <row r="270" spans="1:20" ht="30" customHeight="1">
      <c r="A270" s="34">
        <f>'S4 Maquette'!B271</f>
        <v>0</v>
      </c>
      <c r="B270" s="34">
        <f>'S4 Maquette'!C271</f>
        <v>0</v>
      </c>
      <c r="C270" s="38">
        <f>'S4 Maquette'!F271</f>
        <v>0</v>
      </c>
      <c r="D270" s="17"/>
      <c r="E270" s="17"/>
      <c r="F270" s="17"/>
      <c r="G270" s="18"/>
      <c r="H270" s="18"/>
      <c r="I270" s="18"/>
      <c r="J270" s="17"/>
      <c r="K270" s="17"/>
      <c r="L270" s="17"/>
      <c r="M270" s="17"/>
      <c r="N270" s="17"/>
      <c r="O270" s="17"/>
      <c r="P270" s="17"/>
      <c r="Q270" s="17"/>
      <c r="R270" s="17"/>
      <c r="S270" s="27"/>
      <c r="T270" s="39"/>
    </row>
    <row r="271" spans="1:20" ht="30" customHeight="1">
      <c r="A271" s="34">
        <f>'S4 Maquette'!B272</f>
        <v>0</v>
      </c>
      <c r="B271" s="34">
        <f>'S4 Maquette'!C272</f>
        <v>0</v>
      </c>
      <c r="C271" s="38">
        <f>'S4 Maquette'!F272</f>
        <v>0</v>
      </c>
      <c r="D271" s="17"/>
      <c r="E271" s="17"/>
      <c r="F271" s="17"/>
      <c r="G271" s="18"/>
      <c r="H271" s="18"/>
      <c r="I271" s="18"/>
      <c r="J271" s="17"/>
      <c r="K271" s="17"/>
      <c r="L271" s="17"/>
      <c r="M271" s="17"/>
      <c r="N271" s="17"/>
      <c r="O271" s="17"/>
      <c r="P271" s="17"/>
      <c r="Q271" s="17"/>
      <c r="R271" s="17"/>
      <c r="S271" s="27"/>
      <c r="T271" s="39"/>
    </row>
    <row r="272" spans="1:20" ht="30" customHeight="1">
      <c r="A272" s="34">
        <f>'S4 Maquette'!B273</f>
        <v>0</v>
      </c>
      <c r="B272" s="34">
        <f>'S4 Maquette'!C273</f>
        <v>0</v>
      </c>
      <c r="C272" s="38">
        <f>'S4 Maquette'!F273</f>
        <v>0</v>
      </c>
      <c r="D272" s="17"/>
      <c r="E272" s="17"/>
      <c r="F272" s="17"/>
      <c r="G272" s="18"/>
      <c r="H272" s="18"/>
      <c r="I272" s="18"/>
      <c r="J272" s="17"/>
      <c r="K272" s="17"/>
      <c r="L272" s="17"/>
      <c r="M272" s="17"/>
      <c r="N272" s="17"/>
      <c r="O272" s="17"/>
      <c r="P272" s="17"/>
      <c r="Q272" s="17"/>
      <c r="R272" s="17"/>
      <c r="S272" s="27"/>
      <c r="T272" s="39"/>
    </row>
    <row r="273" spans="1:20" ht="30" customHeight="1">
      <c r="A273" s="34">
        <f>'S4 Maquette'!B274</f>
        <v>0</v>
      </c>
      <c r="B273" s="34">
        <f>'S4 Maquette'!C274</f>
        <v>0</v>
      </c>
      <c r="C273" s="38">
        <f>'S4 Maquette'!F274</f>
        <v>0</v>
      </c>
      <c r="D273" s="17"/>
      <c r="E273" s="17"/>
      <c r="F273" s="17"/>
      <c r="G273" s="18"/>
      <c r="H273" s="18"/>
      <c r="I273" s="18"/>
      <c r="J273" s="17"/>
      <c r="K273" s="17"/>
      <c r="L273" s="17"/>
      <c r="M273" s="17"/>
      <c r="N273" s="17"/>
      <c r="O273" s="17"/>
      <c r="P273" s="17"/>
      <c r="Q273" s="17"/>
      <c r="R273" s="17"/>
      <c r="S273" s="27"/>
      <c r="T273" s="39"/>
    </row>
    <row r="274" spans="1:20" ht="30" customHeight="1">
      <c r="A274" s="34">
        <f>'S4 Maquette'!B275</f>
        <v>0</v>
      </c>
      <c r="B274" s="34">
        <f>'S4 Maquette'!C275</f>
        <v>0</v>
      </c>
      <c r="C274" s="38">
        <f>'S4 Maquette'!F275</f>
        <v>0</v>
      </c>
      <c r="D274" s="17"/>
      <c r="E274" s="17"/>
      <c r="F274" s="17"/>
      <c r="G274" s="18"/>
      <c r="H274" s="18"/>
      <c r="I274" s="18"/>
      <c r="J274" s="17"/>
      <c r="K274" s="17"/>
      <c r="L274" s="17"/>
      <c r="M274" s="17"/>
      <c r="N274" s="17"/>
      <c r="O274" s="17"/>
      <c r="P274" s="17"/>
      <c r="Q274" s="17"/>
      <c r="R274" s="17"/>
      <c r="S274" s="27"/>
      <c r="T274" s="39"/>
    </row>
    <row r="275" spans="1:20" ht="30" customHeight="1">
      <c r="A275" s="34">
        <f>'S4 Maquette'!B276</f>
        <v>0</v>
      </c>
      <c r="B275" s="34">
        <f>'S4 Maquette'!C276</f>
        <v>0</v>
      </c>
      <c r="C275" s="38">
        <f>'S4 Maquette'!F276</f>
        <v>0</v>
      </c>
      <c r="D275" s="17"/>
      <c r="E275" s="17"/>
      <c r="F275" s="17"/>
      <c r="G275" s="18"/>
      <c r="H275" s="18"/>
      <c r="I275" s="18"/>
      <c r="J275" s="17"/>
      <c r="K275" s="17"/>
      <c r="L275" s="17"/>
      <c r="M275" s="17"/>
      <c r="N275" s="17"/>
      <c r="O275" s="17"/>
      <c r="P275" s="17"/>
      <c r="Q275" s="17"/>
      <c r="R275" s="17"/>
      <c r="S275" s="27"/>
      <c r="T275" s="39"/>
    </row>
    <row r="276" spans="1:20" ht="30" customHeight="1">
      <c r="A276" s="34">
        <f>'S4 Maquette'!B277</f>
        <v>0</v>
      </c>
      <c r="B276" s="34">
        <f>'S4 Maquette'!C277</f>
        <v>0</v>
      </c>
      <c r="C276" s="38">
        <f>'S4 Maquette'!F277</f>
        <v>0</v>
      </c>
      <c r="D276" s="17"/>
      <c r="E276" s="17"/>
      <c r="F276" s="17"/>
      <c r="G276" s="18"/>
      <c r="H276" s="18"/>
      <c r="I276" s="18"/>
      <c r="J276" s="17"/>
      <c r="K276" s="17"/>
      <c r="L276" s="17"/>
      <c r="M276" s="17"/>
      <c r="N276" s="17"/>
      <c r="O276" s="17"/>
      <c r="P276" s="17"/>
      <c r="Q276" s="17"/>
      <c r="R276" s="17"/>
      <c r="S276" s="27"/>
      <c r="T276" s="39"/>
    </row>
    <row r="277" spans="1:20" ht="30" customHeight="1">
      <c r="A277" s="34">
        <f>'S4 Maquette'!B278</f>
        <v>0</v>
      </c>
      <c r="B277" s="34">
        <f>'S4 Maquette'!C278</f>
        <v>0</v>
      </c>
      <c r="C277" s="38">
        <f>'S4 Maquette'!F278</f>
        <v>0</v>
      </c>
      <c r="D277" s="17"/>
      <c r="E277" s="17"/>
      <c r="F277" s="17"/>
      <c r="G277" s="18"/>
      <c r="H277" s="18"/>
      <c r="I277" s="18"/>
      <c r="J277" s="17"/>
      <c r="K277" s="17"/>
      <c r="L277" s="17"/>
      <c r="M277" s="17"/>
      <c r="N277" s="17"/>
      <c r="O277" s="17"/>
      <c r="P277" s="17"/>
      <c r="Q277" s="17"/>
      <c r="R277" s="17"/>
      <c r="S277" s="27"/>
      <c r="T277" s="39"/>
    </row>
    <row r="278" spans="1:20" ht="30" customHeight="1">
      <c r="A278" s="34">
        <f>'S4 Maquette'!B279</f>
        <v>0</v>
      </c>
      <c r="B278" s="34">
        <f>'S4 Maquette'!C279</f>
        <v>0</v>
      </c>
      <c r="C278" s="38">
        <f>'S4 Maquette'!F279</f>
        <v>0</v>
      </c>
      <c r="D278" s="17"/>
      <c r="E278" s="17"/>
      <c r="F278" s="17"/>
      <c r="G278" s="18"/>
      <c r="H278" s="18"/>
      <c r="I278" s="18"/>
      <c r="J278" s="17"/>
      <c r="K278" s="17"/>
      <c r="L278" s="17"/>
      <c r="M278" s="17"/>
      <c r="N278" s="17"/>
      <c r="O278" s="17"/>
      <c r="P278" s="17"/>
      <c r="Q278" s="17"/>
      <c r="R278" s="17"/>
      <c r="S278" s="27"/>
      <c r="T278" s="39"/>
    </row>
    <row r="279" spans="1:20" ht="30" customHeight="1">
      <c r="A279" s="34">
        <f>'S4 Maquette'!B280</f>
        <v>0</v>
      </c>
      <c r="B279" s="34">
        <f>'S4 Maquette'!C280</f>
        <v>0</v>
      </c>
      <c r="C279" s="38">
        <f>'S4 Maquette'!F280</f>
        <v>0</v>
      </c>
      <c r="D279" s="17"/>
      <c r="E279" s="17"/>
      <c r="F279" s="17"/>
      <c r="G279" s="18"/>
      <c r="H279" s="18"/>
      <c r="I279" s="18"/>
      <c r="J279" s="17"/>
      <c r="K279" s="17"/>
      <c r="L279" s="17"/>
      <c r="M279" s="17"/>
      <c r="N279" s="17"/>
      <c r="O279" s="17"/>
      <c r="P279" s="17"/>
      <c r="Q279" s="17"/>
      <c r="R279" s="17"/>
      <c r="S279" s="27"/>
      <c r="T279" s="39"/>
    </row>
    <row r="280" spans="1:20" ht="30" customHeight="1">
      <c r="A280" s="34">
        <f>'S4 Maquette'!B281</f>
        <v>0</v>
      </c>
      <c r="B280" s="34">
        <f>'S4 Maquette'!C281</f>
        <v>0</v>
      </c>
      <c r="C280" s="38">
        <f>'S4 Maquette'!F281</f>
        <v>0</v>
      </c>
      <c r="D280" s="17"/>
      <c r="E280" s="17"/>
      <c r="F280" s="17"/>
      <c r="G280" s="18"/>
      <c r="H280" s="18"/>
      <c r="I280" s="18"/>
      <c r="J280" s="17"/>
      <c r="K280" s="17"/>
      <c r="L280" s="17"/>
      <c r="M280" s="17"/>
      <c r="N280" s="17"/>
      <c r="O280" s="17"/>
      <c r="P280" s="17"/>
      <c r="Q280" s="17"/>
      <c r="R280" s="17"/>
      <c r="S280" s="27"/>
      <c r="T280" s="39"/>
    </row>
    <row r="281" spans="1:20" ht="30" customHeight="1">
      <c r="A281" s="34">
        <f>'S4 Maquette'!B282</f>
        <v>0</v>
      </c>
      <c r="B281" s="34">
        <f>'S4 Maquette'!C282</f>
        <v>0</v>
      </c>
      <c r="C281" s="38">
        <f>'S4 Maquette'!F282</f>
        <v>0</v>
      </c>
      <c r="D281" s="17"/>
      <c r="E281" s="17"/>
      <c r="F281" s="17"/>
      <c r="G281" s="18"/>
      <c r="H281" s="18"/>
      <c r="I281" s="18"/>
      <c r="J281" s="17"/>
      <c r="K281" s="17"/>
      <c r="L281" s="17"/>
      <c r="M281" s="17"/>
      <c r="N281" s="17"/>
      <c r="O281" s="17"/>
      <c r="P281" s="17"/>
      <c r="Q281" s="17"/>
      <c r="R281" s="17"/>
      <c r="S281" s="27"/>
      <c r="T281" s="39"/>
    </row>
    <row r="282" spans="1:20" ht="30" customHeight="1">
      <c r="A282" s="34">
        <f>'S4 Maquette'!B283</f>
        <v>0</v>
      </c>
      <c r="B282" s="34">
        <f>'S4 Maquette'!C283</f>
        <v>0</v>
      </c>
      <c r="C282" s="38">
        <f>'S4 Maquette'!F283</f>
        <v>0</v>
      </c>
      <c r="D282" s="17"/>
      <c r="E282" s="17"/>
      <c r="F282" s="17"/>
      <c r="G282" s="18"/>
      <c r="H282" s="18"/>
      <c r="I282" s="18"/>
      <c r="J282" s="17"/>
      <c r="K282" s="17"/>
      <c r="L282" s="17"/>
      <c r="M282" s="17"/>
      <c r="N282" s="17"/>
      <c r="O282" s="17"/>
      <c r="P282" s="17"/>
      <c r="Q282" s="17"/>
      <c r="R282" s="17"/>
      <c r="S282" s="27"/>
      <c r="T282" s="39"/>
    </row>
    <row r="283" spans="1:20" ht="30" customHeight="1">
      <c r="A283" s="34">
        <f>'S4 Maquette'!B284</f>
        <v>0</v>
      </c>
      <c r="B283" s="34">
        <f>'S4 Maquette'!C284</f>
        <v>0</v>
      </c>
      <c r="C283" s="38">
        <f>'S4 Maquette'!F284</f>
        <v>0</v>
      </c>
      <c r="D283" s="17"/>
      <c r="E283" s="17"/>
      <c r="F283" s="17"/>
      <c r="G283" s="18"/>
      <c r="H283" s="18"/>
      <c r="I283" s="18"/>
      <c r="J283" s="17"/>
      <c r="K283" s="17"/>
      <c r="L283" s="17"/>
      <c r="M283" s="17"/>
      <c r="N283" s="17"/>
      <c r="O283" s="17"/>
      <c r="P283" s="17"/>
      <c r="Q283" s="17"/>
      <c r="R283" s="17"/>
      <c r="S283" s="27"/>
      <c r="T283" s="39"/>
    </row>
    <row r="284" spans="1:20" ht="30" customHeight="1">
      <c r="A284" s="34">
        <f>'S4 Maquette'!B285</f>
        <v>0</v>
      </c>
      <c r="B284" s="34">
        <f>'S4 Maquette'!C285</f>
        <v>0</v>
      </c>
      <c r="C284" s="38">
        <f>'S4 Maquette'!F285</f>
        <v>0</v>
      </c>
      <c r="D284" s="17"/>
      <c r="E284" s="17"/>
      <c r="F284" s="17"/>
      <c r="G284" s="18"/>
      <c r="H284" s="18"/>
      <c r="I284" s="18"/>
      <c r="J284" s="17"/>
      <c r="K284" s="17"/>
      <c r="L284" s="17"/>
      <c r="M284" s="17"/>
      <c r="N284" s="17"/>
      <c r="O284" s="17"/>
      <c r="P284" s="17"/>
      <c r="Q284" s="17"/>
      <c r="R284" s="17"/>
      <c r="S284" s="27"/>
      <c r="T284" s="39"/>
    </row>
    <row r="285" spans="1:20" ht="30" customHeight="1">
      <c r="A285" s="34">
        <f>'S4 Maquette'!B286</f>
        <v>0</v>
      </c>
      <c r="B285" s="34">
        <f>'S4 Maquette'!C286</f>
        <v>0</v>
      </c>
      <c r="C285" s="38">
        <f>'S4 Maquette'!F286</f>
        <v>0</v>
      </c>
      <c r="D285" s="17"/>
      <c r="E285" s="17"/>
      <c r="F285" s="17"/>
      <c r="G285" s="18"/>
      <c r="H285" s="18"/>
      <c r="I285" s="18"/>
      <c r="J285" s="17"/>
      <c r="K285" s="17"/>
      <c r="L285" s="17"/>
      <c r="M285" s="17"/>
      <c r="N285" s="17"/>
      <c r="O285" s="17"/>
      <c r="P285" s="17"/>
      <c r="Q285" s="17"/>
      <c r="R285" s="17"/>
      <c r="S285" s="27"/>
      <c r="T285" s="39"/>
    </row>
    <row r="286" spans="1:20" ht="30" customHeight="1">
      <c r="A286" s="34">
        <f>'S4 Maquette'!B287</f>
        <v>0</v>
      </c>
      <c r="B286" s="34">
        <f>'S4 Maquette'!C287</f>
        <v>0</v>
      </c>
      <c r="C286" s="38">
        <f>'S4 Maquette'!F287</f>
        <v>0</v>
      </c>
      <c r="D286" s="17"/>
      <c r="E286" s="17"/>
      <c r="F286" s="17"/>
      <c r="G286" s="18"/>
      <c r="H286" s="18"/>
      <c r="I286" s="18"/>
      <c r="J286" s="17"/>
      <c r="K286" s="17"/>
      <c r="L286" s="17"/>
      <c r="M286" s="17"/>
      <c r="N286" s="17"/>
      <c r="O286" s="17"/>
      <c r="P286" s="17"/>
      <c r="Q286" s="17"/>
      <c r="R286" s="17"/>
      <c r="S286" s="27"/>
      <c r="T286" s="39"/>
    </row>
    <row r="287" spans="1:20" ht="30" customHeight="1">
      <c r="A287" s="34">
        <f>'S4 Maquette'!B288</f>
        <v>0</v>
      </c>
      <c r="B287" s="34">
        <f>'S4 Maquette'!C288</f>
        <v>0</v>
      </c>
      <c r="C287" s="38">
        <f>'S4 Maquette'!F288</f>
        <v>0</v>
      </c>
      <c r="D287" s="17"/>
      <c r="E287" s="17"/>
      <c r="F287" s="17"/>
      <c r="G287" s="18"/>
      <c r="H287" s="18"/>
      <c r="I287" s="18"/>
      <c r="J287" s="17"/>
      <c r="K287" s="17"/>
      <c r="L287" s="17"/>
      <c r="M287" s="17"/>
      <c r="N287" s="17"/>
      <c r="O287" s="17"/>
      <c r="P287" s="17"/>
      <c r="Q287" s="17"/>
      <c r="R287" s="17"/>
      <c r="S287" s="27"/>
      <c r="T287" s="39"/>
    </row>
    <row r="288" spans="1:20" ht="30" customHeight="1">
      <c r="A288" s="34">
        <f>'S4 Maquette'!B289</f>
        <v>0</v>
      </c>
      <c r="B288" s="34">
        <f>'S4 Maquette'!C289</f>
        <v>0</v>
      </c>
      <c r="C288" s="38">
        <f>'S4 Maquette'!F289</f>
        <v>0</v>
      </c>
      <c r="D288" s="17"/>
      <c r="E288" s="17"/>
      <c r="F288" s="17"/>
      <c r="G288" s="18"/>
      <c r="H288" s="18"/>
      <c r="I288" s="18"/>
      <c r="J288" s="17"/>
      <c r="K288" s="17"/>
      <c r="L288" s="17"/>
      <c r="M288" s="17"/>
      <c r="N288" s="17"/>
      <c r="O288" s="17"/>
      <c r="P288" s="17"/>
      <c r="Q288" s="17"/>
      <c r="R288" s="17"/>
      <c r="S288" s="27"/>
      <c r="T288" s="39"/>
    </row>
    <row r="289" spans="1:20" ht="30" customHeight="1">
      <c r="A289" s="34">
        <f>'S4 Maquette'!B290</f>
        <v>0</v>
      </c>
      <c r="B289" s="34">
        <f>'S4 Maquette'!C290</f>
        <v>0</v>
      </c>
      <c r="C289" s="38">
        <f>'S4 Maquette'!F290</f>
        <v>0</v>
      </c>
      <c r="D289" s="17"/>
      <c r="E289" s="17"/>
      <c r="F289" s="17"/>
      <c r="G289" s="18"/>
      <c r="H289" s="18"/>
      <c r="I289" s="18"/>
      <c r="J289" s="17"/>
      <c r="K289" s="17"/>
      <c r="L289" s="17"/>
      <c r="M289" s="17"/>
      <c r="N289" s="17"/>
      <c r="O289" s="17"/>
      <c r="P289" s="17"/>
      <c r="Q289" s="17"/>
      <c r="R289" s="17"/>
      <c r="S289" s="27"/>
      <c r="T289" s="39"/>
    </row>
    <row r="290" spans="1:20" ht="30" customHeight="1">
      <c r="A290" s="34">
        <f>'S4 Maquette'!B291</f>
        <v>0</v>
      </c>
      <c r="B290" s="34">
        <f>'S4 Maquette'!C291</f>
        <v>0</v>
      </c>
      <c r="C290" s="38">
        <f>'S4 Maquette'!F291</f>
        <v>0</v>
      </c>
      <c r="D290" s="17"/>
      <c r="E290" s="17"/>
      <c r="F290" s="17"/>
      <c r="G290" s="18"/>
      <c r="H290" s="18"/>
      <c r="I290" s="18"/>
      <c r="J290" s="17"/>
      <c r="K290" s="17"/>
      <c r="L290" s="17"/>
      <c r="M290" s="17"/>
      <c r="N290" s="17"/>
      <c r="O290" s="17"/>
      <c r="P290" s="17"/>
      <c r="Q290" s="17"/>
      <c r="R290" s="17"/>
      <c r="S290" s="27"/>
      <c r="T290" s="39"/>
    </row>
    <row r="291" spans="1:20" ht="30" customHeight="1">
      <c r="A291" s="34">
        <f>'S4 Maquette'!B292</f>
        <v>0</v>
      </c>
      <c r="B291" s="34">
        <f>'S4 Maquette'!C292</f>
        <v>0</v>
      </c>
      <c r="C291" s="38">
        <f>'S4 Maquette'!F292</f>
        <v>0</v>
      </c>
      <c r="D291" s="17"/>
      <c r="E291" s="17"/>
      <c r="F291" s="17"/>
      <c r="G291" s="18"/>
      <c r="H291" s="18"/>
      <c r="I291" s="18"/>
      <c r="J291" s="17"/>
      <c r="K291" s="17"/>
      <c r="L291" s="17"/>
      <c r="M291" s="17"/>
      <c r="N291" s="17"/>
      <c r="O291" s="17"/>
      <c r="P291" s="17"/>
      <c r="Q291" s="17"/>
      <c r="R291" s="17"/>
      <c r="S291" s="27"/>
      <c r="T291" s="39"/>
    </row>
    <row r="292" spans="1:20" ht="30" customHeight="1">
      <c r="A292" s="34">
        <f>'S4 Maquette'!B293</f>
        <v>0</v>
      </c>
      <c r="B292" s="34">
        <f>'S4 Maquette'!C293</f>
        <v>0</v>
      </c>
      <c r="C292" s="38">
        <f>'S4 Maquette'!F293</f>
        <v>0</v>
      </c>
      <c r="D292" s="17"/>
      <c r="E292" s="17"/>
      <c r="F292" s="17"/>
      <c r="G292" s="18"/>
      <c r="H292" s="18"/>
      <c r="I292" s="18"/>
      <c r="J292" s="17"/>
      <c r="K292" s="17"/>
      <c r="L292" s="17"/>
      <c r="M292" s="17"/>
      <c r="N292" s="17"/>
      <c r="O292" s="17"/>
      <c r="P292" s="17"/>
      <c r="Q292" s="17"/>
      <c r="R292" s="17"/>
      <c r="S292" s="27"/>
      <c r="T292" s="39"/>
    </row>
    <row r="293" spans="1:20" ht="30" customHeight="1">
      <c r="A293" s="34">
        <f>'S4 Maquette'!B294</f>
        <v>0</v>
      </c>
      <c r="B293" s="34">
        <f>'S4 Maquette'!C294</f>
        <v>0</v>
      </c>
      <c r="C293" s="38">
        <f>'S4 Maquette'!F294</f>
        <v>0</v>
      </c>
      <c r="D293" s="17"/>
      <c r="E293" s="17"/>
      <c r="F293" s="17"/>
      <c r="G293" s="18"/>
      <c r="H293" s="18"/>
      <c r="I293" s="18"/>
      <c r="J293" s="17"/>
      <c r="K293" s="17"/>
      <c r="L293" s="17"/>
      <c r="M293" s="17"/>
      <c r="N293" s="17"/>
      <c r="O293" s="17"/>
      <c r="P293" s="17"/>
      <c r="Q293" s="17"/>
      <c r="R293" s="17"/>
      <c r="S293" s="27"/>
      <c r="T293" s="39"/>
    </row>
    <row r="294" spans="1:20" ht="30" customHeight="1">
      <c r="A294" s="34">
        <f>'S4 Maquette'!B295</f>
        <v>0</v>
      </c>
      <c r="B294" s="34">
        <f>'S4 Maquette'!C295</f>
        <v>0</v>
      </c>
      <c r="C294" s="38">
        <f>'S4 Maquette'!F295</f>
        <v>0</v>
      </c>
      <c r="D294" s="17"/>
      <c r="E294" s="17"/>
      <c r="F294" s="17"/>
      <c r="G294" s="18"/>
      <c r="H294" s="18"/>
      <c r="I294" s="18"/>
      <c r="J294" s="17"/>
      <c r="K294" s="17"/>
      <c r="L294" s="17"/>
      <c r="M294" s="17"/>
      <c r="N294" s="17"/>
      <c r="O294" s="17"/>
      <c r="P294" s="17"/>
      <c r="Q294" s="17"/>
      <c r="R294" s="17"/>
      <c r="S294" s="27"/>
      <c r="T294" s="39"/>
    </row>
    <row r="295" spans="1:20" ht="30" customHeight="1">
      <c r="A295" s="34">
        <f>'S4 Maquette'!B296</f>
        <v>0</v>
      </c>
      <c r="B295" s="34">
        <f>'S4 Maquette'!C296</f>
        <v>0</v>
      </c>
      <c r="C295" s="38">
        <f>'S4 Maquette'!F296</f>
        <v>0</v>
      </c>
      <c r="D295" s="17"/>
      <c r="E295" s="17"/>
      <c r="F295" s="17"/>
      <c r="G295" s="18"/>
      <c r="H295" s="18"/>
      <c r="I295" s="18"/>
      <c r="J295" s="17"/>
      <c r="K295" s="17"/>
      <c r="L295" s="17"/>
      <c r="M295" s="17"/>
      <c r="N295" s="17"/>
      <c r="O295" s="17"/>
      <c r="P295" s="17"/>
      <c r="Q295" s="17"/>
      <c r="R295" s="17"/>
      <c r="S295" s="27"/>
      <c r="T295" s="39"/>
    </row>
    <row r="296" spans="1:20" ht="30" customHeight="1">
      <c r="A296" s="34">
        <f>'S4 Maquette'!B297</f>
        <v>0</v>
      </c>
      <c r="B296" s="34">
        <f>'S4 Maquette'!C297</f>
        <v>0</v>
      </c>
      <c r="C296" s="38">
        <f>'S4 Maquette'!F297</f>
        <v>0</v>
      </c>
      <c r="D296" s="17"/>
      <c r="E296" s="17"/>
      <c r="F296" s="17"/>
      <c r="G296" s="18"/>
      <c r="H296" s="18"/>
      <c r="I296" s="18"/>
      <c r="J296" s="17"/>
      <c r="K296" s="17"/>
      <c r="L296" s="17"/>
      <c r="M296" s="17"/>
      <c r="N296" s="17"/>
      <c r="O296" s="17"/>
      <c r="P296" s="17"/>
      <c r="Q296" s="17"/>
      <c r="R296" s="17"/>
      <c r="S296" s="27"/>
      <c r="T296" s="39"/>
    </row>
    <row r="297" spans="1:20" ht="30" customHeight="1">
      <c r="A297" s="34">
        <f>'S4 Maquette'!B298</f>
        <v>0</v>
      </c>
      <c r="B297" s="34">
        <f>'S4 Maquette'!C298</f>
        <v>0</v>
      </c>
      <c r="C297" s="38">
        <f>'S4 Maquette'!F298</f>
        <v>0</v>
      </c>
      <c r="D297" s="17"/>
      <c r="E297" s="17"/>
      <c r="F297" s="17"/>
      <c r="G297" s="18"/>
      <c r="H297" s="18"/>
      <c r="I297" s="18"/>
      <c r="J297" s="17"/>
      <c r="K297" s="17"/>
      <c r="L297" s="17"/>
      <c r="M297" s="17"/>
      <c r="N297" s="17"/>
      <c r="O297" s="17"/>
      <c r="P297" s="17"/>
      <c r="Q297" s="17"/>
      <c r="R297" s="17"/>
      <c r="S297" s="27"/>
      <c r="T297" s="39"/>
    </row>
    <row r="298" spans="1:20" ht="30" customHeight="1">
      <c r="A298" s="34">
        <f>'S4 Maquette'!B299</f>
        <v>0</v>
      </c>
      <c r="B298" s="34">
        <f>'S4 Maquette'!C299</f>
        <v>0</v>
      </c>
      <c r="C298" s="38">
        <f>'S4 Maquette'!F299</f>
        <v>0</v>
      </c>
      <c r="D298" s="17"/>
      <c r="E298" s="17"/>
      <c r="F298" s="17"/>
      <c r="G298" s="18"/>
      <c r="H298" s="18"/>
      <c r="I298" s="18"/>
      <c r="J298" s="17"/>
      <c r="K298" s="17"/>
      <c r="L298" s="17"/>
      <c r="M298" s="17"/>
      <c r="N298" s="17"/>
      <c r="O298" s="17"/>
      <c r="P298" s="17"/>
      <c r="Q298" s="17"/>
      <c r="R298" s="17"/>
      <c r="S298" s="27"/>
      <c r="T298" s="39"/>
    </row>
    <row r="299" spans="1:20" ht="30" customHeight="1">
      <c r="A299" s="34">
        <f>'S4 Maquette'!B300</f>
        <v>0</v>
      </c>
      <c r="B299" s="34">
        <f>'S4 Maquette'!C300</f>
        <v>0</v>
      </c>
      <c r="C299" s="38">
        <f>'S4 Maquette'!F300</f>
        <v>0</v>
      </c>
      <c r="D299" s="17"/>
      <c r="E299" s="17"/>
      <c r="F299" s="17"/>
      <c r="G299" s="18"/>
      <c r="H299" s="18"/>
      <c r="I299" s="18"/>
      <c r="J299" s="17"/>
      <c r="K299" s="17"/>
      <c r="L299" s="17"/>
      <c r="M299" s="17"/>
      <c r="N299" s="17"/>
      <c r="O299" s="17"/>
      <c r="P299" s="17"/>
      <c r="Q299" s="17"/>
      <c r="R299" s="17"/>
      <c r="S299" s="27"/>
      <c r="T299" s="39"/>
    </row>
  </sheetData>
  <mergeCells count="27"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0:A998">
    <cfRule type="expression" dxfId="17" priority="2">
      <formula>$C1="Parcours Pédagogique"</formula>
    </cfRule>
    <cfRule type="expression" dxfId="16" priority="3">
      <formula>$C1="BLOC"</formula>
    </cfRule>
    <cfRule type="expression" dxfId="15" priority="4">
      <formula>$C1="OPTION"</formula>
    </cfRule>
  </conditionalFormatting>
  <conditionalFormatting sqref="B1:S9 B10:E10 J10:S11 B11:D11 B12:M12 P12 B13:H13 K13:L13 B14:G14 K14:N14 P14:S17 B15:H15 K15:M16 B16:G16 B17:M17 B300:S998">
    <cfRule type="expression" dxfId="14" priority="5">
      <formula>$D1="Modification MCC"</formula>
    </cfRule>
    <cfRule type="expression" dxfId="13" priority="6">
      <formula>$D1="Modification"</formula>
    </cfRule>
    <cfRule type="expression" dxfId="12" priority="7">
      <formula>$D1="Création"</formula>
    </cfRule>
    <cfRule type="expression" dxfId="11" priority="8">
      <formula>$D1="Fermeture"</formula>
    </cfRule>
  </conditionalFormatting>
  <conditionalFormatting sqref="C1:T998">
    <cfRule type="expression" dxfId="10" priority="9">
      <formula>$B1="OPTION"</formula>
    </cfRule>
  </conditionalFormatting>
  <conditionalFormatting sqref="J1:J998">
    <cfRule type="expression" dxfId="9" priority="10">
      <formula>$I1="NON"</formula>
    </cfRule>
  </conditionalFormatting>
  <conditionalFormatting sqref="M1:M998">
    <cfRule type="expression" dxfId="8" priority="11">
      <formula>$K1="CT (Contrôle terminal)"</formula>
    </cfRule>
  </conditionalFormatting>
  <conditionalFormatting sqref="N1:O998">
    <cfRule type="expression" dxfId="7" priority="12">
      <formula>$K1="CCI (CC Intégral)"</formula>
    </cfRule>
  </conditionalFormatting>
  <conditionalFormatting sqref="P19:S299">
    <cfRule type="expression" dxfId="6" priority="13">
      <formula>$H$15="Session Unique"</formula>
    </cfRule>
  </conditionalFormatting>
  <conditionalFormatting sqref="Q1:R998">
    <cfRule type="expression" dxfId="5" priority="14">
      <formula>$P1="Autres"</formula>
    </cfRule>
  </conditionalFormatting>
  <conditionalFormatting sqref="S1:S998 T18">
    <cfRule type="expression" dxfId="4" priority="15">
      <formula>$P1="CT (Contrôle terminal)"</formula>
    </cfRule>
  </conditionalFormatting>
  <conditionalFormatting sqref="T18 A18:S299">
    <cfRule type="expression" dxfId="3" priority="16">
      <formula>$C18="Modification MCC"</formula>
    </cfRule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D1:D6" xr:uid="{00000000-0002-0000-0B00-000000000000}">
      <formula1>"Obligatoire,Facultatif,Complémentaire"</formula1>
      <formula2>0</formula2>
    </dataValidation>
    <dataValidation type="list" allowBlank="1" showInputMessage="1" showErrorMessage="1" sqref="N19:N299 Q19:Q299" xr:uid="{00000000-0002-0000-0B00-000001000000}">
      <formula1>List_Controle</formula1>
      <formula2>0</formula2>
    </dataValidation>
    <dataValidation type="list" allowBlank="1" showInputMessage="1" showErrorMessage="1" sqref="K19:K299" xr:uid="{00000000-0002-0000-0B00-000002000000}">
      <formula1>List_Controle2</formula1>
      <formula2>0</formula2>
    </dataValidation>
    <dataValidation type="list" allowBlank="1" showInputMessage="1" showErrorMessage="1" sqref="C19:C299" xr:uid="{00000000-0002-0000-0B00-000003000000}">
      <formula1>"Modification MCC"</formula1>
      <formula2>0</formula2>
    </dataValidation>
    <dataValidation type="list" allowBlank="1" showInputMessage="1" showErrorMessage="1" sqref="P19:P299" xr:uid="{00000000-0002-0000-0B00-000004000000}">
      <formula1>"CT (Contrôle terminal),Autres"</formula1>
      <formula2>0</formula2>
    </dataValidation>
    <dataValidation type="list" allowBlank="1" showInputMessage="1" showErrorMessage="1" sqref="E19:I299" xr:uid="{00000000-0002-0000-0B00-000005000000}">
      <formula1>"OUI,NON"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60" orientation="landscape" horizontalDpi="300" verticalDpi="300" r:id="rId1"/>
  <headerFoot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01E00-5DD8-411B-9085-A5832A5C6FAC}"/>
</file>

<file path=customXml/itemProps2.xml><?xml version="1.0" encoding="utf-8"?>
<ds:datastoreItem xmlns:ds="http://schemas.openxmlformats.org/officeDocument/2006/customXml" ds:itemID="{3F560734-60C1-41AD-B8DB-8C1A847E87FF}"/>
</file>

<file path=customXml/itemProps3.xml><?xml version="1.0" encoding="utf-8"?>
<ds:datastoreItem xmlns:ds="http://schemas.openxmlformats.org/officeDocument/2006/customXml" ds:itemID="{DA8DBA51-44BA-4814-B991-B0F64C3CC9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>41</cp:revision>
  <dcterms:created xsi:type="dcterms:W3CDTF">2022-09-27T13:03:25Z</dcterms:created>
  <dcterms:modified xsi:type="dcterms:W3CDTF">2025-10-21T12:48:20Z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