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0" documentId="13_ncr:1_{2C84BC23-B0E5-456B-B45C-DF31F5C62290}" xr6:coauthVersionLast="47" xr6:coauthVersionMax="47" xr10:uidLastSave="{9BB72114-A77D-457F-A417-C2D49ADCCFD6}"/>
  <bookViews>
    <workbookView xWindow="14295" yWindow="0" windowWidth="14610" windowHeight="15585" tabRatio="581" firstSheet="9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1 Maquette" sheetId="4" r:id="rId4"/>
    <sheet name="S1 MCC" sheetId="5" r:id="rId5"/>
    <sheet name="S2 Maquette" sheetId="6" r:id="rId6"/>
    <sheet name="S2 MCC" sheetId="7" r:id="rId7"/>
    <sheet name="S3 Maquette" sheetId="8" r:id="rId8"/>
    <sheet name="S3 MCC" sheetId="9" r:id="rId9"/>
    <sheet name="S4 Maquette" sheetId="10" r:id="rId10"/>
    <sheet name="S4 MCC" sheetId="11" r:id="rId11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4" i="7" l="1"/>
  <c r="A34" i="7"/>
  <c r="A22" i="9"/>
  <c r="C300" i="11" l="1"/>
  <c r="B300" i="11"/>
  <c r="A300" i="11"/>
  <c r="C299" i="11"/>
  <c r="B299" i="11"/>
  <c r="A299" i="11"/>
  <c r="C298" i="11"/>
  <c r="B298" i="11"/>
  <c r="A298" i="11"/>
  <c r="C297" i="11"/>
  <c r="B297" i="11"/>
  <c r="A297" i="11"/>
  <c r="C296" i="11"/>
  <c r="B296" i="11"/>
  <c r="A296" i="11"/>
  <c r="C295" i="11"/>
  <c r="B295" i="11"/>
  <c r="A295" i="11"/>
  <c r="C294" i="11"/>
  <c r="B294" i="11"/>
  <c r="A294" i="11"/>
  <c r="C293" i="11"/>
  <c r="B293" i="11"/>
  <c r="A293" i="11"/>
  <c r="C292" i="11"/>
  <c r="B292" i="11"/>
  <c r="A292" i="11"/>
  <c r="C291" i="11"/>
  <c r="B291" i="11"/>
  <c r="A291" i="11"/>
  <c r="C290" i="11"/>
  <c r="B290" i="11"/>
  <c r="A290" i="11"/>
  <c r="C289" i="11"/>
  <c r="B289" i="11"/>
  <c r="A289" i="11"/>
  <c r="C288" i="11"/>
  <c r="B288" i="11"/>
  <c r="A288" i="11"/>
  <c r="C287" i="11"/>
  <c r="B287" i="11"/>
  <c r="A287" i="11"/>
  <c r="C286" i="11"/>
  <c r="B286" i="11"/>
  <c r="A286" i="11"/>
  <c r="C285" i="11"/>
  <c r="B285" i="11"/>
  <c r="A285" i="11"/>
  <c r="C284" i="11"/>
  <c r="B284" i="11"/>
  <c r="A284" i="11"/>
  <c r="C283" i="11"/>
  <c r="B283" i="11"/>
  <c r="A283" i="11"/>
  <c r="C282" i="11"/>
  <c r="B282" i="11"/>
  <c r="A282" i="11"/>
  <c r="C281" i="11"/>
  <c r="B281" i="11"/>
  <c r="A281" i="11"/>
  <c r="C280" i="11"/>
  <c r="B280" i="11"/>
  <c r="A280" i="11"/>
  <c r="C279" i="11"/>
  <c r="B279" i="11"/>
  <c r="A279" i="11"/>
  <c r="C278" i="11"/>
  <c r="B278" i="11"/>
  <c r="A278" i="11"/>
  <c r="C277" i="11"/>
  <c r="B277" i="11"/>
  <c r="A277" i="11"/>
  <c r="C276" i="11"/>
  <c r="B276" i="11"/>
  <c r="A276" i="11"/>
  <c r="C275" i="11"/>
  <c r="B275" i="11"/>
  <c r="A275" i="11"/>
  <c r="C274" i="11"/>
  <c r="B274" i="11"/>
  <c r="A274" i="11"/>
  <c r="C273" i="11"/>
  <c r="B273" i="11"/>
  <c r="A273" i="11"/>
  <c r="C272" i="11"/>
  <c r="B272" i="11"/>
  <c r="A272" i="11"/>
  <c r="C271" i="11"/>
  <c r="B271" i="11"/>
  <c r="A271" i="11"/>
  <c r="C270" i="11"/>
  <c r="B270" i="11"/>
  <c r="A270" i="11"/>
  <c r="C269" i="11"/>
  <c r="B269" i="11"/>
  <c r="A269" i="11"/>
  <c r="C268" i="11"/>
  <c r="B268" i="11"/>
  <c r="A268" i="11"/>
  <c r="C267" i="11"/>
  <c r="B267" i="11"/>
  <c r="A267" i="11"/>
  <c r="C266" i="11"/>
  <c r="B266" i="11"/>
  <c r="A266" i="11"/>
  <c r="C265" i="11"/>
  <c r="B265" i="11"/>
  <c r="A265" i="11"/>
  <c r="C264" i="11"/>
  <c r="B264" i="11"/>
  <c r="A264" i="11"/>
  <c r="C263" i="11"/>
  <c r="B263" i="11"/>
  <c r="A263" i="11"/>
  <c r="C262" i="11"/>
  <c r="B262" i="11"/>
  <c r="A262" i="11"/>
  <c r="C261" i="11"/>
  <c r="B261" i="11"/>
  <c r="A261" i="11"/>
  <c r="C260" i="11"/>
  <c r="B260" i="11"/>
  <c r="A260" i="11"/>
  <c r="C259" i="11"/>
  <c r="B259" i="11"/>
  <c r="A259" i="11"/>
  <c r="C258" i="11"/>
  <c r="B258" i="11"/>
  <c r="A258" i="11"/>
  <c r="C257" i="11"/>
  <c r="B257" i="11"/>
  <c r="A257" i="11"/>
  <c r="C256" i="11"/>
  <c r="B256" i="11"/>
  <c r="A256" i="11"/>
  <c r="C255" i="11"/>
  <c r="B255" i="11"/>
  <c r="A255" i="11"/>
  <c r="C254" i="11"/>
  <c r="B254" i="11"/>
  <c r="A254" i="11"/>
  <c r="C253" i="11"/>
  <c r="B253" i="11"/>
  <c r="A253" i="11"/>
  <c r="C252" i="11"/>
  <c r="B252" i="11"/>
  <c r="A252" i="11"/>
  <c r="C251" i="11"/>
  <c r="B251" i="11"/>
  <c r="A251" i="11"/>
  <c r="C250" i="11"/>
  <c r="B250" i="11"/>
  <c r="A250" i="11"/>
  <c r="C249" i="11"/>
  <c r="B249" i="11"/>
  <c r="A249" i="11"/>
  <c r="C248" i="11"/>
  <c r="B248" i="11"/>
  <c r="A248" i="11"/>
  <c r="C247" i="11"/>
  <c r="B247" i="11"/>
  <c r="A247" i="11"/>
  <c r="C246" i="11"/>
  <c r="B246" i="11"/>
  <c r="A246" i="11"/>
  <c r="C245" i="11"/>
  <c r="B245" i="11"/>
  <c r="A245" i="11"/>
  <c r="C244" i="11"/>
  <c r="B244" i="11"/>
  <c r="A244" i="11"/>
  <c r="C243" i="11"/>
  <c r="B243" i="11"/>
  <c r="A243" i="11"/>
  <c r="C242" i="11"/>
  <c r="B242" i="11"/>
  <c r="A242" i="11"/>
  <c r="C241" i="11"/>
  <c r="B241" i="11"/>
  <c r="A241" i="11"/>
  <c r="C240" i="11"/>
  <c r="B240" i="11"/>
  <c r="A240" i="11"/>
  <c r="C239" i="11"/>
  <c r="B239" i="11"/>
  <c r="A239" i="11"/>
  <c r="C238" i="11"/>
  <c r="B238" i="11"/>
  <c r="A238" i="11"/>
  <c r="C237" i="11"/>
  <c r="B237" i="11"/>
  <c r="A237" i="11"/>
  <c r="C236" i="11"/>
  <c r="B236" i="11"/>
  <c r="A236" i="11"/>
  <c r="C235" i="11"/>
  <c r="B235" i="11"/>
  <c r="A235" i="11"/>
  <c r="C234" i="11"/>
  <c r="B234" i="11"/>
  <c r="A234" i="11"/>
  <c r="C233" i="11"/>
  <c r="B233" i="11"/>
  <c r="A233" i="11"/>
  <c r="C232" i="11"/>
  <c r="B232" i="11"/>
  <c r="A232" i="11"/>
  <c r="C231" i="11"/>
  <c r="B231" i="11"/>
  <c r="A231" i="11"/>
  <c r="C230" i="11"/>
  <c r="B230" i="11"/>
  <c r="A230" i="11"/>
  <c r="C229" i="11"/>
  <c r="B229" i="11"/>
  <c r="A229" i="11"/>
  <c r="C228" i="11"/>
  <c r="B228" i="11"/>
  <c r="A228" i="11"/>
  <c r="C227" i="11"/>
  <c r="B227" i="11"/>
  <c r="A227" i="11"/>
  <c r="C226" i="11"/>
  <c r="B226" i="11"/>
  <c r="A226" i="11"/>
  <c r="C225" i="11"/>
  <c r="B225" i="11"/>
  <c r="A225" i="11"/>
  <c r="C224" i="11"/>
  <c r="B224" i="11"/>
  <c r="A224" i="11"/>
  <c r="C223" i="11"/>
  <c r="B223" i="11"/>
  <c r="A223" i="11"/>
  <c r="C222" i="11"/>
  <c r="B222" i="11"/>
  <c r="A222" i="11"/>
  <c r="C221" i="11"/>
  <c r="B221" i="11"/>
  <c r="A221" i="11"/>
  <c r="C220" i="11"/>
  <c r="B220" i="11"/>
  <c r="A220" i="11"/>
  <c r="C219" i="11"/>
  <c r="B219" i="11"/>
  <c r="A219" i="11"/>
  <c r="C218" i="11"/>
  <c r="B218" i="11"/>
  <c r="A218" i="11"/>
  <c r="C217" i="11"/>
  <c r="B217" i="11"/>
  <c r="A217" i="11"/>
  <c r="C216" i="11"/>
  <c r="B216" i="11"/>
  <c r="A216" i="11"/>
  <c r="C215" i="11"/>
  <c r="B215" i="11"/>
  <c r="A215" i="11"/>
  <c r="C214" i="11"/>
  <c r="B214" i="11"/>
  <c r="A214" i="11"/>
  <c r="C213" i="11"/>
  <c r="B213" i="11"/>
  <c r="A213" i="11"/>
  <c r="C212" i="11"/>
  <c r="B212" i="11"/>
  <c r="A212" i="11"/>
  <c r="C211" i="11"/>
  <c r="B211" i="11"/>
  <c r="A211" i="11"/>
  <c r="C210" i="11"/>
  <c r="B210" i="11"/>
  <c r="A210" i="11"/>
  <c r="C209" i="11"/>
  <c r="B209" i="11"/>
  <c r="A209" i="11"/>
  <c r="C208" i="11"/>
  <c r="B208" i="11"/>
  <c r="A208" i="11"/>
  <c r="C207" i="11"/>
  <c r="B207" i="11"/>
  <c r="A207" i="11"/>
  <c r="C206" i="11"/>
  <c r="B206" i="11"/>
  <c r="A206" i="11"/>
  <c r="C205" i="11"/>
  <c r="B205" i="11"/>
  <c r="A205" i="11"/>
  <c r="C204" i="11"/>
  <c r="B204" i="11"/>
  <c r="A204" i="11"/>
  <c r="C203" i="11"/>
  <c r="B203" i="11"/>
  <c r="A203" i="11"/>
  <c r="C202" i="11"/>
  <c r="B202" i="11"/>
  <c r="A202" i="11"/>
  <c r="C201" i="11"/>
  <c r="B201" i="11"/>
  <c r="A201" i="11"/>
  <c r="C200" i="11"/>
  <c r="B200" i="11"/>
  <c r="A200" i="11"/>
  <c r="C199" i="11"/>
  <c r="B199" i="11"/>
  <c r="A199" i="11"/>
  <c r="C198" i="11"/>
  <c r="B198" i="11"/>
  <c r="A198" i="11"/>
  <c r="C197" i="11"/>
  <c r="B197" i="11"/>
  <c r="A197" i="11"/>
  <c r="C196" i="11"/>
  <c r="B196" i="11"/>
  <c r="A196" i="11"/>
  <c r="C195" i="11"/>
  <c r="B195" i="11"/>
  <c r="A195" i="11"/>
  <c r="C194" i="11"/>
  <c r="B194" i="11"/>
  <c r="A194" i="11"/>
  <c r="C193" i="11"/>
  <c r="B193" i="11"/>
  <c r="A193" i="11"/>
  <c r="C192" i="11"/>
  <c r="B192" i="11"/>
  <c r="A192" i="11"/>
  <c r="C191" i="11"/>
  <c r="B191" i="11"/>
  <c r="A191" i="11"/>
  <c r="C190" i="11"/>
  <c r="B190" i="11"/>
  <c r="A190" i="11"/>
  <c r="C189" i="11"/>
  <c r="B189" i="11"/>
  <c r="A189" i="11"/>
  <c r="C188" i="11"/>
  <c r="B188" i="11"/>
  <c r="A188" i="11"/>
  <c r="C187" i="11"/>
  <c r="B187" i="11"/>
  <c r="A187" i="11"/>
  <c r="C186" i="11"/>
  <c r="B186" i="11"/>
  <c r="A186" i="11"/>
  <c r="C185" i="11"/>
  <c r="B185" i="11"/>
  <c r="A185" i="11"/>
  <c r="C184" i="11"/>
  <c r="B184" i="11"/>
  <c r="A184" i="11"/>
  <c r="C183" i="11"/>
  <c r="B183" i="11"/>
  <c r="A183" i="11"/>
  <c r="C182" i="11"/>
  <c r="B182" i="11"/>
  <c r="A182" i="11"/>
  <c r="C181" i="11"/>
  <c r="B181" i="11"/>
  <c r="A181" i="11"/>
  <c r="C180" i="11"/>
  <c r="B180" i="11"/>
  <c r="A180" i="11"/>
  <c r="C179" i="11"/>
  <c r="B179" i="11"/>
  <c r="A179" i="11"/>
  <c r="C178" i="11"/>
  <c r="B178" i="11"/>
  <c r="A178" i="11"/>
  <c r="C177" i="11"/>
  <c r="B177" i="11"/>
  <c r="A177" i="11"/>
  <c r="C176" i="11"/>
  <c r="B176" i="11"/>
  <c r="A176" i="11"/>
  <c r="C175" i="11"/>
  <c r="B175" i="11"/>
  <c r="A175" i="11"/>
  <c r="C174" i="11"/>
  <c r="B174" i="11"/>
  <c r="A174" i="11"/>
  <c r="C173" i="11"/>
  <c r="B173" i="11"/>
  <c r="A173" i="11"/>
  <c r="C172" i="11"/>
  <c r="B172" i="11"/>
  <c r="A172" i="11"/>
  <c r="C171" i="11"/>
  <c r="B171" i="11"/>
  <c r="A171" i="11"/>
  <c r="C170" i="11"/>
  <c r="B170" i="11"/>
  <c r="A170" i="11"/>
  <c r="C169" i="11"/>
  <c r="B169" i="11"/>
  <c r="A169" i="11"/>
  <c r="C168" i="11"/>
  <c r="B168" i="11"/>
  <c r="A168" i="11"/>
  <c r="C167" i="11"/>
  <c r="B167" i="11"/>
  <c r="A167" i="11"/>
  <c r="C166" i="11"/>
  <c r="B166" i="11"/>
  <c r="A166" i="11"/>
  <c r="C165" i="11"/>
  <c r="B165" i="11"/>
  <c r="A165" i="11"/>
  <c r="C164" i="11"/>
  <c r="B164" i="11"/>
  <c r="A164" i="11"/>
  <c r="C163" i="11"/>
  <c r="B163" i="11"/>
  <c r="A163" i="11"/>
  <c r="C162" i="11"/>
  <c r="B162" i="11"/>
  <c r="A162" i="11"/>
  <c r="C161" i="11"/>
  <c r="B161" i="11"/>
  <c r="A161" i="11"/>
  <c r="C160" i="11"/>
  <c r="B160" i="11"/>
  <c r="A160" i="11"/>
  <c r="C159" i="11"/>
  <c r="B159" i="11"/>
  <c r="A159" i="11"/>
  <c r="C158" i="11"/>
  <c r="B158" i="11"/>
  <c r="A158" i="11"/>
  <c r="C157" i="11"/>
  <c r="B157" i="11"/>
  <c r="A157" i="11"/>
  <c r="C156" i="11"/>
  <c r="B156" i="11"/>
  <c r="A156" i="11"/>
  <c r="C155" i="11"/>
  <c r="B155" i="11"/>
  <c r="A155" i="11"/>
  <c r="C154" i="11"/>
  <c r="B154" i="11"/>
  <c r="A154" i="11"/>
  <c r="C153" i="11"/>
  <c r="B153" i="11"/>
  <c r="A153" i="11"/>
  <c r="C152" i="11"/>
  <c r="B152" i="11"/>
  <c r="A152" i="11"/>
  <c r="C151" i="11"/>
  <c r="B151" i="11"/>
  <c r="A151" i="11"/>
  <c r="C150" i="11"/>
  <c r="B150" i="11"/>
  <c r="A150" i="11"/>
  <c r="C149" i="11"/>
  <c r="B149" i="11"/>
  <c r="A149" i="11"/>
  <c r="C148" i="11"/>
  <c r="B148" i="11"/>
  <c r="A148" i="11"/>
  <c r="C147" i="11"/>
  <c r="B147" i="11"/>
  <c r="A147" i="11"/>
  <c r="C146" i="11"/>
  <c r="B146" i="11"/>
  <c r="A146" i="11"/>
  <c r="C145" i="11"/>
  <c r="B145" i="11"/>
  <c r="A145" i="11"/>
  <c r="C144" i="11"/>
  <c r="B144" i="11"/>
  <c r="A144" i="11"/>
  <c r="C143" i="11"/>
  <c r="B143" i="11"/>
  <c r="A143" i="11"/>
  <c r="C142" i="11"/>
  <c r="B142" i="11"/>
  <c r="A142" i="11"/>
  <c r="C141" i="11"/>
  <c r="B141" i="11"/>
  <c r="A141" i="11"/>
  <c r="C140" i="11"/>
  <c r="B140" i="11"/>
  <c r="A140" i="11"/>
  <c r="C139" i="11"/>
  <c r="B139" i="11"/>
  <c r="A139" i="11"/>
  <c r="C138" i="11"/>
  <c r="B138" i="11"/>
  <c r="A138" i="11"/>
  <c r="C137" i="11"/>
  <c r="B137" i="11"/>
  <c r="A137" i="11"/>
  <c r="C136" i="11"/>
  <c r="B136" i="11"/>
  <c r="A136" i="11"/>
  <c r="C135" i="11"/>
  <c r="B135" i="11"/>
  <c r="A135" i="11"/>
  <c r="C134" i="11"/>
  <c r="B134" i="11"/>
  <c r="A134" i="11"/>
  <c r="C133" i="11"/>
  <c r="B133" i="11"/>
  <c r="A133" i="11"/>
  <c r="C132" i="11"/>
  <c r="B132" i="11"/>
  <c r="A132" i="11"/>
  <c r="C131" i="11"/>
  <c r="B131" i="11"/>
  <c r="A131" i="11"/>
  <c r="C130" i="11"/>
  <c r="B130" i="11"/>
  <c r="A130" i="11"/>
  <c r="C129" i="11"/>
  <c r="B129" i="11"/>
  <c r="A129" i="11"/>
  <c r="C128" i="11"/>
  <c r="B128" i="11"/>
  <c r="A128" i="11"/>
  <c r="C127" i="11"/>
  <c r="B127" i="11"/>
  <c r="A127" i="11"/>
  <c r="C126" i="11"/>
  <c r="B126" i="11"/>
  <c r="A126" i="11"/>
  <c r="C125" i="11"/>
  <c r="B125" i="11"/>
  <c r="A125" i="11"/>
  <c r="C124" i="11"/>
  <c r="B124" i="11"/>
  <c r="A124" i="11"/>
  <c r="C123" i="11"/>
  <c r="B123" i="11"/>
  <c r="A123" i="11"/>
  <c r="C122" i="11"/>
  <c r="B122" i="11"/>
  <c r="A122" i="11"/>
  <c r="C121" i="11"/>
  <c r="B121" i="11"/>
  <c r="A121" i="11"/>
  <c r="C120" i="11"/>
  <c r="B120" i="11"/>
  <c r="A120" i="11"/>
  <c r="C119" i="11"/>
  <c r="B119" i="11"/>
  <c r="A119" i="11"/>
  <c r="C118" i="11"/>
  <c r="B118" i="11"/>
  <c r="A118" i="11"/>
  <c r="C117" i="11"/>
  <c r="B117" i="11"/>
  <c r="A117" i="11"/>
  <c r="C116" i="11"/>
  <c r="B116" i="11"/>
  <c r="A116" i="11"/>
  <c r="C115" i="11"/>
  <c r="B115" i="11"/>
  <c r="A115" i="11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5" i="11"/>
  <c r="B95" i="11"/>
  <c r="A95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H15" i="11"/>
  <c r="E15" i="11"/>
  <c r="B15" i="11"/>
  <c r="B13" i="11"/>
  <c r="E10" i="11"/>
  <c r="E7" i="11"/>
  <c r="B7" i="11"/>
  <c r="E13" i="10"/>
  <c r="E13" i="11" s="1"/>
  <c r="E10" i="10"/>
  <c r="E7" i="10"/>
  <c r="B7" i="10"/>
  <c r="C299" i="9"/>
  <c r="B299" i="9"/>
  <c r="A299" i="9"/>
  <c r="C298" i="9"/>
  <c r="B298" i="9"/>
  <c r="A298" i="9"/>
  <c r="C297" i="9"/>
  <c r="B297" i="9"/>
  <c r="A297" i="9"/>
  <c r="C296" i="9"/>
  <c r="B296" i="9"/>
  <c r="A296" i="9"/>
  <c r="C295" i="9"/>
  <c r="B295" i="9"/>
  <c r="A295" i="9"/>
  <c r="C294" i="9"/>
  <c r="B294" i="9"/>
  <c r="A294" i="9"/>
  <c r="C293" i="9"/>
  <c r="B293" i="9"/>
  <c r="A293" i="9"/>
  <c r="C292" i="9"/>
  <c r="B292" i="9"/>
  <c r="A292" i="9"/>
  <c r="C291" i="9"/>
  <c r="B291" i="9"/>
  <c r="A291" i="9"/>
  <c r="C290" i="9"/>
  <c r="B290" i="9"/>
  <c r="A290" i="9"/>
  <c r="C289" i="9"/>
  <c r="B289" i="9"/>
  <c r="A289" i="9"/>
  <c r="C288" i="9"/>
  <c r="B288" i="9"/>
  <c r="A288" i="9"/>
  <c r="C287" i="9"/>
  <c r="B287" i="9"/>
  <c r="A287" i="9"/>
  <c r="C286" i="9"/>
  <c r="B286" i="9"/>
  <c r="A286" i="9"/>
  <c r="C285" i="9"/>
  <c r="B285" i="9"/>
  <c r="A285" i="9"/>
  <c r="C284" i="9"/>
  <c r="B284" i="9"/>
  <c r="A284" i="9"/>
  <c r="C283" i="9"/>
  <c r="B283" i="9"/>
  <c r="A283" i="9"/>
  <c r="C282" i="9"/>
  <c r="B282" i="9"/>
  <c r="A282" i="9"/>
  <c r="C281" i="9"/>
  <c r="B281" i="9"/>
  <c r="A281" i="9"/>
  <c r="C280" i="9"/>
  <c r="B280" i="9"/>
  <c r="A280" i="9"/>
  <c r="C279" i="9"/>
  <c r="B279" i="9"/>
  <c r="A279" i="9"/>
  <c r="C278" i="9"/>
  <c r="B278" i="9"/>
  <c r="A278" i="9"/>
  <c r="C277" i="9"/>
  <c r="B277" i="9"/>
  <c r="A277" i="9"/>
  <c r="C276" i="9"/>
  <c r="B276" i="9"/>
  <c r="A276" i="9"/>
  <c r="C275" i="9"/>
  <c r="B275" i="9"/>
  <c r="A275" i="9"/>
  <c r="C274" i="9"/>
  <c r="B274" i="9"/>
  <c r="A274" i="9"/>
  <c r="C273" i="9"/>
  <c r="B273" i="9"/>
  <c r="A273" i="9"/>
  <c r="C272" i="9"/>
  <c r="B272" i="9"/>
  <c r="A272" i="9"/>
  <c r="C271" i="9"/>
  <c r="B271" i="9"/>
  <c r="A271" i="9"/>
  <c r="C270" i="9"/>
  <c r="B270" i="9"/>
  <c r="A270" i="9"/>
  <c r="C269" i="9"/>
  <c r="B269" i="9"/>
  <c r="A269" i="9"/>
  <c r="C268" i="9"/>
  <c r="B268" i="9"/>
  <c r="A268" i="9"/>
  <c r="C267" i="9"/>
  <c r="B267" i="9"/>
  <c r="A267" i="9"/>
  <c r="C266" i="9"/>
  <c r="B266" i="9"/>
  <c r="A266" i="9"/>
  <c r="C265" i="9"/>
  <c r="B265" i="9"/>
  <c r="A265" i="9"/>
  <c r="C264" i="9"/>
  <c r="B264" i="9"/>
  <c r="A264" i="9"/>
  <c r="C263" i="9"/>
  <c r="B263" i="9"/>
  <c r="A263" i="9"/>
  <c r="C262" i="9"/>
  <c r="B262" i="9"/>
  <c r="A262" i="9"/>
  <c r="C261" i="9"/>
  <c r="B261" i="9"/>
  <c r="A261" i="9"/>
  <c r="C260" i="9"/>
  <c r="B260" i="9"/>
  <c r="A260" i="9"/>
  <c r="C259" i="9"/>
  <c r="B259" i="9"/>
  <c r="A259" i="9"/>
  <c r="C258" i="9"/>
  <c r="B258" i="9"/>
  <c r="A258" i="9"/>
  <c r="C257" i="9"/>
  <c r="B257" i="9"/>
  <c r="A257" i="9"/>
  <c r="C256" i="9"/>
  <c r="B256" i="9"/>
  <c r="A256" i="9"/>
  <c r="C255" i="9"/>
  <c r="B255" i="9"/>
  <c r="A255" i="9"/>
  <c r="C254" i="9"/>
  <c r="B254" i="9"/>
  <c r="A254" i="9"/>
  <c r="C253" i="9"/>
  <c r="B253" i="9"/>
  <c r="A253" i="9"/>
  <c r="C252" i="9"/>
  <c r="B252" i="9"/>
  <c r="A252" i="9"/>
  <c r="C251" i="9"/>
  <c r="B251" i="9"/>
  <c r="A251" i="9"/>
  <c r="C250" i="9"/>
  <c r="B250" i="9"/>
  <c r="A250" i="9"/>
  <c r="C249" i="9"/>
  <c r="B249" i="9"/>
  <c r="A249" i="9"/>
  <c r="C248" i="9"/>
  <c r="B248" i="9"/>
  <c r="A248" i="9"/>
  <c r="C247" i="9"/>
  <c r="B247" i="9"/>
  <c r="A247" i="9"/>
  <c r="C246" i="9"/>
  <c r="B246" i="9"/>
  <c r="A246" i="9"/>
  <c r="C245" i="9"/>
  <c r="B245" i="9"/>
  <c r="A245" i="9"/>
  <c r="C244" i="9"/>
  <c r="B244" i="9"/>
  <c r="A244" i="9"/>
  <c r="C243" i="9"/>
  <c r="B243" i="9"/>
  <c r="A243" i="9"/>
  <c r="C242" i="9"/>
  <c r="B242" i="9"/>
  <c r="A242" i="9"/>
  <c r="C241" i="9"/>
  <c r="B241" i="9"/>
  <c r="A241" i="9"/>
  <c r="C240" i="9"/>
  <c r="B240" i="9"/>
  <c r="A240" i="9"/>
  <c r="C239" i="9"/>
  <c r="B239" i="9"/>
  <c r="A239" i="9"/>
  <c r="C238" i="9"/>
  <c r="B238" i="9"/>
  <c r="A238" i="9"/>
  <c r="C237" i="9"/>
  <c r="B237" i="9"/>
  <c r="A237" i="9"/>
  <c r="C236" i="9"/>
  <c r="B236" i="9"/>
  <c r="A236" i="9"/>
  <c r="C235" i="9"/>
  <c r="B235" i="9"/>
  <c r="A235" i="9"/>
  <c r="C234" i="9"/>
  <c r="B234" i="9"/>
  <c r="A234" i="9"/>
  <c r="C233" i="9"/>
  <c r="B233" i="9"/>
  <c r="A233" i="9"/>
  <c r="C232" i="9"/>
  <c r="B232" i="9"/>
  <c r="A232" i="9"/>
  <c r="C231" i="9"/>
  <c r="B231" i="9"/>
  <c r="A231" i="9"/>
  <c r="C230" i="9"/>
  <c r="B230" i="9"/>
  <c r="A230" i="9"/>
  <c r="C229" i="9"/>
  <c r="B229" i="9"/>
  <c r="A229" i="9"/>
  <c r="C228" i="9"/>
  <c r="B228" i="9"/>
  <c r="A228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C223" i="9"/>
  <c r="B223" i="9"/>
  <c r="A223" i="9"/>
  <c r="C222" i="9"/>
  <c r="B222" i="9"/>
  <c r="A222" i="9"/>
  <c r="C221" i="9"/>
  <c r="B221" i="9"/>
  <c r="A221" i="9"/>
  <c r="C220" i="9"/>
  <c r="B220" i="9"/>
  <c r="A220" i="9"/>
  <c r="C219" i="9"/>
  <c r="B219" i="9"/>
  <c r="A219" i="9"/>
  <c r="C218" i="9"/>
  <c r="B218" i="9"/>
  <c r="A218" i="9"/>
  <c r="C217" i="9"/>
  <c r="B217" i="9"/>
  <c r="A217" i="9"/>
  <c r="C216" i="9"/>
  <c r="B216" i="9"/>
  <c r="A216" i="9"/>
  <c r="C215" i="9"/>
  <c r="B215" i="9"/>
  <c r="A215" i="9"/>
  <c r="C214" i="9"/>
  <c r="B214" i="9"/>
  <c r="A214" i="9"/>
  <c r="C213" i="9"/>
  <c r="B213" i="9"/>
  <c r="A213" i="9"/>
  <c r="C212" i="9"/>
  <c r="B212" i="9"/>
  <c r="A212" i="9"/>
  <c r="C211" i="9"/>
  <c r="B211" i="9"/>
  <c r="A211" i="9"/>
  <c r="C210" i="9"/>
  <c r="B210" i="9"/>
  <c r="A210" i="9"/>
  <c r="C209" i="9"/>
  <c r="B209" i="9"/>
  <c r="A209" i="9"/>
  <c r="C208" i="9"/>
  <c r="B208" i="9"/>
  <c r="A208" i="9"/>
  <c r="C207" i="9"/>
  <c r="B207" i="9"/>
  <c r="A207" i="9"/>
  <c r="C206" i="9"/>
  <c r="B206" i="9"/>
  <c r="A206" i="9"/>
  <c r="C205" i="9"/>
  <c r="B205" i="9"/>
  <c r="A205" i="9"/>
  <c r="C204" i="9"/>
  <c r="B204" i="9"/>
  <c r="A204" i="9"/>
  <c r="C203" i="9"/>
  <c r="B203" i="9"/>
  <c r="A203" i="9"/>
  <c r="C202" i="9"/>
  <c r="B202" i="9"/>
  <c r="A202" i="9"/>
  <c r="C201" i="9"/>
  <c r="B201" i="9"/>
  <c r="A201" i="9"/>
  <c r="C200" i="9"/>
  <c r="B200" i="9"/>
  <c r="A200" i="9"/>
  <c r="C199" i="9"/>
  <c r="B199" i="9"/>
  <c r="A199" i="9"/>
  <c r="C198" i="9"/>
  <c r="B198" i="9"/>
  <c r="A198" i="9"/>
  <c r="C197" i="9"/>
  <c r="B197" i="9"/>
  <c r="A197" i="9"/>
  <c r="C196" i="9"/>
  <c r="B196" i="9"/>
  <c r="A196" i="9"/>
  <c r="C195" i="9"/>
  <c r="B195" i="9"/>
  <c r="A195" i="9"/>
  <c r="C194" i="9"/>
  <c r="B194" i="9"/>
  <c r="A194" i="9"/>
  <c r="C193" i="9"/>
  <c r="B193" i="9"/>
  <c r="A193" i="9"/>
  <c r="C192" i="9"/>
  <c r="B192" i="9"/>
  <c r="A192" i="9"/>
  <c r="C191" i="9"/>
  <c r="B191" i="9"/>
  <c r="A191" i="9"/>
  <c r="C190" i="9"/>
  <c r="B190" i="9"/>
  <c r="A190" i="9"/>
  <c r="C189" i="9"/>
  <c r="B189" i="9"/>
  <c r="A189" i="9"/>
  <c r="C188" i="9"/>
  <c r="B188" i="9"/>
  <c r="A188" i="9"/>
  <c r="C187" i="9"/>
  <c r="B187" i="9"/>
  <c r="A187" i="9"/>
  <c r="C186" i="9"/>
  <c r="B186" i="9"/>
  <c r="A186" i="9"/>
  <c r="C185" i="9"/>
  <c r="B185" i="9"/>
  <c r="A185" i="9"/>
  <c r="C184" i="9"/>
  <c r="B184" i="9"/>
  <c r="A184" i="9"/>
  <c r="C183" i="9"/>
  <c r="B183" i="9"/>
  <c r="A183" i="9"/>
  <c r="C182" i="9"/>
  <c r="B182" i="9"/>
  <c r="A182" i="9"/>
  <c r="C181" i="9"/>
  <c r="B181" i="9"/>
  <c r="A181" i="9"/>
  <c r="C180" i="9"/>
  <c r="B180" i="9"/>
  <c r="A180" i="9"/>
  <c r="C179" i="9"/>
  <c r="B179" i="9"/>
  <c r="A179" i="9"/>
  <c r="C178" i="9"/>
  <c r="B178" i="9"/>
  <c r="A178" i="9"/>
  <c r="C177" i="9"/>
  <c r="B177" i="9"/>
  <c r="A177" i="9"/>
  <c r="C176" i="9"/>
  <c r="B176" i="9"/>
  <c r="A176" i="9"/>
  <c r="C175" i="9"/>
  <c r="B175" i="9"/>
  <c r="A175" i="9"/>
  <c r="C174" i="9"/>
  <c r="B174" i="9"/>
  <c r="A174" i="9"/>
  <c r="C173" i="9"/>
  <c r="B173" i="9"/>
  <c r="A173" i="9"/>
  <c r="C172" i="9"/>
  <c r="B172" i="9"/>
  <c r="A172" i="9"/>
  <c r="C171" i="9"/>
  <c r="B171" i="9"/>
  <c r="A171" i="9"/>
  <c r="C170" i="9"/>
  <c r="B170" i="9"/>
  <c r="A170" i="9"/>
  <c r="C169" i="9"/>
  <c r="B169" i="9"/>
  <c r="A169" i="9"/>
  <c r="C168" i="9"/>
  <c r="B168" i="9"/>
  <c r="A168" i="9"/>
  <c r="C167" i="9"/>
  <c r="B167" i="9"/>
  <c r="A167" i="9"/>
  <c r="C166" i="9"/>
  <c r="B166" i="9"/>
  <c r="A166" i="9"/>
  <c r="C165" i="9"/>
  <c r="B165" i="9"/>
  <c r="A165" i="9"/>
  <c r="C164" i="9"/>
  <c r="B164" i="9"/>
  <c r="A164" i="9"/>
  <c r="C163" i="9"/>
  <c r="B163" i="9"/>
  <c r="A163" i="9"/>
  <c r="C162" i="9"/>
  <c r="B162" i="9"/>
  <c r="A162" i="9"/>
  <c r="C161" i="9"/>
  <c r="B161" i="9"/>
  <c r="A161" i="9"/>
  <c r="C160" i="9"/>
  <c r="B160" i="9"/>
  <c r="A160" i="9"/>
  <c r="C159" i="9"/>
  <c r="B159" i="9"/>
  <c r="A159" i="9"/>
  <c r="C158" i="9"/>
  <c r="B158" i="9"/>
  <c r="A158" i="9"/>
  <c r="C157" i="9"/>
  <c r="B157" i="9"/>
  <c r="A157" i="9"/>
  <c r="C156" i="9"/>
  <c r="B156" i="9"/>
  <c r="A156" i="9"/>
  <c r="C155" i="9"/>
  <c r="B155" i="9"/>
  <c r="A155" i="9"/>
  <c r="C154" i="9"/>
  <c r="B154" i="9"/>
  <c r="A154" i="9"/>
  <c r="C153" i="9"/>
  <c r="B153" i="9"/>
  <c r="A153" i="9"/>
  <c r="C152" i="9"/>
  <c r="B152" i="9"/>
  <c r="A152" i="9"/>
  <c r="C151" i="9"/>
  <c r="B151" i="9"/>
  <c r="A151" i="9"/>
  <c r="C150" i="9"/>
  <c r="B150" i="9"/>
  <c r="A150" i="9"/>
  <c r="C149" i="9"/>
  <c r="B149" i="9"/>
  <c r="A149" i="9"/>
  <c r="C148" i="9"/>
  <c r="B148" i="9"/>
  <c r="A148" i="9"/>
  <c r="C147" i="9"/>
  <c r="B147" i="9"/>
  <c r="A147" i="9"/>
  <c r="C146" i="9"/>
  <c r="B146" i="9"/>
  <c r="A146" i="9"/>
  <c r="C145" i="9"/>
  <c r="B145" i="9"/>
  <c r="A145" i="9"/>
  <c r="C144" i="9"/>
  <c r="B144" i="9"/>
  <c r="A144" i="9"/>
  <c r="C143" i="9"/>
  <c r="B143" i="9"/>
  <c r="A143" i="9"/>
  <c r="C142" i="9"/>
  <c r="B142" i="9"/>
  <c r="A142" i="9"/>
  <c r="C141" i="9"/>
  <c r="B141" i="9"/>
  <c r="A141" i="9"/>
  <c r="C140" i="9"/>
  <c r="B140" i="9"/>
  <c r="A140" i="9"/>
  <c r="C139" i="9"/>
  <c r="B139" i="9"/>
  <c r="A139" i="9"/>
  <c r="C138" i="9"/>
  <c r="B138" i="9"/>
  <c r="A138" i="9"/>
  <c r="C137" i="9"/>
  <c r="B137" i="9"/>
  <c r="A137" i="9"/>
  <c r="C136" i="9"/>
  <c r="B136" i="9"/>
  <c r="A136" i="9"/>
  <c r="C135" i="9"/>
  <c r="B135" i="9"/>
  <c r="A135" i="9"/>
  <c r="C134" i="9"/>
  <c r="B134" i="9"/>
  <c r="A134" i="9"/>
  <c r="C133" i="9"/>
  <c r="B133" i="9"/>
  <c r="A133" i="9"/>
  <c r="C132" i="9"/>
  <c r="B132" i="9"/>
  <c r="A132" i="9"/>
  <c r="C131" i="9"/>
  <c r="B131" i="9"/>
  <c r="A131" i="9"/>
  <c r="C130" i="9"/>
  <c r="B130" i="9"/>
  <c r="A130" i="9"/>
  <c r="C129" i="9"/>
  <c r="B129" i="9"/>
  <c r="A129" i="9"/>
  <c r="C128" i="9"/>
  <c r="B128" i="9"/>
  <c r="A128" i="9"/>
  <c r="C127" i="9"/>
  <c r="B127" i="9"/>
  <c r="A127" i="9"/>
  <c r="C126" i="9"/>
  <c r="B126" i="9"/>
  <c r="A126" i="9"/>
  <c r="C125" i="9"/>
  <c r="B125" i="9"/>
  <c r="A125" i="9"/>
  <c r="C124" i="9"/>
  <c r="B124" i="9"/>
  <c r="A124" i="9"/>
  <c r="C123" i="9"/>
  <c r="B123" i="9"/>
  <c r="A123" i="9"/>
  <c r="C122" i="9"/>
  <c r="B122" i="9"/>
  <c r="A122" i="9"/>
  <c r="C121" i="9"/>
  <c r="B121" i="9"/>
  <c r="A121" i="9"/>
  <c r="C120" i="9"/>
  <c r="B120" i="9"/>
  <c r="A120" i="9"/>
  <c r="C119" i="9"/>
  <c r="B119" i="9"/>
  <c r="A119" i="9"/>
  <c r="C118" i="9"/>
  <c r="B118" i="9"/>
  <c r="A118" i="9"/>
  <c r="C117" i="9"/>
  <c r="B117" i="9"/>
  <c r="A117" i="9"/>
  <c r="C116" i="9"/>
  <c r="B116" i="9"/>
  <c r="A116" i="9"/>
  <c r="C115" i="9"/>
  <c r="B115" i="9"/>
  <c r="A115" i="9"/>
  <c r="C114" i="9"/>
  <c r="B114" i="9"/>
  <c r="A114" i="9"/>
  <c r="C113" i="9"/>
  <c r="B113" i="9"/>
  <c r="A113" i="9"/>
  <c r="C112" i="9"/>
  <c r="B112" i="9"/>
  <c r="A112" i="9"/>
  <c r="C111" i="9"/>
  <c r="B111" i="9"/>
  <c r="A111" i="9"/>
  <c r="C110" i="9"/>
  <c r="B110" i="9"/>
  <c r="A110" i="9"/>
  <c r="C109" i="9"/>
  <c r="B109" i="9"/>
  <c r="A109" i="9"/>
  <c r="C108" i="9"/>
  <c r="B108" i="9"/>
  <c r="A108" i="9"/>
  <c r="C107" i="9"/>
  <c r="B107" i="9"/>
  <c r="A107" i="9"/>
  <c r="C106" i="9"/>
  <c r="B106" i="9"/>
  <c r="A106" i="9"/>
  <c r="C105" i="9"/>
  <c r="B105" i="9"/>
  <c r="A105" i="9"/>
  <c r="C104" i="9"/>
  <c r="B104" i="9"/>
  <c r="A104" i="9"/>
  <c r="C103" i="9"/>
  <c r="B103" i="9"/>
  <c r="A103" i="9"/>
  <c r="C102" i="9"/>
  <c r="B102" i="9"/>
  <c r="A102" i="9"/>
  <c r="C101" i="9"/>
  <c r="B101" i="9"/>
  <c r="A101" i="9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C56" i="9"/>
  <c r="B56" i="9"/>
  <c r="A56" i="9"/>
  <c r="C55" i="9"/>
  <c r="B55" i="9"/>
  <c r="A55" i="9"/>
  <c r="C54" i="9"/>
  <c r="B54" i="9"/>
  <c r="A54" i="9"/>
  <c r="C53" i="9"/>
  <c r="B53" i="9"/>
  <c r="A53" i="9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C21" i="9"/>
  <c r="B21" i="9"/>
  <c r="A21" i="9"/>
  <c r="C20" i="9"/>
  <c r="B20" i="9"/>
  <c r="A20" i="9"/>
  <c r="C19" i="9"/>
  <c r="B19" i="9"/>
  <c r="A19" i="9"/>
  <c r="H15" i="9"/>
  <c r="E15" i="9"/>
  <c r="B15" i="9"/>
  <c r="B13" i="9"/>
  <c r="E10" i="9"/>
  <c r="E7" i="9"/>
  <c r="B7" i="9"/>
  <c r="E13" i="8"/>
  <c r="E13" i="9" s="1"/>
  <c r="E10" i="8"/>
  <c r="E7" i="8"/>
  <c r="B7" i="8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H15" i="7"/>
  <c r="E15" i="7"/>
  <c r="B15" i="7"/>
  <c r="E10" i="7"/>
  <c r="E7" i="7"/>
  <c r="B7" i="7"/>
  <c r="E13" i="6"/>
  <c r="E13" i="7" s="1"/>
  <c r="B13" i="6"/>
  <c r="B13" i="7" s="1"/>
  <c r="E10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H15" i="5"/>
  <c r="E15" i="5"/>
  <c r="B15" i="5"/>
  <c r="E13" i="5"/>
  <c r="B13" i="5"/>
  <c r="E10" i="5"/>
  <c r="H7" i="5"/>
  <c r="E7" i="5"/>
  <c r="B7" i="5"/>
  <c r="E10" i="4"/>
  <c r="H7" i="4"/>
  <c r="E7" i="4"/>
  <c r="B7" i="4"/>
  <c r="B4" i="3"/>
  <c r="H7" i="7" s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K18" i="2" s="1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J5" i="2" s="1"/>
  <c r="AC6" i="2"/>
  <c r="AB6" i="2"/>
  <c r="AA6" i="2"/>
  <c r="AD5" i="2"/>
  <c r="AC5" i="2"/>
  <c r="AB5" i="2"/>
  <c r="AA5" i="2"/>
  <c r="L5" i="2"/>
  <c r="L18" i="2" s="1"/>
  <c r="K5" i="2"/>
  <c r="I5" i="2"/>
  <c r="H5" i="2"/>
  <c r="F5" i="2"/>
  <c r="E5" i="2"/>
  <c r="D5" i="2"/>
  <c r="C5" i="2"/>
  <c r="B5" i="2"/>
  <c r="AD4" i="2"/>
  <c r="AC4" i="2"/>
  <c r="AB4" i="2"/>
  <c r="AA4" i="2"/>
  <c r="A5" i="2" s="1"/>
  <c r="H18" i="2" l="1"/>
  <c r="I18" i="2"/>
  <c r="G5" i="2"/>
  <c r="G18" i="2" s="1"/>
  <c r="G20" i="2" s="1"/>
  <c r="C18" i="2"/>
  <c r="F18" i="2"/>
  <c r="D7" i="2"/>
  <c r="E18" i="2"/>
  <c r="A18" i="2"/>
  <c r="B18" i="2"/>
  <c r="J18" i="2"/>
  <c r="J20" i="2" s="1"/>
  <c r="J7" i="2"/>
  <c r="D18" i="2"/>
  <c r="H7" i="11"/>
  <c r="A7" i="2"/>
  <c r="H7" i="10"/>
  <c r="H7" i="9"/>
  <c r="H7" i="8"/>
  <c r="H7" i="6"/>
  <c r="G7" i="2" l="1"/>
  <c r="G10" i="2" s="1"/>
  <c r="D20" i="2"/>
  <c r="A20" i="2"/>
  <c r="H15" i="8"/>
  <c r="G22" i="2"/>
  <c r="A10" i="2"/>
  <c r="H13" i="8"/>
  <c r="A22" i="2" l="1"/>
</calcChain>
</file>

<file path=xl/sharedStrings.xml><?xml version="1.0" encoding="utf-8"?>
<sst xmlns="http://schemas.openxmlformats.org/spreadsheetml/2006/main" count="1253" uniqueCount="370">
  <si>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</si>
  <si>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</si>
  <si>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</si>
  <si>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</si>
  <si>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</si>
  <si>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</si>
  <si>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</si>
  <si>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</si>
  <si>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</si>
  <si>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</si>
  <si>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</si>
  <si>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</si>
  <si>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</si>
  <si>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</si>
  <si>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</si>
  <si>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</si>
  <si>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</si>
  <si>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</si>
  <si>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</si>
  <si>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</si>
  <si>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</si>
  <si>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</si>
  <si>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</si>
  <si>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</si>
  <si>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</si>
  <si>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</si>
  <si>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</si>
  <si>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</si>
  <si>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</si>
  <si>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</si>
  <si>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</si>
  <si>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</si>
  <si>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</si>
  <si>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</si>
  <si>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</si>
  <si>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</si>
  <si>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</si>
  <si>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</si>
  <si>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</si>
  <si>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</si>
  <si>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</si>
  <si>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</si>
  <si>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</si>
  <si>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</si>
  <si>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</si>
  <si>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</si>
  <si>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</si>
  <si>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</si>
  <si>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</si>
  <si>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</si>
  <si>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</si>
  <si>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</si>
  <si>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</si>
  <si>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</si>
  <si>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</si>
  <si>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</si>
  <si>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</si>
  <si>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</si>
  <si>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</si>
  <si>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</si>
  <si>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</si>
  <si>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</si>
  <si>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</si>
  <si>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</si>
  <si>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</si>
  <si>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</si>
  <si>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</si>
  <si>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</si>
  <si>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</si>
  <si>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</si>
  <si>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</si>
  <si>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</si>
  <si>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</si>
  <si>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</si>
  <si>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</si>
  <si>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</si>
  <si>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</si>
  <si>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</si>
  <si>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</si>
  <si>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</si>
  <si>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</si>
  <si>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</si>
  <si>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</si>
  <si>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</si>
  <si>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</si>
  <si>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</si>
  <si>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</si>
  <si>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</si>
  <si>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</si>
  <si>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</si>
  <si>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</si>
  <si>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</si>
  <si>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</si>
  <si>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</si>
  <si>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</si>
  <si>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</si>
  <si>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</si>
  <si>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</si>
  <si>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</si>
  <si>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</si>
  <si>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</si>
  <si>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</si>
  <si>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</si>
  <si>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</si>
  <si>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</si>
  <si>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</si>
  <si>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</si>
  <si>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</si>
  <si>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</si>
  <si>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</si>
  <si>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</si>
  <si>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</si>
  <si>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</si>
  <si>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</si>
  <si>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</si>
  <si>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</si>
  <si>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</si>
  <si>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</si>
  <si>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</si>
  <si>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</si>
  <si>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</si>
  <si>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</si>
  <si>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</si>
  <si>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</si>
  <si>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</si>
  <si>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</si>
  <si>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</si>
  <si>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</si>
  <si>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</si>
  <si>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</si>
  <si>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</si>
  <si>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</si>
  <si>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</si>
  <si>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</si>
  <si>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</si>
  <si>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</si>
  <si>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</si>
  <si>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</si>
  <si>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</si>
  <si>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</si>
  <si>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</si>
  <si>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</si>
  <si>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</si>
  <si>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</si>
  <si>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</si>
  <si>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</si>
  <si>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</si>
  <si>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</si>
  <si>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</si>
  <si>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</si>
  <si>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</si>
  <si>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</si>
  <si>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</si>
  <si>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</si>
  <si>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</si>
  <si>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</si>
  <si>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</si>
  <si>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</si>
  <si>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</si>
  <si>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</si>
  <si>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</si>
  <si>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</si>
  <si>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</si>
  <si>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</si>
  <si>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</si>
  <si>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</si>
  <si>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</si>
  <si>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</si>
  <si>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</si>
  <si>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</si>
  <si>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</si>
  <si>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</si>
  <si>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</si>
  <si>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</si>
  <si>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</si>
  <si>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</si>
  <si>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</si>
  <si>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</si>
  <si>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</si>
  <si>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</si>
  <si>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</si>
  <si>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</si>
  <si>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</si>
  <si>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</si>
  <si>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</si>
  <si>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</si>
  <si>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</si>
  <si>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</si>
  <si>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</si>
  <si>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</si>
  <si>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</si>
  <si>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</si>
  <si>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</si>
  <si>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</si>
  <si>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</si>
  <si>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</si>
  <si>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</si>
  <si>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</si>
  <si>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</si>
  <si>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</si>
  <si>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</si>
  <si>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</si>
  <si>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</si>
  <si>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</si>
  <si>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</si>
  <si>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</si>
  <si>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</si>
  <si>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</si>
  <si>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</si>
  <si>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</si>
  <si>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</si>
  <si>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</si>
  <si>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</si>
  <si>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</si>
  <si>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</si>
  <si>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</si>
  <si>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</si>
  <si>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</si>
  <si>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</si>
  <si>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</si>
  <si>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RFI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</si>
  <si>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</si>
  <si>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</si>
  <si>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</si>
  <si>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</si>
  <si>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</si>
  <si>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</si>
  <si>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</si>
  <si>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</rPr>
      <t xml:space="preserve">Obtention des UE dont la note est supérieure à 10. Obtention par compensation possible entre les ECUE </t>
    </r>
    <r>
      <rPr>
        <strike/>
        <sz val="11"/>
        <color rgb="FFFF0000"/>
        <rFont val="Calibri"/>
      </rPr>
      <t>si aucune note d'UE n'est inférieure à 8.</t>
    </r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>Tous les ECUE avec seuil de compensation doivent atteindre ce seuil pour l'obtention de l'UE.</t>
    </r>
  </si>
  <si>
    <t>Obtention du Semestre</t>
  </si>
  <si>
    <t>Obtention du Semestre dont la note est supérieure à 10. Obtention possible par compensation si aucune note d'UE n'est inférieure à 8.</t>
  </si>
  <si>
    <t>Obtention de l'Année</t>
  </si>
  <si>
    <r>
      <rPr>
        <sz val="11"/>
        <color rgb="FF000000"/>
        <rFont val="Calibri"/>
      </rPr>
      <t xml:space="preserve">L'étudiant doit avoir une note supérieur ou égale à 10. </t>
    </r>
    <r>
      <rPr>
        <b/>
        <sz val="11"/>
        <color rgb="FFFF0000"/>
        <rFont val="Calibri"/>
      </rPr>
      <t xml:space="preserve">Tous les UE avec seuil de compensation doivent atteindre ce seuil pour l'obtention de l'année. </t>
    </r>
  </si>
  <si>
    <t>Note éliminatoire/ Note seuil</t>
  </si>
  <si>
    <t xml:space="preserve">Les notes d'UE inférieures à 8 sont éliminatoires </t>
  </si>
  <si>
    <t>REDOUBLEMENT</t>
  </si>
  <si>
    <t xml:space="preserve">Pas de redoublement possible sans accord du jury.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</si>
  <si>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</si>
  <si>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</si>
  <si>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</si>
  <si>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</si>
  <si>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</si>
  <si>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</si>
  <si>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</si>
  <si>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</si>
  <si>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</si>
  <si>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</si>
  <si>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</si>
  <si>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</si>
  <si>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</si>
  <si>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</si>
  <si>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</si>
  <si>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</si>
  <si>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</si>
  <si>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</si>
  <si>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</si>
  <si>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</si>
  <si>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</si>
  <si>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Langue A : ANGLAIS</t>
  </si>
  <si>
    <t>Obligatoire</t>
  </si>
  <si>
    <t>1.1</t>
  </si>
  <si>
    <t>Cultures d'entreprises</t>
  </si>
  <si>
    <t>Mutualisé avec le parcours TRE, PORTEUR RFI</t>
  </si>
  <si>
    <t>1.2</t>
  </si>
  <si>
    <t>Prise de parole en milieu professionnel</t>
  </si>
  <si>
    <t>1.3</t>
  </si>
  <si>
    <t>Post-édition dans le contexte commercial et d’entreprise</t>
  </si>
  <si>
    <t>Langue B :  ITALIEN</t>
  </si>
  <si>
    <t>2.1</t>
  </si>
  <si>
    <t>2.2</t>
  </si>
  <si>
    <t>2.3</t>
  </si>
  <si>
    <t>Mutualisé avec le parcours TRE,  PORTEUR RFI</t>
  </si>
  <si>
    <t>Tronc commun</t>
  </si>
  <si>
    <t>3.1</t>
  </si>
  <si>
    <t>Création et gestion de sites Internet</t>
  </si>
  <si>
    <t>3.2</t>
  </si>
  <si>
    <t>Formes juridiques des entreprises et projets entrepreneuriaux individuels</t>
  </si>
  <si>
    <t>Mutualisé avec le parcours TRE PORTEUR RFI</t>
  </si>
  <si>
    <t>Enseignements parcours RFI</t>
  </si>
  <si>
    <t>4.1</t>
  </si>
  <si>
    <t>Relations internationales</t>
  </si>
  <si>
    <t>Projet  Professionnel et de Recherche</t>
  </si>
  <si>
    <t>5.1</t>
  </si>
  <si>
    <t>Compétences informationelles</t>
  </si>
  <si>
    <t>offre mutalisée offerte par le SCD</t>
  </si>
  <si>
    <t>5.2</t>
  </si>
  <si>
    <t>Introduction aux méthodologies, recherche bibliographique et bases de données, rédaction d’un mémoire.</t>
  </si>
  <si>
    <t>5.3</t>
  </si>
  <si>
    <t>Introduction à l’intelligence artificielle  (EFELIA)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</si>
  <si>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</si>
  <si>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</si>
  <si>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</si>
  <si>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</si>
  <si>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</si>
  <si>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</si>
  <si>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</si>
  <si>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</si>
  <si>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</si>
  <si>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</si>
  <si>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</si>
  <si>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</si>
  <si>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</si>
  <si>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</si>
  <si>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</si>
  <si>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</si>
  <si>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</si>
  <si>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</si>
  <si>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</si>
  <si>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</si>
  <si>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</si>
  <si>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</si>
  <si>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</si>
  <si>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</si>
  <si>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</si>
  <si>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</si>
  <si>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</si>
  <si>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Culture commerciale et juridique</t>
  </si>
  <si>
    <t>TRE</t>
  </si>
  <si>
    <t>Mutualisé avec le parcours TRE, langue anglaise PORTEUR TRE</t>
  </si>
  <si>
    <t>Interprétariat de liaison, introduction</t>
  </si>
  <si>
    <t>Rédaction de documentation et correspondance pro</t>
  </si>
  <si>
    <t>Langue B : ITALIEN</t>
  </si>
  <si>
    <t>Mutualisé avec le parcours TRE,  PORTEUR TRE</t>
  </si>
  <si>
    <t>Mutualisé avec le parcours TRE, lPORTEUR RFI</t>
  </si>
  <si>
    <t>Création et/ou génération  de documentation et correspondance professionnelle</t>
  </si>
  <si>
    <t xml:space="preserve">Mutualisé avec le parcours TRE, PORTEUR TRE </t>
  </si>
  <si>
    <t>Tronc commun OBLIGATOIRE</t>
  </si>
  <si>
    <t>Gestion de projets, planification étude de coûts...</t>
  </si>
  <si>
    <t>Animation des réseaux sociaux , théorie et mise en pratique</t>
  </si>
  <si>
    <t>mutualisé avec le parcours TRE, porteur TRE</t>
  </si>
  <si>
    <t>Droit européen</t>
  </si>
  <si>
    <t>Projet Recherche et Professionnel</t>
  </si>
  <si>
    <t>Introduction au méthodologies</t>
  </si>
  <si>
    <t>Mineure</t>
  </si>
  <si>
    <t>5.22</t>
  </si>
  <si>
    <t>Mineure DS4H</t>
  </si>
  <si>
    <t xml:space="preserve">   </t>
  </si>
  <si>
    <t>2ème Année de Master</t>
  </si>
  <si>
    <t>LANGUES</t>
  </si>
  <si>
    <t>Français italien : expression orale et écrite</t>
  </si>
  <si>
    <t>Traduction anglais italien : expression orale et écrite</t>
  </si>
  <si>
    <t>Communication internationale</t>
  </si>
  <si>
    <t>Promotion territoriale dans un contexte international</t>
  </si>
  <si>
    <t>Pprojets de communication internationale : communication d'entreprises / web marketing</t>
  </si>
  <si>
    <t>Projets de communication internationale : metiers de la mode, Fashion, design</t>
  </si>
  <si>
    <t>2.4</t>
  </si>
  <si>
    <t>Projets de communication internationale : communication politique</t>
  </si>
  <si>
    <t>Relations franco-italiennes et internationales</t>
  </si>
  <si>
    <t>Politiques culturelles</t>
  </si>
  <si>
    <t>Relations franco italiennes</t>
  </si>
  <si>
    <t>3.3</t>
  </si>
  <si>
    <t>Économie transfrontalière</t>
  </si>
  <si>
    <t>Gestion du territoire dans un contexte transfrontalier</t>
  </si>
  <si>
    <t>4.2</t>
  </si>
  <si>
    <t>Internationalisation et management</t>
  </si>
  <si>
    <t>4.3</t>
  </si>
  <si>
    <t>Economie et stratégies d’entreprise dans un contexte international : études de cas</t>
  </si>
  <si>
    <t>Projet professionnel et de recherche</t>
  </si>
  <si>
    <t>Histoire de l'Europe et méthode de recherche historique</t>
  </si>
  <si>
    <t>Veille stratégique : réalisation d'un site bilingue</t>
  </si>
  <si>
    <t>Intelligence artificielle, approches professionnelles (EFELIA)</t>
  </si>
  <si>
    <t>Projets européens et transfrontaliers</t>
  </si>
  <si>
    <t>Structure des Projets européens /financements Commission Européenne</t>
  </si>
  <si>
    <t>Montages de dossiers de projets européens</t>
  </si>
  <si>
    <t xml:space="preserve">Gestion de projets dans un contexte interculturel </t>
  </si>
  <si>
    <t>communication et gestion de projets européens</t>
  </si>
  <si>
    <t>Management interculturel</t>
  </si>
  <si>
    <t>LANGUE</t>
  </si>
  <si>
    <t>Mise en situation professionnelle bilingue Français/Italien</t>
  </si>
  <si>
    <t>Stage (minimum 2 mois)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</si>
</sst>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trike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</font>
    <font>
      <b/>
      <sz val="11"/>
      <color rgb="FFFF0000"/>
      <name val="Calibri"/>
    </font>
    <font>
      <strike/>
      <sz val="11"/>
      <color rgb="FFFF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FFFFD7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FFFD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D7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7">
    <xf numFmtId="0" fontId="0" fillId="0" borderId="0" xfId="0"/>
    <xf numFmtId="0" fontId="0" fillId="6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6" borderId="0" xfId="0" applyFill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164" fontId="0" fillId="5" borderId="7" xfId="0" applyNumberFormat="1" applyFill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164" fontId="0" fillId="0" borderId="2" xfId="0" applyNumberFormat="1" applyBorder="1" applyAlignment="1">
      <alignment horizontal="center" vertical="center" wrapText="1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 applyProtection="1">
      <alignment horizontal="center" vertical="center" wrapText="1"/>
      <protection locked="0"/>
    </xf>
    <xf numFmtId="0" fontId="0" fillId="8" borderId="2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4" fontId="0" fillId="7" borderId="2" xfId="0" applyNumberFormat="1" applyFill="1" applyBorder="1" applyAlignment="1">
      <alignment horizontal="center" vertical="center"/>
    </xf>
    <xf numFmtId="164" fontId="0" fillId="7" borderId="2" xfId="0" applyNumberForma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Protection="1">
      <protection locked="0"/>
    </xf>
    <xf numFmtId="0" fontId="0" fillId="7" borderId="0" xfId="0" applyFill="1"/>
    <xf numFmtId="0" fontId="9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left" vertical="center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7" borderId="2" xfId="0" applyFont="1" applyFill="1" applyBorder="1" applyAlignment="1">
      <alignment vertical="center"/>
    </xf>
    <xf numFmtId="164" fontId="0" fillId="7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4" fillId="5" borderId="2" xfId="1" applyFill="1" applyBorder="1" applyAlignment="1" applyProtection="1">
      <alignment horizontal="left"/>
    </xf>
    <xf numFmtId="0" fontId="0" fillId="0" borderId="2" xfId="0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5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164" fontId="1" fillId="5" borderId="3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64" fontId="1" fillId="5" borderId="3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45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z val="11"/>
        <color rgb="FF000000"/>
        <name val="Calibri"/>
        <family val="2"/>
        <charset val="1"/>
      </font>
      <fill>
        <patternFill>
          <bgColor rgb="FFFFFF00"/>
        </patternFill>
      </fill>
    </dxf>
    <dxf>
      <font>
        <strike/>
        <sz val="11"/>
        <color rgb="FF000000"/>
        <name val="Calibri"/>
        <family val="2"/>
        <charset val="1"/>
      </font>
      <fill>
        <patternFill>
          <bgColor rgb="FFBFBFBF"/>
        </patternFill>
      </fill>
    </dxf>
    <dxf>
      <font>
        <sz val="11"/>
        <color rgb="FF000000"/>
        <name val="Calibri"/>
        <family val="2"/>
        <charset val="1"/>
      </font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000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D7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D0CECE"/>
      <rgbColor rgb="FFFF99CC"/>
      <rgbColor rgb="FFCC99FF"/>
      <rgbColor rgb="FFFBE5D6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C9211E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4</xdr:col>
      <xdr:colOff>1445678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205609</xdr:colOff>
      <xdr:row>5</xdr:row>
      <xdr:rowOff>17280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9</xdr:col>
      <xdr:colOff>787587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197445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9</xdr:col>
      <xdr:colOff>489578</xdr:colOff>
      <xdr:row>5</xdr:row>
      <xdr:rowOff>17640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6080" cy="86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178394</xdr:colOff>
      <xdr:row>5</xdr:row>
      <xdr:rowOff>20880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5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10</xdr:col>
      <xdr:colOff>233405</xdr:colOff>
      <xdr:row>5</xdr:row>
      <xdr:rowOff>21600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3120" y="56160"/>
          <a:ext cx="7609680" cy="870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8</xdr:col>
      <xdr:colOff>205610</xdr:colOff>
      <xdr:row>5</xdr:row>
      <xdr:rowOff>17280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40000" y="70920"/>
          <a:ext cx="7581960" cy="851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opLeftCell="C1" zoomScale="57" zoomScaleNormal="57" workbookViewId="0">
      <selection activeCell="G2" sqref="G2"/>
    </sheetView>
  </sheetViews>
  <sheetFormatPr defaultColWidth="11.42578125" defaultRowHeight="15"/>
  <cols>
    <col min="1" max="1" width="49.7109375" customWidth="1"/>
    <col min="2" max="2" width="96.140625" customWidth="1"/>
    <col min="3" max="3" width="86" customWidth="1"/>
    <col min="4" max="4" width="64.7109375" customWidth="1"/>
    <col min="5" max="5" width="36.28515625" customWidth="1"/>
    <col min="6" max="6" width="60.7109375" customWidth="1"/>
    <col min="7" max="7" width="25.42578125" customWidth="1"/>
    <col min="8" max="8" width="57.42578125" customWidth="1"/>
    <col min="9" max="9" width="57.85546875" customWidth="1"/>
    <col min="12" max="12" width="98.42578125" customWidth="1"/>
    <col min="13" max="13" width="16" customWidth="1"/>
  </cols>
  <sheetData>
    <row r="1" spans="1:13" ht="30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L1" s="4" t="s">
        <v>7</v>
      </c>
      <c r="M1" s="5" t="s">
        <v>8</v>
      </c>
    </row>
    <row r="2" spans="1:13">
      <c r="A2" s="3" t="s">
        <v>9</v>
      </c>
      <c r="B2" s="4" t="s">
        <v>10</v>
      </c>
      <c r="C2" s="3" t="s">
        <v>11</v>
      </c>
      <c r="D2" s="4" t="s">
        <v>12</v>
      </c>
      <c r="E2" s="3" t="s">
        <v>13</v>
      </c>
      <c r="F2" s="4" t="s">
        <v>14</v>
      </c>
      <c r="G2" s="4" t="s">
        <v>15</v>
      </c>
      <c r="L2" s="4" t="s">
        <v>16</v>
      </c>
      <c r="M2" s="4" t="s">
        <v>17</v>
      </c>
    </row>
    <row r="3" spans="1:13">
      <c r="A3" s="3" t="s">
        <v>18</v>
      </c>
      <c r="B3" s="4" t="s">
        <v>19</v>
      </c>
      <c r="C3" s="3" t="s">
        <v>20</v>
      </c>
      <c r="D3" s="4" t="s">
        <v>21</v>
      </c>
      <c r="E3" s="3" t="s">
        <v>22</v>
      </c>
      <c r="F3" s="4" t="s">
        <v>23</v>
      </c>
      <c r="G3" s="4" t="s">
        <v>24</v>
      </c>
      <c r="L3" s="4" t="s">
        <v>25</v>
      </c>
      <c r="M3" s="4" t="s">
        <v>26</v>
      </c>
    </row>
    <row r="4" spans="1:13">
      <c r="A4" s="3" t="s">
        <v>27</v>
      </c>
      <c r="B4" s="4" t="s">
        <v>28</v>
      </c>
      <c r="D4" s="4" t="s">
        <v>29</v>
      </c>
      <c r="F4" s="4" t="s">
        <v>30</v>
      </c>
      <c r="L4" s="4" t="s">
        <v>31</v>
      </c>
      <c r="M4" s="4" t="s">
        <v>32</v>
      </c>
    </row>
    <row r="5" spans="1:13">
      <c r="B5" s="4" t="s">
        <v>33</v>
      </c>
      <c r="D5" s="4" t="s">
        <v>34</v>
      </c>
      <c r="L5" s="4" t="s">
        <v>35</v>
      </c>
      <c r="M5" s="4" t="s">
        <v>36</v>
      </c>
    </row>
    <row r="6" spans="1:13">
      <c r="B6" s="4" t="s">
        <v>37</v>
      </c>
      <c r="D6" s="4" t="s">
        <v>38</v>
      </c>
      <c r="L6" s="4" t="s">
        <v>35</v>
      </c>
      <c r="M6" s="4" t="s">
        <v>39</v>
      </c>
    </row>
    <row r="7" spans="1:13">
      <c r="L7" s="4" t="s">
        <v>40</v>
      </c>
      <c r="M7" s="4" t="s">
        <v>41</v>
      </c>
    </row>
    <row r="8" spans="1:13">
      <c r="L8" s="4" t="s">
        <v>42</v>
      </c>
      <c r="M8" s="4" t="s">
        <v>43</v>
      </c>
    </row>
    <row r="9" spans="1:13">
      <c r="L9" s="4" t="s">
        <v>44</v>
      </c>
      <c r="M9" s="4" t="s">
        <v>45</v>
      </c>
    </row>
    <row r="10" spans="1:13">
      <c r="G10" s="6" t="s">
        <v>46</v>
      </c>
      <c r="L10" s="4" t="s">
        <v>47</v>
      </c>
      <c r="M10" s="4" t="s">
        <v>48</v>
      </c>
    </row>
    <row r="11" spans="1:13">
      <c r="A11" s="4" t="s">
        <v>49</v>
      </c>
      <c r="B11" s="4" t="s">
        <v>50</v>
      </c>
      <c r="C11" s="4" t="s">
        <v>51</v>
      </c>
      <c r="D11" s="3" t="s">
        <v>52</v>
      </c>
      <c r="E11" s="3" t="s">
        <v>53</v>
      </c>
      <c r="F11" s="4" t="s">
        <v>54</v>
      </c>
      <c r="G11" s="6" t="s">
        <v>55</v>
      </c>
      <c r="H11" s="4" t="s">
        <v>56</v>
      </c>
      <c r="I11" s="4" t="s">
        <v>57</v>
      </c>
      <c r="L11" s="4" t="s">
        <v>58</v>
      </c>
      <c r="M11" s="4" t="s">
        <v>59</v>
      </c>
    </row>
    <row r="12" spans="1:13">
      <c r="A12" s="4" t="s">
        <v>60</v>
      </c>
      <c r="B12" s="3" t="s">
        <v>61</v>
      </c>
      <c r="C12" s="3" t="s">
        <v>62</v>
      </c>
      <c r="D12" s="3" t="s">
        <v>63</v>
      </c>
      <c r="E12" s="3" t="s">
        <v>42</v>
      </c>
      <c r="F12" s="4" t="s">
        <v>64</v>
      </c>
      <c r="G12" s="6" t="s">
        <v>65</v>
      </c>
      <c r="H12" s="4" t="s">
        <v>31</v>
      </c>
      <c r="I12" s="4" t="s">
        <v>16</v>
      </c>
      <c r="L12" s="4" t="s">
        <v>62</v>
      </c>
      <c r="M12" s="4" t="s">
        <v>66</v>
      </c>
    </row>
    <row r="13" spans="1:13">
      <c r="A13" s="4" t="s">
        <v>67</v>
      </c>
      <c r="B13" s="3" t="s">
        <v>68</v>
      </c>
      <c r="C13" s="4" t="s">
        <v>69</v>
      </c>
      <c r="E13" s="3" t="s">
        <v>44</v>
      </c>
      <c r="F13" s="4" t="s">
        <v>70</v>
      </c>
      <c r="H13" s="4" t="s">
        <v>35</v>
      </c>
      <c r="I13" s="4" t="s">
        <v>25</v>
      </c>
      <c r="L13" s="4" t="s">
        <v>62</v>
      </c>
      <c r="M13" s="4" t="s">
        <v>71</v>
      </c>
    </row>
    <row r="14" spans="1:13">
      <c r="A14" s="4" t="s">
        <v>72</v>
      </c>
      <c r="B14" s="3" t="s">
        <v>73</v>
      </c>
      <c r="C14" s="4" t="s">
        <v>74</v>
      </c>
      <c r="E14" s="3" t="s">
        <v>47</v>
      </c>
      <c r="F14" s="4" t="s">
        <v>75</v>
      </c>
      <c r="H14" s="4" t="s">
        <v>55</v>
      </c>
      <c r="I14" s="4" t="s">
        <v>76</v>
      </c>
      <c r="L14" s="4" t="s">
        <v>69</v>
      </c>
      <c r="M14" s="4" t="s">
        <v>77</v>
      </c>
    </row>
    <row r="15" spans="1:13">
      <c r="A15" s="4" t="s">
        <v>78</v>
      </c>
      <c r="B15" s="3" t="s">
        <v>79</v>
      </c>
      <c r="C15" s="4" t="s">
        <v>80</v>
      </c>
      <c r="E15" s="3" t="s">
        <v>58</v>
      </c>
      <c r="F15" s="4" t="s">
        <v>81</v>
      </c>
      <c r="H15" s="4" t="s">
        <v>82</v>
      </c>
      <c r="I15" s="4" t="s">
        <v>35</v>
      </c>
      <c r="L15" s="4" t="s">
        <v>74</v>
      </c>
      <c r="M15" s="4" t="s">
        <v>83</v>
      </c>
    </row>
    <row r="16" spans="1:13">
      <c r="A16" s="4" t="s">
        <v>84</v>
      </c>
      <c r="C16" s="4" t="s">
        <v>85</v>
      </c>
      <c r="E16" s="3" t="s">
        <v>62</v>
      </c>
      <c r="F16" s="4" t="s">
        <v>86</v>
      </c>
      <c r="H16" s="4" t="s">
        <v>87</v>
      </c>
      <c r="I16" s="4" t="s">
        <v>88</v>
      </c>
      <c r="L16" s="4" t="s">
        <v>80</v>
      </c>
      <c r="M16" s="4" t="s">
        <v>89</v>
      </c>
    </row>
    <row r="17" spans="1:13">
      <c r="A17" s="4" t="s">
        <v>90</v>
      </c>
      <c r="C17" s="4" t="s">
        <v>91</v>
      </c>
      <c r="E17" s="3" t="s">
        <v>92</v>
      </c>
      <c r="F17" s="4" t="s">
        <v>93</v>
      </c>
      <c r="H17" s="4" t="s">
        <v>94</v>
      </c>
      <c r="L17" s="4" t="s">
        <v>85</v>
      </c>
      <c r="M17" s="4" t="s">
        <v>95</v>
      </c>
    </row>
    <row r="18" spans="1:13">
      <c r="C18" s="4" t="s">
        <v>96</v>
      </c>
      <c r="E18" s="3" t="s">
        <v>42</v>
      </c>
      <c r="F18" s="4" t="s">
        <v>97</v>
      </c>
      <c r="H18" s="4" t="s">
        <v>98</v>
      </c>
      <c r="L18" s="4" t="s">
        <v>91</v>
      </c>
      <c r="M18" s="4" t="s">
        <v>99</v>
      </c>
    </row>
    <row r="19" spans="1:13">
      <c r="E19" s="3" t="s">
        <v>40</v>
      </c>
      <c r="F19" s="4" t="s">
        <v>100</v>
      </c>
      <c r="H19" s="4" t="s">
        <v>101</v>
      </c>
      <c r="L19" s="4" t="s">
        <v>92</v>
      </c>
      <c r="M19" s="4" t="s">
        <v>102</v>
      </c>
    </row>
    <row r="20" spans="1:13">
      <c r="F20" s="4" t="s">
        <v>88</v>
      </c>
      <c r="H20" s="4" t="s">
        <v>65</v>
      </c>
      <c r="L20" s="4" t="s">
        <v>96</v>
      </c>
      <c r="M20" s="4" t="s">
        <v>103</v>
      </c>
    </row>
    <row r="21" spans="1:13">
      <c r="F21" s="4" t="s">
        <v>104</v>
      </c>
      <c r="H21" s="4" t="s">
        <v>105</v>
      </c>
      <c r="L21" s="4" t="s">
        <v>60</v>
      </c>
      <c r="M21" s="4" t="s">
        <v>106</v>
      </c>
    </row>
    <row r="22" spans="1:13">
      <c r="F22" s="4" t="s">
        <v>107</v>
      </c>
      <c r="H22" s="4" t="s">
        <v>108</v>
      </c>
      <c r="L22" s="4" t="s">
        <v>67</v>
      </c>
      <c r="M22" s="4" t="s">
        <v>109</v>
      </c>
    </row>
    <row r="23" spans="1:13">
      <c r="L23" s="4" t="s">
        <v>72</v>
      </c>
      <c r="M23" s="4" t="s">
        <v>110</v>
      </c>
    </row>
    <row r="24" spans="1:13">
      <c r="L24" s="4" t="s">
        <v>78</v>
      </c>
      <c r="M24" s="4" t="s">
        <v>111</v>
      </c>
    </row>
    <row r="25" spans="1:13">
      <c r="L25" s="4" t="s">
        <v>84</v>
      </c>
      <c r="M25" s="4" t="s">
        <v>112</v>
      </c>
    </row>
    <row r="26" spans="1:13">
      <c r="L26" s="4" t="s">
        <v>90</v>
      </c>
      <c r="M26" s="4" t="s">
        <v>113</v>
      </c>
    </row>
    <row r="27" spans="1:13">
      <c r="L27" s="4" t="s">
        <v>63</v>
      </c>
      <c r="M27" s="4" t="s">
        <v>114</v>
      </c>
    </row>
    <row r="28" spans="1:13">
      <c r="C28" s="7" t="s">
        <v>115</v>
      </c>
      <c r="K28" s="4" t="s">
        <v>61</v>
      </c>
      <c r="L28" s="4" t="s">
        <v>116</v>
      </c>
    </row>
    <row r="29" spans="1:13">
      <c r="C29" s="8" t="s">
        <v>117</v>
      </c>
      <c r="K29" s="4" t="s">
        <v>68</v>
      </c>
      <c r="L29" s="4" t="s">
        <v>118</v>
      </c>
    </row>
    <row r="30" spans="1:13">
      <c r="C30" s="8" t="s">
        <v>119</v>
      </c>
      <c r="K30" s="4" t="s">
        <v>73</v>
      </c>
      <c r="L30" s="4" t="s">
        <v>120</v>
      </c>
    </row>
    <row r="31" spans="1:13">
      <c r="C31" s="8" t="s">
        <v>121</v>
      </c>
      <c r="K31" s="4" t="s">
        <v>79</v>
      </c>
      <c r="L31" s="4" t="s">
        <v>122</v>
      </c>
    </row>
    <row r="32" spans="1:13">
      <c r="C32" s="8" t="s">
        <v>123</v>
      </c>
      <c r="K32" s="4" t="s">
        <v>64</v>
      </c>
      <c r="L32" s="4" t="s">
        <v>124</v>
      </c>
    </row>
    <row r="33" spans="3:12">
      <c r="C33" s="8" t="s">
        <v>125</v>
      </c>
      <c r="K33" s="4" t="s">
        <v>70</v>
      </c>
      <c r="L33" s="4" t="s">
        <v>126</v>
      </c>
    </row>
    <row r="34" spans="3:12">
      <c r="C34" s="8" t="s">
        <v>127</v>
      </c>
      <c r="K34" s="4" t="s">
        <v>75</v>
      </c>
      <c r="L34" s="4" t="s">
        <v>128</v>
      </c>
    </row>
    <row r="35" spans="3:12">
      <c r="C35" s="8" t="s">
        <v>129</v>
      </c>
      <c r="K35" s="4" t="s">
        <v>81</v>
      </c>
      <c r="L35" s="4" t="s">
        <v>130</v>
      </c>
    </row>
    <row r="36" spans="3:12">
      <c r="C36" s="8" t="s">
        <v>131</v>
      </c>
      <c r="K36" s="4" t="s">
        <v>86</v>
      </c>
      <c r="L36" s="4" t="s">
        <v>132</v>
      </c>
    </row>
    <row r="37" spans="3:12">
      <c r="C37" s="8" t="s">
        <v>133</v>
      </c>
      <c r="K37" s="4" t="s">
        <v>93</v>
      </c>
      <c r="L37" s="4" t="s">
        <v>134</v>
      </c>
    </row>
    <row r="38" spans="3:12">
      <c r="C38" s="8" t="s">
        <v>135</v>
      </c>
      <c r="K38" s="4" t="s">
        <v>97</v>
      </c>
      <c r="L38" s="4" t="s">
        <v>136</v>
      </c>
    </row>
    <row r="39" spans="3:12">
      <c r="C39" s="8" t="s">
        <v>137</v>
      </c>
      <c r="K39" s="4" t="s">
        <v>100</v>
      </c>
      <c r="L39" s="4" t="s">
        <v>138</v>
      </c>
    </row>
    <row r="40" spans="3:12">
      <c r="C40" s="8" t="s">
        <v>139</v>
      </c>
      <c r="K40" s="4" t="s">
        <v>88</v>
      </c>
      <c r="L40" s="4" t="s">
        <v>140</v>
      </c>
    </row>
    <row r="41" spans="3:12">
      <c r="C41" s="8" t="s">
        <v>141</v>
      </c>
      <c r="K41" s="4" t="s">
        <v>104</v>
      </c>
      <c r="L41" s="4" t="s">
        <v>142</v>
      </c>
    </row>
    <row r="42" spans="3:12">
      <c r="C42" s="8" t="s">
        <v>143</v>
      </c>
      <c r="K42" s="4" t="s">
        <v>107</v>
      </c>
      <c r="L42" s="4" t="s">
        <v>144</v>
      </c>
    </row>
    <row r="43" spans="3:12" ht="30">
      <c r="C43" s="8" t="s">
        <v>145</v>
      </c>
      <c r="K43" s="4" t="s">
        <v>55</v>
      </c>
      <c r="L43" s="4" t="s">
        <v>146</v>
      </c>
    </row>
    <row r="44" spans="3:12">
      <c r="C44" s="8" t="s">
        <v>147</v>
      </c>
      <c r="K44" s="4" t="s">
        <v>55</v>
      </c>
      <c r="L44" s="4" t="s">
        <v>148</v>
      </c>
    </row>
    <row r="45" spans="3:12">
      <c r="C45" s="8" t="s">
        <v>149</v>
      </c>
      <c r="K45" s="4" t="s">
        <v>82</v>
      </c>
      <c r="L45" s="4" t="s">
        <v>150</v>
      </c>
    </row>
    <row r="46" spans="3:12" ht="45">
      <c r="C46" s="8" t="s">
        <v>151</v>
      </c>
      <c r="K46" s="4" t="s">
        <v>87</v>
      </c>
      <c r="L46" s="4" t="s">
        <v>152</v>
      </c>
    </row>
    <row r="47" spans="3:12">
      <c r="C47" s="8" t="s">
        <v>153</v>
      </c>
      <c r="K47" s="4" t="s">
        <v>94</v>
      </c>
      <c r="L47" s="4" t="s">
        <v>154</v>
      </c>
    </row>
    <row r="48" spans="3:12">
      <c r="C48" s="8" t="s">
        <v>155</v>
      </c>
      <c r="K48" s="4" t="s">
        <v>98</v>
      </c>
      <c r="L48" s="4" t="s">
        <v>156</v>
      </c>
    </row>
    <row r="49" spans="3:12">
      <c r="C49" s="8" t="s">
        <v>157</v>
      </c>
      <c r="K49" s="4" t="s">
        <v>101</v>
      </c>
      <c r="L49" s="4" t="s">
        <v>158</v>
      </c>
    </row>
    <row r="50" spans="3:12" ht="30">
      <c r="C50" s="8" t="s">
        <v>159</v>
      </c>
      <c r="K50" s="4" t="s">
        <v>65</v>
      </c>
      <c r="L50" s="4" t="s">
        <v>160</v>
      </c>
    </row>
    <row r="51" spans="3:12">
      <c r="C51" s="8" t="s">
        <v>161</v>
      </c>
      <c r="K51" s="4" t="s">
        <v>65</v>
      </c>
      <c r="L51" s="4" t="s">
        <v>162</v>
      </c>
    </row>
    <row r="52" spans="3:12">
      <c r="C52" s="8" t="s">
        <v>163</v>
      </c>
      <c r="K52" s="4" t="s">
        <v>105</v>
      </c>
      <c r="L52" s="4" t="s">
        <v>164</v>
      </c>
    </row>
    <row r="53" spans="3:12">
      <c r="C53" s="8" t="s">
        <v>165</v>
      </c>
      <c r="K53" s="4" t="s">
        <v>108</v>
      </c>
      <c r="L53" s="4" t="s">
        <v>166</v>
      </c>
    </row>
    <row r="54" spans="3:12">
      <c r="C54" s="8" t="s">
        <v>167</v>
      </c>
      <c r="K54" s="4" t="s">
        <v>76</v>
      </c>
      <c r="L54" s="4" t="s">
        <v>168</v>
      </c>
    </row>
    <row r="55" spans="3:12">
      <c r="C55" s="8" t="s">
        <v>169</v>
      </c>
    </row>
    <row r="56" spans="3:12">
      <c r="C56" s="8" t="s">
        <v>170</v>
      </c>
    </row>
    <row r="57" spans="3:12">
      <c r="C57" s="8" t="s">
        <v>171</v>
      </c>
    </row>
    <row r="58" spans="3:12">
      <c r="C58" s="8" t="s">
        <v>172</v>
      </c>
    </row>
    <row r="59" spans="3:12">
      <c r="C59" s="8" t="s">
        <v>173</v>
      </c>
    </row>
    <row r="60" spans="3:12">
      <c r="C60" s="8" t="s">
        <v>174</v>
      </c>
    </row>
    <row r="61" spans="3:12">
      <c r="C61" s="8" t="s">
        <v>175</v>
      </c>
    </row>
    <row r="62" spans="3:12">
      <c r="C62" s="8" t="s">
        <v>176</v>
      </c>
    </row>
    <row r="63" spans="3:12">
      <c r="C63" s="8" t="s">
        <v>177</v>
      </c>
    </row>
    <row r="64" spans="3:12">
      <c r="C64" s="8" t="s">
        <v>178</v>
      </c>
    </row>
    <row r="65" spans="3:3">
      <c r="C65" s="8" t="s">
        <v>179</v>
      </c>
    </row>
    <row r="66" spans="3:3">
      <c r="C66" s="8" t="s">
        <v>180</v>
      </c>
    </row>
    <row r="67" spans="3:3">
      <c r="C67" s="8" t="s">
        <v>181</v>
      </c>
    </row>
    <row r="68" spans="3:3">
      <c r="C68" s="8" t="s">
        <v>182</v>
      </c>
    </row>
    <row r="69" spans="3:3">
      <c r="C69" s="8" t="s">
        <v>183</v>
      </c>
    </row>
    <row r="70" spans="3:3">
      <c r="C70" s="8" t="s">
        <v>184</v>
      </c>
    </row>
    <row r="71" spans="3:3">
      <c r="C71" s="8" t="s">
        <v>185</v>
      </c>
    </row>
    <row r="72" spans="3:3">
      <c r="C72" s="8" t="s">
        <v>186</v>
      </c>
    </row>
    <row r="73" spans="3:3">
      <c r="C73" s="8" t="s">
        <v>187</v>
      </c>
    </row>
    <row r="74" spans="3:3">
      <c r="C74" s="8" t="s">
        <v>188</v>
      </c>
    </row>
    <row r="75" spans="3:3">
      <c r="C75" s="8" t="s">
        <v>189</v>
      </c>
    </row>
    <row r="76" spans="3:3">
      <c r="C76" s="8" t="s">
        <v>190</v>
      </c>
    </row>
    <row r="77" spans="3:3">
      <c r="C77" s="8" t="s">
        <v>191</v>
      </c>
    </row>
    <row r="78" spans="3:3">
      <c r="C78" s="8" t="s">
        <v>192</v>
      </c>
    </row>
    <row r="79" spans="3:3">
      <c r="C79" s="8" t="s">
        <v>193</v>
      </c>
    </row>
    <row r="80" spans="3:3">
      <c r="C80" s="8" t="s">
        <v>194</v>
      </c>
    </row>
    <row r="81" spans="3:3">
      <c r="C81" s="8" t="s">
        <v>195</v>
      </c>
    </row>
    <row r="82" spans="3:3">
      <c r="C82" s="8" t="s">
        <v>196</v>
      </c>
    </row>
    <row r="83" spans="3:3">
      <c r="C83" s="8" t="s">
        <v>197</v>
      </c>
    </row>
    <row r="84" spans="3:3">
      <c r="C84" s="8" t="s">
        <v>198</v>
      </c>
    </row>
    <row r="85" spans="3:3">
      <c r="C85" s="8" t="s">
        <v>199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300"/>
  <sheetViews>
    <sheetView zoomScale="55" zoomScaleNormal="55" workbookViewId="0">
      <selection activeCell="I24" sqref="I24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hidden="1" customWidth="1"/>
    <col min="7" max="7" width="29.140625" style="14" hidden="1" customWidth="1"/>
    <col min="8" max="8" width="36.28515625" style="14" hidden="1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>
      <c r="A7" s="105" t="s">
        <v>240</v>
      </c>
      <c r="B7" s="106" t="str">
        <f>'Fiche Générale'!B2</f>
        <v>CREATES_ODYSSEE</v>
      </c>
      <c r="C7" s="105" t="s">
        <v>241</v>
      </c>
      <c r="D7" s="105"/>
      <c r="E7" s="107" t="str">
        <f>'Fiche Générale'!B3</f>
        <v>Langues étrangères appliquées (LEA)</v>
      </c>
      <c r="F7" s="107"/>
      <c r="G7" s="105" t="s">
        <v>290</v>
      </c>
      <c r="H7" s="107" t="str">
        <f>'Fiche Générale'!B4</f>
        <v>-</v>
      </c>
      <c r="I7" s="107"/>
      <c r="J7" s="107"/>
    </row>
    <row r="8" spans="1:10" ht="18" customHeight="1">
      <c r="A8" s="105"/>
      <c r="B8" s="106"/>
      <c r="C8" s="105"/>
      <c r="D8" s="105"/>
      <c r="E8" s="107"/>
      <c r="F8" s="107"/>
      <c r="G8" s="105"/>
      <c r="H8" s="107"/>
      <c r="I8" s="107"/>
      <c r="J8" s="107"/>
    </row>
    <row r="9" spans="1:10" ht="18" customHeight="1">
      <c r="A9" s="105"/>
      <c r="B9" s="106"/>
      <c r="C9" s="105"/>
      <c r="D9" s="105"/>
      <c r="E9" s="107"/>
      <c r="F9" s="107"/>
      <c r="G9" s="105"/>
      <c r="H9" s="107"/>
      <c r="I9" s="107"/>
      <c r="J9" s="107"/>
    </row>
    <row r="10" spans="1:10" ht="18" customHeight="1">
      <c r="A10" s="105"/>
      <c r="B10" s="106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110"/>
    </row>
    <row r="11" spans="1:10" ht="18" customHeight="1">
      <c r="A11" s="105"/>
      <c r="B11" s="106"/>
      <c r="C11" s="109"/>
      <c r="D11" s="109"/>
      <c r="E11" s="110"/>
      <c r="F11" s="110"/>
      <c r="G11" s="110"/>
      <c r="H11" s="110"/>
      <c r="I11" s="110"/>
      <c r="J11" s="110"/>
    </row>
    <row r="13" spans="1:10">
      <c r="A13" s="102" t="s">
        <v>244</v>
      </c>
      <c r="B13" s="103" t="s">
        <v>337</v>
      </c>
      <c r="C13" s="102" t="s">
        <v>246</v>
      </c>
      <c r="D13" s="102"/>
      <c r="E13" s="111">
        <f>'S1 Maquette'!E13:F14</f>
        <v>0</v>
      </c>
      <c r="F13" s="111"/>
      <c r="G13" s="102" t="s">
        <v>247</v>
      </c>
      <c r="H13" s="89"/>
      <c r="I13" s="89"/>
    </row>
    <row r="14" spans="1:10">
      <c r="A14" s="102"/>
      <c r="B14" s="103"/>
      <c r="C14" s="102"/>
      <c r="D14" s="102"/>
      <c r="E14" s="111"/>
      <c r="F14" s="111"/>
      <c r="G14" s="102"/>
      <c r="H14" s="89"/>
      <c r="I14" s="89"/>
    </row>
    <row r="15" spans="1:10">
      <c r="A15" s="102" t="s">
        <v>248</v>
      </c>
      <c r="B15" s="103" t="s">
        <v>205</v>
      </c>
      <c r="C15" s="104" t="s">
        <v>249</v>
      </c>
      <c r="D15" s="104"/>
      <c r="E15" s="102"/>
      <c r="F15" s="102"/>
      <c r="G15" s="102" t="s">
        <v>250</v>
      </c>
      <c r="H15" s="89"/>
      <c r="I15" s="89"/>
    </row>
    <row r="16" spans="1:10">
      <c r="A16" s="102"/>
      <c r="B16" s="103"/>
      <c r="C16" s="104"/>
      <c r="D16" s="104"/>
      <c r="E16" s="102"/>
      <c r="F16" s="102"/>
      <c r="G16" s="102"/>
      <c r="H16" s="89"/>
      <c r="I16" s="89"/>
    </row>
    <row r="17" spans="1:15">
      <c r="I17" s="17"/>
      <c r="J17" s="17"/>
      <c r="K17" s="17"/>
      <c r="L17" s="17"/>
      <c r="M17" s="17"/>
      <c r="N17" s="17"/>
    </row>
    <row r="18" spans="1:15" ht="48.75" customHeight="1">
      <c r="A18" s="18" t="s">
        <v>251</v>
      </c>
      <c r="B18" s="18" t="s">
        <v>252</v>
      </c>
      <c r="C18" s="18" t="s">
        <v>3</v>
      </c>
      <c r="D18" s="18" t="s">
        <v>253</v>
      </c>
      <c r="E18" s="18" t="s">
        <v>6</v>
      </c>
      <c r="F18" s="18" t="s">
        <v>5</v>
      </c>
      <c r="G18" s="18" t="s">
        <v>254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255</v>
      </c>
      <c r="M18" s="18" t="s">
        <v>4</v>
      </c>
      <c r="N18" s="18" t="s">
        <v>256</v>
      </c>
      <c r="O18" s="19" t="s">
        <v>257</v>
      </c>
    </row>
    <row r="19" spans="1:15" s="14" customFormat="1" ht="42.75" customHeight="1">
      <c r="A19" s="64">
        <v>1</v>
      </c>
      <c r="B19" s="56" t="s">
        <v>361</v>
      </c>
      <c r="C19" s="57" t="s">
        <v>12</v>
      </c>
      <c r="D19" s="57">
        <v>6</v>
      </c>
      <c r="E19" s="57" t="s">
        <v>259</v>
      </c>
      <c r="F19" s="59"/>
      <c r="G19" s="59"/>
      <c r="H19" s="57"/>
      <c r="I19" s="57"/>
      <c r="J19" s="57"/>
      <c r="K19" s="57"/>
      <c r="L19" s="57"/>
      <c r="M19" s="57"/>
      <c r="N19" s="59"/>
      <c r="O19" s="59"/>
    </row>
    <row r="20" spans="1:15" s="14" customFormat="1" ht="42.75" customHeight="1">
      <c r="A20" s="28" t="s">
        <v>260</v>
      </c>
      <c r="B20" s="23" t="s">
        <v>362</v>
      </c>
      <c r="C20" s="21" t="s">
        <v>21</v>
      </c>
      <c r="D20" s="21"/>
      <c r="E20" s="21" t="s">
        <v>259</v>
      </c>
      <c r="F20" s="22"/>
      <c r="G20" s="22"/>
      <c r="H20" s="21"/>
      <c r="I20" s="16">
        <v>4</v>
      </c>
      <c r="J20" s="16">
        <v>12</v>
      </c>
      <c r="K20" s="21"/>
      <c r="L20" s="21"/>
      <c r="M20" s="21" t="s">
        <v>13</v>
      </c>
      <c r="N20" s="22"/>
      <c r="O20" s="22"/>
    </row>
    <row r="21" spans="1:15" s="14" customFormat="1" ht="42.75" customHeight="1">
      <c r="A21" s="28" t="s">
        <v>263</v>
      </c>
      <c r="B21" s="23" t="s">
        <v>363</v>
      </c>
      <c r="C21" s="21" t="s">
        <v>21</v>
      </c>
      <c r="D21" s="21"/>
      <c r="E21" s="21" t="s">
        <v>259</v>
      </c>
      <c r="F21" s="22"/>
      <c r="G21" s="22"/>
      <c r="H21" s="21"/>
      <c r="I21" s="16"/>
      <c r="J21" s="16">
        <v>12</v>
      </c>
      <c r="K21" s="21"/>
      <c r="L21" s="21"/>
      <c r="M21" s="21" t="s">
        <v>13</v>
      </c>
      <c r="N21" s="22"/>
      <c r="O21" s="22"/>
    </row>
    <row r="22" spans="1:15" s="14" customFormat="1" ht="42.75" customHeight="1">
      <c r="A22" s="64">
        <v>2</v>
      </c>
      <c r="B22" s="56" t="s">
        <v>364</v>
      </c>
      <c r="C22" s="57" t="s">
        <v>12</v>
      </c>
      <c r="D22" s="57">
        <v>3</v>
      </c>
      <c r="E22" s="57" t="s">
        <v>259</v>
      </c>
      <c r="F22" s="59"/>
      <c r="G22" s="59"/>
      <c r="H22" s="57"/>
      <c r="I22" s="65"/>
      <c r="J22" s="65"/>
      <c r="K22" s="57"/>
      <c r="L22" s="57"/>
      <c r="M22" s="57"/>
      <c r="N22" s="59"/>
      <c r="O22" s="59"/>
    </row>
    <row r="23" spans="1:15" s="14" customFormat="1" ht="42.75" customHeight="1">
      <c r="A23" s="52" t="s">
        <v>268</v>
      </c>
      <c r="B23" s="23" t="s">
        <v>365</v>
      </c>
      <c r="C23" s="26" t="s">
        <v>21</v>
      </c>
      <c r="D23" s="21"/>
      <c r="E23" s="21" t="s">
        <v>259</v>
      </c>
      <c r="F23" s="27"/>
      <c r="G23" s="27"/>
      <c r="H23" s="21"/>
      <c r="I23" s="16"/>
      <c r="J23" s="16">
        <v>12</v>
      </c>
      <c r="K23" s="26"/>
      <c r="L23" s="26"/>
      <c r="M23" s="26" t="s">
        <v>13</v>
      </c>
      <c r="N23" s="27"/>
      <c r="O23" s="27"/>
    </row>
    <row r="24" spans="1:15" s="14" customFormat="1" ht="42.75" customHeight="1">
      <c r="A24" s="52" t="s">
        <v>269</v>
      </c>
      <c r="B24" s="23" t="s">
        <v>366</v>
      </c>
      <c r="C24" s="21" t="s">
        <v>21</v>
      </c>
      <c r="D24" s="21"/>
      <c r="E24" s="21" t="s">
        <v>259</v>
      </c>
      <c r="F24" s="22"/>
      <c r="G24" s="22"/>
      <c r="H24" s="21"/>
      <c r="I24" s="16">
        <v>6</v>
      </c>
      <c r="J24" s="16">
        <v>14</v>
      </c>
      <c r="K24" s="21"/>
      <c r="L24" s="21"/>
      <c r="M24" s="21" t="s">
        <v>13</v>
      </c>
      <c r="N24" s="22"/>
      <c r="O24" s="22"/>
    </row>
    <row r="25" spans="1:15" ht="42.75" customHeight="1">
      <c r="A25" s="64">
        <v>3</v>
      </c>
      <c r="B25" s="56" t="s">
        <v>367</v>
      </c>
      <c r="C25" s="57" t="s">
        <v>12</v>
      </c>
      <c r="D25" s="57">
        <v>3</v>
      </c>
      <c r="E25" s="57" t="s">
        <v>259</v>
      </c>
      <c r="F25" s="59"/>
      <c r="G25" s="59"/>
      <c r="H25" s="57"/>
      <c r="I25" s="65"/>
      <c r="J25" s="65"/>
      <c r="K25" s="57"/>
      <c r="L25" s="57"/>
      <c r="M25" s="57"/>
      <c r="N25" s="59"/>
      <c r="O25" s="59"/>
    </row>
    <row r="26" spans="1:15" ht="42.75" customHeight="1">
      <c r="A26" s="28" t="s">
        <v>273</v>
      </c>
      <c r="B26" s="23" t="s">
        <v>368</v>
      </c>
      <c r="C26" s="21" t="s">
        <v>21</v>
      </c>
      <c r="D26" s="21"/>
      <c r="E26" s="21" t="s">
        <v>259</v>
      </c>
      <c r="F26" s="22"/>
      <c r="G26" s="22"/>
      <c r="H26" s="21"/>
      <c r="I26" s="16"/>
      <c r="J26" s="16">
        <v>18</v>
      </c>
      <c r="K26" s="21"/>
      <c r="L26" s="21"/>
      <c r="M26" s="21" t="s">
        <v>13</v>
      </c>
      <c r="N26" s="22"/>
      <c r="O26" s="22"/>
    </row>
    <row r="27" spans="1:15" ht="42.75" customHeight="1">
      <c r="A27" s="64">
        <v>4</v>
      </c>
      <c r="B27" s="56" t="s">
        <v>357</v>
      </c>
      <c r="C27" s="57" t="s">
        <v>12</v>
      </c>
      <c r="D27" s="57">
        <v>18</v>
      </c>
      <c r="E27" s="57" t="s">
        <v>259</v>
      </c>
      <c r="F27" s="59"/>
      <c r="G27" s="59"/>
      <c r="H27" s="57"/>
      <c r="I27" s="58"/>
      <c r="J27" s="58"/>
      <c r="K27" s="57"/>
      <c r="L27" s="57"/>
      <c r="M27" s="57"/>
      <c r="N27" s="59"/>
      <c r="O27" s="59"/>
    </row>
    <row r="28" spans="1:15" ht="42.75" customHeight="1">
      <c r="A28" s="28" t="s">
        <v>279</v>
      </c>
      <c r="B28" s="23" t="s">
        <v>369</v>
      </c>
      <c r="C28" s="21" t="s">
        <v>21</v>
      </c>
      <c r="D28" s="21"/>
      <c r="E28" s="21" t="s">
        <v>259</v>
      </c>
      <c r="F28" s="22"/>
      <c r="G28" s="22"/>
      <c r="H28" s="21"/>
      <c r="I28" s="24"/>
      <c r="J28" s="24"/>
      <c r="K28" s="21"/>
      <c r="L28" s="21"/>
      <c r="M28" s="21"/>
      <c r="N28" s="22"/>
      <c r="O28" s="22"/>
    </row>
    <row r="29" spans="1:15" ht="42.75" customHeight="1">
      <c r="A29" s="28"/>
      <c r="B29" s="29"/>
      <c r="C29" s="21"/>
      <c r="D29" s="21"/>
      <c r="E29" s="22"/>
      <c r="F29" s="22"/>
      <c r="G29" s="22"/>
      <c r="H29" s="21"/>
      <c r="I29" s="21"/>
      <c r="J29" s="21"/>
      <c r="K29" s="21"/>
      <c r="L29" s="21"/>
      <c r="M29" s="21"/>
      <c r="N29" s="22"/>
      <c r="O29" s="22"/>
    </row>
    <row r="30" spans="1:15" ht="42.75" customHeight="1">
      <c r="A30" s="28"/>
      <c r="B30" s="29"/>
      <c r="C30" s="21"/>
      <c r="D30" s="21"/>
      <c r="E30" s="22"/>
      <c r="F30" s="22"/>
      <c r="G30" s="22"/>
      <c r="H30" s="21"/>
      <c r="I30" s="21"/>
      <c r="J30" s="21"/>
      <c r="K30" s="21"/>
      <c r="L30" s="21"/>
      <c r="M30" s="21"/>
      <c r="N30" s="22"/>
      <c r="O30" s="22"/>
    </row>
    <row r="31" spans="1:15" ht="42.75" customHeight="1">
      <c r="A31" s="28"/>
      <c r="B31" s="29"/>
      <c r="C31" s="21"/>
      <c r="D31" s="21"/>
      <c r="E31" s="22"/>
      <c r="F31" s="22"/>
      <c r="G31" s="22"/>
      <c r="H31" s="21"/>
      <c r="I31" s="21"/>
      <c r="J31" s="21"/>
      <c r="K31" s="21"/>
      <c r="L31" s="21"/>
      <c r="M31" s="21"/>
      <c r="N31" s="22"/>
      <c r="O31" s="22"/>
    </row>
    <row r="32" spans="1:15" ht="42.75" customHeight="1">
      <c r="A32" s="28"/>
      <c r="B32" s="29"/>
      <c r="C32" s="21"/>
      <c r="D32" s="21"/>
      <c r="E32" s="22"/>
      <c r="F32" s="22"/>
      <c r="G32" s="22"/>
      <c r="H32" s="21"/>
      <c r="I32" s="21"/>
      <c r="J32" s="21"/>
      <c r="K32" s="21"/>
      <c r="L32" s="21"/>
      <c r="M32" s="21"/>
      <c r="N32" s="22"/>
      <c r="O32" s="22"/>
    </row>
    <row r="33" spans="1:15" ht="42.75" customHeight="1">
      <c r="A33" s="28"/>
      <c r="B33" s="29"/>
      <c r="C33" s="21"/>
      <c r="D33" s="21"/>
      <c r="E33" s="22"/>
      <c r="F33" s="22"/>
      <c r="G33" s="22"/>
      <c r="H33" s="21"/>
      <c r="I33" s="21"/>
      <c r="J33" s="21"/>
      <c r="K33" s="21"/>
      <c r="L33" s="21"/>
      <c r="M33" s="21"/>
      <c r="N33" s="22"/>
      <c r="O33" s="22"/>
    </row>
    <row r="34" spans="1:15" ht="42.75" customHeight="1">
      <c r="A34" s="28"/>
      <c r="B34" s="29"/>
      <c r="C34" s="21"/>
      <c r="D34" s="21"/>
      <c r="E34" s="22"/>
      <c r="F34" s="22"/>
      <c r="G34" s="22"/>
      <c r="H34" s="21"/>
      <c r="I34" s="21"/>
      <c r="J34" s="21"/>
      <c r="K34" s="21"/>
      <c r="L34" s="21"/>
      <c r="M34" s="21"/>
      <c r="N34" s="22"/>
      <c r="O34" s="22"/>
    </row>
    <row r="35" spans="1:15" ht="42.75" customHeight="1">
      <c r="A35" s="28"/>
      <c r="B35" s="29"/>
      <c r="C35" s="21"/>
      <c r="D35" s="21"/>
      <c r="E35" s="22"/>
      <c r="F35" s="22"/>
      <c r="G35" s="22"/>
      <c r="H35" s="21"/>
      <c r="I35" s="21"/>
      <c r="J35" s="21"/>
      <c r="K35" s="21"/>
      <c r="L35" s="21"/>
      <c r="M35" s="21"/>
      <c r="N35" s="22"/>
      <c r="O35" s="22"/>
    </row>
    <row r="36" spans="1:15" ht="42.75" customHeight="1">
      <c r="A36" s="28"/>
      <c r="B36" s="29"/>
      <c r="C36" s="21"/>
      <c r="D36" s="21"/>
      <c r="E36" s="22"/>
      <c r="F36" s="22"/>
      <c r="G36" s="22"/>
      <c r="H36" s="21"/>
      <c r="I36" s="21"/>
      <c r="J36" s="21"/>
      <c r="K36" s="21"/>
      <c r="L36" s="21"/>
      <c r="M36" s="21"/>
      <c r="N36" s="22"/>
      <c r="O36" s="22"/>
    </row>
    <row r="37" spans="1:15" ht="42.75" customHeight="1">
      <c r="A37" s="28"/>
      <c r="B37" s="29"/>
      <c r="C37" s="21"/>
      <c r="D37" s="21"/>
      <c r="E37" s="22"/>
      <c r="F37" s="22"/>
      <c r="G37" s="22"/>
      <c r="H37" s="21"/>
      <c r="I37" s="21"/>
      <c r="J37" s="21"/>
      <c r="K37" s="21"/>
      <c r="L37" s="21"/>
      <c r="M37" s="21"/>
      <c r="N37" s="22"/>
      <c r="O37" s="22"/>
    </row>
    <row r="38" spans="1:15" ht="42.75" customHeight="1">
      <c r="A38" s="28"/>
      <c r="B38" s="29"/>
      <c r="C38" s="21"/>
      <c r="D38" s="21"/>
      <c r="E38" s="22"/>
      <c r="F38" s="22"/>
      <c r="G38" s="22"/>
      <c r="H38" s="21"/>
      <c r="I38" s="21"/>
      <c r="J38" s="21"/>
      <c r="K38" s="21"/>
      <c r="L38" s="21"/>
      <c r="M38" s="21"/>
      <c r="N38" s="22"/>
      <c r="O38" s="22"/>
    </row>
    <row r="39" spans="1:15" ht="42.75" customHeight="1">
      <c r="A39" s="28"/>
      <c r="B39" s="29"/>
      <c r="C39" s="21"/>
      <c r="D39" s="21"/>
      <c r="E39" s="22"/>
      <c r="F39" s="22"/>
      <c r="G39" s="22"/>
      <c r="H39" s="21"/>
      <c r="I39" s="21"/>
      <c r="J39" s="21"/>
      <c r="K39" s="21"/>
      <c r="L39" s="21"/>
      <c r="M39" s="21"/>
      <c r="N39" s="22"/>
      <c r="O39" s="22"/>
    </row>
    <row r="40" spans="1:15" ht="42.75" customHeight="1">
      <c r="A40" s="28"/>
      <c r="B40" s="29"/>
      <c r="C40" s="21"/>
      <c r="D40" s="21"/>
      <c r="E40" s="22"/>
      <c r="F40" s="22"/>
      <c r="G40" s="22"/>
      <c r="H40" s="21"/>
      <c r="I40" s="21"/>
      <c r="J40" s="21"/>
      <c r="K40" s="21"/>
      <c r="L40" s="21"/>
      <c r="M40" s="21"/>
      <c r="N40" s="22"/>
      <c r="O40" s="22"/>
    </row>
    <row r="41" spans="1:15" ht="42.75" customHeight="1">
      <c r="A41" s="28"/>
      <c r="B41" s="29"/>
      <c r="C41" s="21"/>
      <c r="D41" s="21"/>
      <c r="E41" s="22"/>
      <c r="F41" s="22"/>
      <c r="G41" s="22"/>
      <c r="H41" s="21"/>
      <c r="I41" s="21"/>
      <c r="J41" s="21"/>
      <c r="K41" s="21"/>
      <c r="L41" s="21"/>
      <c r="M41" s="21"/>
      <c r="N41" s="22"/>
      <c r="O41" s="22"/>
    </row>
    <row r="42" spans="1:15" ht="42.75" customHeight="1">
      <c r="A42" s="28"/>
      <c r="B42" s="29"/>
      <c r="C42" s="21"/>
      <c r="D42" s="21"/>
      <c r="E42" s="22"/>
      <c r="F42" s="22"/>
      <c r="G42" s="22"/>
      <c r="H42" s="21"/>
      <c r="I42" s="21"/>
      <c r="J42" s="21"/>
      <c r="K42" s="21"/>
      <c r="L42" s="21"/>
      <c r="M42" s="21"/>
      <c r="N42" s="22"/>
      <c r="O42" s="22"/>
    </row>
    <row r="43" spans="1:15" ht="42.75" customHeight="1">
      <c r="A43" s="28"/>
      <c r="B43" s="29"/>
      <c r="C43" s="21"/>
      <c r="D43" s="21"/>
      <c r="E43" s="23"/>
      <c r="F43" s="23"/>
      <c r="G43" s="23"/>
      <c r="H43" s="21"/>
      <c r="I43" s="21"/>
      <c r="J43" s="21"/>
      <c r="K43" s="21"/>
      <c r="L43" s="21"/>
      <c r="M43" s="21"/>
      <c r="N43" s="23"/>
      <c r="O43" s="23"/>
    </row>
    <row r="44" spans="1:15" ht="42.75" customHeight="1">
      <c r="A44" s="28"/>
      <c r="B44" s="29"/>
      <c r="C44" s="21"/>
      <c r="D44" s="21"/>
      <c r="E44" s="23"/>
      <c r="F44" s="23"/>
      <c r="G44" s="23"/>
      <c r="H44" s="21"/>
      <c r="I44" s="21"/>
      <c r="J44" s="21"/>
      <c r="K44" s="21"/>
      <c r="L44" s="21"/>
      <c r="M44" s="21"/>
      <c r="N44" s="23"/>
      <c r="O44" s="23"/>
    </row>
    <row r="45" spans="1:15" ht="42.75" customHeight="1">
      <c r="A45" s="28"/>
      <c r="B45" s="29"/>
      <c r="C45" s="21"/>
      <c r="D45" s="21"/>
      <c r="E45" s="23"/>
      <c r="F45" s="23"/>
      <c r="G45" s="23"/>
      <c r="H45" s="21"/>
      <c r="I45" s="21"/>
      <c r="J45" s="21"/>
      <c r="K45" s="21"/>
      <c r="L45" s="21"/>
      <c r="M45" s="21"/>
      <c r="N45" s="23"/>
      <c r="O45" s="23"/>
    </row>
    <row r="46" spans="1:15" ht="42.75" customHeight="1">
      <c r="A46" s="28"/>
      <c r="B46" s="29"/>
      <c r="C46" s="21"/>
      <c r="D46" s="21"/>
      <c r="E46" s="23"/>
      <c r="F46" s="23"/>
      <c r="G46" s="23"/>
      <c r="H46" s="21"/>
      <c r="I46" s="21"/>
      <c r="J46" s="21"/>
      <c r="K46" s="21"/>
      <c r="L46" s="21"/>
      <c r="M46" s="21"/>
      <c r="N46" s="23"/>
      <c r="O46" s="23"/>
    </row>
    <row r="47" spans="1:15" ht="42.75" customHeight="1">
      <c r="A47" s="28"/>
      <c r="B47" s="29"/>
      <c r="C47" s="21"/>
      <c r="D47" s="21"/>
      <c r="E47" s="23"/>
      <c r="F47" s="23"/>
      <c r="G47" s="23"/>
      <c r="H47" s="21"/>
      <c r="I47" s="21"/>
      <c r="J47" s="21"/>
      <c r="K47" s="21"/>
      <c r="L47" s="21"/>
      <c r="M47" s="21"/>
      <c r="N47" s="23"/>
      <c r="O47" s="23"/>
    </row>
    <row r="48" spans="1:15" ht="42.75" customHeight="1">
      <c r="A48" s="28"/>
      <c r="B48" s="29"/>
      <c r="C48" s="21"/>
      <c r="D48" s="21"/>
      <c r="E48" s="23"/>
      <c r="F48" s="23"/>
      <c r="G48" s="23"/>
      <c r="H48" s="21"/>
      <c r="I48" s="30"/>
      <c r="J48" s="30"/>
      <c r="K48" s="21"/>
      <c r="L48" s="21"/>
      <c r="M48" s="21"/>
      <c r="N48" s="23"/>
      <c r="O48" s="23"/>
    </row>
    <row r="49" spans="1:15" ht="42.75" customHeight="1">
      <c r="A49" s="28"/>
      <c r="B49" s="29"/>
      <c r="C49" s="21"/>
      <c r="D49" s="21"/>
      <c r="E49" s="23"/>
      <c r="F49" s="23"/>
      <c r="G49" s="23"/>
      <c r="H49" s="21"/>
      <c r="I49" s="21"/>
      <c r="J49" s="21"/>
      <c r="K49" s="21"/>
      <c r="L49" s="21"/>
      <c r="M49" s="21"/>
      <c r="N49" s="23"/>
      <c r="O49" s="23"/>
    </row>
    <row r="50" spans="1:15" ht="42.75" customHeight="1">
      <c r="A50" s="28"/>
      <c r="B50" s="29"/>
      <c r="C50" s="21"/>
      <c r="D50" s="21"/>
      <c r="E50" s="23"/>
      <c r="F50" s="23"/>
      <c r="G50" s="23"/>
      <c r="H50" s="21"/>
      <c r="I50" s="21"/>
      <c r="J50" s="21"/>
      <c r="K50" s="21"/>
      <c r="L50" s="21"/>
      <c r="M50" s="21"/>
      <c r="N50" s="23"/>
      <c r="O50" s="23"/>
    </row>
    <row r="51" spans="1:15" ht="42.75" customHeight="1">
      <c r="A51" s="31"/>
      <c r="B51" s="32"/>
      <c r="C51" s="33"/>
      <c r="D51" s="33"/>
      <c r="E51" s="34"/>
      <c r="F51" s="34"/>
      <c r="G51" s="34"/>
      <c r="H51" s="33"/>
      <c r="I51" s="33"/>
      <c r="J51" s="33"/>
      <c r="K51" s="33"/>
      <c r="L51" s="33"/>
      <c r="M51" s="33"/>
      <c r="N51" s="34"/>
      <c r="O51" s="34"/>
    </row>
    <row r="52" spans="1:15" ht="42.75" customHeight="1">
      <c r="A52" s="28"/>
      <c r="B52" s="29"/>
      <c r="C52" s="21"/>
      <c r="D52" s="21"/>
      <c r="E52" s="23"/>
      <c r="F52" s="23"/>
      <c r="G52" s="23"/>
      <c r="H52" s="21"/>
      <c r="I52" s="21"/>
      <c r="J52" s="21"/>
      <c r="K52" s="21"/>
      <c r="L52" s="21"/>
      <c r="M52" s="21"/>
      <c r="N52" s="23"/>
      <c r="O52" s="23"/>
    </row>
    <row r="53" spans="1:15" ht="42.75" customHeight="1">
      <c r="A53" s="28"/>
      <c r="B53" s="29"/>
      <c r="C53" s="21"/>
      <c r="D53" s="21"/>
      <c r="E53" s="23"/>
      <c r="F53" s="23"/>
      <c r="G53" s="23"/>
      <c r="H53" s="21"/>
      <c r="I53" s="21"/>
      <c r="J53" s="21"/>
      <c r="K53" s="21"/>
      <c r="L53" s="21"/>
      <c r="M53" s="21"/>
      <c r="N53" s="23"/>
      <c r="O53" s="23"/>
    </row>
    <row r="54" spans="1:15" ht="42.75" customHeight="1">
      <c r="A54" s="28"/>
      <c r="B54" s="29"/>
      <c r="C54" s="21"/>
      <c r="D54" s="21"/>
      <c r="E54" s="23"/>
      <c r="F54" s="23"/>
      <c r="G54" s="23"/>
      <c r="H54" s="21"/>
      <c r="I54" s="21"/>
      <c r="J54" s="21"/>
      <c r="K54" s="21"/>
      <c r="L54" s="21"/>
      <c r="M54" s="21"/>
      <c r="N54" s="23"/>
      <c r="O54" s="23"/>
    </row>
    <row r="55" spans="1:15" ht="42.75" customHeight="1">
      <c r="A55" s="28"/>
      <c r="B55" s="29"/>
      <c r="C55" s="21"/>
      <c r="D55" s="21"/>
      <c r="E55" s="23"/>
      <c r="F55" s="23"/>
      <c r="G55" s="23"/>
      <c r="H55" s="21"/>
      <c r="I55" s="21"/>
      <c r="J55" s="21"/>
      <c r="K55" s="21"/>
      <c r="L55" s="21"/>
      <c r="M55" s="21"/>
      <c r="N55" s="23"/>
      <c r="O55" s="23"/>
    </row>
    <row r="56" spans="1:15" ht="42.75" customHeight="1">
      <c r="A56" s="28"/>
      <c r="B56" s="29"/>
      <c r="C56" s="21"/>
      <c r="D56" s="21"/>
      <c r="E56" s="23"/>
      <c r="F56" s="23"/>
      <c r="G56" s="23"/>
      <c r="H56" s="21"/>
      <c r="I56" s="21"/>
      <c r="J56" s="21"/>
      <c r="K56" s="21"/>
      <c r="L56" s="21"/>
      <c r="M56" s="21"/>
      <c r="N56" s="23"/>
      <c r="O56" s="23"/>
    </row>
    <row r="57" spans="1:15" ht="42.75" customHeight="1">
      <c r="A57" s="28"/>
      <c r="B57" s="29"/>
      <c r="C57" s="21"/>
      <c r="D57" s="21"/>
      <c r="E57" s="23"/>
      <c r="F57" s="23"/>
      <c r="G57" s="23"/>
      <c r="H57" s="21"/>
      <c r="I57" s="21"/>
      <c r="J57" s="21"/>
      <c r="K57" s="21"/>
      <c r="L57" s="21"/>
      <c r="M57" s="21"/>
      <c r="N57" s="23"/>
      <c r="O57" s="23"/>
    </row>
    <row r="58" spans="1:15" ht="42.75" customHeight="1">
      <c r="A58" s="28"/>
      <c r="B58" s="29"/>
      <c r="C58" s="21"/>
      <c r="D58" s="21"/>
      <c r="E58" s="23"/>
      <c r="F58" s="23"/>
      <c r="G58" s="23"/>
      <c r="H58" s="21"/>
      <c r="I58" s="21"/>
      <c r="J58" s="21"/>
      <c r="K58" s="21"/>
      <c r="L58" s="21"/>
      <c r="M58" s="21"/>
      <c r="N58" s="23"/>
      <c r="O58" s="23"/>
    </row>
    <row r="59" spans="1:15" ht="42.75" customHeight="1">
      <c r="A59" s="28"/>
      <c r="B59" s="29"/>
      <c r="C59" s="21"/>
      <c r="D59" s="21"/>
      <c r="E59" s="23"/>
      <c r="F59" s="23"/>
      <c r="G59" s="23"/>
      <c r="H59" s="21"/>
      <c r="I59" s="21"/>
      <c r="J59" s="21"/>
      <c r="K59" s="21"/>
      <c r="L59" s="21"/>
      <c r="M59" s="21"/>
      <c r="N59" s="23"/>
      <c r="O59" s="23"/>
    </row>
    <row r="60" spans="1:15" ht="42.75" customHeight="1">
      <c r="A60" s="28"/>
      <c r="B60" s="29"/>
      <c r="C60" s="21"/>
      <c r="D60" s="21"/>
      <c r="E60" s="23"/>
      <c r="F60" s="23"/>
      <c r="G60" s="23"/>
      <c r="H60" s="21"/>
      <c r="I60" s="21"/>
      <c r="J60" s="21"/>
      <c r="K60" s="21"/>
      <c r="L60" s="21"/>
      <c r="M60" s="21"/>
      <c r="N60" s="23"/>
      <c r="O60" s="23"/>
    </row>
    <row r="61" spans="1:15" ht="42.75" customHeight="1">
      <c r="A61" s="28"/>
      <c r="B61" s="29"/>
      <c r="C61" s="21"/>
      <c r="D61" s="21"/>
      <c r="E61" s="23"/>
      <c r="F61" s="23"/>
      <c r="G61" s="23"/>
      <c r="H61" s="21"/>
      <c r="I61" s="21"/>
      <c r="J61" s="21"/>
      <c r="K61" s="21"/>
      <c r="L61" s="21"/>
      <c r="M61" s="21"/>
      <c r="N61" s="23"/>
      <c r="O61" s="23"/>
    </row>
    <row r="62" spans="1:15" ht="42.75" customHeight="1">
      <c r="A62" s="28"/>
      <c r="B62" s="29"/>
      <c r="C62" s="21"/>
      <c r="D62" s="21"/>
      <c r="E62" s="23"/>
      <c r="F62" s="23"/>
      <c r="G62" s="23"/>
      <c r="H62" s="21"/>
      <c r="I62" s="21"/>
      <c r="J62" s="21"/>
      <c r="K62" s="21"/>
      <c r="L62" s="21"/>
      <c r="M62" s="21"/>
      <c r="N62" s="23"/>
      <c r="O62" s="23"/>
    </row>
    <row r="63" spans="1:15" ht="42.75" customHeight="1">
      <c r="A63" s="28"/>
      <c r="B63" s="29"/>
      <c r="C63" s="21"/>
      <c r="D63" s="21"/>
      <c r="E63" s="23"/>
      <c r="F63" s="23"/>
      <c r="G63" s="23"/>
      <c r="H63" s="21"/>
      <c r="I63" s="21"/>
      <c r="J63" s="21"/>
      <c r="K63" s="21"/>
      <c r="L63" s="21"/>
      <c r="M63" s="21"/>
      <c r="N63" s="23"/>
      <c r="O63" s="23"/>
    </row>
    <row r="64" spans="1:15" ht="42.75" customHeight="1">
      <c r="A64" s="28"/>
      <c r="B64" s="29"/>
      <c r="C64" s="21"/>
      <c r="D64" s="21"/>
      <c r="E64" s="23"/>
      <c r="F64" s="23"/>
      <c r="G64" s="23"/>
      <c r="H64" s="21"/>
      <c r="I64" s="21"/>
      <c r="J64" s="21"/>
      <c r="K64" s="21"/>
      <c r="L64" s="21"/>
      <c r="M64" s="21"/>
      <c r="N64" s="23"/>
      <c r="O64" s="23"/>
    </row>
    <row r="65" spans="1:15" ht="42.75" customHeight="1">
      <c r="A65" s="28"/>
      <c r="B65" s="29"/>
      <c r="C65" s="21"/>
      <c r="D65" s="21"/>
      <c r="E65" s="23"/>
      <c r="F65" s="23"/>
      <c r="G65" s="23"/>
      <c r="H65" s="21"/>
      <c r="I65" s="21"/>
      <c r="J65" s="21"/>
      <c r="K65" s="21"/>
      <c r="L65" s="21"/>
      <c r="M65" s="21"/>
      <c r="N65" s="23"/>
      <c r="O65" s="23"/>
    </row>
    <row r="66" spans="1:15" ht="42.75" customHeight="1">
      <c r="A66" s="28"/>
      <c r="B66" s="29"/>
      <c r="C66" s="21"/>
      <c r="D66" s="21"/>
      <c r="E66" s="23"/>
      <c r="F66" s="23"/>
      <c r="G66" s="23"/>
      <c r="H66" s="21"/>
      <c r="I66" s="21"/>
      <c r="J66" s="21"/>
      <c r="K66" s="21"/>
      <c r="L66" s="21"/>
      <c r="M66" s="21"/>
      <c r="N66" s="23"/>
      <c r="O66" s="23"/>
    </row>
    <row r="67" spans="1:15" ht="42.75" customHeight="1">
      <c r="A67" s="28"/>
      <c r="B67" s="29"/>
      <c r="C67" s="21"/>
      <c r="D67" s="21"/>
      <c r="E67" s="23"/>
      <c r="F67" s="23"/>
      <c r="G67" s="23"/>
      <c r="H67" s="21"/>
      <c r="I67" s="21"/>
      <c r="J67" s="21"/>
      <c r="K67" s="21"/>
      <c r="L67" s="21"/>
      <c r="M67" s="21"/>
      <c r="N67" s="23"/>
      <c r="O67" s="23"/>
    </row>
    <row r="68" spans="1:15" ht="42.75" customHeight="1">
      <c r="A68" s="28"/>
      <c r="B68" s="29"/>
      <c r="C68" s="21"/>
      <c r="D68" s="21"/>
      <c r="E68" s="23"/>
      <c r="F68" s="23"/>
      <c r="G68" s="23"/>
      <c r="H68" s="21"/>
      <c r="I68" s="21"/>
      <c r="J68" s="21"/>
      <c r="K68" s="21"/>
      <c r="L68" s="21"/>
      <c r="M68" s="21"/>
      <c r="N68" s="23"/>
      <c r="O68" s="23"/>
    </row>
    <row r="69" spans="1:15" ht="42.75" customHeight="1">
      <c r="A69" s="28"/>
      <c r="B69" s="29"/>
      <c r="C69" s="21"/>
      <c r="D69" s="21"/>
      <c r="E69" s="23"/>
      <c r="F69" s="23"/>
      <c r="G69" s="23"/>
      <c r="H69" s="21"/>
      <c r="I69" s="21"/>
      <c r="J69" s="21"/>
      <c r="K69" s="21"/>
      <c r="L69" s="21"/>
      <c r="M69" s="21"/>
      <c r="N69" s="23"/>
      <c r="O69" s="23"/>
    </row>
    <row r="70" spans="1:15" ht="42.75" customHeight="1">
      <c r="A70" s="28"/>
      <c r="B70" s="29"/>
      <c r="C70" s="21"/>
      <c r="D70" s="21"/>
      <c r="E70" s="23"/>
      <c r="F70" s="23"/>
      <c r="G70" s="23"/>
      <c r="H70" s="21"/>
      <c r="I70" s="21"/>
      <c r="J70" s="21"/>
      <c r="K70" s="21"/>
      <c r="L70" s="21"/>
      <c r="M70" s="21"/>
      <c r="N70" s="23"/>
      <c r="O70" s="23"/>
    </row>
    <row r="71" spans="1:15" ht="42.75" customHeight="1">
      <c r="A71" s="28"/>
      <c r="B71" s="29"/>
      <c r="C71" s="21"/>
      <c r="D71" s="21"/>
      <c r="E71" s="23"/>
      <c r="F71" s="23"/>
      <c r="G71" s="23"/>
      <c r="H71" s="21"/>
      <c r="I71" s="21"/>
      <c r="J71" s="21"/>
      <c r="K71" s="21"/>
      <c r="L71" s="21"/>
      <c r="M71" s="21"/>
      <c r="N71" s="23"/>
      <c r="O71" s="23"/>
    </row>
    <row r="72" spans="1:15" ht="42.75" customHeight="1">
      <c r="A72" s="28"/>
      <c r="B72" s="29"/>
      <c r="C72" s="21"/>
      <c r="D72" s="21"/>
      <c r="E72" s="23"/>
      <c r="F72" s="23"/>
      <c r="G72" s="23"/>
      <c r="H72" s="21"/>
      <c r="I72" s="21"/>
      <c r="J72" s="21"/>
      <c r="K72" s="21"/>
      <c r="L72" s="21"/>
      <c r="M72" s="21"/>
      <c r="N72" s="23"/>
      <c r="O72" s="23"/>
    </row>
    <row r="73" spans="1:15" ht="42.75" customHeight="1">
      <c r="A73" s="28"/>
      <c r="B73" s="29"/>
      <c r="C73" s="21"/>
      <c r="D73" s="21"/>
      <c r="E73" s="23"/>
      <c r="F73" s="23"/>
      <c r="G73" s="23"/>
      <c r="H73" s="21"/>
      <c r="I73" s="21"/>
      <c r="J73" s="21"/>
      <c r="K73" s="21"/>
      <c r="L73" s="21"/>
      <c r="M73" s="21"/>
      <c r="N73" s="23"/>
      <c r="O73" s="23"/>
    </row>
    <row r="74" spans="1:15" ht="42.75" customHeight="1">
      <c r="A74" s="28"/>
      <c r="B74" s="29"/>
      <c r="C74" s="21"/>
      <c r="D74" s="21"/>
      <c r="E74" s="23"/>
      <c r="F74" s="23"/>
      <c r="G74" s="23"/>
      <c r="H74" s="21"/>
      <c r="I74" s="21"/>
      <c r="J74" s="21"/>
      <c r="K74" s="21"/>
      <c r="L74" s="21"/>
      <c r="M74" s="21"/>
      <c r="N74" s="23"/>
      <c r="O74" s="23"/>
    </row>
    <row r="75" spans="1:15" ht="42.75" customHeight="1">
      <c r="A75" s="28"/>
      <c r="B75" s="29"/>
      <c r="C75" s="21"/>
      <c r="D75" s="21"/>
      <c r="E75" s="23"/>
      <c r="F75" s="23"/>
      <c r="G75" s="23"/>
      <c r="H75" s="21"/>
      <c r="I75" s="21"/>
      <c r="J75" s="21"/>
      <c r="K75" s="21"/>
      <c r="L75" s="21"/>
      <c r="M75" s="21"/>
      <c r="N75" s="23"/>
      <c r="O75" s="23"/>
    </row>
    <row r="76" spans="1:15" ht="42.75" customHeight="1">
      <c r="A76" s="28"/>
      <c r="B76" s="29"/>
      <c r="C76" s="21"/>
      <c r="D76" s="21"/>
      <c r="E76" s="23"/>
      <c r="F76" s="23"/>
      <c r="G76" s="23"/>
      <c r="H76" s="21"/>
      <c r="I76" s="21"/>
      <c r="J76" s="21"/>
      <c r="K76" s="21"/>
      <c r="L76" s="21"/>
      <c r="M76" s="21"/>
      <c r="N76" s="23"/>
      <c r="O76" s="23"/>
    </row>
    <row r="77" spans="1:15" ht="42.75" customHeight="1">
      <c r="A77" s="28"/>
      <c r="B77" s="29"/>
      <c r="C77" s="21"/>
      <c r="D77" s="21"/>
      <c r="E77" s="23"/>
      <c r="F77" s="23"/>
      <c r="G77" s="23"/>
      <c r="H77" s="21"/>
      <c r="I77" s="21"/>
      <c r="J77" s="21"/>
      <c r="K77" s="21"/>
      <c r="L77" s="21"/>
      <c r="M77" s="21"/>
      <c r="N77" s="23"/>
      <c r="O77" s="23"/>
    </row>
    <row r="78" spans="1:15" ht="42.75" customHeight="1">
      <c r="A78" s="28"/>
      <c r="B78" s="29"/>
      <c r="C78" s="21"/>
      <c r="D78" s="21"/>
      <c r="E78" s="23"/>
      <c r="F78" s="23"/>
      <c r="G78" s="23"/>
      <c r="H78" s="21"/>
      <c r="I78" s="21"/>
      <c r="J78" s="21"/>
      <c r="K78" s="21"/>
      <c r="L78" s="21"/>
      <c r="M78" s="21"/>
      <c r="N78" s="23"/>
      <c r="O78" s="23"/>
    </row>
    <row r="79" spans="1:15" ht="42.75" customHeight="1">
      <c r="A79" s="28"/>
      <c r="B79" s="29"/>
      <c r="C79" s="21"/>
      <c r="D79" s="21"/>
      <c r="E79" s="23"/>
      <c r="F79" s="23"/>
      <c r="G79" s="23"/>
      <c r="H79" s="21"/>
      <c r="I79" s="21"/>
      <c r="J79" s="21"/>
      <c r="K79" s="21"/>
      <c r="L79" s="21"/>
      <c r="M79" s="21"/>
      <c r="N79" s="23"/>
      <c r="O79" s="23"/>
    </row>
    <row r="80" spans="1:15" ht="42.75" customHeight="1">
      <c r="A80" s="28"/>
      <c r="B80" s="29"/>
      <c r="C80" s="21"/>
      <c r="D80" s="21"/>
      <c r="E80" s="23"/>
      <c r="F80" s="23"/>
      <c r="G80" s="23"/>
      <c r="H80" s="21"/>
      <c r="I80" s="21"/>
      <c r="J80" s="21"/>
      <c r="K80" s="21"/>
      <c r="L80" s="21"/>
      <c r="M80" s="21"/>
      <c r="N80" s="23"/>
      <c r="O80" s="23"/>
    </row>
    <row r="81" spans="1:15" ht="42.75" customHeight="1">
      <c r="A81" s="28"/>
      <c r="B81" s="29"/>
      <c r="C81" s="21"/>
      <c r="D81" s="21"/>
      <c r="E81" s="23"/>
      <c r="F81" s="23"/>
      <c r="G81" s="23"/>
      <c r="H81" s="21"/>
      <c r="I81" s="21"/>
      <c r="J81" s="21"/>
      <c r="K81" s="21"/>
      <c r="L81" s="21"/>
      <c r="M81" s="21"/>
      <c r="N81" s="23"/>
      <c r="O81" s="23"/>
    </row>
    <row r="82" spans="1:15" ht="42.75" customHeight="1">
      <c r="A82" s="28"/>
      <c r="B82" s="29"/>
      <c r="C82" s="21"/>
      <c r="D82" s="21"/>
      <c r="E82" s="23"/>
      <c r="F82" s="23"/>
      <c r="G82" s="23"/>
      <c r="H82" s="21"/>
      <c r="I82" s="21"/>
      <c r="J82" s="21"/>
      <c r="K82" s="21"/>
      <c r="L82" s="21"/>
      <c r="M82" s="21"/>
      <c r="N82" s="23"/>
      <c r="O82" s="23"/>
    </row>
    <row r="83" spans="1:15" ht="42.75" customHeight="1">
      <c r="A83" s="28"/>
      <c r="B83" s="29"/>
      <c r="C83" s="21"/>
      <c r="D83" s="21"/>
      <c r="E83" s="23"/>
      <c r="F83" s="23"/>
      <c r="G83" s="23"/>
      <c r="H83" s="21"/>
      <c r="I83" s="21"/>
      <c r="J83" s="21"/>
      <c r="K83" s="21"/>
      <c r="L83" s="21"/>
      <c r="M83" s="21"/>
      <c r="N83" s="23"/>
      <c r="O83" s="23"/>
    </row>
    <row r="84" spans="1:15" ht="42.75" customHeight="1">
      <c r="A84" s="28"/>
      <c r="B84" s="29"/>
      <c r="C84" s="21"/>
      <c r="D84" s="21"/>
      <c r="E84" s="23"/>
      <c r="F84" s="23"/>
      <c r="G84" s="23"/>
      <c r="H84" s="21"/>
      <c r="I84" s="21"/>
      <c r="J84" s="21"/>
      <c r="K84" s="21"/>
      <c r="L84" s="21"/>
      <c r="M84" s="21"/>
      <c r="N84" s="23"/>
      <c r="O84" s="23"/>
    </row>
    <row r="85" spans="1:15" ht="42.75" customHeight="1">
      <c r="A85" s="28"/>
      <c r="B85" s="29"/>
      <c r="C85" s="21"/>
      <c r="D85" s="21"/>
      <c r="E85" s="23"/>
      <c r="F85" s="23"/>
      <c r="G85" s="23"/>
      <c r="H85" s="21"/>
      <c r="I85" s="21"/>
      <c r="J85" s="21"/>
      <c r="K85" s="21"/>
      <c r="L85" s="21"/>
      <c r="M85" s="21"/>
      <c r="N85" s="23"/>
      <c r="O85" s="23"/>
    </row>
    <row r="86" spans="1:15" ht="42.75" customHeight="1">
      <c r="A86" s="28"/>
      <c r="B86" s="29"/>
      <c r="C86" s="21"/>
      <c r="D86" s="21"/>
      <c r="E86" s="23"/>
      <c r="F86" s="23"/>
      <c r="G86" s="23"/>
      <c r="H86" s="21"/>
      <c r="I86" s="21"/>
      <c r="J86" s="21"/>
      <c r="K86" s="21"/>
      <c r="L86" s="21"/>
      <c r="M86" s="21"/>
      <c r="N86" s="23"/>
      <c r="O86" s="23"/>
    </row>
    <row r="87" spans="1:15" ht="42.75" customHeight="1">
      <c r="A87" s="28"/>
      <c r="B87" s="29"/>
      <c r="C87" s="21"/>
      <c r="D87" s="21"/>
      <c r="E87" s="23"/>
      <c r="F87" s="23"/>
      <c r="G87" s="23"/>
      <c r="H87" s="21"/>
      <c r="I87" s="21"/>
      <c r="J87" s="21"/>
      <c r="K87" s="21"/>
      <c r="L87" s="21"/>
      <c r="M87" s="21"/>
      <c r="N87" s="23"/>
      <c r="O87" s="23"/>
    </row>
    <row r="88" spans="1:15" ht="42.75" customHeight="1">
      <c r="A88" s="28"/>
      <c r="B88" s="29"/>
      <c r="C88" s="21"/>
      <c r="D88" s="21"/>
      <c r="E88" s="23"/>
      <c r="F88" s="23"/>
      <c r="G88" s="23"/>
      <c r="H88" s="21"/>
      <c r="I88" s="21"/>
      <c r="J88" s="21"/>
      <c r="K88" s="21"/>
      <c r="L88" s="21"/>
      <c r="M88" s="21"/>
      <c r="N88" s="23"/>
      <c r="O88" s="23"/>
    </row>
    <row r="89" spans="1:15" ht="42.75" customHeight="1">
      <c r="A89" s="28"/>
      <c r="B89" s="29"/>
      <c r="C89" s="21"/>
      <c r="D89" s="21"/>
      <c r="E89" s="23"/>
      <c r="F89" s="23"/>
      <c r="G89" s="23"/>
      <c r="H89" s="21"/>
      <c r="I89" s="21"/>
      <c r="J89" s="21"/>
      <c r="K89" s="21"/>
      <c r="L89" s="21"/>
      <c r="M89" s="21"/>
      <c r="N89" s="23"/>
      <c r="O89" s="23"/>
    </row>
    <row r="90" spans="1:15" ht="42.75" customHeight="1">
      <c r="A90" s="28"/>
      <c r="B90" s="29"/>
      <c r="C90" s="21"/>
      <c r="D90" s="21"/>
      <c r="E90" s="23"/>
      <c r="F90" s="23"/>
      <c r="G90" s="23"/>
      <c r="H90" s="21"/>
      <c r="I90" s="21"/>
      <c r="J90" s="21"/>
      <c r="K90" s="21"/>
      <c r="L90" s="21"/>
      <c r="M90" s="21"/>
      <c r="N90" s="23"/>
      <c r="O90" s="23"/>
    </row>
    <row r="91" spans="1:15" ht="42.75" customHeight="1">
      <c r="A91" s="28"/>
      <c r="B91" s="29"/>
      <c r="C91" s="21"/>
      <c r="D91" s="21"/>
      <c r="E91" s="23"/>
      <c r="F91" s="23"/>
      <c r="G91" s="23"/>
      <c r="H91" s="21"/>
      <c r="I91" s="21"/>
      <c r="J91" s="21"/>
      <c r="K91" s="21"/>
      <c r="L91" s="21"/>
      <c r="M91" s="21"/>
      <c r="N91" s="23"/>
      <c r="O91" s="23"/>
    </row>
    <row r="92" spans="1:15" ht="42.75" customHeight="1">
      <c r="A92" s="28"/>
      <c r="B92" s="29"/>
      <c r="C92" s="21"/>
      <c r="D92" s="21"/>
      <c r="E92" s="23"/>
      <c r="F92" s="23"/>
      <c r="G92" s="23"/>
      <c r="H92" s="21"/>
      <c r="I92" s="21"/>
      <c r="J92" s="21"/>
      <c r="K92" s="21"/>
      <c r="L92" s="21"/>
      <c r="M92" s="21"/>
      <c r="N92" s="23"/>
      <c r="O92" s="23"/>
    </row>
    <row r="93" spans="1:15" ht="42.75" customHeight="1">
      <c r="A93" s="28"/>
      <c r="B93" s="29"/>
      <c r="C93" s="21"/>
      <c r="D93" s="21"/>
      <c r="E93" s="23"/>
      <c r="F93" s="23"/>
      <c r="G93" s="23"/>
      <c r="H93" s="21"/>
      <c r="I93" s="21"/>
      <c r="J93" s="21"/>
      <c r="K93" s="21"/>
      <c r="L93" s="21"/>
      <c r="M93" s="21"/>
      <c r="N93" s="23"/>
      <c r="O93" s="23"/>
    </row>
    <row r="94" spans="1:15" ht="42.75" customHeight="1">
      <c r="A94" s="28"/>
      <c r="B94" s="29"/>
      <c r="C94" s="21"/>
      <c r="D94" s="21"/>
      <c r="E94" s="23"/>
      <c r="F94" s="23"/>
      <c r="G94" s="23"/>
      <c r="H94" s="21"/>
      <c r="I94" s="21"/>
      <c r="J94" s="21"/>
      <c r="K94" s="21"/>
      <c r="L94" s="21"/>
      <c r="M94" s="21"/>
      <c r="N94" s="23"/>
      <c r="O94" s="23"/>
    </row>
    <row r="95" spans="1:15" ht="42.75" customHeight="1">
      <c r="A95" s="28"/>
      <c r="B95" s="29"/>
      <c r="C95" s="21"/>
      <c r="D95" s="21"/>
      <c r="E95" s="23"/>
      <c r="F95" s="23"/>
      <c r="G95" s="23"/>
      <c r="H95" s="21"/>
      <c r="I95" s="21"/>
      <c r="J95" s="21"/>
      <c r="K95" s="21"/>
      <c r="L95" s="21"/>
      <c r="M95" s="21"/>
      <c r="N95" s="23"/>
      <c r="O95" s="23"/>
    </row>
    <row r="96" spans="1:15" ht="42.75" customHeight="1">
      <c r="A96" s="28"/>
      <c r="B96" s="29"/>
      <c r="C96" s="21"/>
      <c r="D96" s="21"/>
      <c r="E96" s="23"/>
      <c r="F96" s="23"/>
      <c r="G96" s="23"/>
      <c r="H96" s="21"/>
      <c r="I96" s="21"/>
      <c r="J96" s="21"/>
      <c r="K96" s="21"/>
      <c r="L96" s="21"/>
      <c r="M96" s="21"/>
      <c r="N96" s="23"/>
      <c r="O96" s="23"/>
    </row>
    <row r="97" spans="1:15" ht="42.75" customHeight="1">
      <c r="A97" s="28"/>
      <c r="B97" s="29"/>
      <c r="C97" s="21"/>
      <c r="D97" s="21"/>
      <c r="E97" s="23"/>
      <c r="F97" s="23"/>
      <c r="G97" s="23"/>
      <c r="H97" s="21"/>
      <c r="I97" s="21"/>
      <c r="J97" s="21"/>
      <c r="K97" s="21"/>
      <c r="L97" s="21"/>
      <c r="M97" s="21"/>
      <c r="N97" s="23"/>
      <c r="O97" s="23"/>
    </row>
    <row r="98" spans="1:15" ht="42.75" customHeight="1">
      <c r="A98" s="28"/>
      <c r="B98" s="29"/>
      <c r="C98" s="21"/>
      <c r="D98" s="21"/>
      <c r="E98" s="23"/>
      <c r="F98" s="23"/>
      <c r="G98" s="23"/>
      <c r="H98" s="21"/>
      <c r="I98" s="21"/>
      <c r="J98" s="21"/>
      <c r="K98" s="21"/>
      <c r="L98" s="21"/>
      <c r="M98" s="21"/>
      <c r="N98" s="23"/>
      <c r="O98" s="23"/>
    </row>
    <row r="99" spans="1:15" ht="42.75" customHeight="1">
      <c r="A99" s="28"/>
      <c r="B99" s="29"/>
      <c r="C99" s="21"/>
      <c r="D99" s="21"/>
      <c r="E99" s="23"/>
      <c r="F99" s="23"/>
      <c r="G99" s="23"/>
      <c r="H99" s="21"/>
      <c r="I99" s="21"/>
      <c r="J99" s="21"/>
      <c r="K99" s="21"/>
      <c r="L99" s="21"/>
      <c r="M99" s="21"/>
      <c r="N99" s="23"/>
      <c r="O99" s="23"/>
    </row>
    <row r="100" spans="1:15" ht="42.75" customHeight="1">
      <c r="A100" s="28"/>
      <c r="B100" s="29"/>
      <c r="C100" s="21"/>
      <c r="D100" s="21"/>
      <c r="E100" s="23"/>
      <c r="F100" s="23"/>
      <c r="G100" s="23"/>
      <c r="H100" s="21"/>
      <c r="I100" s="21"/>
      <c r="J100" s="21"/>
      <c r="K100" s="21"/>
      <c r="L100" s="21"/>
      <c r="M100" s="21"/>
      <c r="N100" s="23"/>
      <c r="O100" s="23"/>
    </row>
    <row r="101" spans="1:15" ht="42.75" customHeight="1">
      <c r="A101" s="28"/>
      <c r="B101" s="29"/>
      <c r="C101" s="21"/>
      <c r="D101" s="21"/>
      <c r="E101" s="23"/>
      <c r="F101" s="23"/>
      <c r="G101" s="23"/>
      <c r="H101" s="21"/>
      <c r="I101" s="21"/>
      <c r="J101" s="21"/>
      <c r="K101" s="21"/>
      <c r="L101" s="21"/>
      <c r="M101" s="21"/>
      <c r="N101" s="23"/>
      <c r="O101" s="23"/>
    </row>
    <row r="102" spans="1:15" ht="42.75" customHeight="1">
      <c r="A102" s="28"/>
      <c r="B102" s="29"/>
      <c r="C102" s="21"/>
      <c r="D102" s="21"/>
      <c r="E102" s="23"/>
      <c r="F102" s="23"/>
      <c r="G102" s="23"/>
      <c r="H102" s="21"/>
      <c r="I102" s="21"/>
      <c r="J102" s="21"/>
      <c r="K102" s="21"/>
      <c r="L102" s="21"/>
      <c r="M102" s="21"/>
      <c r="N102" s="23"/>
      <c r="O102" s="23"/>
    </row>
    <row r="103" spans="1:15" ht="42.75" customHeight="1">
      <c r="A103" s="28"/>
      <c r="B103" s="29"/>
      <c r="C103" s="21"/>
      <c r="D103" s="21"/>
      <c r="E103" s="23"/>
      <c r="F103" s="23"/>
      <c r="G103" s="23"/>
      <c r="H103" s="21"/>
      <c r="I103" s="21"/>
      <c r="J103" s="21"/>
      <c r="K103" s="21"/>
      <c r="L103" s="21"/>
      <c r="M103" s="21"/>
      <c r="N103" s="23"/>
      <c r="O103" s="23"/>
    </row>
    <row r="104" spans="1:15" ht="42.75" customHeight="1">
      <c r="A104" s="28"/>
      <c r="B104" s="29"/>
      <c r="C104" s="21"/>
      <c r="D104" s="21"/>
      <c r="E104" s="23"/>
      <c r="F104" s="23"/>
      <c r="G104" s="23"/>
      <c r="H104" s="21"/>
      <c r="I104" s="21"/>
      <c r="J104" s="21"/>
      <c r="K104" s="21"/>
      <c r="L104" s="21"/>
      <c r="M104" s="21"/>
      <c r="N104" s="23"/>
      <c r="O104" s="23"/>
    </row>
    <row r="105" spans="1:15" ht="42.75" customHeight="1">
      <c r="A105" s="28"/>
      <c r="B105" s="29"/>
      <c r="C105" s="21"/>
      <c r="D105" s="21"/>
      <c r="E105" s="23"/>
      <c r="F105" s="23"/>
      <c r="G105" s="23"/>
      <c r="H105" s="21"/>
      <c r="I105" s="21"/>
      <c r="J105" s="21"/>
      <c r="K105" s="21"/>
      <c r="L105" s="21"/>
      <c r="M105" s="21"/>
      <c r="N105" s="23"/>
      <c r="O105" s="23"/>
    </row>
    <row r="106" spans="1:15" ht="42.75" customHeight="1">
      <c r="A106" s="28"/>
      <c r="B106" s="29"/>
      <c r="C106" s="21"/>
      <c r="D106" s="21"/>
      <c r="E106" s="23"/>
      <c r="F106" s="23"/>
      <c r="G106" s="23"/>
      <c r="H106" s="21"/>
      <c r="I106" s="21"/>
      <c r="J106" s="21"/>
      <c r="K106" s="21"/>
      <c r="L106" s="21"/>
      <c r="M106" s="21"/>
      <c r="N106" s="23"/>
      <c r="O106" s="23"/>
    </row>
    <row r="107" spans="1:15" ht="42.75" customHeight="1">
      <c r="A107" s="28"/>
      <c r="B107" s="29"/>
      <c r="C107" s="21"/>
      <c r="D107" s="21"/>
      <c r="E107" s="23"/>
      <c r="F107" s="23"/>
      <c r="G107" s="23"/>
      <c r="H107" s="21"/>
      <c r="I107" s="21"/>
      <c r="J107" s="21"/>
      <c r="K107" s="21"/>
      <c r="L107" s="21"/>
      <c r="M107" s="21"/>
      <c r="N107" s="23"/>
      <c r="O107" s="23"/>
    </row>
    <row r="108" spans="1:15" ht="42.75" customHeight="1">
      <c r="A108" s="28"/>
      <c r="B108" s="29"/>
      <c r="C108" s="21"/>
      <c r="D108" s="21"/>
      <c r="E108" s="23"/>
      <c r="F108" s="23"/>
      <c r="G108" s="23"/>
      <c r="H108" s="21"/>
      <c r="I108" s="21"/>
      <c r="J108" s="21"/>
      <c r="K108" s="21"/>
      <c r="L108" s="21"/>
      <c r="M108" s="21"/>
      <c r="N108" s="23"/>
      <c r="O108" s="23"/>
    </row>
    <row r="109" spans="1:15" ht="42.75" customHeight="1">
      <c r="A109" s="28"/>
      <c r="B109" s="29"/>
      <c r="C109" s="21"/>
      <c r="D109" s="21"/>
      <c r="E109" s="23"/>
      <c r="F109" s="23"/>
      <c r="G109" s="23"/>
      <c r="H109" s="21"/>
      <c r="I109" s="21"/>
      <c r="J109" s="21"/>
      <c r="K109" s="21"/>
      <c r="L109" s="21"/>
      <c r="M109" s="21"/>
      <c r="N109" s="23"/>
      <c r="O109" s="23"/>
    </row>
    <row r="110" spans="1:15" ht="42.75" customHeight="1">
      <c r="A110" s="28"/>
      <c r="B110" s="29"/>
      <c r="C110" s="21"/>
      <c r="D110" s="21"/>
      <c r="E110" s="23"/>
      <c r="F110" s="23"/>
      <c r="G110" s="23"/>
      <c r="H110" s="21"/>
      <c r="I110" s="21"/>
      <c r="J110" s="21"/>
      <c r="K110" s="21"/>
      <c r="L110" s="21"/>
      <c r="M110" s="21"/>
      <c r="N110" s="23"/>
      <c r="O110" s="23"/>
    </row>
    <row r="111" spans="1:15" ht="42.75" customHeight="1">
      <c r="A111" s="28"/>
      <c r="B111" s="29"/>
      <c r="C111" s="21"/>
      <c r="D111" s="21"/>
      <c r="E111" s="23"/>
      <c r="F111" s="23"/>
      <c r="G111" s="23"/>
      <c r="H111" s="21"/>
      <c r="I111" s="21"/>
      <c r="J111" s="21"/>
      <c r="K111" s="21"/>
      <c r="L111" s="21"/>
      <c r="M111" s="21"/>
      <c r="N111" s="23"/>
      <c r="O111" s="23"/>
    </row>
    <row r="112" spans="1:15" ht="42.75" customHeight="1">
      <c r="A112" s="28"/>
      <c r="B112" s="29"/>
      <c r="C112" s="21"/>
      <c r="D112" s="21"/>
      <c r="E112" s="23"/>
      <c r="F112" s="23"/>
      <c r="G112" s="23"/>
      <c r="H112" s="21"/>
      <c r="I112" s="21"/>
      <c r="J112" s="21"/>
      <c r="K112" s="21"/>
      <c r="L112" s="21"/>
      <c r="M112" s="21"/>
      <c r="N112" s="23"/>
      <c r="O112" s="23"/>
    </row>
    <row r="113" spans="1:15" ht="42.75" customHeight="1">
      <c r="A113" s="28"/>
      <c r="B113" s="29"/>
      <c r="C113" s="21"/>
      <c r="D113" s="21"/>
      <c r="E113" s="23"/>
      <c r="F113" s="23"/>
      <c r="G113" s="23"/>
      <c r="H113" s="21"/>
      <c r="I113" s="21"/>
      <c r="J113" s="21"/>
      <c r="K113" s="21"/>
      <c r="L113" s="21"/>
      <c r="M113" s="21"/>
      <c r="N113" s="23"/>
      <c r="O113" s="23"/>
    </row>
    <row r="114" spans="1:15" ht="42.75" customHeight="1">
      <c r="A114" s="28"/>
      <c r="B114" s="29"/>
      <c r="C114" s="21"/>
      <c r="D114" s="21"/>
      <c r="E114" s="23"/>
      <c r="F114" s="23"/>
      <c r="G114" s="23"/>
      <c r="H114" s="21"/>
      <c r="I114" s="21"/>
      <c r="J114" s="21"/>
      <c r="K114" s="21"/>
      <c r="L114" s="21"/>
      <c r="M114" s="21"/>
      <c r="N114" s="23"/>
      <c r="O114" s="23"/>
    </row>
    <row r="115" spans="1:15" ht="42.75" customHeight="1">
      <c r="A115" s="28"/>
      <c r="B115" s="29"/>
      <c r="C115" s="21"/>
      <c r="D115" s="21"/>
      <c r="E115" s="23"/>
      <c r="F115" s="23"/>
      <c r="G115" s="23"/>
      <c r="H115" s="21"/>
      <c r="I115" s="21"/>
      <c r="J115" s="21"/>
      <c r="K115" s="21"/>
      <c r="L115" s="21"/>
      <c r="M115" s="21"/>
      <c r="N115" s="23"/>
      <c r="O115" s="23"/>
    </row>
    <row r="116" spans="1:15" ht="42.75" customHeight="1">
      <c r="A116" s="28"/>
      <c r="B116" s="29"/>
      <c r="C116" s="21"/>
      <c r="D116" s="21"/>
      <c r="E116" s="23"/>
      <c r="F116" s="23"/>
      <c r="G116" s="23"/>
      <c r="H116" s="21"/>
      <c r="I116" s="21"/>
      <c r="J116" s="21"/>
      <c r="K116" s="21"/>
      <c r="L116" s="21"/>
      <c r="M116" s="21"/>
      <c r="N116" s="23"/>
      <c r="O116" s="23"/>
    </row>
    <row r="117" spans="1:15" ht="42.75" customHeight="1">
      <c r="A117" s="28"/>
      <c r="B117" s="29"/>
      <c r="C117" s="21"/>
      <c r="D117" s="21"/>
      <c r="E117" s="23"/>
      <c r="F117" s="23"/>
      <c r="G117" s="23"/>
      <c r="H117" s="21"/>
      <c r="I117" s="21"/>
      <c r="J117" s="21"/>
      <c r="K117" s="21"/>
      <c r="L117" s="21"/>
      <c r="M117" s="21"/>
      <c r="N117" s="23"/>
      <c r="O117" s="23"/>
    </row>
    <row r="118" spans="1:15" ht="42.75" customHeight="1">
      <c r="A118" s="28"/>
      <c r="B118" s="29"/>
      <c r="C118" s="21"/>
      <c r="D118" s="21"/>
      <c r="E118" s="23"/>
      <c r="F118" s="23"/>
      <c r="G118" s="23"/>
      <c r="H118" s="21"/>
      <c r="I118" s="21"/>
      <c r="J118" s="21"/>
      <c r="K118" s="21"/>
      <c r="L118" s="21"/>
      <c r="M118" s="21"/>
      <c r="N118" s="23"/>
      <c r="O118" s="23"/>
    </row>
    <row r="119" spans="1:15" ht="42.75" customHeight="1">
      <c r="A119" s="28"/>
      <c r="B119" s="29"/>
      <c r="C119" s="21"/>
      <c r="D119" s="21"/>
      <c r="E119" s="23"/>
      <c r="F119" s="23"/>
      <c r="G119" s="23"/>
      <c r="H119" s="21"/>
      <c r="I119" s="21"/>
      <c r="J119" s="21"/>
      <c r="K119" s="21"/>
      <c r="L119" s="21"/>
      <c r="M119" s="21"/>
      <c r="N119" s="23"/>
      <c r="O119" s="23"/>
    </row>
    <row r="120" spans="1:15" ht="42.75" customHeight="1">
      <c r="A120" s="28"/>
      <c r="B120" s="29"/>
      <c r="C120" s="21"/>
      <c r="D120" s="21"/>
      <c r="E120" s="23"/>
      <c r="F120" s="23"/>
      <c r="G120" s="23"/>
      <c r="H120" s="21"/>
      <c r="I120" s="21"/>
      <c r="J120" s="21"/>
      <c r="K120" s="21"/>
      <c r="L120" s="21"/>
      <c r="M120" s="21"/>
      <c r="N120" s="23"/>
      <c r="O120" s="23"/>
    </row>
    <row r="121" spans="1:15" ht="42.75" customHeight="1">
      <c r="A121" s="28"/>
      <c r="B121" s="29"/>
      <c r="C121" s="21"/>
      <c r="D121" s="21"/>
      <c r="E121" s="23"/>
      <c r="F121" s="23"/>
      <c r="G121" s="23"/>
      <c r="H121" s="21"/>
      <c r="I121" s="21"/>
      <c r="J121" s="21"/>
      <c r="K121" s="21"/>
      <c r="L121" s="21"/>
      <c r="M121" s="21"/>
      <c r="N121" s="23"/>
      <c r="O121" s="23"/>
    </row>
    <row r="122" spans="1:15" ht="42.75" customHeight="1">
      <c r="A122" s="28"/>
      <c r="B122" s="29"/>
      <c r="C122" s="21"/>
      <c r="D122" s="21"/>
      <c r="E122" s="23"/>
      <c r="F122" s="23"/>
      <c r="G122" s="23"/>
      <c r="H122" s="21"/>
      <c r="I122" s="21"/>
      <c r="J122" s="21"/>
      <c r="K122" s="21"/>
      <c r="L122" s="21"/>
      <c r="M122" s="21"/>
      <c r="N122" s="23"/>
      <c r="O122" s="23"/>
    </row>
    <row r="123" spans="1:15" ht="42.75" customHeight="1">
      <c r="A123" s="28"/>
      <c r="B123" s="29"/>
      <c r="C123" s="21"/>
      <c r="D123" s="21"/>
      <c r="E123" s="23"/>
      <c r="F123" s="23"/>
      <c r="G123" s="23"/>
      <c r="H123" s="21"/>
      <c r="I123" s="21"/>
      <c r="J123" s="21"/>
      <c r="K123" s="21"/>
      <c r="L123" s="21"/>
      <c r="M123" s="21"/>
      <c r="N123" s="23"/>
      <c r="O123" s="23"/>
    </row>
    <row r="124" spans="1:15" ht="42.75" customHeight="1">
      <c r="A124" s="28"/>
      <c r="B124" s="29"/>
      <c r="C124" s="21"/>
      <c r="D124" s="21"/>
      <c r="E124" s="23"/>
      <c r="F124" s="23"/>
      <c r="G124" s="23"/>
      <c r="H124" s="21"/>
      <c r="I124" s="21"/>
      <c r="J124" s="21"/>
      <c r="K124" s="21"/>
      <c r="L124" s="21"/>
      <c r="M124" s="21"/>
      <c r="N124" s="23"/>
      <c r="O124" s="23"/>
    </row>
    <row r="125" spans="1:15" ht="42.75" customHeight="1">
      <c r="A125" s="28"/>
      <c r="B125" s="29"/>
      <c r="C125" s="21"/>
      <c r="D125" s="21"/>
      <c r="E125" s="23"/>
      <c r="F125" s="23"/>
      <c r="G125" s="23"/>
      <c r="H125" s="21"/>
      <c r="I125" s="21"/>
      <c r="J125" s="21"/>
      <c r="K125" s="21"/>
      <c r="L125" s="21"/>
      <c r="M125" s="21"/>
      <c r="N125" s="23"/>
      <c r="O125" s="23"/>
    </row>
    <row r="126" spans="1:15" ht="42.75" customHeight="1">
      <c r="A126" s="28"/>
      <c r="B126" s="29"/>
      <c r="C126" s="21"/>
      <c r="D126" s="21"/>
      <c r="E126" s="23"/>
      <c r="F126" s="23"/>
      <c r="G126" s="23"/>
      <c r="H126" s="21"/>
      <c r="I126" s="21"/>
      <c r="J126" s="21"/>
      <c r="K126" s="21"/>
      <c r="L126" s="21"/>
      <c r="M126" s="21"/>
      <c r="N126" s="23"/>
      <c r="O126" s="23"/>
    </row>
    <row r="127" spans="1:15" ht="42.75" customHeight="1">
      <c r="A127" s="28"/>
      <c r="B127" s="29"/>
      <c r="C127" s="21"/>
      <c r="D127" s="21"/>
      <c r="E127" s="23"/>
      <c r="F127" s="23"/>
      <c r="G127" s="23"/>
      <c r="H127" s="21"/>
      <c r="I127" s="21"/>
      <c r="J127" s="21"/>
      <c r="K127" s="21"/>
      <c r="L127" s="21"/>
      <c r="M127" s="21"/>
      <c r="N127" s="23"/>
      <c r="O127" s="23"/>
    </row>
    <row r="128" spans="1:15" ht="42.75" customHeight="1">
      <c r="A128" s="28"/>
      <c r="B128" s="29"/>
      <c r="C128" s="21"/>
      <c r="D128" s="21"/>
      <c r="E128" s="23"/>
      <c r="F128" s="23"/>
      <c r="G128" s="23"/>
      <c r="H128" s="21"/>
      <c r="I128" s="21"/>
      <c r="J128" s="21"/>
      <c r="K128" s="21"/>
      <c r="L128" s="21"/>
      <c r="M128" s="21"/>
      <c r="N128" s="23"/>
      <c r="O128" s="23"/>
    </row>
    <row r="129" spans="1:15" ht="42.75" customHeight="1">
      <c r="A129" s="28"/>
      <c r="B129" s="29"/>
      <c r="C129" s="21"/>
      <c r="D129" s="21"/>
      <c r="E129" s="23"/>
      <c r="F129" s="23"/>
      <c r="G129" s="23"/>
      <c r="H129" s="21"/>
      <c r="I129" s="21"/>
      <c r="J129" s="21"/>
      <c r="K129" s="21"/>
      <c r="L129" s="21"/>
      <c r="M129" s="21"/>
      <c r="N129" s="23"/>
      <c r="O129" s="23"/>
    </row>
    <row r="130" spans="1:15" ht="42.75" customHeight="1">
      <c r="A130" s="28"/>
      <c r="B130" s="29"/>
      <c r="C130" s="21"/>
      <c r="D130" s="21"/>
      <c r="E130" s="23"/>
      <c r="F130" s="23"/>
      <c r="G130" s="23"/>
      <c r="H130" s="21"/>
      <c r="I130" s="21"/>
      <c r="J130" s="21"/>
      <c r="K130" s="21"/>
      <c r="L130" s="21"/>
      <c r="M130" s="21"/>
      <c r="N130" s="23"/>
      <c r="O130" s="23"/>
    </row>
    <row r="131" spans="1:15" ht="42.75" customHeight="1">
      <c r="A131" s="28"/>
      <c r="B131" s="29"/>
      <c r="C131" s="21"/>
      <c r="D131" s="21"/>
      <c r="E131" s="23"/>
      <c r="F131" s="23"/>
      <c r="G131" s="23"/>
      <c r="H131" s="21"/>
      <c r="I131" s="21"/>
      <c r="J131" s="21"/>
      <c r="K131" s="21"/>
      <c r="L131" s="21"/>
      <c r="M131" s="21"/>
      <c r="N131" s="23"/>
      <c r="O131" s="23"/>
    </row>
    <row r="132" spans="1:15" ht="42.75" customHeight="1">
      <c r="A132" s="28"/>
      <c r="B132" s="29"/>
      <c r="C132" s="21"/>
      <c r="D132" s="21"/>
      <c r="E132" s="23"/>
      <c r="F132" s="23"/>
      <c r="G132" s="23"/>
      <c r="H132" s="21"/>
      <c r="I132" s="21"/>
      <c r="J132" s="21"/>
      <c r="K132" s="21"/>
      <c r="L132" s="21"/>
      <c r="M132" s="21"/>
      <c r="N132" s="23"/>
      <c r="O132" s="23"/>
    </row>
    <row r="133" spans="1:15" ht="42.75" customHeight="1">
      <c r="A133" s="28"/>
      <c r="B133" s="29"/>
      <c r="C133" s="21"/>
      <c r="D133" s="21"/>
      <c r="E133" s="23"/>
      <c r="F133" s="23"/>
      <c r="G133" s="23"/>
      <c r="H133" s="21"/>
      <c r="I133" s="21"/>
      <c r="J133" s="21"/>
      <c r="K133" s="21"/>
      <c r="L133" s="21"/>
      <c r="M133" s="21"/>
      <c r="N133" s="23"/>
      <c r="O133" s="23"/>
    </row>
    <row r="134" spans="1:15" ht="42.75" customHeight="1">
      <c r="A134" s="28"/>
      <c r="B134" s="29"/>
      <c r="C134" s="21"/>
      <c r="D134" s="21"/>
      <c r="E134" s="23"/>
      <c r="F134" s="23"/>
      <c r="G134" s="23"/>
      <c r="H134" s="21"/>
      <c r="I134" s="21"/>
      <c r="J134" s="21"/>
      <c r="K134" s="21"/>
      <c r="L134" s="21"/>
      <c r="M134" s="21"/>
      <c r="N134" s="23"/>
      <c r="O134" s="23"/>
    </row>
    <row r="135" spans="1:15" ht="42.75" customHeight="1">
      <c r="A135" s="28"/>
      <c r="B135" s="29"/>
      <c r="C135" s="21"/>
      <c r="D135" s="21"/>
      <c r="E135" s="23"/>
      <c r="F135" s="23"/>
      <c r="G135" s="23"/>
      <c r="H135" s="21"/>
      <c r="I135" s="21"/>
      <c r="J135" s="21"/>
      <c r="K135" s="21"/>
      <c r="L135" s="21"/>
      <c r="M135" s="21"/>
      <c r="N135" s="23"/>
      <c r="O135" s="23"/>
    </row>
    <row r="136" spans="1:15" ht="42.75" customHeight="1">
      <c r="A136" s="28"/>
      <c r="B136" s="29"/>
      <c r="C136" s="21"/>
      <c r="D136" s="21"/>
      <c r="E136" s="23"/>
      <c r="F136" s="23"/>
      <c r="G136" s="23"/>
      <c r="H136" s="21"/>
      <c r="I136" s="21"/>
      <c r="J136" s="21"/>
      <c r="K136" s="21"/>
      <c r="L136" s="21"/>
      <c r="M136" s="21"/>
      <c r="N136" s="23"/>
      <c r="O136" s="23"/>
    </row>
    <row r="137" spans="1:15" ht="42.75" customHeight="1">
      <c r="A137" s="28"/>
      <c r="B137" s="29"/>
      <c r="C137" s="21"/>
      <c r="D137" s="21"/>
      <c r="E137" s="23"/>
      <c r="F137" s="23"/>
      <c r="G137" s="23"/>
      <c r="H137" s="21"/>
      <c r="I137" s="21"/>
      <c r="J137" s="21"/>
      <c r="K137" s="21"/>
      <c r="L137" s="21"/>
      <c r="M137" s="21"/>
      <c r="N137" s="23"/>
      <c r="O137" s="23"/>
    </row>
    <row r="138" spans="1:15" ht="42.75" customHeight="1">
      <c r="A138" s="28"/>
      <c r="B138" s="29"/>
      <c r="C138" s="21"/>
      <c r="D138" s="21"/>
      <c r="E138" s="23"/>
      <c r="F138" s="23"/>
      <c r="G138" s="23"/>
      <c r="H138" s="21"/>
      <c r="I138" s="21"/>
      <c r="J138" s="21"/>
      <c r="K138" s="21"/>
      <c r="L138" s="21"/>
      <c r="M138" s="21"/>
      <c r="N138" s="23"/>
      <c r="O138" s="23"/>
    </row>
    <row r="139" spans="1:15" ht="42.75" customHeight="1">
      <c r="A139" s="28"/>
      <c r="B139" s="29"/>
      <c r="C139" s="21"/>
      <c r="D139" s="21"/>
      <c r="E139" s="23"/>
      <c r="F139" s="23"/>
      <c r="G139" s="23"/>
      <c r="H139" s="21"/>
      <c r="I139" s="21"/>
      <c r="J139" s="21"/>
      <c r="K139" s="21"/>
      <c r="L139" s="21"/>
      <c r="M139" s="21"/>
      <c r="N139" s="23"/>
      <c r="O139" s="23"/>
    </row>
    <row r="140" spans="1:15" ht="42.75" customHeight="1">
      <c r="A140" s="28"/>
      <c r="B140" s="29"/>
      <c r="C140" s="21"/>
      <c r="D140" s="21"/>
      <c r="E140" s="23"/>
      <c r="F140" s="23"/>
      <c r="G140" s="23"/>
      <c r="H140" s="21"/>
      <c r="I140" s="21"/>
      <c r="J140" s="21"/>
      <c r="K140" s="21"/>
      <c r="L140" s="21"/>
      <c r="M140" s="21"/>
      <c r="N140" s="23"/>
      <c r="O140" s="23"/>
    </row>
    <row r="141" spans="1:15" ht="42.75" customHeight="1">
      <c r="A141" s="28"/>
      <c r="B141" s="29"/>
      <c r="C141" s="21"/>
      <c r="D141" s="21"/>
      <c r="E141" s="23"/>
      <c r="F141" s="23"/>
      <c r="G141" s="23"/>
      <c r="H141" s="21"/>
      <c r="I141" s="21"/>
      <c r="J141" s="21"/>
      <c r="K141" s="21"/>
      <c r="L141" s="21"/>
      <c r="M141" s="21"/>
      <c r="N141" s="23"/>
      <c r="O141" s="23"/>
    </row>
    <row r="142" spans="1:15" ht="42.75" customHeight="1">
      <c r="A142" s="28"/>
      <c r="B142" s="29"/>
      <c r="C142" s="21"/>
      <c r="D142" s="21"/>
      <c r="E142" s="23"/>
      <c r="F142" s="23"/>
      <c r="G142" s="23"/>
      <c r="H142" s="21"/>
      <c r="I142" s="21"/>
      <c r="J142" s="21"/>
      <c r="K142" s="21"/>
      <c r="L142" s="21"/>
      <c r="M142" s="21"/>
      <c r="N142" s="23"/>
      <c r="O142" s="23"/>
    </row>
    <row r="143" spans="1:15" ht="42.75" customHeight="1">
      <c r="A143" s="28"/>
      <c r="B143" s="29"/>
      <c r="C143" s="21"/>
      <c r="D143" s="21"/>
      <c r="E143" s="23"/>
      <c r="F143" s="23"/>
      <c r="G143" s="23"/>
      <c r="H143" s="21"/>
      <c r="I143" s="21"/>
      <c r="J143" s="21"/>
      <c r="K143" s="21"/>
      <c r="L143" s="21"/>
      <c r="M143" s="21"/>
      <c r="N143" s="23"/>
      <c r="O143" s="23"/>
    </row>
    <row r="144" spans="1:15" ht="42.75" customHeight="1">
      <c r="A144" s="28"/>
      <c r="B144" s="29"/>
      <c r="C144" s="21"/>
      <c r="D144" s="21"/>
      <c r="E144" s="23"/>
      <c r="F144" s="23"/>
      <c r="G144" s="23"/>
      <c r="H144" s="21"/>
      <c r="I144" s="21"/>
      <c r="J144" s="21"/>
      <c r="K144" s="21"/>
      <c r="L144" s="21"/>
      <c r="M144" s="21"/>
      <c r="N144" s="23"/>
      <c r="O144" s="23"/>
    </row>
    <row r="145" spans="1:15" ht="42.75" customHeight="1">
      <c r="A145" s="28"/>
      <c r="B145" s="29"/>
      <c r="C145" s="21"/>
      <c r="D145" s="21"/>
      <c r="E145" s="23"/>
      <c r="F145" s="23"/>
      <c r="G145" s="23"/>
      <c r="H145" s="21"/>
      <c r="I145" s="21"/>
      <c r="J145" s="21"/>
      <c r="K145" s="21"/>
      <c r="L145" s="21"/>
      <c r="M145" s="21"/>
      <c r="N145" s="23"/>
      <c r="O145" s="23"/>
    </row>
    <row r="146" spans="1:15" ht="42.75" customHeight="1">
      <c r="A146" s="28"/>
      <c r="B146" s="29"/>
      <c r="C146" s="21"/>
      <c r="D146" s="21"/>
      <c r="E146" s="23"/>
      <c r="F146" s="23"/>
      <c r="G146" s="23"/>
      <c r="H146" s="21"/>
      <c r="I146" s="21"/>
      <c r="J146" s="21"/>
      <c r="K146" s="21"/>
      <c r="L146" s="21"/>
      <c r="M146" s="21"/>
      <c r="N146" s="23"/>
      <c r="O146" s="23"/>
    </row>
    <row r="147" spans="1:15" ht="42.75" customHeight="1">
      <c r="A147" s="28"/>
      <c r="B147" s="29"/>
      <c r="C147" s="21"/>
      <c r="D147" s="21"/>
      <c r="E147" s="23"/>
      <c r="F147" s="23"/>
      <c r="G147" s="23"/>
      <c r="H147" s="21"/>
      <c r="I147" s="21"/>
      <c r="J147" s="21"/>
      <c r="K147" s="21"/>
      <c r="L147" s="21"/>
      <c r="M147" s="21"/>
      <c r="N147" s="23"/>
      <c r="O147" s="23"/>
    </row>
    <row r="148" spans="1:15" ht="42.75" customHeight="1">
      <c r="A148" s="28"/>
      <c r="B148" s="29"/>
      <c r="C148" s="21"/>
      <c r="D148" s="21"/>
      <c r="E148" s="23"/>
      <c r="F148" s="23"/>
      <c r="G148" s="23"/>
      <c r="H148" s="21"/>
      <c r="I148" s="21"/>
      <c r="J148" s="21"/>
      <c r="K148" s="21"/>
      <c r="L148" s="21"/>
      <c r="M148" s="21"/>
      <c r="N148" s="23"/>
      <c r="O148" s="23"/>
    </row>
    <row r="149" spans="1:15" ht="42.75" customHeight="1">
      <c r="A149" s="28"/>
      <c r="B149" s="29"/>
      <c r="C149" s="21"/>
      <c r="D149" s="21"/>
      <c r="E149" s="23"/>
      <c r="F149" s="23"/>
      <c r="G149" s="23"/>
      <c r="H149" s="21"/>
      <c r="I149" s="21"/>
      <c r="J149" s="21"/>
      <c r="K149" s="21"/>
      <c r="L149" s="21"/>
      <c r="M149" s="21"/>
      <c r="N149" s="23"/>
      <c r="O149" s="23"/>
    </row>
    <row r="150" spans="1:15" ht="42.75" customHeight="1">
      <c r="A150" s="28"/>
      <c r="B150" s="29"/>
      <c r="C150" s="21"/>
      <c r="D150" s="21"/>
      <c r="E150" s="23"/>
      <c r="F150" s="23"/>
      <c r="G150" s="23"/>
      <c r="H150" s="21"/>
      <c r="I150" s="21"/>
      <c r="J150" s="21"/>
      <c r="K150" s="21"/>
      <c r="L150" s="21"/>
      <c r="M150" s="21"/>
      <c r="N150" s="23"/>
      <c r="O150" s="23"/>
    </row>
    <row r="151" spans="1:15" ht="42.75" customHeight="1">
      <c r="A151" s="28"/>
      <c r="B151" s="29"/>
      <c r="C151" s="21"/>
      <c r="D151" s="21"/>
      <c r="E151" s="23"/>
      <c r="F151" s="23"/>
      <c r="G151" s="23"/>
      <c r="H151" s="21"/>
      <c r="I151" s="21"/>
      <c r="J151" s="21"/>
      <c r="K151" s="21"/>
      <c r="L151" s="21"/>
      <c r="M151" s="21"/>
      <c r="N151" s="23"/>
      <c r="O151" s="23"/>
    </row>
    <row r="152" spans="1:15" ht="42.75" customHeight="1">
      <c r="A152" s="28"/>
      <c r="B152" s="29"/>
      <c r="C152" s="21"/>
      <c r="D152" s="21"/>
      <c r="E152" s="23"/>
      <c r="F152" s="23"/>
      <c r="G152" s="23"/>
      <c r="H152" s="21"/>
      <c r="I152" s="21"/>
      <c r="J152" s="21"/>
      <c r="K152" s="21"/>
      <c r="L152" s="21"/>
      <c r="M152" s="21"/>
      <c r="N152" s="23"/>
      <c r="O152" s="23"/>
    </row>
    <row r="153" spans="1:15" ht="42.75" customHeight="1">
      <c r="A153" s="28"/>
      <c r="B153" s="29"/>
      <c r="C153" s="21"/>
      <c r="D153" s="21"/>
      <c r="E153" s="23"/>
      <c r="F153" s="23"/>
      <c r="G153" s="23"/>
      <c r="H153" s="21"/>
      <c r="I153" s="21"/>
      <c r="J153" s="21"/>
      <c r="K153" s="21"/>
      <c r="L153" s="21"/>
      <c r="M153" s="21"/>
      <c r="N153" s="23"/>
      <c r="O153" s="23"/>
    </row>
    <row r="154" spans="1:15" ht="42.75" customHeight="1">
      <c r="A154" s="28"/>
      <c r="B154" s="29"/>
      <c r="C154" s="21"/>
      <c r="D154" s="21"/>
      <c r="E154" s="23"/>
      <c r="F154" s="23"/>
      <c r="G154" s="23"/>
      <c r="H154" s="21"/>
      <c r="I154" s="21"/>
      <c r="J154" s="21"/>
      <c r="K154" s="21"/>
      <c r="L154" s="21"/>
      <c r="M154" s="21"/>
      <c r="N154" s="23"/>
      <c r="O154" s="23"/>
    </row>
    <row r="155" spans="1:15" ht="42.75" customHeight="1">
      <c r="A155" s="28"/>
      <c r="B155" s="29"/>
      <c r="C155" s="21"/>
      <c r="D155" s="21"/>
      <c r="E155" s="23"/>
      <c r="F155" s="23"/>
      <c r="G155" s="23"/>
      <c r="H155" s="21"/>
      <c r="I155" s="21"/>
      <c r="J155" s="21"/>
      <c r="K155" s="21"/>
      <c r="L155" s="21"/>
      <c r="M155" s="21"/>
      <c r="N155" s="23"/>
      <c r="O155" s="23"/>
    </row>
    <row r="156" spans="1:15" ht="42.75" customHeight="1">
      <c r="A156" s="28"/>
      <c r="B156" s="29"/>
      <c r="C156" s="21"/>
      <c r="D156" s="21"/>
      <c r="E156" s="23"/>
      <c r="F156" s="23"/>
      <c r="G156" s="23"/>
      <c r="H156" s="21"/>
      <c r="I156" s="21"/>
      <c r="J156" s="21"/>
      <c r="K156" s="21"/>
      <c r="L156" s="21"/>
      <c r="M156" s="21"/>
      <c r="N156" s="23"/>
      <c r="O156" s="23"/>
    </row>
    <row r="157" spans="1:15" ht="42.75" customHeight="1">
      <c r="A157" s="28"/>
      <c r="B157" s="29"/>
      <c r="C157" s="21"/>
      <c r="D157" s="21"/>
      <c r="E157" s="23"/>
      <c r="F157" s="23"/>
      <c r="G157" s="23"/>
      <c r="H157" s="21"/>
      <c r="I157" s="21"/>
      <c r="J157" s="21"/>
      <c r="K157" s="21"/>
      <c r="L157" s="21"/>
      <c r="M157" s="21"/>
      <c r="N157" s="23"/>
      <c r="O157" s="23"/>
    </row>
    <row r="158" spans="1:15" ht="42.75" customHeight="1">
      <c r="A158" s="28"/>
      <c r="B158" s="29"/>
      <c r="C158" s="21"/>
      <c r="D158" s="21"/>
      <c r="E158" s="23"/>
      <c r="F158" s="23"/>
      <c r="G158" s="23"/>
      <c r="H158" s="21"/>
      <c r="I158" s="21"/>
      <c r="J158" s="21"/>
      <c r="K158" s="21"/>
      <c r="L158" s="21"/>
      <c r="M158" s="21"/>
      <c r="N158" s="23"/>
      <c r="O158" s="23"/>
    </row>
    <row r="159" spans="1:15" ht="42.75" customHeight="1">
      <c r="A159" s="28"/>
      <c r="B159" s="29"/>
      <c r="C159" s="21"/>
      <c r="D159" s="21"/>
      <c r="E159" s="23"/>
      <c r="F159" s="23"/>
      <c r="G159" s="23"/>
      <c r="H159" s="21"/>
      <c r="I159" s="21"/>
      <c r="J159" s="21"/>
      <c r="K159" s="21"/>
      <c r="L159" s="21"/>
      <c r="M159" s="21"/>
      <c r="N159" s="23"/>
      <c r="O159" s="23"/>
    </row>
    <row r="160" spans="1:15" ht="42.75" customHeight="1">
      <c r="A160" s="28"/>
      <c r="B160" s="29"/>
      <c r="C160" s="21"/>
      <c r="D160" s="21"/>
      <c r="E160" s="23"/>
      <c r="F160" s="23"/>
      <c r="G160" s="23"/>
      <c r="H160" s="21"/>
      <c r="I160" s="21"/>
      <c r="J160" s="21"/>
      <c r="K160" s="21"/>
      <c r="L160" s="21"/>
      <c r="M160" s="21"/>
      <c r="N160" s="23"/>
      <c r="O160" s="23"/>
    </row>
    <row r="161" spans="1:15" ht="42.75" customHeight="1">
      <c r="A161" s="28"/>
      <c r="B161" s="29"/>
      <c r="C161" s="21"/>
      <c r="D161" s="21"/>
      <c r="E161" s="23"/>
      <c r="F161" s="23"/>
      <c r="G161" s="23"/>
      <c r="H161" s="23"/>
      <c r="I161" s="21"/>
      <c r="J161" s="21"/>
      <c r="K161" s="21"/>
      <c r="L161" s="21"/>
      <c r="M161" s="21"/>
      <c r="N161" s="23"/>
      <c r="O161" s="23"/>
    </row>
    <row r="162" spans="1:15" ht="42.75" customHeight="1">
      <c r="A162" s="28"/>
      <c r="B162" s="29"/>
      <c r="C162" s="21"/>
      <c r="D162" s="21"/>
      <c r="E162" s="23"/>
      <c r="F162" s="23"/>
      <c r="G162" s="23"/>
      <c r="H162" s="23"/>
      <c r="I162" s="21"/>
      <c r="J162" s="21"/>
      <c r="K162" s="21"/>
      <c r="L162" s="21"/>
      <c r="M162" s="21"/>
      <c r="N162" s="23"/>
      <c r="O162" s="23"/>
    </row>
    <row r="163" spans="1:15" ht="42.75" customHeight="1">
      <c r="A163" s="28"/>
      <c r="B163" s="29"/>
      <c r="C163" s="21"/>
      <c r="D163" s="21"/>
      <c r="E163" s="23"/>
      <c r="F163" s="23"/>
      <c r="G163" s="23"/>
      <c r="H163" s="23"/>
      <c r="I163" s="21"/>
      <c r="J163" s="21"/>
      <c r="K163" s="21"/>
      <c r="L163" s="21"/>
      <c r="M163" s="21"/>
      <c r="N163" s="23"/>
      <c r="O163" s="23"/>
    </row>
    <row r="164" spans="1:15" ht="42.75" customHeight="1">
      <c r="A164" s="28"/>
      <c r="B164" s="29"/>
      <c r="C164" s="21"/>
      <c r="D164" s="21"/>
      <c r="E164" s="23"/>
      <c r="F164" s="23"/>
      <c r="G164" s="23"/>
      <c r="H164" s="23"/>
      <c r="I164" s="21"/>
      <c r="J164" s="21"/>
      <c r="K164" s="21"/>
      <c r="L164" s="21"/>
      <c r="M164" s="21"/>
      <c r="N164" s="23"/>
      <c r="O164" s="23"/>
    </row>
    <row r="165" spans="1:15" ht="42.75" customHeight="1">
      <c r="A165" s="28"/>
      <c r="B165" s="29"/>
      <c r="C165" s="21"/>
      <c r="D165" s="21"/>
      <c r="E165" s="23"/>
      <c r="F165" s="23"/>
      <c r="G165" s="23"/>
      <c r="H165" s="23"/>
      <c r="I165" s="21"/>
      <c r="J165" s="21"/>
      <c r="K165" s="21"/>
      <c r="L165" s="21"/>
      <c r="M165" s="21"/>
      <c r="N165" s="23"/>
      <c r="O165" s="23"/>
    </row>
    <row r="166" spans="1:15" ht="42.75" customHeight="1">
      <c r="A166" s="28"/>
      <c r="B166" s="29"/>
      <c r="C166" s="21"/>
      <c r="D166" s="21"/>
      <c r="E166" s="23"/>
      <c r="F166" s="23"/>
      <c r="G166" s="23"/>
      <c r="H166" s="23"/>
      <c r="I166" s="21"/>
      <c r="J166" s="21"/>
      <c r="K166" s="21"/>
      <c r="L166" s="21"/>
      <c r="M166" s="21"/>
      <c r="N166" s="23"/>
      <c r="O166" s="23"/>
    </row>
    <row r="167" spans="1:15" ht="42.75" customHeight="1">
      <c r="A167" s="28"/>
      <c r="B167" s="29"/>
      <c r="C167" s="21"/>
      <c r="D167" s="21"/>
      <c r="E167" s="23"/>
      <c r="F167" s="23"/>
      <c r="G167" s="23"/>
      <c r="H167" s="23"/>
      <c r="I167" s="21"/>
      <c r="J167" s="21"/>
      <c r="K167" s="21"/>
      <c r="L167" s="21"/>
      <c r="M167" s="21"/>
      <c r="N167" s="23"/>
      <c r="O167" s="23"/>
    </row>
    <row r="168" spans="1:15" ht="42.75" customHeight="1">
      <c r="A168" s="28"/>
      <c r="B168" s="29"/>
      <c r="C168" s="21"/>
      <c r="D168" s="21"/>
      <c r="E168" s="23"/>
      <c r="F168" s="23"/>
      <c r="G168" s="23"/>
      <c r="H168" s="23"/>
      <c r="I168" s="21"/>
      <c r="J168" s="21"/>
      <c r="K168" s="21"/>
      <c r="L168" s="21"/>
      <c r="M168" s="21"/>
      <c r="N168" s="23"/>
      <c r="O168" s="23"/>
    </row>
    <row r="169" spans="1:15" ht="42.75" customHeight="1">
      <c r="A169" s="28"/>
      <c r="B169" s="29"/>
      <c r="C169" s="21"/>
      <c r="D169" s="21"/>
      <c r="E169" s="23"/>
      <c r="F169" s="23"/>
      <c r="G169" s="23"/>
      <c r="H169" s="23"/>
      <c r="I169" s="21"/>
      <c r="J169" s="21"/>
      <c r="K169" s="21"/>
      <c r="L169" s="21"/>
      <c r="M169" s="21"/>
      <c r="N169" s="23"/>
      <c r="O169" s="23"/>
    </row>
    <row r="170" spans="1:15" ht="42.75" customHeight="1">
      <c r="A170" s="28"/>
      <c r="B170" s="29"/>
      <c r="C170" s="21"/>
      <c r="D170" s="21"/>
      <c r="E170" s="23"/>
      <c r="F170" s="23"/>
      <c r="G170" s="23"/>
      <c r="H170" s="23"/>
      <c r="I170" s="21"/>
      <c r="J170" s="21"/>
      <c r="K170" s="21"/>
      <c r="L170" s="21"/>
      <c r="M170" s="21"/>
      <c r="N170" s="23"/>
      <c r="O170" s="23"/>
    </row>
    <row r="171" spans="1:15" ht="42.75" customHeight="1">
      <c r="A171" s="28"/>
      <c r="B171" s="29"/>
      <c r="C171" s="21"/>
      <c r="D171" s="21"/>
      <c r="E171" s="23"/>
      <c r="F171" s="23"/>
      <c r="G171" s="23"/>
      <c r="H171" s="23"/>
      <c r="I171" s="21"/>
      <c r="J171" s="21"/>
      <c r="K171" s="21"/>
      <c r="L171" s="21"/>
      <c r="M171" s="21"/>
      <c r="N171" s="23"/>
      <c r="O171" s="23"/>
    </row>
    <row r="172" spans="1:15" ht="42.75" customHeight="1">
      <c r="A172" s="28"/>
      <c r="B172" s="29"/>
      <c r="C172" s="21"/>
      <c r="D172" s="21"/>
      <c r="E172" s="23"/>
      <c r="F172" s="23"/>
      <c r="G172" s="23"/>
      <c r="H172" s="23"/>
      <c r="I172" s="21"/>
      <c r="J172" s="21"/>
      <c r="K172" s="21"/>
      <c r="L172" s="21"/>
      <c r="M172" s="21"/>
      <c r="N172" s="23"/>
      <c r="O172" s="23"/>
    </row>
    <row r="173" spans="1:15" ht="42.75" customHeight="1">
      <c r="A173" s="28"/>
      <c r="B173" s="29"/>
      <c r="C173" s="21"/>
      <c r="D173" s="21"/>
      <c r="E173" s="23"/>
      <c r="F173" s="23"/>
      <c r="G173" s="23"/>
      <c r="H173" s="23"/>
      <c r="I173" s="21"/>
      <c r="J173" s="21"/>
      <c r="K173" s="21"/>
      <c r="L173" s="21"/>
      <c r="M173" s="21"/>
      <c r="N173" s="23"/>
      <c r="O173" s="23"/>
    </row>
    <row r="174" spans="1:15" ht="42.75" customHeight="1">
      <c r="A174" s="28"/>
      <c r="B174" s="29"/>
      <c r="C174" s="21"/>
      <c r="D174" s="21"/>
      <c r="E174" s="23"/>
      <c r="F174" s="23"/>
      <c r="G174" s="23"/>
      <c r="H174" s="23"/>
      <c r="I174" s="21"/>
      <c r="J174" s="21"/>
      <c r="K174" s="21"/>
      <c r="L174" s="21"/>
      <c r="M174" s="21"/>
      <c r="N174" s="23"/>
      <c r="O174" s="23"/>
    </row>
    <row r="175" spans="1:15" ht="42.75" customHeight="1">
      <c r="A175" s="28"/>
      <c r="B175" s="29"/>
      <c r="C175" s="21"/>
      <c r="D175" s="21"/>
      <c r="E175" s="23"/>
      <c r="F175" s="23"/>
      <c r="G175" s="23"/>
      <c r="H175" s="23"/>
      <c r="I175" s="21"/>
      <c r="J175" s="21"/>
      <c r="K175" s="21"/>
      <c r="L175" s="21"/>
      <c r="M175" s="21"/>
      <c r="N175" s="23"/>
      <c r="O175" s="23"/>
    </row>
    <row r="176" spans="1:15" ht="42.75" customHeight="1">
      <c r="A176" s="28"/>
      <c r="B176" s="29"/>
      <c r="C176" s="21"/>
      <c r="D176" s="21"/>
      <c r="E176" s="23"/>
      <c r="F176" s="23"/>
      <c r="G176" s="23"/>
      <c r="H176" s="23"/>
      <c r="I176" s="21"/>
      <c r="J176" s="21"/>
      <c r="K176" s="21"/>
      <c r="L176" s="21"/>
      <c r="M176" s="21"/>
      <c r="N176" s="23"/>
      <c r="O176" s="23"/>
    </row>
    <row r="177" spans="1:15" ht="42.75" customHeight="1">
      <c r="A177" s="28"/>
      <c r="B177" s="29"/>
      <c r="C177" s="21"/>
      <c r="D177" s="21"/>
      <c r="E177" s="23"/>
      <c r="F177" s="23"/>
      <c r="G177" s="23"/>
      <c r="H177" s="23"/>
      <c r="I177" s="21"/>
      <c r="J177" s="21"/>
      <c r="K177" s="21"/>
      <c r="L177" s="21"/>
      <c r="M177" s="21"/>
      <c r="N177" s="23"/>
      <c r="O177" s="23"/>
    </row>
    <row r="178" spans="1:15" ht="42.75" customHeight="1">
      <c r="A178" s="28"/>
      <c r="B178" s="29"/>
      <c r="C178" s="21"/>
      <c r="D178" s="21"/>
      <c r="E178" s="23"/>
      <c r="F178" s="23"/>
      <c r="G178" s="23"/>
      <c r="H178" s="23"/>
      <c r="I178" s="21"/>
      <c r="J178" s="21"/>
      <c r="K178" s="21"/>
      <c r="L178" s="21"/>
      <c r="M178" s="21"/>
      <c r="N178" s="23"/>
      <c r="O178" s="23"/>
    </row>
    <row r="179" spans="1:15" ht="42.75" customHeight="1">
      <c r="A179" s="28"/>
      <c r="B179" s="29"/>
      <c r="C179" s="21"/>
      <c r="D179" s="21"/>
      <c r="E179" s="23"/>
      <c r="F179" s="23"/>
      <c r="G179" s="23"/>
      <c r="H179" s="23"/>
      <c r="I179" s="21"/>
      <c r="J179" s="21"/>
      <c r="K179" s="21"/>
      <c r="L179" s="21"/>
      <c r="M179" s="21"/>
      <c r="N179" s="23"/>
      <c r="O179" s="23"/>
    </row>
    <row r="180" spans="1:15" ht="42.75" customHeight="1">
      <c r="A180" s="28"/>
      <c r="B180" s="29"/>
      <c r="C180" s="21"/>
      <c r="D180" s="21"/>
      <c r="E180" s="23"/>
      <c r="F180" s="23"/>
      <c r="G180" s="23"/>
      <c r="H180" s="23"/>
      <c r="I180" s="21"/>
      <c r="J180" s="21"/>
      <c r="K180" s="21"/>
      <c r="L180" s="21"/>
      <c r="M180" s="21"/>
      <c r="N180" s="23"/>
      <c r="O180" s="23"/>
    </row>
    <row r="181" spans="1:15" ht="42.75" customHeight="1">
      <c r="A181" s="28"/>
      <c r="B181" s="29"/>
      <c r="C181" s="21"/>
      <c r="D181" s="21"/>
      <c r="E181" s="23"/>
      <c r="F181" s="23"/>
      <c r="G181" s="23"/>
      <c r="H181" s="23"/>
      <c r="I181" s="21"/>
      <c r="J181" s="21"/>
      <c r="K181" s="21"/>
      <c r="L181" s="21"/>
      <c r="M181" s="21"/>
      <c r="N181" s="23"/>
      <c r="O181" s="23"/>
    </row>
    <row r="182" spans="1:15" ht="42.75" customHeight="1">
      <c r="A182" s="28"/>
      <c r="B182" s="29"/>
      <c r="C182" s="21"/>
      <c r="D182" s="21"/>
      <c r="E182" s="23"/>
      <c r="F182" s="23"/>
      <c r="G182" s="23"/>
      <c r="H182" s="23"/>
      <c r="I182" s="21"/>
      <c r="J182" s="21"/>
      <c r="K182" s="21"/>
      <c r="L182" s="21"/>
      <c r="M182" s="21"/>
      <c r="N182" s="23"/>
      <c r="O182" s="23"/>
    </row>
    <row r="183" spans="1:15" ht="42.75" customHeight="1">
      <c r="A183" s="28"/>
      <c r="B183" s="29"/>
      <c r="C183" s="21"/>
      <c r="D183" s="21"/>
      <c r="E183" s="23"/>
      <c r="F183" s="23"/>
      <c r="G183" s="23"/>
      <c r="H183" s="23"/>
      <c r="I183" s="21"/>
      <c r="J183" s="21"/>
      <c r="K183" s="21"/>
      <c r="L183" s="21"/>
      <c r="M183" s="21"/>
      <c r="N183" s="23"/>
      <c r="O183" s="23"/>
    </row>
    <row r="184" spans="1:15" ht="42.75" customHeight="1">
      <c r="A184" s="28"/>
      <c r="B184" s="29"/>
      <c r="C184" s="21"/>
      <c r="D184" s="21"/>
      <c r="E184" s="23"/>
      <c r="F184" s="23"/>
      <c r="G184" s="23"/>
      <c r="H184" s="23"/>
      <c r="I184" s="21"/>
      <c r="J184" s="21"/>
      <c r="K184" s="21"/>
      <c r="L184" s="21"/>
      <c r="M184" s="21"/>
      <c r="N184" s="23"/>
      <c r="O184" s="23"/>
    </row>
    <row r="185" spans="1:15" ht="42.75" customHeight="1">
      <c r="A185" s="28"/>
      <c r="B185" s="29"/>
      <c r="C185" s="21"/>
      <c r="D185" s="21"/>
      <c r="E185" s="23"/>
      <c r="F185" s="23"/>
      <c r="G185" s="23"/>
      <c r="H185" s="23"/>
      <c r="I185" s="21"/>
      <c r="J185" s="21"/>
      <c r="K185" s="21"/>
      <c r="L185" s="21"/>
      <c r="M185" s="21"/>
      <c r="N185" s="23"/>
      <c r="O185" s="23"/>
    </row>
    <row r="186" spans="1:15" ht="42.75" customHeight="1">
      <c r="A186" s="28"/>
      <c r="B186" s="29"/>
      <c r="C186" s="21"/>
      <c r="D186" s="21"/>
      <c r="E186" s="23"/>
      <c r="F186" s="23"/>
      <c r="G186" s="23"/>
      <c r="H186" s="23"/>
      <c r="I186" s="21"/>
      <c r="J186" s="21"/>
      <c r="K186" s="21"/>
      <c r="L186" s="21"/>
      <c r="M186" s="21"/>
      <c r="N186" s="23"/>
      <c r="O186" s="23"/>
    </row>
    <row r="187" spans="1:15" ht="42.75" customHeight="1">
      <c r="A187" s="28"/>
      <c r="B187" s="29"/>
      <c r="C187" s="21"/>
      <c r="D187" s="21"/>
      <c r="E187" s="23"/>
      <c r="F187" s="23"/>
      <c r="G187" s="23"/>
      <c r="H187" s="23"/>
      <c r="I187" s="21"/>
      <c r="J187" s="21"/>
      <c r="K187" s="21"/>
      <c r="L187" s="21"/>
      <c r="M187" s="21"/>
      <c r="N187" s="23"/>
      <c r="O187" s="23"/>
    </row>
    <row r="188" spans="1:15" ht="42.75" customHeight="1">
      <c r="A188" s="28"/>
      <c r="B188" s="29"/>
      <c r="C188" s="21"/>
      <c r="D188" s="21"/>
      <c r="E188" s="23"/>
      <c r="F188" s="23"/>
      <c r="G188" s="23"/>
      <c r="H188" s="23"/>
      <c r="I188" s="21"/>
      <c r="J188" s="21"/>
      <c r="K188" s="21"/>
      <c r="L188" s="21"/>
      <c r="M188" s="21"/>
      <c r="N188" s="23"/>
      <c r="O188" s="23"/>
    </row>
    <row r="189" spans="1:15" ht="42.75" customHeight="1">
      <c r="A189" s="28"/>
      <c r="B189" s="29"/>
      <c r="C189" s="21"/>
      <c r="D189" s="21"/>
      <c r="E189" s="23"/>
      <c r="F189" s="23"/>
      <c r="G189" s="23"/>
      <c r="H189" s="23"/>
      <c r="I189" s="21"/>
      <c r="J189" s="21"/>
      <c r="K189" s="21"/>
      <c r="L189" s="21"/>
      <c r="M189" s="21"/>
      <c r="N189" s="23"/>
      <c r="O189" s="23"/>
    </row>
    <row r="190" spans="1:15" ht="42.75" customHeight="1">
      <c r="A190" s="28"/>
      <c r="B190" s="29"/>
      <c r="C190" s="21"/>
      <c r="D190" s="21"/>
      <c r="E190" s="23"/>
      <c r="F190" s="23"/>
      <c r="G190" s="23"/>
      <c r="H190" s="23"/>
      <c r="I190" s="21"/>
      <c r="J190" s="21"/>
      <c r="K190" s="21"/>
      <c r="L190" s="21"/>
      <c r="M190" s="21"/>
      <c r="N190" s="23"/>
      <c r="O190" s="23"/>
    </row>
    <row r="191" spans="1:15" ht="42.75" customHeight="1">
      <c r="A191" s="28"/>
      <c r="B191" s="29"/>
      <c r="C191" s="21"/>
      <c r="D191" s="21"/>
      <c r="E191" s="23"/>
      <c r="F191" s="23"/>
      <c r="G191" s="23"/>
      <c r="H191" s="23"/>
      <c r="I191" s="21"/>
      <c r="J191" s="21"/>
      <c r="K191" s="21"/>
      <c r="L191" s="21"/>
      <c r="M191" s="21"/>
      <c r="N191" s="23"/>
      <c r="O191" s="23"/>
    </row>
    <row r="192" spans="1:15" ht="42.75" customHeight="1">
      <c r="A192" s="28"/>
      <c r="B192" s="29"/>
      <c r="C192" s="21"/>
      <c r="D192" s="21"/>
      <c r="E192" s="23"/>
      <c r="F192" s="23"/>
      <c r="G192" s="23"/>
      <c r="H192" s="23"/>
      <c r="I192" s="21"/>
      <c r="J192" s="21"/>
      <c r="K192" s="21"/>
      <c r="L192" s="21"/>
      <c r="M192" s="21"/>
      <c r="N192" s="23"/>
      <c r="O192" s="23"/>
    </row>
    <row r="193" spans="1:15" ht="42.75" customHeight="1">
      <c r="A193" s="28"/>
      <c r="B193" s="29"/>
      <c r="C193" s="21"/>
      <c r="D193" s="21"/>
      <c r="E193" s="23"/>
      <c r="F193" s="23"/>
      <c r="G193" s="23"/>
      <c r="H193" s="23"/>
      <c r="I193" s="21"/>
      <c r="J193" s="21"/>
      <c r="K193" s="21"/>
      <c r="L193" s="21"/>
      <c r="M193" s="21"/>
      <c r="N193" s="23"/>
      <c r="O193" s="23"/>
    </row>
    <row r="194" spans="1:15" ht="42.75" customHeight="1">
      <c r="A194" s="28"/>
      <c r="B194" s="29"/>
      <c r="C194" s="21"/>
      <c r="D194" s="21"/>
      <c r="E194" s="23"/>
      <c r="F194" s="23"/>
      <c r="G194" s="23"/>
      <c r="H194" s="23"/>
      <c r="I194" s="21"/>
      <c r="J194" s="21"/>
      <c r="K194" s="21"/>
      <c r="L194" s="21"/>
      <c r="M194" s="21"/>
      <c r="N194" s="23"/>
      <c r="O194" s="23"/>
    </row>
    <row r="195" spans="1:15" ht="42.75" customHeight="1">
      <c r="A195" s="28"/>
      <c r="B195" s="29"/>
      <c r="C195" s="21"/>
      <c r="D195" s="21"/>
      <c r="E195" s="23"/>
      <c r="F195" s="23"/>
      <c r="G195" s="23"/>
      <c r="H195" s="23"/>
      <c r="I195" s="21"/>
      <c r="J195" s="21"/>
      <c r="K195" s="21"/>
      <c r="L195" s="21"/>
      <c r="M195" s="21"/>
      <c r="N195" s="23"/>
      <c r="O195" s="23"/>
    </row>
    <row r="196" spans="1:15" ht="42.75" customHeight="1">
      <c r="A196" s="28"/>
      <c r="B196" s="29"/>
      <c r="C196" s="21"/>
      <c r="D196" s="21"/>
      <c r="E196" s="23"/>
      <c r="F196" s="23"/>
      <c r="G196" s="23"/>
      <c r="H196" s="23"/>
      <c r="I196" s="21"/>
      <c r="J196" s="21"/>
      <c r="K196" s="21"/>
      <c r="L196" s="21"/>
      <c r="M196" s="21"/>
      <c r="N196" s="23"/>
      <c r="O196" s="23"/>
    </row>
    <row r="197" spans="1:15" ht="42.75" customHeight="1">
      <c r="A197" s="28"/>
      <c r="B197" s="29"/>
      <c r="C197" s="21"/>
      <c r="D197" s="21"/>
      <c r="E197" s="23"/>
      <c r="F197" s="23"/>
      <c r="G197" s="23"/>
      <c r="H197" s="23"/>
      <c r="I197" s="21"/>
      <c r="J197" s="21"/>
      <c r="K197" s="21"/>
      <c r="L197" s="21"/>
      <c r="M197" s="21"/>
      <c r="N197" s="23"/>
      <c r="O197" s="23"/>
    </row>
    <row r="198" spans="1:15" ht="42.75" customHeight="1">
      <c r="A198" s="28"/>
      <c r="B198" s="29"/>
      <c r="C198" s="21"/>
      <c r="D198" s="21"/>
      <c r="E198" s="23"/>
      <c r="F198" s="23"/>
      <c r="G198" s="23"/>
      <c r="H198" s="23"/>
      <c r="I198" s="21"/>
      <c r="J198" s="21"/>
      <c r="K198" s="21"/>
      <c r="L198" s="21"/>
      <c r="M198" s="21"/>
      <c r="N198" s="23"/>
      <c r="O198" s="23"/>
    </row>
    <row r="199" spans="1:15" ht="42.75" customHeight="1">
      <c r="A199" s="28"/>
      <c r="B199" s="29"/>
      <c r="C199" s="21"/>
      <c r="D199" s="21"/>
      <c r="E199" s="23"/>
      <c r="F199" s="23"/>
      <c r="G199" s="23"/>
      <c r="H199" s="23"/>
      <c r="I199" s="21"/>
      <c r="J199" s="21"/>
      <c r="K199" s="21"/>
      <c r="L199" s="21"/>
      <c r="M199" s="21"/>
      <c r="N199" s="23"/>
      <c r="O199" s="23"/>
    </row>
    <row r="200" spans="1:15" ht="42.75" customHeight="1">
      <c r="A200" s="28"/>
      <c r="B200" s="29"/>
      <c r="C200" s="21"/>
      <c r="D200" s="21"/>
      <c r="E200" s="23"/>
      <c r="F200" s="23"/>
      <c r="G200" s="23"/>
      <c r="H200" s="23"/>
      <c r="I200" s="21"/>
      <c r="J200" s="21"/>
      <c r="K200" s="21"/>
      <c r="L200" s="21"/>
      <c r="M200" s="21"/>
      <c r="N200" s="23"/>
      <c r="O200" s="23"/>
    </row>
    <row r="201" spans="1:15" ht="42.75" customHeight="1">
      <c r="A201" s="28"/>
      <c r="B201" s="29"/>
      <c r="C201" s="21"/>
      <c r="D201" s="21"/>
      <c r="E201" s="23"/>
      <c r="F201" s="23"/>
      <c r="G201" s="23"/>
      <c r="H201" s="23"/>
      <c r="I201" s="21"/>
      <c r="J201" s="21"/>
      <c r="K201" s="21"/>
      <c r="L201" s="21"/>
      <c r="M201" s="21"/>
      <c r="N201" s="23"/>
      <c r="O201" s="23"/>
    </row>
    <row r="202" spans="1:15" ht="42.75" customHeight="1">
      <c r="A202" s="28"/>
      <c r="B202" s="29"/>
      <c r="C202" s="21"/>
      <c r="D202" s="21"/>
      <c r="E202" s="23"/>
      <c r="F202" s="23"/>
      <c r="G202" s="23"/>
      <c r="H202" s="23"/>
      <c r="I202" s="21"/>
      <c r="J202" s="21"/>
      <c r="K202" s="21"/>
      <c r="L202" s="21"/>
      <c r="M202" s="21"/>
      <c r="N202" s="23"/>
      <c r="O202" s="23"/>
    </row>
    <row r="203" spans="1:15" ht="42.75" customHeight="1">
      <c r="A203" s="28"/>
      <c r="B203" s="29"/>
      <c r="C203" s="21"/>
      <c r="D203" s="21"/>
      <c r="E203" s="23"/>
      <c r="F203" s="23"/>
      <c r="G203" s="23"/>
      <c r="H203" s="23"/>
      <c r="I203" s="21"/>
      <c r="J203" s="21"/>
      <c r="K203" s="21"/>
      <c r="L203" s="21"/>
      <c r="M203" s="21"/>
      <c r="N203" s="23"/>
      <c r="O203" s="23"/>
    </row>
    <row r="204" spans="1:15" ht="42.75" customHeight="1">
      <c r="A204" s="28"/>
      <c r="B204" s="29"/>
      <c r="C204" s="21"/>
      <c r="D204" s="21"/>
      <c r="E204" s="23"/>
      <c r="F204" s="23"/>
      <c r="G204" s="23"/>
      <c r="H204" s="23"/>
      <c r="I204" s="21"/>
      <c r="J204" s="21"/>
      <c r="K204" s="21"/>
      <c r="L204" s="21"/>
      <c r="M204" s="21"/>
      <c r="N204" s="23"/>
      <c r="O204" s="23"/>
    </row>
    <row r="205" spans="1:15" ht="42.75" customHeight="1">
      <c r="A205" s="28"/>
      <c r="B205" s="29"/>
      <c r="C205" s="21"/>
      <c r="D205" s="21"/>
      <c r="E205" s="23"/>
      <c r="F205" s="23"/>
      <c r="G205" s="23"/>
      <c r="H205" s="23"/>
      <c r="I205" s="21"/>
      <c r="J205" s="21"/>
      <c r="K205" s="21"/>
      <c r="L205" s="21"/>
      <c r="M205" s="21"/>
      <c r="N205" s="23"/>
      <c r="O205" s="23"/>
    </row>
    <row r="206" spans="1:15" ht="42.75" customHeight="1">
      <c r="A206" s="28"/>
      <c r="B206" s="29"/>
      <c r="C206" s="21"/>
      <c r="D206" s="21"/>
      <c r="E206" s="23"/>
      <c r="F206" s="23"/>
      <c r="G206" s="23"/>
      <c r="H206" s="23"/>
      <c r="I206" s="21"/>
      <c r="J206" s="21"/>
      <c r="K206" s="21"/>
      <c r="L206" s="21"/>
      <c r="M206" s="21"/>
      <c r="N206" s="23"/>
      <c r="O206" s="23"/>
    </row>
    <row r="207" spans="1:15" ht="42.75" customHeight="1">
      <c r="A207" s="28"/>
      <c r="B207" s="29"/>
      <c r="C207" s="21"/>
      <c r="D207" s="21"/>
      <c r="E207" s="23"/>
      <c r="F207" s="23"/>
      <c r="G207" s="23"/>
      <c r="H207" s="23"/>
      <c r="I207" s="21"/>
      <c r="J207" s="21"/>
      <c r="K207" s="21"/>
      <c r="L207" s="21"/>
      <c r="M207" s="21"/>
      <c r="N207" s="23"/>
      <c r="O207" s="23"/>
    </row>
    <row r="208" spans="1:15" ht="42.75" customHeight="1">
      <c r="A208" s="28"/>
      <c r="B208" s="29"/>
      <c r="C208" s="21"/>
      <c r="D208" s="21"/>
      <c r="E208" s="23"/>
      <c r="F208" s="23"/>
      <c r="G208" s="23"/>
      <c r="H208" s="23"/>
      <c r="I208" s="21"/>
      <c r="J208" s="21"/>
      <c r="K208" s="21"/>
      <c r="L208" s="21"/>
      <c r="M208" s="21"/>
      <c r="N208" s="23"/>
      <c r="O208" s="23"/>
    </row>
    <row r="209" spans="1:15" ht="42.75" customHeight="1">
      <c r="A209" s="28"/>
      <c r="B209" s="29"/>
      <c r="C209" s="21"/>
      <c r="D209" s="21"/>
      <c r="E209" s="23"/>
      <c r="F209" s="23"/>
      <c r="G209" s="23"/>
      <c r="H209" s="23"/>
      <c r="I209" s="21"/>
      <c r="J209" s="21"/>
      <c r="K209" s="21"/>
      <c r="L209" s="21"/>
      <c r="M209" s="21"/>
      <c r="N209" s="23"/>
      <c r="O209" s="23"/>
    </row>
    <row r="210" spans="1:15" ht="42.75" customHeight="1">
      <c r="A210" s="28"/>
      <c r="B210" s="29"/>
      <c r="C210" s="21"/>
      <c r="D210" s="21"/>
      <c r="E210" s="23"/>
      <c r="F210" s="23"/>
      <c r="G210" s="23"/>
      <c r="H210" s="23"/>
      <c r="I210" s="21"/>
      <c r="J210" s="21"/>
      <c r="K210" s="21"/>
      <c r="L210" s="21"/>
      <c r="M210" s="21"/>
      <c r="N210" s="23"/>
      <c r="O210" s="23"/>
    </row>
    <row r="211" spans="1:15" ht="42.75" customHeight="1">
      <c r="A211" s="28"/>
      <c r="B211" s="29"/>
      <c r="C211" s="21"/>
      <c r="D211" s="21"/>
      <c r="E211" s="23"/>
      <c r="F211" s="23"/>
      <c r="G211" s="23"/>
      <c r="H211" s="23"/>
      <c r="I211" s="21"/>
      <c r="J211" s="21"/>
      <c r="K211" s="21"/>
      <c r="L211" s="21"/>
      <c r="M211" s="21"/>
      <c r="N211" s="23"/>
      <c r="O211" s="23"/>
    </row>
    <row r="212" spans="1:15" ht="42.75" customHeight="1">
      <c r="A212" s="28"/>
      <c r="B212" s="29"/>
      <c r="C212" s="21"/>
      <c r="D212" s="21"/>
      <c r="E212" s="23"/>
      <c r="F212" s="23"/>
      <c r="G212" s="23"/>
      <c r="H212" s="23"/>
      <c r="I212" s="21"/>
      <c r="J212" s="21"/>
      <c r="K212" s="21"/>
      <c r="L212" s="21"/>
      <c r="M212" s="21"/>
      <c r="N212" s="23"/>
      <c r="O212" s="23"/>
    </row>
    <row r="213" spans="1:15" ht="42.75" customHeight="1">
      <c r="A213" s="28"/>
      <c r="B213" s="29"/>
      <c r="C213" s="21"/>
      <c r="D213" s="21"/>
      <c r="E213" s="23"/>
      <c r="F213" s="23"/>
      <c r="G213" s="23"/>
      <c r="H213" s="23"/>
      <c r="I213" s="21"/>
      <c r="J213" s="21"/>
      <c r="K213" s="21"/>
      <c r="L213" s="21"/>
      <c r="M213" s="21"/>
      <c r="N213" s="23"/>
      <c r="O213" s="23"/>
    </row>
    <row r="214" spans="1:15" ht="42.75" customHeight="1">
      <c r="A214" s="28"/>
      <c r="B214" s="29"/>
      <c r="C214" s="21"/>
      <c r="D214" s="21"/>
      <c r="E214" s="23"/>
      <c r="F214" s="23"/>
      <c r="G214" s="23"/>
      <c r="H214" s="23"/>
      <c r="I214" s="21"/>
      <c r="J214" s="21"/>
      <c r="K214" s="21"/>
      <c r="L214" s="21"/>
      <c r="M214" s="21"/>
      <c r="N214" s="23"/>
      <c r="O214" s="23"/>
    </row>
    <row r="215" spans="1:15" ht="42.75" customHeight="1">
      <c r="A215" s="28"/>
      <c r="B215" s="29"/>
      <c r="C215" s="21"/>
      <c r="D215" s="21"/>
      <c r="E215" s="23"/>
      <c r="F215" s="23"/>
      <c r="G215" s="23"/>
      <c r="H215" s="23"/>
      <c r="I215" s="21"/>
      <c r="J215" s="21"/>
      <c r="K215" s="21"/>
      <c r="L215" s="21"/>
      <c r="M215" s="21"/>
      <c r="N215" s="23"/>
      <c r="O215" s="23"/>
    </row>
    <row r="216" spans="1:15" ht="42.75" customHeight="1">
      <c r="A216" s="28"/>
      <c r="B216" s="29"/>
      <c r="C216" s="21"/>
      <c r="D216" s="21"/>
      <c r="E216" s="23"/>
      <c r="F216" s="23"/>
      <c r="G216" s="23"/>
      <c r="H216" s="23"/>
      <c r="I216" s="21"/>
      <c r="J216" s="21"/>
      <c r="K216" s="21"/>
      <c r="L216" s="21"/>
      <c r="M216" s="21"/>
      <c r="N216" s="23"/>
      <c r="O216" s="23"/>
    </row>
    <row r="217" spans="1:15" ht="42.75" customHeight="1">
      <c r="A217" s="28"/>
      <c r="B217" s="29"/>
      <c r="C217" s="21"/>
      <c r="D217" s="21"/>
      <c r="E217" s="23"/>
      <c r="F217" s="23"/>
      <c r="G217" s="23"/>
      <c r="H217" s="23"/>
      <c r="I217" s="21"/>
      <c r="J217" s="21"/>
      <c r="K217" s="21"/>
      <c r="L217" s="21"/>
      <c r="M217" s="21"/>
      <c r="N217" s="23"/>
      <c r="O217" s="23"/>
    </row>
    <row r="218" spans="1:15" ht="42.75" customHeight="1">
      <c r="A218" s="28"/>
      <c r="B218" s="29"/>
      <c r="C218" s="21"/>
      <c r="D218" s="21"/>
      <c r="E218" s="23"/>
      <c r="F218" s="23"/>
      <c r="G218" s="23"/>
      <c r="H218" s="23"/>
      <c r="I218" s="21"/>
      <c r="J218" s="21"/>
      <c r="K218" s="21"/>
      <c r="L218" s="21"/>
      <c r="M218" s="21"/>
      <c r="N218" s="23"/>
      <c r="O218" s="23"/>
    </row>
    <row r="219" spans="1:15" ht="42.75" customHeight="1">
      <c r="A219" s="28"/>
      <c r="B219" s="29"/>
      <c r="C219" s="21"/>
      <c r="D219" s="21"/>
      <c r="E219" s="23"/>
      <c r="F219" s="23"/>
      <c r="G219" s="23"/>
      <c r="H219" s="23"/>
      <c r="I219" s="21"/>
      <c r="J219" s="21"/>
      <c r="K219" s="21"/>
      <c r="L219" s="21"/>
      <c r="M219" s="21"/>
      <c r="N219" s="23"/>
      <c r="O219" s="23"/>
    </row>
    <row r="220" spans="1:15" ht="42.75" customHeight="1">
      <c r="A220" s="28"/>
      <c r="B220" s="29"/>
      <c r="C220" s="21"/>
      <c r="D220" s="21"/>
      <c r="E220" s="23"/>
      <c r="F220" s="23"/>
      <c r="G220" s="23"/>
      <c r="H220" s="23"/>
      <c r="I220" s="21"/>
      <c r="J220" s="21"/>
      <c r="K220" s="21"/>
      <c r="L220" s="21"/>
      <c r="M220" s="21"/>
      <c r="N220" s="23"/>
      <c r="O220" s="23"/>
    </row>
    <row r="221" spans="1:15" ht="42.75" customHeight="1">
      <c r="A221" s="28"/>
      <c r="B221" s="29"/>
      <c r="C221" s="21"/>
      <c r="D221" s="21"/>
      <c r="E221" s="23"/>
      <c r="F221" s="23"/>
      <c r="G221" s="23"/>
      <c r="H221" s="23"/>
      <c r="I221" s="21"/>
      <c r="J221" s="21"/>
      <c r="K221" s="21"/>
      <c r="L221" s="21"/>
      <c r="M221" s="21"/>
      <c r="N221" s="23"/>
      <c r="O221" s="23"/>
    </row>
    <row r="222" spans="1:15" ht="42.75" customHeight="1">
      <c r="A222" s="28"/>
      <c r="B222" s="29"/>
      <c r="C222" s="21"/>
      <c r="D222" s="21"/>
      <c r="E222" s="23"/>
      <c r="F222" s="23"/>
      <c r="G222" s="23"/>
      <c r="H222" s="23"/>
      <c r="I222" s="21"/>
      <c r="J222" s="21"/>
      <c r="K222" s="21"/>
      <c r="L222" s="21"/>
      <c r="M222" s="21"/>
      <c r="N222" s="23"/>
      <c r="O222" s="23"/>
    </row>
    <row r="223" spans="1:15" ht="42.75" customHeight="1">
      <c r="A223" s="28"/>
      <c r="B223" s="29"/>
      <c r="C223" s="21"/>
      <c r="D223" s="21"/>
      <c r="E223" s="23"/>
      <c r="F223" s="23"/>
      <c r="G223" s="23"/>
      <c r="H223" s="23"/>
      <c r="I223" s="21"/>
      <c r="J223" s="21"/>
      <c r="K223" s="21"/>
      <c r="L223" s="21"/>
      <c r="M223" s="21"/>
      <c r="N223" s="23"/>
      <c r="O223" s="23"/>
    </row>
    <row r="224" spans="1:15" ht="42.75" customHeight="1">
      <c r="A224" s="28"/>
      <c r="B224" s="29"/>
      <c r="C224" s="21"/>
      <c r="D224" s="21"/>
      <c r="E224" s="23"/>
      <c r="F224" s="23"/>
      <c r="G224" s="23"/>
      <c r="H224" s="23"/>
      <c r="I224" s="21"/>
      <c r="J224" s="21"/>
      <c r="K224" s="21"/>
      <c r="L224" s="21"/>
      <c r="M224" s="21"/>
      <c r="N224" s="23"/>
      <c r="O224" s="23"/>
    </row>
    <row r="225" spans="1:15" ht="42.75" customHeight="1">
      <c r="A225" s="28"/>
      <c r="B225" s="29"/>
      <c r="C225" s="21"/>
      <c r="D225" s="21"/>
      <c r="E225" s="23"/>
      <c r="F225" s="23"/>
      <c r="G225" s="23"/>
      <c r="H225" s="23"/>
      <c r="I225" s="21"/>
      <c r="J225" s="21"/>
      <c r="K225" s="21"/>
      <c r="L225" s="21"/>
      <c r="M225" s="21"/>
      <c r="N225" s="23"/>
      <c r="O225" s="23"/>
    </row>
    <row r="226" spans="1:15" ht="42.75" customHeight="1">
      <c r="A226" s="28"/>
      <c r="B226" s="29"/>
      <c r="C226" s="21"/>
      <c r="D226" s="21"/>
      <c r="E226" s="23"/>
      <c r="F226" s="23"/>
      <c r="G226" s="23"/>
      <c r="H226" s="23"/>
      <c r="I226" s="21"/>
      <c r="J226" s="21"/>
      <c r="K226" s="21"/>
      <c r="L226" s="21"/>
      <c r="M226" s="21"/>
      <c r="N226" s="23"/>
      <c r="O226" s="23"/>
    </row>
    <row r="227" spans="1:15" ht="42.75" customHeight="1">
      <c r="A227" s="28"/>
      <c r="B227" s="29"/>
      <c r="C227" s="21"/>
      <c r="D227" s="21"/>
      <c r="E227" s="23"/>
      <c r="F227" s="23"/>
      <c r="G227" s="23"/>
      <c r="H227" s="23"/>
      <c r="I227" s="21"/>
      <c r="J227" s="21"/>
      <c r="K227" s="21"/>
      <c r="L227" s="21"/>
      <c r="M227" s="21"/>
      <c r="N227" s="23"/>
      <c r="O227" s="23"/>
    </row>
    <row r="228" spans="1:15" ht="42.75" customHeight="1">
      <c r="A228" s="28"/>
      <c r="B228" s="29"/>
      <c r="C228" s="21"/>
      <c r="D228" s="21"/>
      <c r="E228" s="23"/>
      <c r="F228" s="23"/>
      <c r="G228" s="23"/>
      <c r="H228" s="23"/>
      <c r="I228" s="21"/>
      <c r="J228" s="21"/>
      <c r="K228" s="21"/>
      <c r="L228" s="21"/>
      <c r="M228" s="21"/>
      <c r="N228" s="23"/>
      <c r="O228" s="23"/>
    </row>
    <row r="229" spans="1:15" ht="42.75" customHeight="1">
      <c r="A229" s="28"/>
      <c r="B229" s="29"/>
      <c r="C229" s="21"/>
      <c r="D229" s="21"/>
      <c r="E229" s="23"/>
      <c r="F229" s="23"/>
      <c r="G229" s="23"/>
      <c r="H229" s="23"/>
      <c r="I229" s="21"/>
      <c r="J229" s="21"/>
      <c r="K229" s="21"/>
      <c r="L229" s="21"/>
      <c r="M229" s="21"/>
      <c r="N229" s="23"/>
      <c r="O229" s="23"/>
    </row>
    <row r="230" spans="1:15" ht="42.75" customHeight="1">
      <c r="A230" s="28"/>
      <c r="B230" s="29"/>
      <c r="C230" s="21"/>
      <c r="D230" s="21"/>
      <c r="E230" s="23"/>
      <c r="F230" s="23"/>
      <c r="G230" s="23"/>
      <c r="H230" s="23"/>
      <c r="I230" s="21"/>
      <c r="J230" s="21"/>
      <c r="K230" s="21"/>
      <c r="L230" s="21"/>
      <c r="M230" s="21"/>
      <c r="N230" s="23"/>
      <c r="O230" s="23"/>
    </row>
    <row r="231" spans="1:15" ht="42.75" customHeight="1">
      <c r="A231" s="28"/>
      <c r="B231" s="29"/>
      <c r="C231" s="21"/>
      <c r="D231" s="21"/>
      <c r="E231" s="23"/>
      <c r="F231" s="23"/>
      <c r="G231" s="23"/>
      <c r="H231" s="23"/>
      <c r="I231" s="21"/>
      <c r="J231" s="21"/>
      <c r="K231" s="21"/>
      <c r="L231" s="21"/>
      <c r="M231" s="21"/>
      <c r="N231" s="23"/>
      <c r="O231" s="23"/>
    </row>
    <row r="232" spans="1:15" ht="42.75" customHeight="1">
      <c r="A232" s="28"/>
      <c r="B232" s="29"/>
      <c r="C232" s="21"/>
      <c r="D232" s="21"/>
      <c r="E232" s="23"/>
      <c r="F232" s="23"/>
      <c r="G232" s="23"/>
      <c r="H232" s="23"/>
      <c r="I232" s="21"/>
      <c r="J232" s="21"/>
      <c r="K232" s="21"/>
      <c r="L232" s="21"/>
      <c r="M232" s="21"/>
      <c r="N232" s="23"/>
      <c r="O232" s="23"/>
    </row>
    <row r="233" spans="1:15" ht="42.75" customHeight="1">
      <c r="A233" s="28"/>
      <c r="B233" s="29"/>
      <c r="C233" s="21"/>
      <c r="D233" s="21"/>
      <c r="E233" s="23"/>
      <c r="F233" s="23"/>
      <c r="G233" s="23"/>
      <c r="H233" s="23"/>
      <c r="I233" s="21"/>
      <c r="J233" s="21"/>
      <c r="K233" s="21"/>
      <c r="L233" s="21"/>
      <c r="M233" s="21"/>
      <c r="N233" s="23"/>
      <c r="O233" s="23"/>
    </row>
    <row r="234" spans="1:15" ht="42.75" customHeight="1">
      <c r="A234" s="28"/>
      <c r="B234" s="29"/>
      <c r="C234" s="21"/>
      <c r="D234" s="21"/>
      <c r="E234" s="23"/>
      <c r="F234" s="23"/>
      <c r="G234" s="23"/>
      <c r="H234" s="23"/>
      <c r="I234" s="21"/>
      <c r="J234" s="21"/>
      <c r="K234" s="21"/>
      <c r="L234" s="21"/>
      <c r="M234" s="21"/>
      <c r="N234" s="23"/>
      <c r="O234" s="23"/>
    </row>
    <row r="235" spans="1:15" ht="42.75" customHeight="1">
      <c r="A235" s="28"/>
      <c r="B235" s="29"/>
      <c r="C235" s="21"/>
      <c r="D235" s="21"/>
      <c r="E235" s="23"/>
      <c r="F235" s="23"/>
      <c r="G235" s="23"/>
      <c r="H235" s="23"/>
      <c r="I235" s="21"/>
      <c r="J235" s="21"/>
      <c r="K235" s="21"/>
      <c r="L235" s="21"/>
      <c r="M235" s="21"/>
      <c r="N235" s="23"/>
      <c r="O235" s="23"/>
    </row>
    <row r="236" spans="1:15" ht="42.75" customHeight="1">
      <c r="A236" s="28"/>
      <c r="B236" s="29"/>
      <c r="C236" s="21"/>
      <c r="D236" s="21"/>
      <c r="E236" s="23"/>
      <c r="F236" s="23"/>
      <c r="G236" s="23"/>
      <c r="H236" s="23"/>
      <c r="I236" s="21"/>
      <c r="J236" s="21"/>
      <c r="K236" s="21"/>
      <c r="L236" s="21"/>
      <c r="M236" s="21"/>
      <c r="N236" s="23"/>
      <c r="O236" s="23"/>
    </row>
    <row r="237" spans="1:15" ht="42.75" customHeight="1">
      <c r="A237" s="28"/>
      <c r="B237" s="29"/>
      <c r="C237" s="21"/>
      <c r="D237" s="21"/>
      <c r="E237" s="23"/>
      <c r="F237" s="23"/>
      <c r="G237" s="23"/>
      <c r="H237" s="23"/>
      <c r="I237" s="21"/>
      <c r="J237" s="21"/>
      <c r="K237" s="21"/>
      <c r="L237" s="21"/>
      <c r="M237" s="21"/>
      <c r="N237" s="23"/>
      <c r="O237" s="23"/>
    </row>
    <row r="238" spans="1:15" ht="42.75" customHeight="1">
      <c r="A238" s="28"/>
      <c r="B238" s="29"/>
      <c r="C238" s="21"/>
      <c r="D238" s="21"/>
      <c r="E238" s="23"/>
      <c r="F238" s="23"/>
      <c r="G238" s="23"/>
      <c r="H238" s="23"/>
      <c r="I238" s="21"/>
      <c r="J238" s="21"/>
      <c r="K238" s="21"/>
      <c r="L238" s="21"/>
      <c r="M238" s="21"/>
      <c r="N238" s="23"/>
      <c r="O238" s="23"/>
    </row>
    <row r="239" spans="1:15" ht="42.75" customHeight="1">
      <c r="A239" s="28"/>
      <c r="B239" s="29"/>
      <c r="C239" s="21"/>
      <c r="D239" s="21"/>
      <c r="E239" s="23"/>
      <c r="F239" s="23"/>
      <c r="G239" s="23"/>
      <c r="H239" s="23"/>
      <c r="I239" s="21"/>
      <c r="J239" s="21"/>
      <c r="K239" s="21"/>
      <c r="L239" s="21"/>
      <c r="M239" s="21"/>
      <c r="N239" s="23"/>
      <c r="O239" s="23"/>
    </row>
    <row r="240" spans="1:15" ht="42.75" customHeight="1">
      <c r="A240" s="28"/>
      <c r="B240" s="29"/>
      <c r="C240" s="21"/>
      <c r="D240" s="21"/>
      <c r="E240" s="23"/>
      <c r="F240" s="23"/>
      <c r="G240" s="23"/>
      <c r="H240" s="23"/>
      <c r="I240" s="21"/>
      <c r="J240" s="21"/>
      <c r="K240" s="21"/>
      <c r="L240" s="21"/>
      <c r="M240" s="21"/>
      <c r="N240" s="23"/>
      <c r="O240" s="23"/>
    </row>
    <row r="241" spans="1:15" ht="42.75" customHeight="1">
      <c r="A241" s="28"/>
      <c r="B241" s="29"/>
      <c r="C241" s="21"/>
      <c r="D241" s="21"/>
      <c r="E241" s="23"/>
      <c r="F241" s="23"/>
      <c r="G241" s="23"/>
      <c r="H241" s="23"/>
      <c r="I241" s="21"/>
      <c r="J241" s="21"/>
      <c r="K241" s="21"/>
      <c r="L241" s="21"/>
      <c r="M241" s="21"/>
      <c r="N241" s="23"/>
      <c r="O241" s="23"/>
    </row>
    <row r="242" spans="1:15" ht="42.75" customHeight="1">
      <c r="A242" s="28"/>
      <c r="B242" s="29"/>
      <c r="C242" s="21"/>
      <c r="D242" s="21"/>
      <c r="E242" s="23"/>
      <c r="F242" s="23"/>
      <c r="G242" s="23"/>
      <c r="H242" s="23"/>
      <c r="I242" s="21"/>
      <c r="J242" s="21"/>
      <c r="K242" s="21"/>
      <c r="L242" s="21"/>
      <c r="M242" s="21"/>
      <c r="N242" s="23"/>
      <c r="O242" s="23"/>
    </row>
    <row r="243" spans="1:15" ht="42.75" customHeight="1">
      <c r="A243" s="28"/>
      <c r="B243" s="29"/>
      <c r="C243" s="21"/>
      <c r="D243" s="21"/>
      <c r="E243" s="23"/>
      <c r="F243" s="23"/>
      <c r="G243" s="23"/>
      <c r="H243" s="23"/>
      <c r="I243" s="21"/>
      <c r="J243" s="21"/>
      <c r="K243" s="21"/>
      <c r="L243" s="21"/>
      <c r="M243" s="21"/>
      <c r="N243" s="23"/>
      <c r="O243" s="23"/>
    </row>
    <row r="244" spans="1:15" ht="42.75" customHeight="1">
      <c r="A244" s="28"/>
      <c r="B244" s="29"/>
      <c r="C244" s="21"/>
      <c r="D244" s="21"/>
      <c r="E244" s="23"/>
      <c r="F244" s="23"/>
      <c r="G244" s="23"/>
      <c r="H244" s="23"/>
      <c r="I244" s="21"/>
      <c r="J244" s="21"/>
      <c r="K244" s="21"/>
      <c r="L244" s="21"/>
      <c r="M244" s="21"/>
      <c r="N244" s="23"/>
      <c r="O244" s="23"/>
    </row>
    <row r="245" spans="1:15" ht="42.75" customHeight="1">
      <c r="A245" s="28"/>
      <c r="B245" s="29"/>
      <c r="C245" s="21"/>
      <c r="D245" s="21"/>
      <c r="E245" s="23"/>
      <c r="F245" s="23"/>
      <c r="G245" s="23"/>
      <c r="H245" s="23"/>
      <c r="I245" s="21"/>
      <c r="J245" s="21"/>
      <c r="K245" s="21"/>
      <c r="L245" s="21"/>
      <c r="M245" s="21"/>
      <c r="N245" s="23"/>
      <c r="O245" s="23"/>
    </row>
    <row r="246" spans="1:15" ht="42.75" customHeight="1">
      <c r="A246" s="28"/>
      <c r="B246" s="29"/>
      <c r="C246" s="21"/>
      <c r="D246" s="21"/>
      <c r="E246" s="23"/>
      <c r="F246" s="23"/>
      <c r="G246" s="23"/>
      <c r="H246" s="23"/>
      <c r="I246" s="21"/>
      <c r="J246" s="21"/>
      <c r="K246" s="21"/>
      <c r="L246" s="21"/>
      <c r="M246" s="21"/>
      <c r="N246" s="23"/>
      <c r="O246" s="23"/>
    </row>
    <row r="247" spans="1:15" ht="42.75" customHeight="1">
      <c r="A247" s="28"/>
      <c r="B247" s="29"/>
      <c r="C247" s="21"/>
      <c r="D247" s="21"/>
      <c r="E247" s="23"/>
      <c r="F247" s="23"/>
      <c r="G247" s="23"/>
      <c r="H247" s="23"/>
      <c r="I247" s="21"/>
      <c r="J247" s="21"/>
      <c r="K247" s="21"/>
      <c r="L247" s="21"/>
      <c r="M247" s="21"/>
      <c r="N247" s="23"/>
      <c r="O247" s="23"/>
    </row>
    <row r="248" spans="1:15" ht="42.75" customHeight="1">
      <c r="A248" s="28"/>
      <c r="B248" s="29"/>
      <c r="C248" s="21"/>
      <c r="D248" s="21"/>
      <c r="E248" s="23"/>
      <c r="F248" s="23"/>
      <c r="G248" s="23"/>
      <c r="H248" s="23"/>
      <c r="I248" s="21"/>
      <c r="J248" s="21"/>
      <c r="K248" s="21"/>
      <c r="L248" s="21"/>
      <c r="M248" s="21"/>
      <c r="N248" s="23"/>
      <c r="O248" s="23"/>
    </row>
    <row r="249" spans="1:15" ht="42.75" customHeight="1">
      <c r="A249" s="28"/>
      <c r="B249" s="29"/>
      <c r="C249" s="21"/>
      <c r="D249" s="21"/>
      <c r="E249" s="23"/>
      <c r="F249" s="23"/>
      <c r="G249" s="23"/>
      <c r="H249" s="23"/>
      <c r="I249" s="21"/>
      <c r="J249" s="21"/>
      <c r="K249" s="21"/>
      <c r="L249" s="21"/>
      <c r="M249" s="21"/>
      <c r="N249" s="23"/>
      <c r="O249" s="23"/>
    </row>
    <row r="250" spans="1:15" ht="42.75" customHeight="1">
      <c r="A250" s="28"/>
      <c r="B250" s="29"/>
      <c r="C250" s="21"/>
      <c r="D250" s="21"/>
      <c r="E250" s="23"/>
      <c r="F250" s="23"/>
      <c r="G250" s="23"/>
      <c r="H250" s="23"/>
      <c r="I250" s="21"/>
      <c r="J250" s="21"/>
      <c r="K250" s="21"/>
      <c r="L250" s="21"/>
      <c r="M250" s="21"/>
      <c r="N250" s="23"/>
      <c r="O250" s="23"/>
    </row>
    <row r="251" spans="1:15" ht="42.75" customHeight="1">
      <c r="A251" s="28"/>
      <c r="B251" s="29"/>
      <c r="C251" s="21"/>
      <c r="D251" s="21"/>
      <c r="E251" s="23"/>
      <c r="F251" s="23"/>
      <c r="G251" s="23"/>
      <c r="H251" s="23"/>
      <c r="I251" s="21"/>
      <c r="J251" s="21"/>
      <c r="K251" s="21"/>
      <c r="L251" s="21"/>
      <c r="M251" s="21"/>
      <c r="N251" s="23"/>
      <c r="O251" s="23"/>
    </row>
    <row r="252" spans="1:15" ht="42.75" customHeight="1">
      <c r="A252" s="28"/>
      <c r="B252" s="29"/>
      <c r="C252" s="21"/>
      <c r="D252" s="21"/>
      <c r="E252" s="23"/>
      <c r="F252" s="23"/>
      <c r="G252" s="23"/>
      <c r="H252" s="23"/>
      <c r="I252" s="21"/>
      <c r="J252" s="21"/>
      <c r="K252" s="21"/>
      <c r="L252" s="21"/>
      <c r="M252" s="21"/>
      <c r="N252" s="23"/>
      <c r="O252" s="23"/>
    </row>
    <row r="253" spans="1:15" ht="42.75" customHeight="1">
      <c r="A253" s="28"/>
      <c r="B253" s="29"/>
      <c r="C253" s="21"/>
      <c r="D253" s="21"/>
      <c r="E253" s="23"/>
      <c r="F253" s="23"/>
      <c r="G253" s="23"/>
      <c r="H253" s="23"/>
      <c r="I253" s="21"/>
      <c r="J253" s="21"/>
      <c r="K253" s="21"/>
      <c r="L253" s="21"/>
      <c r="M253" s="21"/>
      <c r="N253" s="23"/>
      <c r="O253" s="23"/>
    </row>
    <row r="254" spans="1:15" ht="42.75" customHeight="1">
      <c r="A254" s="28"/>
      <c r="B254" s="29"/>
      <c r="C254" s="21"/>
      <c r="D254" s="21"/>
      <c r="E254" s="23"/>
      <c r="F254" s="23"/>
      <c r="G254" s="23"/>
      <c r="H254" s="23"/>
      <c r="I254" s="21"/>
      <c r="J254" s="21"/>
      <c r="K254" s="21"/>
      <c r="L254" s="21"/>
      <c r="M254" s="21"/>
      <c r="N254" s="23"/>
      <c r="O254" s="23"/>
    </row>
    <row r="255" spans="1:15" ht="42.75" customHeight="1">
      <c r="A255" s="28"/>
      <c r="B255" s="29"/>
      <c r="C255" s="21"/>
      <c r="D255" s="21"/>
      <c r="E255" s="23"/>
      <c r="F255" s="23"/>
      <c r="G255" s="23"/>
      <c r="H255" s="23"/>
      <c r="I255" s="21"/>
      <c r="J255" s="21"/>
      <c r="K255" s="21"/>
      <c r="L255" s="21"/>
      <c r="M255" s="21"/>
      <c r="N255" s="23"/>
      <c r="O255" s="23"/>
    </row>
    <row r="256" spans="1:15" ht="42.75" customHeight="1">
      <c r="A256" s="28"/>
      <c r="B256" s="29"/>
      <c r="C256" s="21"/>
      <c r="D256" s="21"/>
      <c r="E256" s="23"/>
      <c r="F256" s="23"/>
      <c r="G256" s="23"/>
      <c r="H256" s="23"/>
      <c r="I256" s="21"/>
      <c r="J256" s="21"/>
      <c r="K256" s="21"/>
      <c r="L256" s="21"/>
      <c r="M256" s="21"/>
      <c r="N256" s="23"/>
      <c r="O256" s="23"/>
    </row>
    <row r="257" spans="1:15" ht="42.75" customHeight="1">
      <c r="A257" s="28"/>
      <c r="B257" s="29"/>
      <c r="C257" s="21"/>
      <c r="D257" s="21"/>
      <c r="E257" s="23"/>
      <c r="F257" s="23"/>
      <c r="G257" s="23"/>
      <c r="H257" s="23"/>
      <c r="I257" s="21"/>
      <c r="J257" s="21"/>
      <c r="K257" s="21"/>
      <c r="L257" s="21"/>
      <c r="M257" s="21"/>
      <c r="N257" s="23"/>
      <c r="O257" s="23"/>
    </row>
    <row r="258" spans="1:15" ht="42.75" customHeight="1">
      <c r="A258" s="28"/>
      <c r="B258" s="29"/>
      <c r="C258" s="21"/>
      <c r="D258" s="21"/>
      <c r="E258" s="23"/>
      <c r="F258" s="23"/>
      <c r="G258" s="23"/>
      <c r="H258" s="23"/>
      <c r="I258" s="21"/>
      <c r="J258" s="21"/>
      <c r="K258" s="21"/>
      <c r="L258" s="21"/>
      <c r="M258" s="21"/>
      <c r="N258" s="23"/>
      <c r="O258" s="23"/>
    </row>
    <row r="259" spans="1:15" ht="42.75" customHeight="1">
      <c r="A259" s="28"/>
      <c r="B259" s="29"/>
      <c r="C259" s="21"/>
      <c r="D259" s="21"/>
      <c r="E259" s="23"/>
      <c r="F259" s="23"/>
      <c r="G259" s="23"/>
      <c r="H259" s="23"/>
      <c r="I259" s="21"/>
      <c r="J259" s="21"/>
      <c r="K259" s="21"/>
      <c r="L259" s="21"/>
      <c r="M259" s="21"/>
      <c r="N259" s="23"/>
      <c r="O259" s="23"/>
    </row>
    <row r="260" spans="1:15" ht="42.75" customHeight="1">
      <c r="A260" s="28"/>
      <c r="B260" s="29"/>
      <c r="C260" s="21"/>
      <c r="D260" s="21"/>
      <c r="E260" s="23"/>
      <c r="F260" s="23"/>
      <c r="G260" s="23"/>
      <c r="H260" s="23"/>
      <c r="I260" s="21"/>
      <c r="J260" s="21"/>
      <c r="K260" s="21"/>
      <c r="L260" s="21"/>
      <c r="M260" s="21"/>
      <c r="N260" s="23"/>
      <c r="O260" s="23"/>
    </row>
    <row r="261" spans="1:15" ht="42.75" customHeight="1">
      <c r="A261" s="28"/>
      <c r="B261" s="29"/>
      <c r="C261" s="21"/>
      <c r="D261" s="21"/>
      <c r="E261" s="23"/>
      <c r="F261" s="23"/>
      <c r="G261" s="23"/>
      <c r="H261" s="23"/>
      <c r="I261" s="21"/>
      <c r="J261" s="21"/>
      <c r="K261" s="21"/>
      <c r="L261" s="21"/>
      <c r="M261" s="21"/>
      <c r="N261" s="23"/>
      <c r="O261" s="23"/>
    </row>
    <row r="262" spans="1:15" ht="42.75" customHeight="1">
      <c r="A262" s="28"/>
      <c r="B262" s="29"/>
      <c r="C262" s="21"/>
      <c r="D262" s="21"/>
      <c r="E262" s="23"/>
      <c r="F262" s="23"/>
      <c r="G262" s="23"/>
      <c r="H262" s="23"/>
      <c r="I262" s="21"/>
      <c r="J262" s="21"/>
      <c r="K262" s="21"/>
      <c r="L262" s="21"/>
      <c r="M262" s="21"/>
      <c r="N262" s="23"/>
      <c r="O262" s="23"/>
    </row>
    <row r="263" spans="1:15" ht="42.75" customHeight="1">
      <c r="A263" s="28"/>
      <c r="B263" s="29"/>
      <c r="C263" s="21"/>
      <c r="D263" s="21"/>
      <c r="E263" s="23"/>
      <c r="F263" s="23"/>
      <c r="G263" s="23"/>
      <c r="H263" s="23"/>
      <c r="I263" s="21"/>
      <c r="J263" s="21"/>
      <c r="K263" s="21"/>
      <c r="L263" s="21"/>
      <c r="M263" s="21"/>
      <c r="N263" s="23"/>
      <c r="O263" s="23"/>
    </row>
    <row r="264" spans="1:15" ht="42.75" customHeight="1">
      <c r="A264" s="28"/>
      <c r="B264" s="29"/>
      <c r="C264" s="21"/>
      <c r="D264" s="21"/>
      <c r="E264" s="23"/>
      <c r="F264" s="23"/>
      <c r="G264" s="23"/>
      <c r="H264" s="23"/>
      <c r="I264" s="21"/>
      <c r="J264" s="21"/>
      <c r="K264" s="21"/>
      <c r="L264" s="21"/>
      <c r="M264" s="21"/>
      <c r="N264" s="23"/>
      <c r="O264" s="23"/>
    </row>
    <row r="265" spans="1:15" ht="42.75" customHeight="1">
      <c r="A265" s="28"/>
      <c r="B265" s="29"/>
      <c r="C265" s="21"/>
      <c r="D265" s="21"/>
      <c r="E265" s="23"/>
      <c r="F265" s="23"/>
      <c r="G265" s="23"/>
      <c r="H265" s="23"/>
      <c r="I265" s="21"/>
      <c r="J265" s="21"/>
      <c r="K265" s="21"/>
      <c r="L265" s="21"/>
      <c r="M265" s="21"/>
      <c r="N265" s="23"/>
      <c r="O265" s="23"/>
    </row>
    <row r="266" spans="1:15" ht="42.75" customHeight="1">
      <c r="A266" s="28"/>
      <c r="B266" s="29"/>
      <c r="C266" s="21"/>
      <c r="D266" s="21"/>
      <c r="E266" s="23"/>
      <c r="F266" s="23"/>
      <c r="G266" s="23"/>
      <c r="H266" s="23"/>
      <c r="I266" s="21"/>
      <c r="J266" s="21"/>
      <c r="K266" s="21"/>
      <c r="L266" s="21"/>
      <c r="M266" s="21"/>
      <c r="N266" s="23"/>
      <c r="O266" s="23"/>
    </row>
    <row r="267" spans="1:15" ht="42.75" customHeight="1">
      <c r="A267" s="28"/>
      <c r="B267" s="29"/>
      <c r="C267" s="21"/>
      <c r="D267" s="21"/>
      <c r="E267" s="23"/>
      <c r="F267" s="23"/>
      <c r="G267" s="23"/>
      <c r="H267" s="23"/>
      <c r="I267" s="21"/>
      <c r="J267" s="21"/>
      <c r="K267" s="21"/>
      <c r="L267" s="21"/>
      <c r="M267" s="21"/>
      <c r="N267" s="23"/>
      <c r="O267" s="23"/>
    </row>
    <row r="268" spans="1:15" ht="42.75" customHeight="1">
      <c r="A268" s="28"/>
      <c r="B268" s="29"/>
      <c r="C268" s="21"/>
      <c r="D268" s="21"/>
      <c r="E268" s="23"/>
      <c r="F268" s="23"/>
      <c r="G268" s="23"/>
      <c r="H268" s="23"/>
      <c r="I268" s="21"/>
      <c r="J268" s="21"/>
      <c r="K268" s="21"/>
      <c r="L268" s="21"/>
      <c r="M268" s="21"/>
      <c r="N268" s="23"/>
      <c r="O268" s="23"/>
    </row>
    <row r="269" spans="1:15" ht="42.75" customHeight="1">
      <c r="A269" s="28"/>
      <c r="B269" s="29"/>
      <c r="C269" s="21"/>
      <c r="D269" s="21"/>
      <c r="E269" s="23"/>
      <c r="F269" s="23"/>
      <c r="G269" s="23"/>
      <c r="H269" s="23"/>
      <c r="I269" s="21"/>
      <c r="J269" s="21"/>
      <c r="K269" s="21"/>
      <c r="L269" s="21"/>
      <c r="M269" s="21"/>
      <c r="N269" s="23"/>
      <c r="O269" s="23"/>
    </row>
    <row r="270" spans="1:15" ht="42.75" customHeight="1">
      <c r="A270" s="28"/>
      <c r="B270" s="29"/>
      <c r="C270" s="21"/>
      <c r="D270" s="21"/>
      <c r="E270" s="23"/>
      <c r="F270" s="23"/>
      <c r="G270" s="23"/>
      <c r="H270" s="23"/>
      <c r="I270" s="21"/>
      <c r="J270" s="21"/>
      <c r="K270" s="21"/>
      <c r="L270" s="21"/>
      <c r="M270" s="21"/>
      <c r="N270" s="23"/>
      <c r="O270" s="23"/>
    </row>
    <row r="271" spans="1:15" ht="42.75" customHeight="1">
      <c r="A271" s="28"/>
      <c r="B271" s="29"/>
      <c r="C271" s="21"/>
      <c r="D271" s="21"/>
      <c r="E271" s="23"/>
      <c r="F271" s="23"/>
      <c r="G271" s="23"/>
      <c r="H271" s="23"/>
      <c r="I271" s="21"/>
      <c r="J271" s="21"/>
      <c r="K271" s="21"/>
      <c r="L271" s="21"/>
      <c r="M271" s="21"/>
      <c r="N271" s="23"/>
      <c r="O271" s="23"/>
    </row>
    <row r="272" spans="1:15" ht="42.75" customHeight="1">
      <c r="A272" s="28"/>
      <c r="B272" s="29"/>
      <c r="C272" s="21"/>
      <c r="D272" s="21"/>
      <c r="E272" s="23"/>
      <c r="F272" s="23"/>
      <c r="G272" s="23"/>
      <c r="H272" s="23"/>
      <c r="I272" s="21"/>
      <c r="J272" s="21"/>
      <c r="K272" s="21"/>
      <c r="L272" s="21"/>
      <c r="M272" s="21"/>
      <c r="N272" s="23"/>
      <c r="O272" s="23"/>
    </row>
    <row r="273" spans="1:15" ht="42.75" customHeight="1">
      <c r="A273" s="28"/>
      <c r="B273" s="29"/>
      <c r="C273" s="21"/>
      <c r="D273" s="21"/>
      <c r="E273" s="23"/>
      <c r="F273" s="23"/>
      <c r="G273" s="23"/>
      <c r="H273" s="23"/>
      <c r="I273" s="21"/>
      <c r="J273" s="21"/>
      <c r="K273" s="21"/>
      <c r="L273" s="21"/>
      <c r="M273" s="21"/>
      <c r="N273" s="23"/>
      <c r="O273" s="23"/>
    </row>
    <row r="274" spans="1:15" ht="42.75" customHeight="1">
      <c r="A274" s="28"/>
      <c r="B274" s="29"/>
      <c r="C274" s="21"/>
      <c r="D274" s="21"/>
      <c r="E274" s="23"/>
      <c r="F274" s="23"/>
      <c r="G274" s="23"/>
      <c r="H274" s="23"/>
      <c r="I274" s="21"/>
      <c r="J274" s="21"/>
      <c r="K274" s="21"/>
      <c r="L274" s="21"/>
      <c r="M274" s="21"/>
      <c r="N274" s="23"/>
      <c r="O274" s="23"/>
    </row>
    <row r="275" spans="1:15" ht="42.75" customHeight="1">
      <c r="A275" s="28"/>
      <c r="B275" s="29"/>
      <c r="C275" s="21"/>
      <c r="D275" s="21"/>
      <c r="E275" s="23"/>
      <c r="F275" s="23"/>
      <c r="G275" s="23"/>
      <c r="H275" s="23"/>
      <c r="I275" s="21"/>
      <c r="J275" s="21"/>
      <c r="K275" s="21"/>
      <c r="L275" s="21"/>
      <c r="M275" s="21"/>
      <c r="N275" s="23"/>
      <c r="O275" s="23"/>
    </row>
    <row r="276" spans="1:15" ht="42.75" customHeight="1">
      <c r="A276" s="28"/>
      <c r="B276" s="29"/>
      <c r="C276" s="21"/>
      <c r="D276" s="21"/>
      <c r="E276" s="23"/>
      <c r="F276" s="23"/>
      <c r="G276" s="23"/>
      <c r="H276" s="23"/>
      <c r="I276" s="21"/>
      <c r="J276" s="21"/>
      <c r="K276" s="21"/>
      <c r="L276" s="21"/>
      <c r="M276" s="21"/>
      <c r="N276" s="23"/>
      <c r="O276" s="23"/>
    </row>
    <row r="277" spans="1:15" ht="42.75" customHeight="1">
      <c r="A277" s="28"/>
      <c r="B277" s="29"/>
      <c r="C277" s="21"/>
      <c r="D277" s="21"/>
      <c r="E277" s="23"/>
      <c r="F277" s="23"/>
      <c r="G277" s="23"/>
      <c r="H277" s="23"/>
      <c r="I277" s="21"/>
      <c r="J277" s="21"/>
      <c r="K277" s="21"/>
      <c r="L277" s="21"/>
      <c r="M277" s="21"/>
      <c r="N277" s="23"/>
      <c r="O277" s="23"/>
    </row>
    <row r="278" spans="1:15" ht="42.75" customHeight="1">
      <c r="A278" s="28"/>
      <c r="B278" s="29"/>
      <c r="C278" s="21"/>
      <c r="D278" s="21"/>
      <c r="E278" s="23"/>
      <c r="F278" s="23"/>
      <c r="G278" s="23"/>
      <c r="H278" s="23"/>
      <c r="I278" s="21"/>
      <c r="J278" s="21"/>
      <c r="K278" s="21"/>
      <c r="L278" s="21"/>
      <c r="M278" s="21"/>
      <c r="N278" s="23"/>
      <c r="O278" s="23"/>
    </row>
    <row r="279" spans="1:15" ht="42.75" customHeight="1">
      <c r="A279" s="28"/>
      <c r="B279" s="29"/>
      <c r="C279" s="21"/>
      <c r="D279" s="21"/>
      <c r="E279" s="23"/>
      <c r="F279" s="23"/>
      <c r="G279" s="23"/>
      <c r="H279" s="23"/>
      <c r="I279" s="21"/>
      <c r="J279" s="21"/>
      <c r="K279" s="21"/>
      <c r="L279" s="21"/>
      <c r="M279" s="21"/>
      <c r="N279" s="23"/>
      <c r="O279" s="23"/>
    </row>
    <row r="280" spans="1:15" ht="42.75" customHeight="1">
      <c r="A280" s="28"/>
      <c r="B280" s="29"/>
      <c r="C280" s="21"/>
      <c r="D280" s="21"/>
      <c r="E280" s="23"/>
      <c r="F280" s="23"/>
      <c r="G280" s="23"/>
      <c r="H280" s="23"/>
      <c r="I280" s="21"/>
      <c r="J280" s="21"/>
      <c r="K280" s="21"/>
      <c r="L280" s="21"/>
      <c r="M280" s="21"/>
      <c r="N280" s="23"/>
      <c r="O280" s="23"/>
    </row>
    <row r="281" spans="1:15" ht="42.75" customHeight="1">
      <c r="A281" s="28"/>
      <c r="B281" s="29"/>
      <c r="C281" s="21"/>
      <c r="D281" s="21"/>
      <c r="E281" s="23"/>
      <c r="F281" s="23"/>
      <c r="G281" s="23"/>
      <c r="H281" s="23"/>
      <c r="I281" s="21"/>
      <c r="J281" s="21"/>
      <c r="K281" s="21"/>
      <c r="L281" s="21"/>
      <c r="M281" s="21"/>
      <c r="N281" s="23"/>
      <c r="O281" s="23"/>
    </row>
    <row r="282" spans="1:15" ht="42.75" customHeight="1">
      <c r="A282" s="28"/>
      <c r="B282" s="29"/>
      <c r="C282" s="21"/>
      <c r="D282" s="21"/>
      <c r="E282" s="23"/>
      <c r="F282" s="23"/>
      <c r="G282" s="23"/>
      <c r="H282" s="23"/>
      <c r="I282" s="21"/>
      <c r="J282" s="21"/>
      <c r="K282" s="21"/>
      <c r="L282" s="21"/>
      <c r="M282" s="21"/>
      <c r="N282" s="23"/>
      <c r="O282" s="23"/>
    </row>
    <row r="283" spans="1:15" ht="42.75" customHeight="1">
      <c r="A283" s="28"/>
      <c r="B283" s="29"/>
      <c r="C283" s="21"/>
      <c r="D283" s="21"/>
      <c r="E283" s="23"/>
      <c r="F283" s="23"/>
      <c r="G283" s="23"/>
      <c r="H283" s="23"/>
      <c r="I283" s="21"/>
      <c r="J283" s="21"/>
      <c r="K283" s="21"/>
      <c r="L283" s="21"/>
      <c r="M283" s="21"/>
      <c r="N283" s="23"/>
      <c r="O283" s="23"/>
    </row>
    <row r="284" spans="1:15" ht="42.75" customHeight="1">
      <c r="A284" s="28"/>
      <c r="B284" s="29"/>
      <c r="C284" s="21"/>
      <c r="D284" s="21"/>
      <c r="E284" s="23"/>
      <c r="F284" s="23"/>
      <c r="G284" s="23"/>
      <c r="H284" s="23"/>
      <c r="I284" s="21"/>
      <c r="J284" s="21"/>
      <c r="K284" s="21"/>
      <c r="L284" s="21"/>
      <c r="M284" s="21"/>
      <c r="N284" s="23"/>
      <c r="O284" s="23"/>
    </row>
    <row r="285" spans="1:15" ht="42.75" customHeight="1">
      <c r="A285" s="28"/>
      <c r="B285" s="29"/>
      <c r="C285" s="21"/>
      <c r="D285" s="21"/>
      <c r="E285" s="23"/>
      <c r="F285" s="23"/>
      <c r="G285" s="23"/>
      <c r="H285" s="23"/>
      <c r="I285" s="21"/>
      <c r="J285" s="21"/>
      <c r="K285" s="21"/>
      <c r="L285" s="21"/>
      <c r="M285" s="21"/>
      <c r="N285" s="23"/>
      <c r="O285" s="23"/>
    </row>
    <row r="286" spans="1:15" ht="42.75" customHeight="1">
      <c r="A286" s="28"/>
      <c r="B286" s="29"/>
      <c r="C286" s="21"/>
      <c r="D286" s="21"/>
      <c r="E286" s="23"/>
      <c r="F286" s="23"/>
      <c r="G286" s="23"/>
      <c r="H286" s="23"/>
      <c r="I286" s="21"/>
      <c r="J286" s="21"/>
      <c r="K286" s="21"/>
      <c r="L286" s="21"/>
      <c r="M286" s="21"/>
      <c r="N286" s="23"/>
      <c r="O286" s="23"/>
    </row>
    <row r="287" spans="1:15" ht="42.75" customHeight="1">
      <c r="A287" s="28"/>
      <c r="B287" s="29"/>
      <c r="C287" s="21"/>
      <c r="D287" s="21"/>
      <c r="E287" s="23"/>
      <c r="F287" s="23"/>
      <c r="G287" s="23"/>
      <c r="H287" s="23"/>
      <c r="I287" s="21"/>
      <c r="J287" s="21"/>
      <c r="K287" s="21"/>
      <c r="L287" s="21"/>
      <c r="M287" s="21"/>
      <c r="N287" s="23"/>
      <c r="O287" s="23"/>
    </row>
    <row r="288" spans="1:15" ht="42.75" customHeight="1">
      <c r="A288" s="28"/>
      <c r="B288" s="29"/>
      <c r="C288" s="21"/>
      <c r="D288" s="21"/>
      <c r="E288" s="23"/>
      <c r="F288" s="23"/>
      <c r="G288" s="23"/>
      <c r="H288" s="23"/>
      <c r="I288" s="21"/>
      <c r="J288" s="21"/>
      <c r="K288" s="21"/>
      <c r="L288" s="21"/>
      <c r="M288" s="21"/>
      <c r="N288" s="23"/>
      <c r="O288" s="23"/>
    </row>
    <row r="289" spans="1:15" ht="42.75" customHeight="1">
      <c r="A289" s="28"/>
      <c r="B289" s="29"/>
      <c r="C289" s="21"/>
      <c r="D289" s="21"/>
      <c r="E289" s="23"/>
      <c r="F289" s="23"/>
      <c r="G289" s="23"/>
      <c r="H289" s="23"/>
      <c r="I289" s="21"/>
      <c r="J289" s="21"/>
      <c r="K289" s="21"/>
      <c r="L289" s="21"/>
      <c r="M289" s="21"/>
      <c r="N289" s="23"/>
      <c r="O289" s="23"/>
    </row>
    <row r="290" spans="1:15" ht="42.75" customHeight="1">
      <c r="A290" s="28"/>
      <c r="B290" s="29"/>
      <c r="C290" s="21"/>
      <c r="D290" s="21"/>
      <c r="E290" s="23"/>
      <c r="F290" s="23"/>
      <c r="G290" s="23"/>
      <c r="H290" s="23"/>
      <c r="I290" s="21"/>
      <c r="J290" s="21"/>
      <c r="K290" s="21"/>
      <c r="L290" s="21"/>
      <c r="M290" s="21"/>
      <c r="N290" s="23"/>
      <c r="O290" s="23"/>
    </row>
    <row r="291" spans="1:15" ht="42.75" customHeight="1">
      <c r="A291" s="28"/>
      <c r="B291" s="29"/>
      <c r="C291" s="21"/>
      <c r="D291" s="21"/>
      <c r="E291" s="23"/>
      <c r="F291" s="23"/>
      <c r="G291" s="23"/>
      <c r="H291" s="23"/>
      <c r="I291" s="21"/>
      <c r="J291" s="21"/>
      <c r="K291" s="21"/>
      <c r="L291" s="21"/>
      <c r="M291" s="21"/>
      <c r="N291" s="23"/>
      <c r="O291" s="23"/>
    </row>
    <row r="292" spans="1:15" ht="42.75" customHeight="1">
      <c r="A292" s="28"/>
      <c r="B292" s="29"/>
      <c r="C292" s="21"/>
      <c r="D292" s="21"/>
      <c r="E292" s="23"/>
      <c r="F292" s="23"/>
      <c r="G292" s="23"/>
      <c r="H292" s="23"/>
      <c r="I292" s="21"/>
      <c r="J292" s="21"/>
      <c r="K292" s="21"/>
      <c r="L292" s="21"/>
      <c r="M292" s="21"/>
      <c r="N292" s="23"/>
      <c r="O292" s="23"/>
    </row>
    <row r="293" spans="1:15" ht="42.75" customHeight="1">
      <c r="A293" s="28"/>
      <c r="B293" s="29"/>
      <c r="C293" s="21"/>
      <c r="D293" s="21"/>
      <c r="E293" s="23"/>
      <c r="F293" s="23"/>
      <c r="G293" s="23"/>
      <c r="H293" s="23"/>
      <c r="I293" s="21"/>
      <c r="J293" s="21"/>
      <c r="K293" s="21"/>
      <c r="L293" s="21"/>
      <c r="M293" s="21"/>
      <c r="N293" s="23"/>
      <c r="O293" s="23"/>
    </row>
    <row r="294" spans="1:15" ht="42.75" customHeight="1">
      <c r="A294" s="28"/>
      <c r="B294" s="29"/>
      <c r="C294" s="21"/>
      <c r="D294" s="21"/>
      <c r="E294" s="23"/>
      <c r="F294" s="23"/>
      <c r="G294" s="23"/>
      <c r="H294" s="23"/>
      <c r="I294" s="21"/>
      <c r="J294" s="21"/>
      <c r="K294" s="21"/>
      <c r="L294" s="21"/>
      <c r="M294" s="21"/>
      <c r="N294" s="23"/>
      <c r="O294" s="23"/>
    </row>
    <row r="295" spans="1:15" ht="42.75" customHeight="1">
      <c r="A295" s="28"/>
      <c r="B295" s="29"/>
      <c r="C295" s="21"/>
      <c r="D295" s="21"/>
      <c r="E295" s="23"/>
      <c r="F295" s="23"/>
      <c r="G295" s="23"/>
      <c r="H295" s="23"/>
      <c r="I295" s="21"/>
      <c r="J295" s="21"/>
      <c r="K295" s="21"/>
      <c r="L295" s="21"/>
      <c r="M295" s="21"/>
      <c r="N295" s="23"/>
      <c r="O295" s="23"/>
    </row>
    <row r="296" spans="1:15" ht="42.75" customHeight="1">
      <c r="A296" s="28"/>
      <c r="B296" s="29"/>
      <c r="C296" s="21"/>
      <c r="D296" s="21"/>
      <c r="E296" s="23"/>
      <c r="F296" s="23"/>
      <c r="G296" s="23"/>
      <c r="H296" s="23"/>
      <c r="I296" s="21"/>
      <c r="J296" s="21"/>
      <c r="K296" s="21"/>
      <c r="L296" s="21"/>
      <c r="M296" s="21"/>
      <c r="N296" s="23"/>
      <c r="O296" s="23"/>
    </row>
    <row r="297" spans="1:15" ht="42.75" customHeight="1">
      <c r="A297" s="28"/>
      <c r="B297" s="29"/>
      <c r="C297" s="21"/>
      <c r="D297" s="21"/>
      <c r="E297" s="23"/>
      <c r="F297" s="23"/>
      <c r="G297" s="23"/>
      <c r="H297" s="23"/>
      <c r="I297" s="21"/>
      <c r="J297" s="21"/>
      <c r="K297" s="21"/>
      <c r="L297" s="21"/>
      <c r="M297" s="21"/>
      <c r="N297" s="23"/>
      <c r="O297" s="23"/>
    </row>
    <row r="298" spans="1:15" ht="42.75" customHeight="1">
      <c r="A298" s="28"/>
      <c r="B298" s="29"/>
      <c r="C298" s="21"/>
      <c r="D298" s="21"/>
      <c r="E298" s="23"/>
      <c r="F298" s="23"/>
      <c r="G298" s="23"/>
      <c r="H298" s="23"/>
      <c r="I298" s="21"/>
      <c r="J298" s="21"/>
      <c r="K298" s="21"/>
      <c r="L298" s="21"/>
      <c r="M298" s="21"/>
      <c r="N298" s="23"/>
      <c r="O298" s="23"/>
    </row>
    <row r="299" spans="1:15" ht="42.75" customHeight="1">
      <c r="A299" s="28"/>
      <c r="B299" s="29"/>
      <c r="C299" s="21"/>
      <c r="D299" s="21"/>
      <c r="E299" s="23"/>
      <c r="F299" s="23"/>
      <c r="G299" s="23"/>
      <c r="H299" s="23"/>
      <c r="I299" s="21"/>
      <c r="J299" s="21"/>
      <c r="K299" s="21"/>
      <c r="L299" s="21"/>
      <c r="M299" s="21"/>
      <c r="N299" s="23"/>
      <c r="O299" s="23"/>
    </row>
    <row r="300" spans="1:15" ht="42.75" customHeight="1">
      <c r="A300" s="28"/>
      <c r="B300" s="29"/>
      <c r="C300" s="21"/>
      <c r="D300" s="21"/>
      <c r="E300" s="23"/>
      <c r="F300" s="23"/>
      <c r="G300" s="23"/>
      <c r="H300" s="23"/>
      <c r="I300" s="21"/>
      <c r="J300" s="21"/>
      <c r="K300" s="21"/>
      <c r="L300" s="21"/>
      <c r="M300" s="21"/>
      <c r="N300" s="23"/>
      <c r="O300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999 G1:N999">
    <cfRule type="expression" dxfId="26" priority="6">
      <formula>$C1="Option"</formula>
    </cfRule>
  </conditionalFormatting>
  <conditionalFormatting sqref="A1:O9 A10:E10 K10:O11 A11:D11 A12:O12 A13:H13 J13:O16 A14:F14 A15:H15 A16:F16 A17:O18 A19:D28 F19:O28 A29:O999">
    <cfRule type="expression" dxfId="25" priority="7">
      <formula>$F1="Modification"</formula>
    </cfRule>
    <cfRule type="expression" dxfId="24" priority="8">
      <formula>$F1="Création"</formula>
    </cfRule>
    <cfRule type="expression" dxfId="23" priority="9">
      <formula>$F1="Fermeture"</formula>
    </cfRule>
  </conditionalFormatting>
  <conditionalFormatting sqref="D1:E999">
    <cfRule type="expression" dxfId="22" priority="4">
      <formula>$C1="Option"</formula>
    </cfRule>
  </conditionalFormatting>
  <conditionalFormatting sqref="E19:E28">
    <cfRule type="expression" dxfId="21" priority="1">
      <formula>$F19="Modification"</formula>
    </cfRule>
    <cfRule type="expression" dxfId="20" priority="2">
      <formula>$F19="Création"</formula>
    </cfRule>
    <cfRule type="expression" dxfId="19" priority="3">
      <formula>$F19="Fermeture"</formula>
    </cfRule>
  </conditionalFormatting>
  <conditionalFormatting sqref="N1:N999">
    <cfRule type="expression" dxfId="18" priority="10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  <formula2>0</formula2>
    </dataValidation>
    <dataValidation type="list" allowBlank="1" showInputMessage="1" showErrorMessage="1" sqref="H19:H300" xr:uid="{00000000-0002-0000-0900-000001000000}">
      <formula1>List_CNU</formula1>
      <formula2>0</formula2>
    </dataValidation>
    <dataValidation type="list" allowBlank="1" showInputMessage="1" showErrorMessage="1" sqref="C19:C300" xr:uid="{00000000-0002-0000-0900-000002000000}">
      <formula1>List_NatureELP</formula1>
      <formula2>0</formula2>
    </dataValidation>
    <dataValidation type="list" allowBlank="1" showInputMessage="1" showErrorMessage="1" sqref="F19:F300" xr:uid="{00000000-0002-0000-0900-000003000000}">
      <formula1>List_Statut</formula1>
      <formula2>0</formula2>
    </dataValidation>
    <dataValidation type="list" allowBlank="1" showInputMessage="1" showErrorMessage="1" sqref="E19:E300" xr:uid="{00000000-0002-0000-0900-000004000000}">
      <formula1>List_Type</formula1>
      <formula2>0</formula2>
    </dataValidation>
    <dataValidation type="list" allowBlank="1" showInputMessage="1" showErrorMessage="1" sqref="L19:L300" xr:uid="{00000000-0002-0000-09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00"/>
  <sheetViews>
    <sheetView zoomScale="70" zoomScaleNormal="70" workbookViewId="0">
      <pane ySplit="18" topLeftCell="E19" activePane="bottomLeft" state="frozen"/>
      <selection pane="bottomLeft" activeCell="K29" sqref="K29"/>
    </sheetView>
  </sheetViews>
  <sheetFormatPr defaultColWidth="11.42578125" defaultRowHeight="15"/>
  <cols>
    <col min="1" max="1" width="71.140625" style="35" customWidth="1"/>
    <col min="2" max="2" width="17.85546875" style="35" customWidth="1"/>
    <col min="3" max="3" width="15.42578125" style="36" hidden="1" customWidth="1"/>
    <col min="4" max="4" width="20.85546875" style="35" customWidth="1"/>
    <col min="5" max="6" width="15.42578125" style="35" customWidth="1"/>
    <col min="7" max="7" width="25.140625" style="35" customWidth="1"/>
    <col min="8" max="8" width="27.140625" style="35" customWidth="1"/>
    <col min="9" max="9" width="35.28515625" style="35" customWidth="1"/>
    <col min="10" max="10" width="18.7109375" style="35" customWidth="1"/>
    <col min="11" max="11" width="40.7109375" style="35" customWidth="1"/>
    <col min="12" max="12" width="31.7109375" style="35" customWidth="1"/>
    <col min="13" max="14" width="22.42578125" style="35" customWidth="1"/>
    <col min="15" max="15" width="20.28515625" style="35" customWidth="1"/>
    <col min="16" max="16" width="21.42578125" style="35" customWidth="1"/>
    <col min="17" max="18" width="17.85546875" style="35" customWidth="1"/>
    <col min="19" max="19" width="79.42578125" style="35" customWidth="1"/>
    <col min="20" max="20" width="45.85546875" style="3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25" customHeight="1">
      <c r="A7" s="105" t="s">
        <v>289</v>
      </c>
      <c r="B7" s="107" t="str">
        <f>'Fiche Générale'!B2</f>
        <v>CREATES_ODYSSEE</v>
      </c>
      <c r="C7" s="105" t="s">
        <v>241</v>
      </c>
      <c r="D7" s="105"/>
      <c r="E7" s="114" t="str">
        <f>'Fiche Générale'!B3</f>
        <v>Langues étrangères appliquées (LEA)</v>
      </c>
      <c r="F7" s="114"/>
      <c r="G7" s="105" t="s">
        <v>290</v>
      </c>
      <c r="H7" s="107" t="str">
        <f>'Fiche Générale'!B4</f>
        <v>-</v>
      </c>
      <c r="I7" s="107"/>
      <c r="J7" s="39"/>
      <c r="K7" s="40"/>
    </row>
    <row r="8" spans="1:19" ht="14.25" customHeight="1">
      <c r="A8" s="105"/>
      <c r="B8" s="107"/>
      <c r="C8" s="105"/>
      <c r="D8" s="105"/>
      <c r="E8" s="114"/>
      <c r="F8" s="114"/>
      <c r="G8" s="105"/>
      <c r="H8" s="107"/>
      <c r="I8" s="107"/>
      <c r="J8" s="39"/>
      <c r="K8" s="40"/>
    </row>
    <row r="9" spans="1:19" ht="14.25" customHeight="1">
      <c r="A9" s="105"/>
      <c r="B9" s="107"/>
      <c r="C9" s="105"/>
      <c r="D9" s="105"/>
      <c r="E9" s="114"/>
      <c r="F9" s="114"/>
      <c r="G9" s="105"/>
      <c r="H9" s="107"/>
      <c r="I9" s="107"/>
      <c r="J9" s="39"/>
      <c r="K9" s="40"/>
    </row>
    <row r="10" spans="1:19" ht="14.25" customHeight="1">
      <c r="A10" s="105"/>
      <c r="B10" s="107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41"/>
      <c r="K10" s="40"/>
    </row>
    <row r="11" spans="1:19" ht="14.25" customHeight="1">
      <c r="A11" s="105"/>
      <c r="B11" s="107"/>
      <c r="C11" s="109"/>
      <c r="D11" s="109"/>
      <c r="E11" s="110"/>
      <c r="F11" s="110"/>
      <c r="G11" s="110"/>
      <c r="H11" s="110"/>
      <c r="I11" s="110"/>
      <c r="J11" s="41"/>
      <c r="K11" s="40"/>
    </row>
    <row r="12" spans="1:19">
      <c r="C12" s="35"/>
      <c r="I12" s="42"/>
      <c r="J12" s="42"/>
      <c r="M12" s="102" t="s">
        <v>291</v>
      </c>
      <c r="N12" s="102"/>
      <c r="O12" s="102"/>
      <c r="P12" s="102" t="s">
        <v>292</v>
      </c>
      <c r="Q12" s="102"/>
      <c r="R12" s="102"/>
      <c r="S12" s="102"/>
    </row>
    <row r="13" spans="1:19">
      <c r="A13" s="102" t="s">
        <v>244</v>
      </c>
      <c r="B13" s="89" t="str">
        <f>'S4 Maquette'!B13:B14</f>
        <v>2ème Année de Master</v>
      </c>
      <c r="C13" s="89"/>
      <c r="D13" s="102" t="s">
        <v>293</v>
      </c>
      <c r="E13" s="111">
        <f>'S4 Maquette'!E13:F14</f>
        <v>0</v>
      </c>
      <c r="F13" s="111"/>
      <c r="G13" s="111"/>
      <c r="H13" s="102" t="s">
        <v>294</v>
      </c>
      <c r="I13" s="102"/>
      <c r="J13" s="44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89"/>
      <c r="C14" s="89"/>
      <c r="D14" s="102"/>
      <c r="E14" s="111"/>
      <c r="F14" s="111"/>
      <c r="G14" s="111"/>
      <c r="H14" s="102"/>
      <c r="I14" s="102"/>
      <c r="J14" s="44"/>
      <c r="M14" s="102" t="s">
        <v>295</v>
      </c>
      <c r="N14" s="102" t="s">
        <v>296</v>
      </c>
      <c r="O14" s="102"/>
      <c r="P14" s="112"/>
      <c r="Q14" s="113"/>
      <c r="R14" s="113"/>
      <c r="S14" s="102"/>
    </row>
    <row r="15" spans="1:19">
      <c r="A15" s="102" t="s">
        <v>297</v>
      </c>
      <c r="B15" s="103" t="str">
        <f>'S4 Maquette'!B15:B16</f>
        <v>Semestre 4</v>
      </c>
      <c r="C15" s="103"/>
      <c r="D15" s="102" t="s">
        <v>298</v>
      </c>
      <c r="E15" s="111">
        <f>'S4 Maquette'!E15:F16</f>
        <v>0</v>
      </c>
      <c r="F15" s="111"/>
      <c r="G15" s="111"/>
      <c r="H15" s="111" t="str">
        <f>'Fiche Générale'!B5</f>
        <v>Session Unique</v>
      </c>
      <c r="I15" s="111"/>
      <c r="J15" s="45"/>
      <c r="M15" s="102"/>
      <c r="N15" s="102"/>
      <c r="O15" s="102"/>
      <c r="P15" s="112"/>
      <c r="Q15" s="113"/>
      <c r="R15" s="113"/>
      <c r="S15" s="102"/>
    </row>
    <row r="16" spans="1:19">
      <c r="A16" s="102"/>
      <c r="B16" s="103"/>
      <c r="C16" s="103"/>
      <c r="D16" s="102"/>
      <c r="E16" s="111"/>
      <c r="F16" s="111"/>
      <c r="G16" s="111"/>
      <c r="H16" s="111"/>
      <c r="I16" s="111"/>
      <c r="J16" s="45"/>
      <c r="M16" s="102"/>
      <c r="N16" s="102"/>
      <c r="O16" s="102"/>
      <c r="P16" s="112"/>
      <c r="Q16" s="113"/>
      <c r="R16" s="113"/>
      <c r="S16" s="102"/>
    </row>
    <row r="17" spans="1:20">
      <c r="L17" s="46"/>
      <c r="M17" s="102"/>
      <c r="N17" s="102"/>
      <c r="O17" s="102"/>
      <c r="P17" s="112"/>
      <c r="Q17" s="113"/>
      <c r="R17" s="113"/>
      <c r="S17" s="102"/>
    </row>
    <row r="18" spans="1:20" ht="59.25" customHeight="1">
      <c r="A18" s="18" t="s">
        <v>299</v>
      </c>
      <c r="B18" s="47" t="s">
        <v>300</v>
      </c>
      <c r="C18" s="18" t="s">
        <v>5</v>
      </c>
      <c r="D18" s="18" t="s">
        <v>301</v>
      </c>
      <c r="E18" s="18" t="s">
        <v>302</v>
      </c>
      <c r="F18" s="18" t="s">
        <v>303</v>
      </c>
      <c r="G18" s="18" t="s">
        <v>304</v>
      </c>
      <c r="H18" s="18" t="s">
        <v>305</v>
      </c>
      <c r="I18" s="18" t="s">
        <v>306</v>
      </c>
      <c r="J18" s="18" t="s">
        <v>307</v>
      </c>
      <c r="K18" s="18" t="s">
        <v>308</v>
      </c>
      <c r="L18" s="18" t="s">
        <v>309</v>
      </c>
      <c r="M18" s="18" t="s">
        <v>310</v>
      </c>
      <c r="N18" s="18" t="s">
        <v>300</v>
      </c>
      <c r="O18" s="18" t="s">
        <v>311</v>
      </c>
      <c r="P18" s="18" t="s">
        <v>312</v>
      </c>
      <c r="Q18" s="18" t="s">
        <v>300</v>
      </c>
      <c r="R18" s="18" t="s">
        <v>311</v>
      </c>
      <c r="S18" s="19" t="s">
        <v>313</v>
      </c>
      <c r="T18" s="19" t="s">
        <v>314</v>
      </c>
    </row>
    <row r="19" spans="1:20" s="77" customFormat="1" ht="30" customHeight="1">
      <c r="A19" s="88" t="str">
        <f>'S4 Maquette'!B19</f>
        <v>Projets européens et transfrontaliers</v>
      </c>
      <c r="B19" s="74" t="str">
        <f>'S4 Maquette'!C19</f>
        <v>UE</v>
      </c>
      <c r="C19" s="75">
        <f>'S4 Maquette'!F19</f>
        <v>0</v>
      </c>
      <c r="D19" s="57">
        <v>6</v>
      </c>
      <c r="E19" s="57" t="s">
        <v>315</v>
      </c>
      <c r="F19" s="57" t="s">
        <v>315</v>
      </c>
      <c r="G19" s="65" t="s">
        <v>315</v>
      </c>
      <c r="H19" s="65" t="s">
        <v>315</v>
      </c>
      <c r="I19" s="65" t="s">
        <v>315</v>
      </c>
      <c r="J19" s="65">
        <v>8</v>
      </c>
      <c r="K19" s="65"/>
      <c r="L19" s="65"/>
      <c r="M19" s="65"/>
      <c r="N19" s="65"/>
      <c r="O19" s="65"/>
      <c r="P19" s="65"/>
      <c r="Q19" s="65"/>
      <c r="R19" s="65"/>
      <c r="S19" s="72"/>
      <c r="T19" s="76"/>
    </row>
    <row r="20" spans="1:20" ht="30" customHeight="1">
      <c r="A20" s="54" t="str">
        <f>'S4 Maquette'!B20</f>
        <v>Structure des Projets européens /financements Commission Européenne</v>
      </c>
      <c r="B20" s="43" t="str">
        <f>'S4 Maquette'!C20</f>
        <v>ECUE</v>
      </c>
      <c r="C20" s="48">
        <f>'S4 Maquette'!F20</f>
        <v>0</v>
      </c>
      <c r="D20" s="21">
        <v>1</v>
      </c>
      <c r="E20" s="21" t="s">
        <v>315</v>
      </c>
      <c r="F20" s="21" t="s">
        <v>315</v>
      </c>
      <c r="G20" s="16" t="s">
        <v>315</v>
      </c>
      <c r="H20" s="16" t="s">
        <v>315</v>
      </c>
      <c r="I20" s="16" t="s">
        <v>315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51"/>
      <c r="T20" s="49"/>
    </row>
    <row r="21" spans="1:20" ht="30" customHeight="1">
      <c r="A21" s="54" t="str">
        <f>'S4 Maquette'!B21</f>
        <v>Montages de dossiers de projets européens</v>
      </c>
      <c r="B21" s="43" t="str">
        <f>'S4 Maquette'!C21</f>
        <v>ECUE</v>
      </c>
      <c r="C21" s="48">
        <f>'S4 Maquette'!F21</f>
        <v>0</v>
      </c>
      <c r="D21" s="21">
        <v>1</v>
      </c>
      <c r="E21" s="21" t="s">
        <v>315</v>
      </c>
      <c r="F21" s="21" t="s">
        <v>315</v>
      </c>
      <c r="G21" s="16" t="s">
        <v>315</v>
      </c>
      <c r="H21" s="16" t="s">
        <v>315</v>
      </c>
      <c r="I21" s="16" t="s">
        <v>315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51"/>
      <c r="T21" s="49"/>
    </row>
    <row r="22" spans="1:20" s="77" customFormat="1" ht="30" customHeight="1">
      <c r="A22" s="88" t="str">
        <f>'S4 Maquette'!B22</f>
        <v xml:space="preserve">Gestion de projets dans un contexte interculturel </v>
      </c>
      <c r="B22" s="74" t="str">
        <f>'S4 Maquette'!C22</f>
        <v>UE</v>
      </c>
      <c r="C22" s="75">
        <f>'S4 Maquette'!F22</f>
        <v>0</v>
      </c>
      <c r="D22" s="57">
        <v>3</v>
      </c>
      <c r="E22" s="57" t="s">
        <v>315</v>
      </c>
      <c r="F22" s="57" t="s">
        <v>315</v>
      </c>
      <c r="G22" s="65" t="s">
        <v>315</v>
      </c>
      <c r="H22" s="65" t="s">
        <v>315</v>
      </c>
      <c r="I22" s="65" t="s">
        <v>315</v>
      </c>
      <c r="J22" s="65">
        <v>8</v>
      </c>
      <c r="K22" s="65"/>
      <c r="L22" s="65"/>
      <c r="M22" s="65"/>
      <c r="N22" s="65"/>
      <c r="O22" s="65"/>
      <c r="P22" s="65"/>
      <c r="Q22" s="65"/>
      <c r="R22" s="65"/>
      <c r="S22" s="72"/>
      <c r="T22" s="76"/>
    </row>
    <row r="23" spans="1:20" ht="30" customHeight="1">
      <c r="A23" s="54" t="str">
        <f>'S4 Maquette'!B23</f>
        <v>communication et gestion de projets européens</v>
      </c>
      <c r="B23" s="43" t="str">
        <f>'S4 Maquette'!C23</f>
        <v>ECUE</v>
      </c>
      <c r="C23" s="48">
        <f>'S4 Maquette'!F23</f>
        <v>0</v>
      </c>
      <c r="D23" s="21">
        <v>1</v>
      </c>
      <c r="E23" s="21" t="s">
        <v>315</v>
      </c>
      <c r="F23" s="21" t="s">
        <v>315</v>
      </c>
      <c r="G23" s="16" t="s">
        <v>315</v>
      </c>
      <c r="H23" s="16" t="s">
        <v>315</v>
      </c>
      <c r="I23" s="16" t="s">
        <v>315</v>
      </c>
      <c r="J23" s="16"/>
      <c r="K23" s="16" t="s">
        <v>9</v>
      </c>
      <c r="L23" s="16"/>
      <c r="M23" s="16">
        <v>1</v>
      </c>
      <c r="N23" s="16"/>
      <c r="O23" s="16"/>
      <c r="P23" s="16"/>
      <c r="Q23" s="16"/>
      <c r="R23" s="16"/>
      <c r="S23" s="51"/>
      <c r="T23" s="49"/>
    </row>
    <row r="24" spans="1:20" ht="30" customHeight="1">
      <c r="A24" s="54" t="str">
        <f>'S4 Maquette'!B24</f>
        <v>Management interculturel</v>
      </c>
      <c r="B24" s="43" t="str">
        <f>'S4 Maquette'!C24</f>
        <v>ECUE</v>
      </c>
      <c r="C24" s="48">
        <f>'S4 Maquette'!F24</f>
        <v>0</v>
      </c>
      <c r="D24" s="21">
        <v>1</v>
      </c>
      <c r="E24" s="21" t="s">
        <v>315</v>
      </c>
      <c r="F24" s="21" t="s">
        <v>315</v>
      </c>
      <c r="G24" s="16" t="s">
        <v>315</v>
      </c>
      <c r="H24" s="16" t="s">
        <v>315</v>
      </c>
      <c r="I24" s="16" t="s">
        <v>315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51"/>
      <c r="T24" s="49"/>
    </row>
    <row r="25" spans="1:20" s="77" customFormat="1" ht="30" customHeight="1">
      <c r="A25" s="88" t="str">
        <f>'S4 Maquette'!B25</f>
        <v>LANGUE</v>
      </c>
      <c r="B25" s="74" t="str">
        <f>'S4 Maquette'!C25</f>
        <v>UE</v>
      </c>
      <c r="C25" s="75">
        <f>'S4 Maquette'!F25</f>
        <v>0</v>
      </c>
      <c r="D25" s="57">
        <v>3</v>
      </c>
      <c r="E25" s="57" t="s">
        <v>315</v>
      </c>
      <c r="F25" s="57" t="s">
        <v>315</v>
      </c>
      <c r="G25" s="65" t="s">
        <v>315</v>
      </c>
      <c r="H25" s="65" t="s">
        <v>315</v>
      </c>
      <c r="I25" s="65" t="s">
        <v>315</v>
      </c>
      <c r="J25" s="65">
        <v>8</v>
      </c>
      <c r="K25" s="65"/>
      <c r="L25" s="65"/>
      <c r="M25" s="65"/>
      <c r="N25" s="65"/>
      <c r="O25" s="65"/>
      <c r="P25" s="65"/>
      <c r="Q25" s="65"/>
      <c r="R25" s="65"/>
      <c r="S25" s="72"/>
      <c r="T25" s="76"/>
    </row>
    <row r="26" spans="1:20" ht="30" customHeight="1">
      <c r="A26" s="54" t="str">
        <f>'S4 Maquette'!B26</f>
        <v>Mise en situation professionnelle bilingue Français/Italien</v>
      </c>
      <c r="B26" s="43" t="str">
        <f>'S4 Maquette'!C26</f>
        <v>ECUE</v>
      </c>
      <c r="C26" s="48">
        <f>'S4 Maquette'!F26</f>
        <v>0</v>
      </c>
      <c r="D26" s="21">
        <v>1</v>
      </c>
      <c r="E26" s="21" t="s">
        <v>315</v>
      </c>
      <c r="F26" s="21" t="s">
        <v>315</v>
      </c>
      <c r="G26" s="16" t="s">
        <v>315</v>
      </c>
      <c r="H26" s="16" t="s">
        <v>315</v>
      </c>
      <c r="I26" s="16" t="s">
        <v>315</v>
      </c>
      <c r="J26" s="16"/>
      <c r="K26" s="16" t="s">
        <v>9</v>
      </c>
      <c r="L26" s="16"/>
      <c r="M26" s="16">
        <v>2</v>
      </c>
      <c r="N26" s="16"/>
      <c r="O26" s="16"/>
      <c r="P26" s="16"/>
      <c r="Q26" s="16"/>
      <c r="R26" s="16"/>
      <c r="S26" s="51"/>
      <c r="T26" s="49"/>
    </row>
    <row r="27" spans="1:20" s="77" customFormat="1" ht="30" customHeight="1">
      <c r="A27" s="88" t="str">
        <f>'S4 Maquette'!B27</f>
        <v>Projet professionnel et de recherche</v>
      </c>
      <c r="B27" s="74" t="str">
        <f>'S4 Maquette'!C27</f>
        <v>UE</v>
      </c>
      <c r="C27" s="75">
        <f>'S4 Maquette'!F27</f>
        <v>0</v>
      </c>
      <c r="D27" s="57">
        <v>18</v>
      </c>
      <c r="E27" s="57" t="s">
        <v>315</v>
      </c>
      <c r="F27" s="57" t="s">
        <v>315</v>
      </c>
      <c r="G27" s="65" t="s">
        <v>315</v>
      </c>
      <c r="H27" s="65" t="s">
        <v>315</v>
      </c>
      <c r="I27" s="65" t="s">
        <v>315</v>
      </c>
      <c r="J27" s="65">
        <v>8</v>
      </c>
      <c r="K27" s="65"/>
      <c r="L27" s="65"/>
      <c r="M27" s="65"/>
      <c r="N27" s="65"/>
      <c r="O27" s="65"/>
      <c r="P27" s="65"/>
      <c r="Q27" s="65"/>
      <c r="R27" s="65"/>
      <c r="S27" s="72"/>
      <c r="T27" s="76"/>
    </row>
    <row r="28" spans="1:20" ht="30" customHeight="1">
      <c r="A28" s="54" t="str">
        <f>'S4 Maquette'!B28</f>
        <v>Stage (minimum 2 mois)</v>
      </c>
      <c r="B28" s="43" t="str">
        <f>'S4 Maquette'!C28</f>
        <v>ECUE</v>
      </c>
      <c r="C28" s="48">
        <f>'S4 Maquette'!F28</f>
        <v>0</v>
      </c>
      <c r="D28" s="21">
        <v>1</v>
      </c>
      <c r="E28" s="21" t="s">
        <v>315</v>
      </c>
      <c r="F28" s="21" t="s">
        <v>315</v>
      </c>
      <c r="G28" s="16" t="s">
        <v>315</v>
      </c>
      <c r="H28" s="16" t="s">
        <v>315</v>
      </c>
      <c r="I28" s="16" t="s">
        <v>315</v>
      </c>
      <c r="J28" s="16"/>
      <c r="K28" s="16" t="s">
        <v>18</v>
      </c>
      <c r="L28" s="16">
        <v>1</v>
      </c>
      <c r="M28" s="16">
        <v>1</v>
      </c>
      <c r="N28" s="16"/>
      <c r="O28" s="16"/>
      <c r="P28" s="16"/>
      <c r="Q28" s="16"/>
      <c r="R28" s="16"/>
      <c r="S28" s="51"/>
      <c r="T28" s="49"/>
    </row>
    <row r="29" spans="1:20" ht="30" customHeight="1">
      <c r="A29" s="54">
        <f>'S4 Maquette'!B29</f>
        <v>0</v>
      </c>
      <c r="B29" s="43">
        <f>'S4 Maquette'!C29</f>
        <v>0</v>
      </c>
      <c r="C29" s="48">
        <f>'S4 Maquette'!F29</f>
        <v>0</v>
      </c>
      <c r="D29" s="21"/>
      <c r="E29" s="21"/>
      <c r="F29" s="21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51"/>
      <c r="T29" s="49"/>
    </row>
    <row r="30" spans="1:20" ht="30" customHeight="1">
      <c r="A30" s="43">
        <f>'S4 Maquette'!B30</f>
        <v>0</v>
      </c>
      <c r="B30" s="43">
        <f>'S4 Maquette'!C30</f>
        <v>0</v>
      </c>
      <c r="C30" s="48">
        <f>'S4 Maquette'!F30</f>
        <v>0</v>
      </c>
      <c r="D30" s="21"/>
      <c r="E30" s="21"/>
      <c r="F30" s="21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51"/>
      <c r="T30" s="49"/>
    </row>
    <row r="31" spans="1:20" ht="30" customHeight="1">
      <c r="A31" s="43">
        <f>'S4 Maquette'!B31</f>
        <v>0</v>
      </c>
      <c r="B31" s="43">
        <f>'S4 Maquette'!C31</f>
        <v>0</v>
      </c>
      <c r="C31" s="48">
        <f>'S4 Maquette'!F31</f>
        <v>0</v>
      </c>
      <c r="D31" s="21"/>
      <c r="E31" s="21"/>
      <c r="F31" s="21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51"/>
      <c r="T31" s="49"/>
    </row>
    <row r="32" spans="1:20" ht="30" customHeight="1">
      <c r="A32" s="43">
        <f>'S4 Maquette'!B32</f>
        <v>0</v>
      </c>
      <c r="B32" s="43">
        <f>'S4 Maquette'!C32</f>
        <v>0</v>
      </c>
      <c r="C32" s="48">
        <f>'S4 Maquette'!F32</f>
        <v>0</v>
      </c>
      <c r="D32" s="21"/>
      <c r="E32" s="21"/>
      <c r="F32" s="21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51"/>
      <c r="T32" s="49"/>
    </row>
    <row r="33" spans="1:20" ht="30" customHeight="1">
      <c r="A33" s="43">
        <f>'S4 Maquette'!B33</f>
        <v>0</v>
      </c>
      <c r="B33" s="43">
        <f>'S4 Maquette'!C33</f>
        <v>0</v>
      </c>
      <c r="C33" s="48">
        <f>'S4 Maquette'!F33</f>
        <v>0</v>
      </c>
      <c r="D33" s="21"/>
      <c r="E33" s="21"/>
      <c r="F33" s="21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51"/>
      <c r="T33" s="49"/>
    </row>
    <row r="34" spans="1:20" ht="30" customHeight="1">
      <c r="A34" s="43">
        <f>'S4 Maquette'!B34</f>
        <v>0</v>
      </c>
      <c r="B34" s="43">
        <f>'S4 Maquette'!C34</f>
        <v>0</v>
      </c>
      <c r="C34" s="48">
        <f>'S4 Maquette'!F34</f>
        <v>0</v>
      </c>
      <c r="D34" s="21"/>
      <c r="E34" s="21"/>
      <c r="F34" s="2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51"/>
      <c r="T34" s="49"/>
    </row>
    <row r="35" spans="1:20" ht="30" customHeight="1">
      <c r="A35" s="43">
        <f>'S4 Maquette'!B35</f>
        <v>0</v>
      </c>
      <c r="B35" s="43">
        <f>'S4 Maquette'!C35</f>
        <v>0</v>
      </c>
      <c r="C35" s="48">
        <f>'S4 Maquette'!F35</f>
        <v>0</v>
      </c>
      <c r="D35" s="21"/>
      <c r="E35" s="21"/>
      <c r="F35" s="21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51"/>
      <c r="T35" s="49"/>
    </row>
    <row r="36" spans="1:20" ht="30" customHeight="1">
      <c r="A36" s="43">
        <f>'S4 Maquette'!B36</f>
        <v>0</v>
      </c>
      <c r="B36" s="43">
        <f>'S4 Maquette'!C36</f>
        <v>0</v>
      </c>
      <c r="C36" s="48">
        <f>'S4 Maquette'!F36</f>
        <v>0</v>
      </c>
      <c r="D36" s="21"/>
      <c r="E36" s="21"/>
      <c r="F36" s="21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51"/>
      <c r="T36" s="49"/>
    </row>
    <row r="37" spans="1:20" ht="30" customHeight="1">
      <c r="A37" s="43">
        <f>'S4 Maquette'!B37</f>
        <v>0</v>
      </c>
      <c r="B37" s="43">
        <f>'S4 Maquette'!C37</f>
        <v>0</v>
      </c>
      <c r="C37" s="48">
        <f>'S4 Maquette'!F37</f>
        <v>0</v>
      </c>
      <c r="D37" s="21"/>
      <c r="E37" s="21"/>
      <c r="F37" s="21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51"/>
      <c r="T37" s="49"/>
    </row>
    <row r="38" spans="1:20" ht="30" customHeight="1">
      <c r="A38" s="43">
        <f>'S4 Maquette'!B38</f>
        <v>0</v>
      </c>
      <c r="B38" s="43">
        <f>'S4 Maquette'!C38</f>
        <v>0</v>
      </c>
      <c r="C38" s="48">
        <f>'S4 Maquette'!F38</f>
        <v>0</v>
      </c>
      <c r="D38" s="21"/>
      <c r="E38" s="21"/>
      <c r="F38" s="21"/>
      <c r="G38" s="16"/>
      <c r="H38" s="16"/>
      <c r="I38" s="16"/>
      <c r="J38" s="37"/>
      <c r="K38" s="37"/>
      <c r="L38" s="37"/>
      <c r="M38" s="37"/>
      <c r="N38" s="37"/>
      <c r="O38" s="37"/>
      <c r="P38" s="37"/>
      <c r="Q38" s="37"/>
      <c r="R38" s="37"/>
      <c r="S38" s="51"/>
      <c r="T38" s="49"/>
    </row>
    <row r="39" spans="1:20" ht="30" customHeight="1">
      <c r="A39" s="43">
        <f>'S4 Maquette'!B39</f>
        <v>0</v>
      </c>
      <c r="B39" s="43">
        <f>'S4 Maquette'!C39</f>
        <v>0</v>
      </c>
      <c r="C39" s="48">
        <f>'S4 Maquette'!F39</f>
        <v>0</v>
      </c>
      <c r="D39" s="21"/>
      <c r="E39" s="21"/>
      <c r="F39" s="21"/>
      <c r="G39" s="16"/>
      <c r="H39" s="16"/>
      <c r="I39" s="16"/>
      <c r="J39" s="37"/>
      <c r="K39" s="37"/>
      <c r="L39" s="37"/>
      <c r="M39" s="37"/>
      <c r="N39" s="37"/>
      <c r="O39" s="37"/>
      <c r="P39" s="37"/>
      <c r="Q39" s="37"/>
      <c r="R39" s="37"/>
      <c r="S39" s="51"/>
      <c r="T39" s="49"/>
    </row>
    <row r="40" spans="1:20" ht="30" customHeight="1">
      <c r="A40" s="43">
        <f>'S4 Maquette'!B40</f>
        <v>0</v>
      </c>
      <c r="B40" s="43">
        <f>'S4 Maquette'!C40</f>
        <v>0</v>
      </c>
      <c r="C40" s="48">
        <f>'S4 Maquette'!F40</f>
        <v>0</v>
      </c>
      <c r="D40" s="21"/>
      <c r="E40" s="21"/>
      <c r="F40" s="21"/>
      <c r="G40" s="16"/>
      <c r="H40" s="16"/>
      <c r="I40" s="16"/>
      <c r="J40" s="37"/>
      <c r="K40" s="37"/>
      <c r="L40" s="37"/>
      <c r="M40" s="37"/>
      <c r="N40" s="37"/>
      <c r="O40" s="37"/>
      <c r="P40" s="37"/>
      <c r="Q40" s="37"/>
      <c r="R40" s="37"/>
      <c r="S40" s="51"/>
      <c r="T40" s="49"/>
    </row>
    <row r="41" spans="1:20" ht="30" customHeight="1">
      <c r="A41" s="43">
        <f>'S4 Maquette'!B41</f>
        <v>0</v>
      </c>
      <c r="B41" s="43">
        <f>'S4 Maquette'!C41</f>
        <v>0</v>
      </c>
      <c r="C41" s="48">
        <f>'S4 Maquette'!F41</f>
        <v>0</v>
      </c>
      <c r="D41" s="21"/>
      <c r="E41" s="21"/>
      <c r="F41" s="21"/>
      <c r="G41" s="16"/>
      <c r="H41" s="16"/>
      <c r="I41" s="16"/>
      <c r="J41" s="37"/>
      <c r="K41" s="37"/>
      <c r="L41" s="37"/>
      <c r="M41" s="37"/>
      <c r="N41" s="37"/>
      <c r="O41" s="37"/>
      <c r="P41" s="37"/>
      <c r="Q41" s="37"/>
      <c r="R41" s="37"/>
      <c r="S41" s="51"/>
      <c r="T41" s="49"/>
    </row>
    <row r="42" spans="1:20" ht="30" customHeight="1">
      <c r="A42" s="43">
        <f>'S4 Maquette'!B42</f>
        <v>0</v>
      </c>
      <c r="B42" s="43">
        <f>'S4 Maquette'!C42</f>
        <v>0</v>
      </c>
      <c r="C42" s="48">
        <f>'S4 Maquette'!F42</f>
        <v>0</v>
      </c>
      <c r="D42" s="21"/>
      <c r="E42" s="21"/>
      <c r="F42" s="21"/>
      <c r="G42" s="16"/>
      <c r="H42" s="16"/>
      <c r="I42" s="16"/>
      <c r="J42" s="37"/>
      <c r="K42" s="37"/>
      <c r="L42" s="37"/>
      <c r="M42" s="37"/>
      <c r="N42" s="37"/>
      <c r="O42" s="37"/>
      <c r="P42" s="37"/>
      <c r="Q42" s="37"/>
      <c r="R42" s="37"/>
      <c r="S42" s="51"/>
      <c r="T42" s="49"/>
    </row>
    <row r="43" spans="1:20" ht="30" customHeight="1">
      <c r="A43" s="43">
        <f>'S4 Maquette'!B43</f>
        <v>0</v>
      </c>
      <c r="B43" s="43">
        <f>'S4 Maquette'!C43</f>
        <v>0</v>
      </c>
      <c r="C43" s="48">
        <f>'S4 Maquette'!F43</f>
        <v>0</v>
      </c>
      <c r="D43" s="21"/>
      <c r="E43" s="21"/>
      <c r="F43" s="21"/>
      <c r="G43" s="16"/>
      <c r="H43" s="16"/>
      <c r="I43" s="16"/>
      <c r="J43" s="37"/>
      <c r="K43" s="37"/>
      <c r="L43" s="37"/>
      <c r="M43" s="37"/>
      <c r="N43" s="37"/>
      <c r="O43" s="37"/>
      <c r="P43" s="37"/>
      <c r="Q43" s="37"/>
      <c r="R43" s="37"/>
      <c r="S43" s="51"/>
      <c r="T43" s="49"/>
    </row>
    <row r="44" spans="1:20" ht="30" customHeight="1">
      <c r="A44" s="43">
        <f>'S4 Maquette'!B44</f>
        <v>0</v>
      </c>
      <c r="B44" s="43">
        <f>'S4 Maquette'!C44</f>
        <v>0</v>
      </c>
      <c r="C44" s="48">
        <f>'S4 Maquette'!F44</f>
        <v>0</v>
      </c>
      <c r="D44" s="21"/>
      <c r="E44" s="21"/>
      <c r="F44" s="21"/>
      <c r="G44" s="16"/>
      <c r="H44" s="16"/>
      <c r="I44" s="16"/>
      <c r="J44" s="37"/>
      <c r="K44" s="37"/>
      <c r="L44" s="37"/>
      <c r="M44" s="37"/>
      <c r="N44" s="37"/>
      <c r="O44" s="37"/>
      <c r="P44" s="37"/>
      <c r="Q44" s="37"/>
      <c r="R44" s="37"/>
      <c r="S44" s="51"/>
      <c r="T44" s="49"/>
    </row>
    <row r="45" spans="1:20" ht="30" customHeight="1">
      <c r="A45" s="43">
        <f>'S4 Maquette'!B45</f>
        <v>0</v>
      </c>
      <c r="B45" s="43">
        <f>'S4 Maquette'!C45</f>
        <v>0</v>
      </c>
      <c r="C45" s="48">
        <f>'S4 Maquette'!F45</f>
        <v>0</v>
      </c>
      <c r="D45" s="21"/>
      <c r="E45" s="21"/>
      <c r="F45" s="21"/>
      <c r="G45" s="16"/>
      <c r="H45" s="16"/>
      <c r="I45" s="16"/>
      <c r="J45" s="37"/>
      <c r="K45" s="37"/>
      <c r="L45" s="37"/>
      <c r="M45" s="37"/>
      <c r="N45" s="37"/>
      <c r="O45" s="37"/>
      <c r="P45" s="37"/>
      <c r="Q45" s="37"/>
      <c r="R45" s="37"/>
      <c r="S45" s="51"/>
      <c r="T45" s="49"/>
    </row>
    <row r="46" spans="1:20" ht="30" customHeight="1">
      <c r="A46" s="43">
        <f>'S4 Maquette'!B46</f>
        <v>0</v>
      </c>
      <c r="B46" s="43">
        <f>'S4 Maquette'!C46</f>
        <v>0</v>
      </c>
      <c r="C46" s="48">
        <f>'S4 Maquette'!F46</f>
        <v>0</v>
      </c>
      <c r="D46" s="21"/>
      <c r="E46" s="21"/>
      <c r="F46" s="21"/>
      <c r="G46" s="16"/>
      <c r="H46" s="16"/>
      <c r="I46" s="16"/>
      <c r="J46" s="37"/>
      <c r="K46" s="37"/>
      <c r="L46" s="37"/>
      <c r="M46" s="37"/>
      <c r="N46" s="37"/>
      <c r="O46" s="37"/>
      <c r="P46" s="37"/>
      <c r="Q46" s="37"/>
      <c r="R46" s="37"/>
      <c r="S46" s="51"/>
      <c r="T46" s="49"/>
    </row>
    <row r="47" spans="1:20" ht="30" customHeight="1">
      <c r="A47" s="43">
        <f>'S4 Maquette'!B47</f>
        <v>0</v>
      </c>
      <c r="B47" s="43">
        <f>'S4 Maquette'!C47</f>
        <v>0</v>
      </c>
      <c r="C47" s="48">
        <f>'S4 Maquette'!F47</f>
        <v>0</v>
      </c>
      <c r="D47" s="21"/>
      <c r="E47" s="21"/>
      <c r="F47" s="21"/>
      <c r="G47" s="16"/>
      <c r="H47" s="16"/>
      <c r="I47" s="16"/>
      <c r="J47" s="37"/>
      <c r="K47" s="37"/>
      <c r="L47" s="37"/>
      <c r="M47" s="37"/>
      <c r="N47" s="37"/>
      <c r="O47" s="37"/>
      <c r="P47" s="37"/>
      <c r="Q47" s="37"/>
      <c r="R47" s="37"/>
      <c r="S47" s="51"/>
      <c r="T47" s="49"/>
    </row>
    <row r="48" spans="1:20" ht="30" customHeight="1">
      <c r="A48" s="43">
        <f>'S4 Maquette'!B48</f>
        <v>0</v>
      </c>
      <c r="B48" s="43">
        <f>'S4 Maquette'!C48</f>
        <v>0</v>
      </c>
      <c r="C48" s="48">
        <f>'S4 Maquette'!F48</f>
        <v>0</v>
      </c>
      <c r="D48" s="21"/>
      <c r="E48" s="21"/>
      <c r="F48" s="21"/>
      <c r="G48" s="16"/>
      <c r="H48" s="16"/>
      <c r="I48" s="16"/>
      <c r="J48" s="37"/>
      <c r="K48" s="37"/>
      <c r="L48" s="37"/>
      <c r="M48" s="37"/>
      <c r="N48" s="37"/>
      <c r="O48" s="37"/>
      <c r="P48" s="37"/>
      <c r="Q48" s="37"/>
      <c r="R48" s="37"/>
      <c r="S48" s="51"/>
      <c r="T48" s="49"/>
    </row>
    <row r="49" spans="1:20" ht="30" customHeight="1">
      <c r="A49" s="43">
        <f>'S4 Maquette'!B49</f>
        <v>0</v>
      </c>
      <c r="B49" s="43">
        <f>'S4 Maquette'!C49</f>
        <v>0</v>
      </c>
      <c r="C49" s="48">
        <f>'S4 Maquette'!F49</f>
        <v>0</v>
      </c>
      <c r="D49" s="37"/>
      <c r="E49" s="37"/>
      <c r="F49" s="37"/>
      <c r="G49" s="16"/>
      <c r="H49" s="16"/>
      <c r="I49" s="16"/>
      <c r="J49" s="37"/>
      <c r="K49" s="37"/>
      <c r="L49" s="37"/>
      <c r="M49" s="37"/>
      <c r="N49" s="37"/>
      <c r="O49" s="37"/>
      <c r="P49" s="37"/>
      <c r="Q49" s="37"/>
      <c r="R49" s="37"/>
      <c r="S49" s="51"/>
      <c r="T49" s="49"/>
    </row>
    <row r="50" spans="1:20" ht="30" customHeight="1">
      <c r="A50" s="43">
        <f>'S4 Maquette'!B50</f>
        <v>0</v>
      </c>
      <c r="B50" s="43">
        <f>'S4 Maquette'!C50</f>
        <v>0</v>
      </c>
      <c r="C50" s="48">
        <f>'S4 Maquette'!F50</f>
        <v>0</v>
      </c>
      <c r="D50" s="37"/>
      <c r="E50" s="37"/>
      <c r="F50" s="37"/>
      <c r="G50" s="16"/>
      <c r="H50" s="16"/>
      <c r="I50" s="16"/>
      <c r="J50" s="37"/>
      <c r="K50" s="37"/>
      <c r="L50" s="37"/>
      <c r="M50" s="37"/>
      <c r="N50" s="37"/>
      <c r="O50" s="37"/>
      <c r="P50" s="37"/>
      <c r="Q50" s="37"/>
      <c r="R50" s="37"/>
      <c r="S50" s="51"/>
      <c r="T50" s="49"/>
    </row>
    <row r="51" spans="1:20" ht="30" customHeight="1">
      <c r="A51" s="43">
        <f>'S4 Maquette'!B51</f>
        <v>0</v>
      </c>
      <c r="B51" s="43">
        <f>'S4 Maquette'!C51</f>
        <v>0</v>
      </c>
      <c r="C51" s="48">
        <f>'S4 Maquette'!F51</f>
        <v>0</v>
      </c>
      <c r="D51" s="37"/>
      <c r="E51" s="37"/>
      <c r="F51" s="37"/>
      <c r="G51" s="16"/>
      <c r="H51" s="16"/>
      <c r="I51" s="16"/>
      <c r="J51" s="37"/>
      <c r="K51" s="37"/>
      <c r="L51" s="37"/>
      <c r="M51" s="37"/>
      <c r="N51" s="37"/>
      <c r="O51" s="37"/>
      <c r="P51" s="37"/>
      <c r="Q51" s="37"/>
      <c r="R51" s="37"/>
      <c r="S51" s="51"/>
      <c r="T51" s="49"/>
    </row>
    <row r="52" spans="1:20" ht="30" customHeight="1">
      <c r="A52" s="43">
        <f>'S4 Maquette'!B52</f>
        <v>0</v>
      </c>
      <c r="B52" s="43">
        <f>'S4 Maquette'!C52</f>
        <v>0</v>
      </c>
      <c r="C52" s="48">
        <f>'S4 Maquette'!F52</f>
        <v>0</v>
      </c>
      <c r="D52" s="37"/>
      <c r="E52" s="37"/>
      <c r="F52" s="37"/>
      <c r="G52" s="16"/>
      <c r="H52" s="16"/>
      <c r="I52" s="16"/>
      <c r="J52" s="37"/>
      <c r="K52" s="37"/>
      <c r="L52" s="37"/>
      <c r="M52" s="37"/>
      <c r="N52" s="37"/>
      <c r="O52" s="37"/>
      <c r="P52" s="37"/>
      <c r="Q52" s="37"/>
      <c r="R52" s="37"/>
      <c r="S52" s="51"/>
      <c r="T52" s="49"/>
    </row>
    <row r="53" spans="1:20" ht="30" customHeight="1">
      <c r="A53" s="43">
        <f>'S4 Maquette'!B53</f>
        <v>0</v>
      </c>
      <c r="B53" s="43">
        <f>'S4 Maquette'!C53</f>
        <v>0</v>
      </c>
      <c r="C53" s="48">
        <f>'S4 Maquette'!F53</f>
        <v>0</v>
      </c>
      <c r="D53" s="37"/>
      <c r="E53" s="37"/>
      <c r="F53" s="37"/>
      <c r="G53" s="16"/>
      <c r="H53" s="16"/>
      <c r="I53" s="16"/>
      <c r="J53" s="37"/>
      <c r="K53" s="37"/>
      <c r="L53" s="37"/>
      <c r="M53" s="37"/>
      <c r="N53" s="37"/>
      <c r="O53" s="37"/>
      <c r="P53" s="37"/>
      <c r="Q53" s="37"/>
      <c r="R53" s="37"/>
      <c r="S53" s="51"/>
      <c r="T53" s="49"/>
    </row>
    <row r="54" spans="1:20" ht="30" customHeight="1">
      <c r="A54" s="43">
        <f>'S4 Maquette'!B54</f>
        <v>0</v>
      </c>
      <c r="B54" s="43">
        <f>'S4 Maquette'!C54</f>
        <v>0</v>
      </c>
      <c r="C54" s="48">
        <f>'S4 Maquette'!F54</f>
        <v>0</v>
      </c>
      <c r="D54" s="37"/>
      <c r="E54" s="37"/>
      <c r="F54" s="37"/>
      <c r="G54" s="16"/>
      <c r="H54" s="16"/>
      <c r="I54" s="16"/>
      <c r="J54" s="37"/>
      <c r="K54" s="37"/>
      <c r="L54" s="37"/>
      <c r="M54" s="37"/>
      <c r="N54" s="37"/>
      <c r="O54" s="37"/>
      <c r="P54" s="37"/>
      <c r="Q54" s="37"/>
      <c r="R54" s="37"/>
      <c r="S54" s="51"/>
      <c r="T54" s="49"/>
    </row>
    <row r="55" spans="1:20" ht="30" customHeight="1">
      <c r="A55" s="43">
        <f>'S4 Maquette'!B55</f>
        <v>0</v>
      </c>
      <c r="B55" s="43">
        <f>'S4 Maquette'!C55</f>
        <v>0</v>
      </c>
      <c r="C55" s="48">
        <f>'S4 Maquette'!F55</f>
        <v>0</v>
      </c>
      <c r="D55" s="37"/>
      <c r="E55" s="37"/>
      <c r="F55" s="37"/>
      <c r="G55" s="16"/>
      <c r="H55" s="16"/>
      <c r="I55" s="16"/>
      <c r="J55" s="37"/>
      <c r="K55" s="37"/>
      <c r="L55" s="37"/>
      <c r="M55" s="37"/>
      <c r="N55" s="37"/>
      <c r="O55" s="37"/>
      <c r="P55" s="37"/>
      <c r="Q55" s="37"/>
      <c r="R55" s="37"/>
      <c r="S55" s="51"/>
      <c r="T55" s="49"/>
    </row>
    <row r="56" spans="1:20" ht="30" customHeight="1">
      <c r="A56" s="43">
        <f>'S4 Maquette'!B56</f>
        <v>0</v>
      </c>
      <c r="B56" s="43">
        <f>'S4 Maquette'!C56</f>
        <v>0</v>
      </c>
      <c r="C56" s="48">
        <f>'S4 Maquette'!F56</f>
        <v>0</v>
      </c>
      <c r="D56" s="37"/>
      <c r="E56" s="37"/>
      <c r="F56" s="37"/>
      <c r="G56" s="16"/>
      <c r="H56" s="16"/>
      <c r="I56" s="16"/>
      <c r="J56" s="37"/>
      <c r="K56" s="37"/>
      <c r="L56" s="37"/>
      <c r="M56" s="37"/>
      <c r="N56" s="37"/>
      <c r="O56" s="37"/>
      <c r="P56" s="37"/>
      <c r="Q56" s="37"/>
      <c r="R56" s="37"/>
      <c r="S56" s="51"/>
      <c r="T56" s="49"/>
    </row>
    <row r="57" spans="1:20" ht="30" customHeight="1">
      <c r="A57" s="43">
        <f>'S4 Maquette'!B57</f>
        <v>0</v>
      </c>
      <c r="B57" s="43">
        <f>'S4 Maquette'!C57</f>
        <v>0</v>
      </c>
      <c r="C57" s="48">
        <f>'S4 Maquette'!F57</f>
        <v>0</v>
      </c>
      <c r="D57" s="37"/>
      <c r="E57" s="37"/>
      <c r="F57" s="37"/>
      <c r="G57" s="16"/>
      <c r="H57" s="16"/>
      <c r="I57" s="16"/>
      <c r="J57" s="37"/>
      <c r="K57" s="37"/>
      <c r="L57" s="37"/>
      <c r="M57" s="37"/>
      <c r="N57" s="37"/>
      <c r="O57" s="37"/>
      <c r="P57" s="37"/>
      <c r="Q57" s="37"/>
      <c r="R57" s="37"/>
      <c r="S57" s="51"/>
      <c r="T57" s="49"/>
    </row>
    <row r="58" spans="1:20" ht="30" customHeight="1">
      <c r="A58" s="43">
        <f>'S4 Maquette'!B58</f>
        <v>0</v>
      </c>
      <c r="B58" s="43">
        <f>'S4 Maquette'!C58</f>
        <v>0</v>
      </c>
      <c r="C58" s="48">
        <f>'S4 Maquette'!F58</f>
        <v>0</v>
      </c>
      <c r="D58" s="37"/>
      <c r="E58" s="37"/>
      <c r="F58" s="37"/>
      <c r="G58" s="16"/>
      <c r="H58" s="16"/>
      <c r="I58" s="16"/>
      <c r="J58" s="37"/>
      <c r="K58" s="37"/>
      <c r="L58" s="37"/>
      <c r="M58" s="37"/>
      <c r="N58" s="37"/>
      <c r="O58" s="37"/>
      <c r="P58" s="37"/>
      <c r="Q58" s="37"/>
      <c r="R58" s="37"/>
      <c r="S58" s="51"/>
      <c r="T58" s="49"/>
    </row>
    <row r="59" spans="1:20" ht="30" customHeight="1">
      <c r="A59" s="43">
        <f>'S4 Maquette'!B59</f>
        <v>0</v>
      </c>
      <c r="B59" s="43">
        <f>'S4 Maquette'!C59</f>
        <v>0</v>
      </c>
      <c r="C59" s="48">
        <f>'S4 Maquette'!F59</f>
        <v>0</v>
      </c>
      <c r="D59" s="37"/>
      <c r="E59" s="37"/>
      <c r="F59" s="37"/>
      <c r="G59" s="16"/>
      <c r="H59" s="16"/>
      <c r="I59" s="16"/>
      <c r="J59" s="37"/>
      <c r="K59" s="37"/>
      <c r="L59" s="37"/>
      <c r="M59" s="37"/>
      <c r="N59" s="37"/>
      <c r="O59" s="37"/>
      <c r="P59" s="37"/>
      <c r="Q59" s="37"/>
      <c r="R59" s="37"/>
      <c r="S59" s="51"/>
      <c r="T59" s="49"/>
    </row>
    <row r="60" spans="1:20" ht="30" customHeight="1">
      <c r="A60" s="43">
        <f>'S4 Maquette'!B60</f>
        <v>0</v>
      </c>
      <c r="B60" s="43">
        <f>'S4 Maquette'!C60</f>
        <v>0</v>
      </c>
      <c r="C60" s="48">
        <f>'S4 Maquette'!F60</f>
        <v>0</v>
      </c>
      <c r="D60" s="37"/>
      <c r="E60" s="37"/>
      <c r="F60" s="37"/>
      <c r="G60" s="16"/>
      <c r="H60" s="16"/>
      <c r="I60" s="16"/>
      <c r="J60" s="37"/>
      <c r="K60" s="37"/>
      <c r="L60" s="37"/>
      <c r="M60" s="37"/>
      <c r="N60" s="37"/>
      <c r="O60" s="37"/>
      <c r="P60" s="37"/>
      <c r="Q60" s="37"/>
      <c r="R60" s="37"/>
      <c r="S60" s="51"/>
      <c r="T60" s="49"/>
    </row>
    <row r="61" spans="1:20" ht="30" customHeight="1">
      <c r="A61" s="43">
        <f>'S4 Maquette'!B61</f>
        <v>0</v>
      </c>
      <c r="B61" s="43">
        <f>'S4 Maquette'!C61</f>
        <v>0</v>
      </c>
      <c r="C61" s="48">
        <f>'S4 Maquette'!F61</f>
        <v>0</v>
      </c>
      <c r="D61" s="37"/>
      <c r="E61" s="37"/>
      <c r="F61" s="37"/>
      <c r="G61" s="16"/>
      <c r="H61" s="16"/>
      <c r="I61" s="16"/>
      <c r="J61" s="37"/>
      <c r="K61" s="37"/>
      <c r="L61" s="37"/>
      <c r="M61" s="37"/>
      <c r="N61" s="37"/>
      <c r="O61" s="37"/>
      <c r="P61" s="37"/>
      <c r="Q61" s="37"/>
      <c r="R61" s="37"/>
      <c r="S61" s="51"/>
      <c r="T61" s="49"/>
    </row>
    <row r="62" spans="1:20" ht="30" customHeight="1">
      <c r="A62" s="43">
        <f>'S4 Maquette'!B62</f>
        <v>0</v>
      </c>
      <c r="B62" s="43">
        <f>'S4 Maquette'!C62</f>
        <v>0</v>
      </c>
      <c r="C62" s="48">
        <f>'S4 Maquette'!F62</f>
        <v>0</v>
      </c>
      <c r="D62" s="37"/>
      <c r="E62" s="37"/>
      <c r="F62" s="37"/>
      <c r="G62" s="16"/>
      <c r="H62" s="16"/>
      <c r="I62" s="16"/>
      <c r="J62" s="37"/>
      <c r="K62" s="37"/>
      <c r="L62" s="37"/>
      <c r="M62" s="37"/>
      <c r="N62" s="37"/>
      <c r="O62" s="37"/>
      <c r="P62" s="37"/>
      <c r="Q62" s="37"/>
      <c r="R62" s="37"/>
      <c r="S62" s="51"/>
      <c r="T62" s="49"/>
    </row>
    <row r="63" spans="1:20" ht="30" customHeight="1">
      <c r="A63" s="43">
        <f>'S4 Maquette'!B63</f>
        <v>0</v>
      </c>
      <c r="B63" s="43">
        <f>'S4 Maquette'!C63</f>
        <v>0</v>
      </c>
      <c r="C63" s="48">
        <f>'S4 Maquette'!F63</f>
        <v>0</v>
      </c>
      <c r="D63" s="37"/>
      <c r="E63" s="37"/>
      <c r="F63" s="37"/>
      <c r="G63" s="16"/>
      <c r="H63" s="16"/>
      <c r="I63" s="16"/>
      <c r="J63" s="37"/>
      <c r="K63" s="37"/>
      <c r="L63" s="37"/>
      <c r="M63" s="37"/>
      <c r="N63" s="37"/>
      <c r="O63" s="37"/>
      <c r="P63" s="37"/>
      <c r="Q63" s="37"/>
      <c r="R63" s="37"/>
      <c r="S63" s="51"/>
      <c r="T63" s="49"/>
    </row>
    <row r="64" spans="1:20" ht="30" customHeight="1">
      <c r="A64" s="43">
        <f>'S4 Maquette'!B64</f>
        <v>0</v>
      </c>
      <c r="B64" s="43">
        <f>'S4 Maquette'!C64</f>
        <v>0</v>
      </c>
      <c r="C64" s="48">
        <f>'S4 Maquette'!F64</f>
        <v>0</v>
      </c>
      <c r="D64" s="37"/>
      <c r="E64" s="37"/>
      <c r="F64" s="37"/>
      <c r="G64" s="16"/>
      <c r="H64" s="16"/>
      <c r="I64" s="16"/>
      <c r="J64" s="37"/>
      <c r="K64" s="37"/>
      <c r="L64" s="37"/>
      <c r="M64" s="37"/>
      <c r="N64" s="37"/>
      <c r="O64" s="37"/>
      <c r="P64" s="37"/>
      <c r="Q64" s="37"/>
      <c r="R64" s="37"/>
      <c r="S64" s="51"/>
      <c r="T64" s="49"/>
    </row>
    <row r="65" spans="1:20" ht="30" customHeight="1">
      <c r="A65" s="43">
        <f>'S4 Maquette'!B65</f>
        <v>0</v>
      </c>
      <c r="B65" s="43">
        <f>'S4 Maquette'!C65</f>
        <v>0</v>
      </c>
      <c r="C65" s="48">
        <f>'S4 Maquette'!F65</f>
        <v>0</v>
      </c>
      <c r="D65" s="37"/>
      <c r="E65" s="37"/>
      <c r="F65" s="37"/>
      <c r="G65" s="16"/>
      <c r="H65" s="16"/>
      <c r="I65" s="16"/>
      <c r="J65" s="37"/>
      <c r="K65" s="37"/>
      <c r="L65" s="37"/>
      <c r="M65" s="37"/>
      <c r="N65" s="37"/>
      <c r="O65" s="37"/>
      <c r="P65" s="37"/>
      <c r="Q65" s="37"/>
      <c r="R65" s="37"/>
      <c r="S65" s="51"/>
      <c r="T65" s="49"/>
    </row>
    <row r="66" spans="1:20" ht="30" customHeight="1">
      <c r="A66" s="43">
        <f>'S4 Maquette'!B66</f>
        <v>0</v>
      </c>
      <c r="B66" s="43">
        <f>'S4 Maquette'!C66</f>
        <v>0</v>
      </c>
      <c r="C66" s="48">
        <f>'S4 Maquette'!F66</f>
        <v>0</v>
      </c>
      <c r="D66" s="37"/>
      <c r="E66" s="37"/>
      <c r="F66" s="37"/>
      <c r="G66" s="16"/>
      <c r="H66" s="16"/>
      <c r="I66" s="16"/>
      <c r="J66" s="37"/>
      <c r="K66" s="37"/>
      <c r="L66" s="37"/>
      <c r="M66" s="37"/>
      <c r="N66" s="37"/>
      <c r="O66" s="37"/>
      <c r="P66" s="37"/>
      <c r="Q66" s="37"/>
      <c r="R66" s="37"/>
      <c r="S66" s="51"/>
      <c r="T66" s="49"/>
    </row>
    <row r="67" spans="1:20" ht="30" customHeight="1">
      <c r="A67" s="43">
        <f>'S4 Maquette'!B67</f>
        <v>0</v>
      </c>
      <c r="B67" s="43">
        <f>'S4 Maquette'!C67</f>
        <v>0</v>
      </c>
      <c r="C67" s="48">
        <f>'S4 Maquette'!F67</f>
        <v>0</v>
      </c>
      <c r="D67" s="37"/>
      <c r="E67" s="37"/>
      <c r="F67" s="37"/>
      <c r="G67" s="16"/>
      <c r="H67" s="16"/>
      <c r="I67" s="16"/>
      <c r="J67" s="37"/>
      <c r="K67" s="37"/>
      <c r="L67" s="37"/>
      <c r="M67" s="37"/>
      <c r="N67" s="37"/>
      <c r="O67" s="37"/>
      <c r="P67" s="37"/>
      <c r="Q67" s="37"/>
      <c r="R67" s="37"/>
      <c r="S67" s="51"/>
      <c r="T67" s="49"/>
    </row>
    <row r="68" spans="1:20" ht="30" customHeight="1">
      <c r="A68" s="43">
        <f>'S4 Maquette'!B68</f>
        <v>0</v>
      </c>
      <c r="B68" s="43">
        <f>'S4 Maquette'!C68</f>
        <v>0</v>
      </c>
      <c r="C68" s="48">
        <f>'S4 Maquette'!F68</f>
        <v>0</v>
      </c>
      <c r="D68" s="37"/>
      <c r="E68" s="37"/>
      <c r="F68" s="37"/>
      <c r="G68" s="16"/>
      <c r="H68" s="16"/>
      <c r="I68" s="16"/>
      <c r="J68" s="37"/>
      <c r="K68" s="37"/>
      <c r="L68" s="37"/>
      <c r="M68" s="37"/>
      <c r="N68" s="37"/>
      <c r="O68" s="37"/>
      <c r="P68" s="37"/>
      <c r="Q68" s="37"/>
      <c r="R68" s="37"/>
      <c r="S68" s="51"/>
      <c r="T68" s="49"/>
    </row>
    <row r="69" spans="1:20" ht="30" customHeight="1">
      <c r="A69" s="43">
        <f>'S4 Maquette'!B69</f>
        <v>0</v>
      </c>
      <c r="B69" s="43">
        <f>'S4 Maquette'!C69</f>
        <v>0</v>
      </c>
      <c r="C69" s="48">
        <f>'S4 Maquette'!F69</f>
        <v>0</v>
      </c>
      <c r="D69" s="37"/>
      <c r="E69" s="37"/>
      <c r="F69" s="37"/>
      <c r="G69" s="16"/>
      <c r="H69" s="16"/>
      <c r="I69" s="16"/>
      <c r="J69" s="37"/>
      <c r="K69" s="37"/>
      <c r="L69" s="37"/>
      <c r="M69" s="37"/>
      <c r="N69" s="37"/>
      <c r="O69" s="37"/>
      <c r="P69" s="37"/>
      <c r="Q69" s="37"/>
      <c r="R69" s="37"/>
      <c r="S69" s="51"/>
      <c r="T69" s="49"/>
    </row>
    <row r="70" spans="1:20" ht="30" customHeight="1">
      <c r="A70" s="43">
        <f>'S4 Maquette'!B70</f>
        <v>0</v>
      </c>
      <c r="B70" s="43">
        <f>'S4 Maquette'!C70</f>
        <v>0</v>
      </c>
      <c r="C70" s="48">
        <f>'S4 Maquette'!F70</f>
        <v>0</v>
      </c>
      <c r="D70" s="37"/>
      <c r="E70" s="37"/>
      <c r="F70" s="37"/>
      <c r="G70" s="16"/>
      <c r="H70" s="16"/>
      <c r="I70" s="16"/>
      <c r="J70" s="37"/>
      <c r="K70" s="37"/>
      <c r="L70" s="37"/>
      <c r="M70" s="37"/>
      <c r="N70" s="37"/>
      <c r="O70" s="37"/>
      <c r="P70" s="37"/>
      <c r="Q70" s="37"/>
      <c r="R70" s="37"/>
      <c r="S70" s="51"/>
      <c r="T70" s="49"/>
    </row>
    <row r="71" spans="1:20" ht="30" customHeight="1">
      <c r="A71" s="43">
        <f>'S4 Maquette'!B71</f>
        <v>0</v>
      </c>
      <c r="B71" s="43">
        <f>'S4 Maquette'!C71</f>
        <v>0</v>
      </c>
      <c r="C71" s="48">
        <f>'S4 Maquette'!F71</f>
        <v>0</v>
      </c>
      <c r="D71" s="37"/>
      <c r="E71" s="37"/>
      <c r="F71" s="37"/>
      <c r="G71" s="16"/>
      <c r="H71" s="16"/>
      <c r="I71" s="16"/>
      <c r="J71" s="37"/>
      <c r="K71" s="37"/>
      <c r="L71" s="37"/>
      <c r="M71" s="37"/>
      <c r="N71" s="37"/>
      <c r="O71" s="37"/>
      <c r="P71" s="37"/>
      <c r="Q71" s="37"/>
      <c r="R71" s="37"/>
      <c r="S71" s="51"/>
      <c r="T71" s="49"/>
    </row>
    <row r="72" spans="1:20" ht="30" customHeight="1">
      <c r="A72" s="43">
        <f>'S4 Maquette'!B72</f>
        <v>0</v>
      </c>
      <c r="B72" s="43">
        <f>'S4 Maquette'!C72</f>
        <v>0</v>
      </c>
      <c r="C72" s="48">
        <f>'S4 Maquette'!F72</f>
        <v>0</v>
      </c>
      <c r="D72" s="37"/>
      <c r="E72" s="37"/>
      <c r="F72" s="37"/>
      <c r="G72" s="16"/>
      <c r="H72" s="16"/>
      <c r="I72" s="16"/>
      <c r="J72" s="37"/>
      <c r="K72" s="37"/>
      <c r="L72" s="37"/>
      <c r="M72" s="37"/>
      <c r="N72" s="37"/>
      <c r="O72" s="37"/>
      <c r="P72" s="37"/>
      <c r="Q72" s="37"/>
      <c r="R72" s="37"/>
      <c r="S72" s="51"/>
      <c r="T72" s="49"/>
    </row>
    <row r="73" spans="1:20" ht="30" customHeight="1">
      <c r="A73" s="43">
        <f>'S4 Maquette'!B73</f>
        <v>0</v>
      </c>
      <c r="B73" s="43">
        <f>'S4 Maquette'!C73</f>
        <v>0</v>
      </c>
      <c r="C73" s="48">
        <f>'S4 Maquette'!F73</f>
        <v>0</v>
      </c>
      <c r="D73" s="37"/>
      <c r="E73" s="37"/>
      <c r="F73" s="37"/>
      <c r="G73" s="16"/>
      <c r="H73" s="16"/>
      <c r="I73" s="16"/>
      <c r="J73" s="37"/>
      <c r="K73" s="37"/>
      <c r="L73" s="37"/>
      <c r="M73" s="37"/>
      <c r="N73" s="37"/>
      <c r="O73" s="37"/>
      <c r="P73" s="37"/>
      <c r="Q73" s="37"/>
      <c r="R73" s="37"/>
      <c r="S73" s="51"/>
      <c r="T73" s="49"/>
    </row>
    <row r="74" spans="1:20" ht="30" customHeight="1">
      <c r="A74" s="43">
        <f>'S4 Maquette'!B74</f>
        <v>0</v>
      </c>
      <c r="B74" s="43">
        <f>'S4 Maquette'!C74</f>
        <v>0</v>
      </c>
      <c r="C74" s="48">
        <f>'S4 Maquette'!F74</f>
        <v>0</v>
      </c>
      <c r="D74" s="37"/>
      <c r="E74" s="37"/>
      <c r="F74" s="37"/>
      <c r="G74" s="16"/>
      <c r="H74" s="16"/>
      <c r="I74" s="16"/>
      <c r="J74" s="37"/>
      <c r="K74" s="37"/>
      <c r="L74" s="37"/>
      <c r="M74" s="37"/>
      <c r="N74" s="37"/>
      <c r="O74" s="37"/>
      <c r="P74" s="37"/>
      <c r="Q74" s="37"/>
      <c r="R74" s="37"/>
      <c r="S74" s="51"/>
      <c r="T74" s="49"/>
    </row>
    <row r="75" spans="1:20" ht="30" customHeight="1">
      <c r="A75" s="43">
        <f>'S4 Maquette'!B75</f>
        <v>0</v>
      </c>
      <c r="B75" s="43">
        <f>'S4 Maquette'!C75</f>
        <v>0</v>
      </c>
      <c r="C75" s="48">
        <f>'S4 Maquette'!F75</f>
        <v>0</v>
      </c>
      <c r="D75" s="37"/>
      <c r="E75" s="37"/>
      <c r="F75" s="37"/>
      <c r="G75" s="16"/>
      <c r="H75" s="16"/>
      <c r="I75" s="16"/>
      <c r="J75" s="37"/>
      <c r="K75" s="37"/>
      <c r="L75" s="37"/>
      <c r="M75" s="37"/>
      <c r="N75" s="37"/>
      <c r="O75" s="37"/>
      <c r="P75" s="37"/>
      <c r="Q75" s="37"/>
      <c r="R75" s="37"/>
      <c r="S75" s="51"/>
      <c r="T75" s="49"/>
    </row>
    <row r="76" spans="1:20" ht="30" customHeight="1">
      <c r="A76" s="43">
        <f>'S4 Maquette'!B76</f>
        <v>0</v>
      </c>
      <c r="B76" s="43">
        <f>'S4 Maquette'!C76</f>
        <v>0</v>
      </c>
      <c r="C76" s="48">
        <f>'S4 Maquette'!F76</f>
        <v>0</v>
      </c>
      <c r="D76" s="37"/>
      <c r="E76" s="37"/>
      <c r="F76" s="37"/>
      <c r="G76" s="16"/>
      <c r="H76" s="16"/>
      <c r="I76" s="16"/>
      <c r="J76" s="37"/>
      <c r="K76" s="37"/>
      <c r="L76" s="37"/>
      <c r="M76" s="37"/>
      <c r="N76" s="37"/>
      <c r="O76" s="37"/>
      <c r="P76" s="37"/>
      <c r="Q76" s="37"/>
      <c r="R76" s="37"/>
      <c r="S76" s="51"/>
      <c r="T76" s="49"/>
    </row>
    <row r="77" spans="1:20" ht="30" customHeight="1">
      <c r="A77" s="43">
        <f>'S4 Maquette'!B77</f>
        <v>0</v>
      </c>
      <c r="B77" s="43">
        <f>'S4 Maquette'!C77</f>
        <v>0</v>
      </c>
      <c r="C77" s="48">
        <f>'S4 Maquette'!F77</f>
        <v>0</v>
      </c>
      <c r="D77" s="37"/>
      <c r="E77" s="37"/>
      <c r="F77" s="37"/>
      <c r="G77" s="16"/>
      <c r="H77" s="16"/>
      <c r="I77" s="16"/>
      <c r="J77" s="37"/>
      <c r="K77" s="37"/>
      <c r="L77" s="37"/>
      <c r="M77" s="37"/>
      <c r="N77" s="37"/>
      <c r="O77" s="37"/>
      <c r="P77" s="37"/>
      <c r="Q77" s="37"/>
      <c r="R77" s="37"/>
      <c r="S77" s="51"/>
      <c r="T77" s="49"/>
    </row>
    <row r="78" spans="1:20" ht="30" customHeight="1">
      <c r="A78" s="43">
        <f>'S4 Maquette'!B78</f>
        <v>0</v>
      </c>
      <c r="B78" s="43">
        <f>'S4 Maquette'!C78</f>
        <v>0</v>
      </c>
      <c r="C78" s="48">
        <f>'S4 Maquette'!F78</f>
        <v>0</v>
      </c>
      <c r="D78" s="37"/>
      <c r="E78" s="37"/>
      <c r="F78" s="37"/>
      <c r="G78" s="16"/>
      <c r="H78" s="16"/>
      <c r="I78" s="16"/>
      <c r="J78" s="37"/>
      <c r="K78" s="37"/>
      <c r="L78" s="37"/>
      <c r="M78" s="37"/>
      <c r="N78" s="37"/>
      <c r="O78" s="37"/>
      <c r="P78" s="37"/>
      <c r="Q78" s="37"/>
      <c r="R78" s="37"/>
      <c r="S78" s="51"/>
      <c r="T78" s="49"/>
    </row>
    <row r="79" spans="1:20" ht="30" customHeight="1">
      <c r="A79" s="43">
        <f>'S4 Maquette'!B79</f>
        <v>0</v>
      </c>
      <c r="B79" s="43">
        <f>'S4 Maquette'!C79</f>
        <v>0</v>
      </c>
      <c r="C79" s="48">
        <f>'S4 Maquette'!F79</f>
        <v>0</v>
      </c>
      <c r="D79" s="37"/>
      <c r="E79" s="37"/>
      <c r="F79" s="37"/>
      <c r="G79" s="16"/>
      <c r="H79" s="16"/>
      <c r="I79" s="16"/>
      <c r="J79" s="37"/>
      <c r="K79" s="37"/>
      <c r="L79" s="37"/>
      <c r="M79" s="37"/>
      <c r="N79" s="37"/>
      <c r="O79" s="37"/>
      <c r="P79" s="37"/>
      <c r="Q79" s="37"/>
      <c r="R79" s="37"/>
      <c r="S79" s="51"/>
      <c r="T79" s="49"/>
    </row>
    <row r="80" spans="1:20" ht="30" customHeight="1">
      <c r="A80" s="43">
        <f>'S4 Maquette'!B80</f>
        <v>0</v>
      </c>
      <c r="B80" s="43">
        <f>'S4 Maquette'!C80</f>
        <v>0</v>
      </c>
      <c r="C80" s="48">
        <f>'S4 Maquette'!F80</f>
        <v>0</v>
      </c>
      <c r="D80" s="37"/>
      <c r="E80" s="37"/>
      <c r="F80" s="37"/>
      <c r="G80" s="16"/>
      <c r="H80" s="16"/>
      <c r="I80" s="16"/>
      <c r="J80" s="37"/>
      <c r="K80" s="37"/>
      <c r="L80" s="37"/>
      <c r="M80" s="37"/>
      <c r="N80" s="37"/>
      <c r="O80" s="37"/>
      <c r="P80" s="37"/>
      <c r="Q80" s="37"/>
      <c r="R80" s="37"/>
      <c r="S80" s="51"/>
      <c r="T80" s="49"/>
    </row>
    <row r="81" spans="1:20" ht="30" customHeight="1">
      <c r="A81" s="43">
        <f>'S4 Maquette'!B81</f>
        <v>0</v>
      </c>
      <c r="B81" s="43">
        <f>'S4 Maquette'!C81</f>
        <v>0</v>
      </c>
      <c r="C81" s="48">
        <f>'S4 Maquette'!F81</f>
        <v>0</v>
      </c>
      <c r="D81" s="37"/>
      <c r="E81" s="37"/>
      <c r="F81" s="37"/>
      <c r="G81" s="16"/>
      <c r="H81" s="16"/>
      <c r="I81" s="16"/>
      <c r="J81" s="37"/>
      <c r="K81" s="37"/>
      <c r="L81" s="37"/>
      <c r="M81" s="37"/>
      <c r="N81" s="37"/>
      <c r="O81" s="37"/>
      <c r="P81" s="37"/>
      <c r="Q81" s="37"/>
      <c r="R81" s="37"/>
      <c r="S81" s="51"/>
      <c r="T81" s="49"/>
    </row>
    <row r="82" spans="1:20" ht="30" customHeight="1">
      <c r="A82" s="43">
        <f>'S4 Maquette'!B82</f>
        <v>0</v>
      </c>
      <c r="B82" s="43">
        <f>'S4 Maquette'!C82</f>
        <v>0</v>
      </c>
      <c r="C82" s="48">
        <f>'S4 Maquette'!F82</f>
        <v>0</v>
      </c>
      <c r="D82" s="37"/>
      <c r="E82" s="37"/>
      <c r="F82" s="37"/>
      <c r="G82" s="16"/>
      <c r="H82" s="16"/>
      <c r="I82" s="16"/>
      <c r="J82" s="37"/>
      <c r="K82" s="37"/>
      <c r="L82" s="37"/>
      <c r="M82" s="37"/>
      <c r="N82" s="37"/>
      <c r="O82" s="37"/>
      <c r="P82" s="37"/>
      <c r="Q82" s="37"/>
      <c r="R82" s="37"/>
      <c r="S82" s="51"/>
      <c r="T82" s="49"/>
    </row>
    <row r="83" spans="1:20" ht="30" customHeight="1">
      <c r="A83" s="43">
        <f>'S4 Maquette'!B83</f>
        <v>0</v>
      </c>
      <c r="B83" s="43">
        <f>'S4 Maquette'!C83</f>
        <v>0</v>
      </c>
      <c r="C83" s="48">
        <f>'S4 Maquette'!F83</f>
        <v>0</v>
      </c>
      <c r="D83" s="37"/>
      <c r="E83" s="37"/>
      <c r="F83" s="37"/>
      <c r="G83" s="16"/>
      <c r="H83" s="16"/>
      <c r="I83" s="16"/>
      <c r="J83" s="37"/>
      <c r="K83" s="37"/>
      <c r="L83" s="37"/>
      <c r="M83" s="37"/>
      <c r="N83" s="37"/>
      <c r="O83" s="37"/>
      <c r="P83" s="37"/>
      <c r="Q83" s="37"/>
      <c r="R83" s="37"/>
      <c r="S83" s="51"/>
      <c r="T83" s="49"/>
    </row>
    <row r="84" spans="1:20" ht="30" customHeight="1">
      <c r="A84" s="43">
        <f>'S4 Maquette'!B84</f>
        <v>0</v>
      </c>
      <c r="B84" s="43">
        <f>'S4 Maquette'!C84</f>
        <v>0</v>
      </c>
      <c r="C84" s="48">
        <f>'S4 Maquette'!F84</f>
        <v>0</v>
      </c>
      <c r="D84" s="37"/>
      <c r="E84" s="37"/>
      <c r="F84" s="37"/>
      <c r="G84" s="16"/>
      <c r="H84" s="16"/>
      <c r="I84" s="16"/>
      <c r="J84" s="37"/>
      <c r="K84" s="37"/>
      <c r="L84" s="37"/>
      <c r="M84" s="37"/>
      <c r="N84" s="37"/>
      <c r="O84" s="37"/>
      <c r="P84" s="37"/>
      <c r="Q84" s="37"/>
      <c r="R84" s="37"/>
      <c r="S84" s="51"/>
      <c r="T84" s="49"/>
    </row>
    <row r="85" spans="1:20" ht="30" customHeight="1">
      <c r="A85" s="43">
        <f>'S4 Maquette'!B85</f>
        <v>0</v>
      </c>
      <c r="B85" s="43">
        <f>'S4 Maquette'!C85</f>
        <v>0</v>
      </c>
      <c r="C85" s="48">
        <f>'S4 Maquette'!F85</f>
        <v>0</v>
      </c>
      <c r="D85" s="37"/>
      <c r="E85" s="37"/>
      <c r="F85" s="37"/>
      <c r="G85" s="16"/>
      <c r="H85" s="16"/>
      <c r="I85" s="16"/>
      <c r="J85" s="37"/>
      <c r="K85" s="37"/>
      <c r="L85" s="37"/>
      <c r="M85" s="37"/>
      <c r="N85" s="37"/>
      <c r="O85" s="37"/>
      <c r="P85" s="37"/>
      <c r="Q85" s="37"/>
      <c r="R85" s="37"/>
      <c r="S85" s="51"/>
      <c r="T85" s="49"/>
    </row>
    <row r="86" spans="1:20" ht="30" customHeight="1">
      <c r="A86" s="43">
        <f>'S4 Maquette'!B86</f>
        <v>0</v>
      </c>
      <c r="B86" s="43">
        <f>'S4 Maquette'!C86</f>
        <v>0</v>
      </c>
      <c r="C86" s="48">
        <f>'S4 Maquette'!F86</f>
        <v>0</v>
      </c>
      <c r="D86" s="37"/>
      <c r="E86" s="37"/>
      <c r="F86" s="37"/>
      <c r="G86" s="16"/>
      <c r="H86" s="16"/>
      <c r="I86" s="16"/>
      <c r="J86" s="37"/>
      <c r="K86" s="37"/>
      <c r="L86" s="37"/>
      <c r="M86" s="37"/>
      <c r="N86" s="37"/>
      <c r="O86" s="37"/>
      <c r="P86" s="37"/>
      <c r="Q86" s="37"/>
      <c r="R86" s="37"/>
      <c r="S86" s="51"/>
      <c r="T86" s="49"/>
    </row>
    <row r="87" spans="1:20" ht="30" customHeight="1">
      <c r="A87" s="43">
        <f>'S4 Maquette'!B87</f>
        <v>0</v>
      </c>
      <c r="B87" s="43">
        <f>'S4 Maquette'!C87</f>
        <v>0</v>
      </c>
      <c r="C87" s="48">
        <f>'S4 Maquette'!F87</f>
        <v>0</v>
      </c>
      <c r="D87" s="37"/>
      <c r="E87" s="37"/>
      <c r="F87" s="37"/>
      <c r="G87" s="16"/>
      <c r="H87" s="16"/>
      <c r="I87" s="16"/>
      <c r="J87" s="37"/>
      <c r="K87" s="37"/>
      <c r="L87" s="37"/>
      <c r="M87" s="37"/>
      <c r="N87" s="37"/>
      <c r="O87" s="37"/>
      <c r="P87" s="37"/>
      <c r="Q87" s="37"/>
      <c r="R87" s="37"/>
      <c r="S87" s="51"/>
      <c r="T87" s="49"/>
    </row>
    <row r="88" spans="1:20" ht="30" customHeight="1">
      <c r="A88" s="43">
        <f>'S4 Maquette'!B88</f>
        <v>0</v>
      </c>
      <c r="B88" s="43">
        <f>'S4 Maquette'!C88</f>
        <v>0</v>
      </c>
      <c r="C88" s="48">
        <f>'S4 Maquette'!F88</f>
        <v>0</v>
      </c>
      <c r="D88" s="37"/>
      <c r="E88" s="37"/>
      <c r="F88" s="37"/>
      <c r="G88" s="16"/>
      <c r="H88" s="16"/>
      <c r="I88" s="16"/>
      <c r="J88" s="37"/>
      <c r="K88" s="37"/>
      <c r="L88" s="37"/>
      <c r="M88" s="37"/>
      <c r="N88" s="37"/>
      <c r="O88" s="37"/>
      <c r="P88" s="37"/>
      <c r="Q88" s="37"/>
      <c r="R88" s="37"/>
      <c r="S88" s="51"/>
      <c r="T88" s="49"/>
    </row>
    <row r="89" spans="1:20" ht="30" customHeight="1">
      <c r="A89" s="43">
        <f>'S4 Maquette'!B89</f>
        <v>0</v>
      </c>
      <c r="B89" s="43">
        <f>'S4 Maquette'!C89</f>
        <v>0</v>
      </c>
      <c r="C89" s="48">
        <f>'S4 Maquette'!F89</f>
        <v>0</v>
      </c>
      <c r="D89" s="37"/>
      <c r="E89" s="37"/>
      <c r="F89" s="37"/>
      <c r="G89" s="16"/>
      <c r="H89" s="16"/>
      <c r="I89" s="16"/>
      <c r="J89" s="37"/>
      <c r="K89" s="37"/>
      <c r="L89" s="37"/>
      <c r="M89" s="37"/>
      <c r="N89" s="37"/>
      <c r="O89" s="37"/>
      <c r="P89" s="37"/>
      <c r="Q89" s="37"/>
      <c r="R89" s="37"/>
      <c r="S89" s="51"/>
      <c r="T89" s="49"/>
    </row>
    <row r="90" spans="1:20" ht="30" customHeight="1">
      <c r="A90" s="43">
        <f>'S4 Maquette'!B90</f>
        <v>0</v>
      </c>
      <c r="B90" s="43">
        <f>'S4 Maquette'!C90</f>
        <v>0</v>
      </c>
      <c r="C90" s="48">
        <f>'S4 Maquette'!F90</f>
        <v>0</v>
      </c>
      <c r="D90" s="37"/>
      <c r="E90" s="37"/>
      <c r="F90" s="37"/>
      <c r="G90" s="16"/>
      <c r="H90" s="16"/>
      <c r="I90" s="16"/>
      <c r="J90" s="37"/>
      <c r="K90" s="37"/>
      <c r="L90" s="37"/>
      <c r="M90" s="37"/>
      <c r="N90" s="37"/>
      <c r="O90" s="37"/>
      <c r="P90" s="37"/>
      <c r="Q90" s="37"/>
      <c r="R90" s="37"/>
      <c r="S90" s="51"/>
      <c r="T90" s="49"/>
    </row>
    <row r="91" spans="1:20" ht="30" customHeight="1">
      <c r="A91" s="43">
        <f>'S4 Maquette'!B91</f>
        <v>0</v>
      </c>
      <c r="B91" s="43">
        <f>'S4 Maquette'!C91</f>
        <v>0</v>
      </c>
      <c r="C91" s="48">
        <f>'S4 Maquette'!F91</f>
        <v>0</v>
      </c>
      <c r="D91" s="37"/>
      <c r="E91" s="37"/>
      <c r="F91" s="37"/>
      <c r="G91" s="16"/>
      <c r="H91" s="16"/>
      <c r="I91" s="16"/>
      <c r="J91" s="37"/>
      <c r="K91" s="37"/>
      <c r="L91" s="37"/>
      <c r="M91" s="37"/>
      <c r="N91" s="37"/>
      <c r="O91" s="37"/>
      <c r="P91" s="37"/>
      <c r="Q91" s="37"/>
      <c r="R91" s="37"/>
      <c r="S91" s="51"/>
      <c r="T91" s="49"/>
    </row>
    <row r="92" spans="1:20" ht="30" customHeight="1">
      <c r="A92" s="43">
        <f>'S4 Maquette'!B92</f>
        <v>0</v>
      </c>
      <c r="B92" s="43">
        <f>'S4 Maquette'!C92</f>
        <v>0</v>
      </c>
      <c r="C92" s="48">
        <f>'S4 Maquette'!F92</f>
        <v>0</v>
      </c>
      <c r="D92" s="37"/>
      <c r="E92" s="37"/>
      <c r="F92" s="37"/>
      <c r="G92" s="16"/>
      <c r="H92" s="16"/>
      <c r="I92" s="16"/>
      <c r="J92" s="37"/>
      <c r="K92" s="37"/>
      <c r="L92" s="37"/>
      <c r="M92" s="37"/>
      <c r="N92" s="37"/>
      <c r="O92" s="37"/>
      <c r="P92" s="37"/>
      <c r="Q92" s="37"/>
      <c r="R92" s="37"/>
      <c r="S92" s="51"/>
      <c r="T92" s="49"/>
    </row>
    <row r="93" spans="1:20" ht="30" customHeight="1">
      <c r="A93" s="43">
        <f>'S4 Maquette'!B93</f>
        <v>0</v>
      </c>
      <c r="B93" s="43">
        <f>'S4 Maquette'!C93</f>
        <v>0</v>
      </c>
      <c r="C93" s="48">
        <f>'S4 Maquette'!F93</f>
        <v>0</v>
      </c>
      <c r="D93" s="37"/>
      <c r="E93" s="37"/>
      <c r="F93" s="37"/>
      <c r="G93" s="16"/>
      <c r="H93" s="16"/>
      <c r="I93" s="16"/>
      <c r="J93" s="37"/>
      <c r="K93" s="37"/>
      <c r="L93" s="37"/>
      <c r="M93" s="37"/>
      <c r="N93" s="37"/>
      <c r="O93" s="37"/>
      <c r="P93" s="37"/>
      <c r="Q93" s="37"/>
      <c r="R93" s="37"/>
      <c r="S93" s="51"/>
      <c r="T93" s="49"/>
    </row>
    <row r="94" spans="1:20" ht="30" customHeight="1">
      <c r="A94" s="43">
        <f>'S4 Maquette'!B94</f>
        <v>0</v>
      </c>
      <c r="B94" s="43">
        <f>'S4 Maquette'!C94</f>
        <v>0</v>
      </c>
      <c r="C94" s="48">
        <f>'S4 Maquette'!F94</f>
        <v>0</v>
      </c>
      <c r="D94" s="37"/>
      <c r="E94" s="37"/>
      <c r="F94" s="37"/>
      <c r="G94" s="16"/>
      <c r="H94" s="16"/>
      <c r="I94" s="16"/>
      <c r="J94" s="37"/>
      <c r="K94" s="37"/>
      <c r="L94" s="37"/>
      <c r="M94" s="37"/>
      <c r="N94" s="37"/>
      <c r="O94" s="37"/>
      <c r="P94" s="37"/>
      <c r="Q94" s="37"/>
      <c r="R94" s="37"/>
      <c r="S94" s="51"/>
      <c r="T94" s="49"/>
    </row>
    <row r="95" spans="1:20" ht="30" customHeight="1">
      <c r="A95" s="43">
        <f>'S4 Maquette'!B95</f>
        <v>0</v>
      </c>
      <c r="B95" s="43">
        <f>'S4 Maquette'!C95</f>
        <v>0</v>
      </c>
      <c r="C95" s="48">
        <f>'S4 Maquette'!F95</f>
        <v>0</v>
      </c>
      <c r="D95" s="37"/>
      <c r="E95" s="37"/>
      <c r="F95" s="37"/>
      <c r="G95" s="16"/>
      <c r="H95" s="16"/>
      <c r="I95" s="16"/>
      <c r="J95" s="37"/>
      <c r="K95" s="37"/>
      <c r="L95" s="37"/>
      <c r="M95" s="37"/>
      <c r="N95" s="37"/>
      <c r="O95" s="37"/>
      <c r="P95" s="37"/>
      <c r="Q95" s="37"/>
      <c r="R95" s="37"/>
      <c r="S95" s="51"/>
      <c r="T95" s="49"/>
    </row>
    <row r="96" spans="1:20" ht="30" customHeight="1">
      <c r="A96" s="43">
        <f>'S4 Maquette'!B96</f>
        <v>0</v>
      </c>
      <c r="B96" s="43">
        <f>'S4 Maquette'!C96</f>
        <v>0</v>
      </c>
      <c r="C96" s="48">
        <f>'S4 Maquette'!F96</f>
        <v>0</v>
      </c>
      <c r="D96" s="37"/>
      <c r="E96" s="37"/>
      <c r="F96" s="37"/>
      <c r="G96" s="16"/>
      <c r="H96" s="16"/>
      <c r="I96" s="16"/>
      <c r="J96" s="37"/>
      <c r="K96" s="37"/>
      <c r="L96" s="37"/>
      <c r="M96" s="37"/>
      <c r="N96" s="37"/>
      <c r="O96" s="37"/>
      <c r="P96" s="37"/>
      <c r="Q96" s="37"/>
      <c r="R96" s="37"/>
      <c r="S96" s="51"/>
      <c r="T96" s="49"/>
    </row>
    <row r="97" spans="1:20" ht="30" customHeight="1">
      <c r="A97" s="43">
        <f>'S4 Maquette'!B97</f>
        <v>0</v>
      </c>
      <c r="B97" s="43">
        <f>'S4 Maquette'!C97</f>
        <v>0</v>
      </c>
      <c r="C97" s="48">
        <f>'S4 Maquette'!F97</f>
        <v>0</v>
      </c>
      <c r="D97" s="37"/>
      <c r="E97" s="37"/>
      <c r="F97" s="37"/>
      <c r="G97" s="16"/>
      <c r="H97" s="16"/>
      <c r="I97" s="16"/>
      <c r="J97" s="37"/>
      <c r="K97" s="37"/>
      <c r="L97" s="37"/>
      <c r="M97" s="37"/>
      <c r="N97" s="37"/>
      <c r="O97" s="37"/>
      <c r="P97" s="37"/>
      <c r="Q97" s="37"/>
      <c r="R97" s="37"/>
      <c r="S97" s="51"/>
      <c r="T97" s="49"/>
    </row>
    <row r="98" spans="1:20" ht="30" customHeight="1">
      <c r="A98" s="43">
        <f>'S4 Maquette'!B98</f>
        <v>0</v>
      </c>
      <c r="B98" s="43">
        <f>'S4 Maquette'!C98</f>
        <v>0</v>
      </c>
      <c r="C98" s="48">
        <f>'S4 Maquette'!F98</f>
        <v>0</v>
      </c>
      <c r="D98" s="37"/>
      <c r="E98" s="37"/>
      <c r="F98" s="37"/>
      <c r="G98" s="16"/>
      <c r="H98" s="16"/>
      <c r="I98" s="16"/>
      <c r="J98" s="37"/>
      <c r="K98" s="37"/>
      <c r="L98" s="37"/>
      <c r="M98" s="37"/>
      <c r="N98" s="37"/>
      <c r="O98" s="37"/>
      <c r="P98" s="37"/>
      <c r="Q98" s="37"/>
      <c r="R98" s="37"/>
      <c r="S98" s="51"/>
      <c r="T98" s="49"/>
    </row>
    <row r="99" spans="1:20" ht="30" customHeight="1">
      <c r="A99" s="43">
        <f>'S4 Maquette'!B99</f>
        <v>0</v>
      </c>
      <c r="B99" s="43">
        <f>'S4 Maquette'!C99</f>
        <v>0</v>
      </c>
      <c r="C99" s="48">
        <f>'S4 Maquette'!F99</f>
        <v>0</v>
      </c>
      <c r="D99" s="37"/>
      <c r="E99" s="37"/>
      <c r="F99" s="37"/>
      <c r="G99" s="16"/>
      <c r="H99" s="16"/>
      <c r="I99" s="16"/>
      <c r="J99" s="37"/>
      <c r="K99" s="37"/>
      <c r="L99" s="37"/>
      <c r="M99" s="37"/>
      <c r="N99" s="37"/>
      <c r="O99" s="37"/>
      <c r="P99" s="37"/>
      <c r="Q99" s="37"/>
      <c r="R99" s="37"/>
      <c r="S99" s="51"/>
      <c r="T99" s="49"/>
    </row>
    <row r="100" spans="1:20" ht="30" customHeight="1">
      <c r="A100" s="43">
        <f>'S4 Maquette'!B100</f>
        <v>0</v>
      </c>
      <c r="B100" s="43">
        <f>'S4 Maquette'!C100</f>
        <v>0</v>
      </c>
      <c r="C100" s="48">
        <f>'S4 Maquette'!F100</f>
        <v>0</v>
      </c>
      <c r="D100" s="37"/>
      <c r="E100" s="37"/>
      <c r="F100" s="37"/>
      <c r="G100" s="16"/>
      <c r="H100" s="16"/>
      <c r="I100" s="16"/>
      <c r="J100" s="37"/>
      <c r="K100" s="37"/>
      <c r="L100" s="37"/>
      <c r="M100" s="37"/>
      <c r="N100" s="37"/>
      <c r="O100" s="37"/>
      <c r="P100" s="37"/>
      <c r="Q100" s="37"/>
      <c r="R100" s="37"/>
      <c r="S100" s="51"/>
      <c r="T100" s="49"/>
    </row>
    <row r="101" spans="1:20" ht="30" customHeight="1">
      <c r="A101" s="43">
        <f>'S4 Maquette'!B101</f>
        <v>0</v>
      </c>
      <c r="B101" s="43">
        <f>'S4 Maquette'!C101</f>
        <v>0</v>
      </c>
      <c r="C101" s="48">
        <f>'S4 Maquette'!F101</f>
        <v>0</v>
      </c>
      <c r="D101" s="37"/>
      <c r="E101" s="37"/>
      <c r="F101" s="37"/>
      <c r="G101" s="16"/>
      <c r="H101" s="16"/>
      <c r="I101" s="16"/>
      <c r="J101" s="37"/>
      <c r="K101" s="37"/>
      <c r="L101" s="37"/>
      <c r="M101" s="37"/>
      <c r="N101" s="37"/>
      <c r="O101" s="37"/>
      <c r="P101" s="37"/>
      <c r="Q101" s="37"/>
      <c r="R101" s="37"/>
      <c r="S101" s="51"/>
      <c r="T101" s="49"/>
    </row>
    <row r="102" spans="1:20" ht="30" customHeight="1">
      <c r="A102" s="43">
        <f>'S4 Maquette'!B102</f>
        <v>0</v>
      </c>
      <c r="B102" s="43">
        <f>'S4 Maquette'!C102</f>
        <v>0</v>
      </c>
      <c r="C102" s="48">
        <f>'S4 Maquette'!F102</f>
        <v>0</v>
      </c>
      <c r="D102" s="37"/>
      <c r="E102" s="37"/>
      <c r="F102" s="37"/>
      <c r="G102" s="16"/>
      <c r="H102" s="16"/>
      <c r="I102" s="16"/>
      <c r="J102" s="37"/>
      <c r="K102" s="37"/>
      <c r="L102" s="37"/>
      <c r="M102" s="37"/>
      <c r="N102" s="37"/>
      <c r="O102" s="37"/>
      <c r="P102" s="37"/>
      <c r="Q102" s="37"/>
      <c r="R102" s="37"/>
      <c r="S102" s="51"/>
      <c r="T102" s="49"/>
    </row>
    <row r="103" spans="1:20" ht="30" customHeight="1">
      <c r="A103" s="43">
        <f>'S4 Maquette'!B103</f>
        <v>0</v>
      </c>
      <c r="B103" s="43">
        <f>'S4 Maquette'!C103</f>
        <v>0</v>
      </c>
      <c r="C103" s="48">
        <f>'S4 Maquette'!F103</f>
        <v>0</v>
      </c>
      <c r="D103" s="37"/>
      <c r="E103" s="37"/>
      <c r="F103" s="37"/>
      <c r="G103" s="16"/>
      <c r="H103" s="16"/>
      <c r="I103" s="16"/>
      <c r="J103" s="37"/>
      <c r="K103" s="37"/>
      <c r="L103" s="37"/>
      <c r="M103" s="37"/>
      <c r="N103" s="37"/>
      <c r="O103" s="37"/>
      <c r="P103" s="37"/>
      <c r="Q103" s="37"/>
      <c r="R103" s="37"/>
      <c r="S103" s="51"/>
      <c r="T103" s="49"/>
    </row>
    <row r="104" spans="1:20" ht="30" customHeight="1">
      <c r="A104" s="43">
        <f>'S4 Maquette'!B104</f>
        <v>0</v>
      </c>
      <c r="B104" s="43">
        <f>'S4 Maquette'!C104</f>
        <v>0</v>
      </c>
      <c r="C104" s="48">
        <f>'S4 Maquette'!F104</f>
        <v>0</v>
      </c>
      <c r="D104" s="37"/>
      <c r="E104" s="37"/>
      <c r="F104" s="37"/>
      <c r="G104" s="16"/>
      <c r="H104" s="16"/>
      <c r="I104" s="16"/>
      <c r="J104" s="37"/>
      <c r="K104" s="37"/>
      <c r="L104" s="37"/>
      <c r="M104" s="37"/>
      <c r="N104" s="37"/>
      <c r="O104" s="37"/>
      <c r="P104" s="37"/>
      <c r="Q104" s="37"/>
      <c r="R104" s="37"/>
      <c r="S104" s="51"/>
      <c r="T104" s="49"/>
    </row>
    <row r="105" spans="1:20" ht="30" customHeight="1">
      <c r="A105" s="43">
        <f>'S4 Maquette'!B105</f>
        <v>0</v>
      </c>
      <c r="B105" s="43">
        <f>'S4 Maquette'!C105</f>
        <v>0</v>
      </c>
      <c r="C105" s="48">
        <f>'S4 Maquette'!F105</f>
        <v>0</v>
      </c>
      <c r="D105" s="37"/>
      <c r="E105" s="37"/>
      <c r="F105" s="37"/>
      <c r="G105" s="16"/>
      <c r="H105" s="16"/>
      <c r="I105" s="16"/>
      <c r="J105" s="37"/>
      <c r="K105" s="37"/>
      <c r="L105" s="37"/>
      <c r="M105" s="37"/>
      <c r="N105" s="37"/>
      <c r="O105" s="37"/>
      <c r="P105" s="37"/>
      <c r="Q105" s="37"/>
      <c r="R105" s="37"/>
      <c r="S105" s="51"/>
      <c r="T105" s="49"/>
    </row>
    <row r="106" spans="1:20" ht="30" customHeight="1">
      <c r="A106" s="43">
        <f>'S4 Maquette'!B106</f>
        <v>0</v>
      </c>
      <c r="B106" s="43">
        <f>'S4 Maquette'!C106</f>
        <v>0</v>
      </c>
      <c r="C106" s="48">
        <f>'S4 Maquette'!F106</f>
        <v>0</v>
      </c>
      <c r="D106" s="37"/>
      <c r="E106" s="37"/>
      <c r="F106" s="37"/>
      <c r="G106" s="16"/>
      <c r="H106" s="16"/>
      <c r="I106" s="16"/>
      <c r="J106" s="37"/>
      <c r="K106" s="37"/>
      <c r="L106" s="37"/>
      <c r="M106" s="37"/>
      <c r="N106" s="37"/>
      <c r="O106" s="37"/>
      <c r="P106" s="37"/>
      <c r="Q106" s="37"/>
      <c r="R106" s="37"/>
      <c r="S106" s="51"/>
      <c r="T106" s="49"/>
    </row>
    <row r="107" spans="1:20" ht="30" customHeight="1">
      <c r="A107" s="43">
        <f>'S4 Maquette'!B107</f>
        <v>0</v>
      </c>
      <c r="B107" s="43">
        <f>'S4 Maquette'!C107</f>
        <v>0</v>
      </c>
      <c r="C107" s="48">
        <f>'S4 Maquette'!F107</f>
        <v>0</v>
      </c>
      <c r="D107" s="37"/>
      <c r="E107" s="37"/>
      <c r="F107" s="37"/>
      <c r="G107" s="16"/>
      <c r="H107" s="16"/>
      <c r="I107" s="16"/>
      <c r="J107" s="37"/>
      <c r="K107" s="37"/>
      <c r="L107" s="37"/>
      <c r="M107" s="37"/>
      <c r="N107" s="37"/>
      <c r="O107" s="37"/>
      <c r="P107" s="37"/>
      <c r="Q107" s="37"/>
      <c r="R107" s="37"/>
      <c r="S107" s="51"/>
      <c r="T107" s="49"/>
    </row>
    <row r="108" spans="1:20" ht="30" customHeight="1">
      <c r="A108" s="43">
        <f>'S4 Maquette'!B108</f>
        <v>0</v>
      </c>
      <c r="B108" s="43">
        <f>'S4 Maquette'!C108</f>
        <v>0</v>
      </c>
      <c r="C108" s="48">
        <f>'S4 Maquette'!F108</f>
        <v>0</v>
      </c>
      <c r="D108" s="37"/>
      <c r="E108" s="37"/>
      <c r="F108" s="37"/>
      <c r="G108" s="16"/>
      <c r="H108" s="16"/>
      <c r="I108" s="16"/>
      <c r="J108" s="37"/>
      <c r="K108" s="37"/>
      <c r="L108" s="37"/>
      <c r="M108" s="37"/>
      <c r="N108" s="37"/>
      <c r="O108" s="37"/>
      <c r="P108" s="37"/>
      <c r="Q108" s="37"/>
      <c r="R108" s="37"/>
      <c r="S108" s="51"/>
      <c r="T108" s="49"/>
    </row>
    <row r="109" spans="1:20" ht="30" customHeight="1">
      <c r="A109" s="43">
        <f>'S4 Maquette'!B109</f>
        <v>0</v>
      </c>
      <c r="B109" s="43">
        <f>'S4 Maquette'!C109</f>
        <v>0</v>
      </c>
      <c r="C109" s="48">
        <f>'S4 Maquette'!F109</f>
        <v>0</v>
      </c>
      <c r="D109" s="37"/>
      <c r="E109" s="37"/>
      <c r="F109" s="37"/>
      <c r="G109" s="16"/>
      <c r="H109" s="16"/>
      <c r="I109" s="16"/>
      <c r="J109" s="37"/>
      <c r="K109" s="37"/>
      <c r="L109" s="37"/>
      <c r="M109" s="37"/>
      <c r="N109" s="37"/>
      <c r="O109" s="37"/>
      <c r="P109" s="37"/>
      <c r="Q109" s="37"/>
      <c r="R109" s="37"/>
      <c r="S109" s="51"/>
      <c r="T109" s="49"/>
    </row>
    <row r="110" spans="1:20" ht="30" customHeight="1">
      <c r="A110" s="43">
        <f>'S4 Maquette'!B110</f>
        <v>0</v>
      </c>
      <c r="B110" s="43">
        <f>'S4 Maquette'!C110</f>
        <v>0</v>
      </c>
      <c r="C110" s="48">
        <f>'S4 Maquette'!F110</f>
        <v>0</v>
      </c>
      <c r="D110" s="37"/>
      <c r="E110" s="37"/>
      <c r="F110" s="37"/>
      <c r="G110" s="16"/>
      <c r="H110" s="16"/>
      <c r="I110" s="16"/>
      <c r="J110" s="37"/>
      <c r="K110" s="37"/>
      <c r="L110" s="37"/>
      <c r="M110" s="37"/>
      <c r="N110" s="37"/>
      <c r="O110" s="37"/>
      <c r="P110" s="37"/>
      <c r="Q110" s="37"/>
      <c r="R110" s="37"/>
      <c r="S110" s="51"/>
      <c r="T110" s="49"/>
    </row>
    <row r="111" spans="1:20" ht="30" customHeight="1">
      <c r="A111" s="43">
        <f>'S4 Maquette'!B111</f>
        <v>0</v>
      </c>
      <c r="B111" s="43">
        <f>'S4 Maquette'!C111</f>
        <v>0</v>
      </c>
      <c r="C111" s="48">
        <f>'S4 Maquette'!F111</f>
        <v>0</v>
      </c>
      <c r="D111" s="37"/>
      <c r="E111" s="37"/>
      <c r="F111" s="37"/>
      <c r="G111" s="16"/>
      <c r="H111" s="16"/>
      <c r="I111" s="16"/>
      <c r="J111" s="37"/>
      <c r="K111" s="37"/>
      <c r="L111" s="37"/>
      <c r="M111" s="37"/>
      <c r="N111" s="37"/>
      <c r="O111" s="37"/>
      <c r="P111" s="37"/>
      <c r="Q111" s="37"/>
      <c r="R111" s="37"/>
      <c r="S111" s="51"/>
      <c r="T111" s="49"/>
    </row>
    <row r="112" spans="1:20" ht="30" customHeight="1">
      <c r="A112" s="43">
        <f>'S4 Maquette'!B112</f>
        <v>0</v>
      </c>
      <c r="B112" s="43">
        <f>'S4 Maquette'!C112</f>
        <v>0</v>
      </c>
      <c r="C112" s="48">
        <f>'S4 Maquette'!F112</f>
        <v>0</v>
      </c>
      <c r="D112" s="37"/>
      <c r="E112" s="37"/>
      <c r="F112" s="37"/>
      <c r="G112" s="16"/>
      <c r="H112" s="16"/>
      <c r="I112" s="16"/>
      <c r="J112" s="37"/>
      <c r="K112" s="37"/>
      <c r="L112" s="37"/>
      <c r="M112" s="37"/>
      <c r="N112" s="37"/>
      <c r="O112" s="37"/>
      <c r="P112" s="37"/>
      <c r="Q112" s="37"/>
      <c r="R112" s="37"/>
      <c r="S112" s="51"/>
      <c r="T112" s="49"/>
    </row>
    <row r="113" spans="1:20" ht="30" customHeight="1">
      <c r="A113" s="43">
        <f>'S4 Maquette'!B113</f>
        <v>0</v>
      </c>
      <c r="B113" s="43">
        <f>'S4 Maquette'!C113</f>
        <v>0</v>
      </c>
      <c r="C113" s="48">
        <f>'S4 Maquette'!F113</f>
        <v>0</v>
      </c>
      <c r="D113" s="37"/>
      <c r="E113" s="37"/>
      <c r="F113" s="37"/>
      <c r="G113" s="16"/>
      <c r="H113" s="16"/>
      <c r="I113" s="16"/>
      <c r="J113" s="37"/>
      <c r="K113" s="37"/>
      <c r="L113" s="37"/>
      <c r="M113" s="37"/>
      <c r="N113" s="37"/>
      <c r="O113" s="37"/>
      <c r="P113" s="37"/>
      <c r="Q113" s="37"/>
      <c r="R113" s="37"/>
      <c r="S113" s="51"/>
      <c r="T113" s="49"/>
    </row>
    <row r="114" spans="1:20" ht="30" customHeight="1">
      <c r="A114" s="43">
        <f>'S4 Maquette'!B114</f>
        <v>0</v>
      </c>
      <c r="B114" s="43">
        <f>'S4 Maquette'!C114</f>
        <v>0</v>
      </c>
      <c r="C114" s="48">
        <f>'S4 Maquette'!F114</f>
        <v>0</v>
      </c>
      <c r="D114" s="37"/>
      <c r="E114" s="37"/>
      <c r="F114" s="37"/>
      <c r="G114" s="16"/>
      <c r="H114" s="16"/>
      <c r="I114" s="16"/>
      <c r="J114" s="37"/>
      <c r="K114" s="37"/>
      <c r="L114" s="37"/>
      <c r="M114" s="37"/>
      <c r="N114" s="37"/>
      <c r="O114" s="37"/>
      <c r="P114" s="37"/>
      <c r="Q114" s="37"/>
      <c r="R114" s="37"/>
      <c r="S114" s="51"/>
      <c r="T114" s="49"/>
    </row>
    <row r="115" spans="1:20" ht="30" customHeight="1">
      <c r="A115" s="43">
        <f>'S4 Maquette'!B115</f>
        <v>0</v>
      </c>
      <c r="B115" s="43">
        <f>'S4 Maquette'!C115</f>
        <v>0</v>
      </c>
      <c r="C115" s="48">
        <f>'S4 Maquette'!F115</f>
        <v>0</v>
      </c>
      <c r="D115" s="37"/>
      <c r="E115" s="37"/>
      <c r="F115" s="37"/>
      <c r="G115" s="16"/>
      <c r="H115" s="16"/>
      <c r="I115" s="16"/>
      <c r="J115" s="37"/>
      <c r="K115" s="37"/>
      <c r="L115" s="37"/>
      <c r="M115" s="37"/>
      <c r="N115" s="37"/>
      <c r="O115" s="37"/>
      <c r="P115" s="37"/>
      <c r="Q115" s="37"/>
      <c r="R115" s="37"/>
      <c r="S115" s="51"/>
      <c r="T115" s="49"/>
    </row>
    <row r="116" spans="1:20" ht="30" customHeight="1">
      <c r="A116" s="43">
        <f>'S4 Maquette'!B116</f>
        <v>0</v>
      </c>
      <c r="B116" s="43">
        <f>'S4 Maquette'!C116</f>
        <v>0</v>
      </c>
      <c r="C116" s="48">
        <f>'S4 Maquette'!F116</f>
        <v>0</v>
      </c>
      <c r="D116" s="37"/>
      <c r="E116" s="37"/>
      <c r="F116" s="37"/>
      <c r="G116" s="16"/>
      <c r="H116" s="16"/>
      <c r="I116" s="16"/>
      <c r="J116" s="37"/>
      <c r="K116" s="37"/>
      <c r="L116" s="37"/>
      <c r="M116" s="37"/>
      <c r="N116" s="37"/>
      <c r="O116" s="37"/>
      <c r="P116" s="37"/>
      <c r="Q116" s="37"/>
      <c r="R116" s="37"/>
      <c r="S116" s="51"/>
      <c r="T116" s="49"/>
    </row>
    <row r="117" spans="1:20" ht="30" customHeight="1">
      <c r="A117" s="43">
        <f>'S4 Maquette'!B117</f>
        <v>0</v>
      </c>
      <c r="B117" s="43">
        <f>'S4 Maquette'!C117</f>
        <v>0</v>
      </c>
      <c r="C117" s="48">
        <f>'S4 Maquette'!F117</f>
        <v>0</v>
      </c>
      <c r="D117" s="37"/>
      <c r="E117" s="37"/>
      <c r="F117" s="37"/>
      <c r="G117" s="16"/>
      <c r="H117" s="16"/>
      <c r="I117" s="16"/>
      <c r="J117" s="37"/>
      <c r="K117" s="37"/>
      <c r="L117" s="37"/>
      <c r="M117" s="37"/>
      <c r="N117" s="37"/>
      <c r="O117" s="37"/>
      <c r="P117" s="37"/>
      <c r="Q117" s="37"/>
      <c r="R117" s="37"/>
      <c r="S117" s="51"/>
      <c r="T117" s="49"/>
    </row>
    <row r="118" spans="1:20" ht="30" customHeight="1">
      <c r="A118" s="43">
        <f>'S4 Maquette'!B118</f>
        <v>0</v>
      </c>
      <c r="B118" s="43">
        <f>'S4 Maquette'!C118</f>
        <v>0</v>
      </c>
      <c r="C118" s="48">
        <f>'S4 Maquette'!F118</f>
        <v>0</v>
      </c>
      <c r="D118" s="37"/>
      <c r="E118" s="37"/>
      <c r="F118" s="37"/>
      <c r="G118" s="16"/>
      <c r="H118" s="16"/>
      <c r="I118" s="16"/>
      <c r="J118" s="37"/>
      <c r="K118" s="37"/>
      <c r="L118" s="37"/>
      <c r="M118" s="37"/>
      <c r="N118" s="37"/>
      <c r="O118" s="37"/>
      <c r="P118" s="37"/>
      <c r="Q118" s="37"/>
      <c r="R118" s="37"/>
      <c r="S118" s="51"/>
      <c r="T118" s="49"/>
    </row>
    <row r="119" spans="1:20" ht="30" customHeight="1">
      <c r="A119" s="43">
        <f>'S4 Maquette'!B119</f>
        <v>0</v>
      </c>
      <c r="B119" s="43">
        <f>'S4 Maquette'!C119</f>
        <v>0</v>
      </c>
      <c r="C119" s="48">
        <f>'S4 Maquette'!F119</f>
        <v>0</v>
      </c>
      <c r="D119" s="37"/>
      <c r="E119" s="37"/>
      <c r="F119" s="37"/>
      <c r="G119" s="16"/>
      <c r="H119" s="16"/>
      <c r="I119" s="16"/>
      <c r="J119" s="37"/>
      <c r="K119" s="37"/>
      <c r="L119" s="37"/>
      <c r="M119" s="37"/>
      <c r="N119" s="37"/>
      <c r="O119" s="37"/>
      <c r="P119" s="37"/>
      <c r="Q119" s="37"/>
      <c r="R119" s="37"/>
      <c r="S119" s="51"/>
      <c r="T119" s="49"/>
    </row>
    <row r="120" spans="1:20" ht="30" customHeight="1">
      <c r="A120" s="43">
        <f>'S4 Maquette'!B120</f>
        <v>0</v>
      </c>
      <c r="B120" s="43">
        <f>'S4 Maquette'!C120</f>
        <v>0</v>
      </c>
      <c r="C120" s="48">
        <f>'S4 Maquette'!F120</f>
        <v>0</v>
      </c>
      <c r="D120" s="37"/>
      <c r="E120" s="37"/>
      <c r="F120" s="37"/>
      <c r="G120" s="16"/>
      <c r="H120" s="16"/>
      <c r="I120" s="16"/>
      <c r="J120" s="37"/>
      <c r="K120" s="37"/>
      <c r="L120" s="37"/>
      <c r="M120" s="37"/>
      <c r="N120" s="37"/>
      <c r="O120" s="37"/>
      <c r="P120" s="37"/>
      <c r="Q120" s="37"/>
      <c r="R120" s="37"/>
      <c r="S120" s="51"/>
      <c r="T120" s="49"/>
    </row>
    <row r="121" spans="1:20" ht="30" customHeight="1">
      <c r="A121" s="43">
        <f>'S4 Maquette'!B121</f>
        <v>0</v>
      </c>
      <c r="B121" s="43">
        <f>'S4 Maquette'!C121</f>
        <v>0</v>
      </c>
      <c r="C121" s="48">
        <f>'S4 Maquette'!F121</f>
        <v>0</v>
      </c>
      <c r="D121" s="37"/>
      <c r="E121" s="37"/>
      <c r="F121" s="37"/>
      <c r="G121" s="16"/>
      <c r="H121" s="16"/>
      <c r="I121" s="16"/>
      <c r="J121" s="37"/>
      <c r="K121" s="37"/>
      <c r="L121" s="37"/>
      <c r="M121" s="37"/>
      <c r="N121" s="37"/>
      <c r="O121" s="37"/>
      <c r="P121" s="37"/>
      <c r="Q121" s="37"/>
      <c r="R121" s="37"/>
      <c r="S121" s="51"/>
      <c r="T121" s="49"/>
    </row>
    <row r="122" spans="1:20" ht="30" customHeight="1">
      <c r="A122" s="43">
        <f>'S4 Maquette'!B122</f>
        <v>0</v>
      </c>
      <c r="B122" s="43">
        <f>'S4 Maquette'!C122</f>
        <v>0</v>
      </c>
      <c r="C122" s="48">
        <f>'S4 Maquette'!F122</f>
        <v>0</v>
      </c>
      <c r="D122" s="37"/>
      <c r="E122" s="37"/>
      <c r="F122" s="37"/>
      <c r="G122" s="16"/>
      <c r="H122" s="16"/>
      <c r="I122" s="16"/>
      <c r="J122" s="37"/>
      <c r="K122" s="37"/>
      <c r="L122" s="37"/>
      <c r="M122" s="37"/>
      <c r="N122" s="37"/>
      <c r="O122" s="37"/>
      <c r="P122" s="37"/>
      <c r="Q122" s="37"/>
      <c r="R122" s="37"/>
      <c r="S122" s="51"/>
      <c r="T122" s="49"/>
    </row>
    <row r="123" spans="1:20" ht="30" customHeight="1">
      <c r="A123" s="43">
        <f>'S4 Maquette'!B123</f>
        <v>0</v>
      </c>
      <c r="B123" s="43">
        <f>'S4 Maquette'!C123</f>
        <v>0</v>
      </c>
      <c r="C123" s="48">
        <f>'S4 Maquette'!F123</f>
        <v>0</v>
      </c>
      <c r="D123" s="37"/>
      <c r="E123" s="37"/>
      <c r="F123" s="37"/>
      <c r="G123" s="16"/>
      <c r="H123" s="16"/>
      <c r="I123" s="16"/>
      <c r="J123" s="37"/>
      <c r="K123" s="37"/>
      <c r="L123" s="37"/>
      <c r="M123" s="37"/>
      <c r="N123" s="37"/>
      <c r="O123" s="37"/>
      <c r="P123" s="37"/>
      <c r="Q123" s="37"/>
      <c r="R123" s="37"/>
      <c r="S123" s="51"/>
      <c r="T123" s="49"/>
    </row>
    <row r="124" spans="1:20" ht="30" customHeight="1">
      <c r="A124" s="43">
        <f>'S4 Maquette'!B124</f>
        <v>0</v>
      </c>
      <c r="B124" s="43">
        <f>'S4 Maquette'!C124</f>
        <v>0</v>
      </c>
      <c r="C124" s="48">
        <f>'S4 Maquette'!F124</f>
        <v>0</v>
      </c>
      <c r="D124" s="37"/>
      <c r="E124" s="37"/>
      <c r="F124" s="37"/>
      <c r="G124" s="16"/>
      <c r="H124" s="16"/>
      <c r="I124" s="16"/>
      <c r="J124" s="37"/>
      <c r="K124" s="37"/>
      <c r="L124" s="37"/>
      <c r="M124" s="37"/>
      <c r="N124" s="37"/>
      <c r="O124" s="37"/>
      <c r="P124" s="37"/>
      <c r="Q124" s="37"/>
      <c r="R124" s="37"/>
      <c r="S124" s="51"/>
      <c r="T124" s="49"/>
    </row>
    <row r="125" spans="1:20" ht="30" customHeight="1">
      <c r="A125" s="43">
        <f>'S4 Maquette'!B125</f>
        <v>0</v>
      </c>
      <c r="B125" s="43">
        <f>'S4 Maquette'!C125</f>
        <v>0</v>
      </c>
      <c r="C125" s="48">
        <f>'S4 Maquette'!F125</f>
        <v>0</v>
      </c>
      <c r="D125" s="37"/>
      <c r="E125" s="37"/>
      <c r="F125" s="37"/>
      <c r="G125" s="16"/>
      <c r="H125" s="16"/>
      <c r="I125" s="16"/>
      <c r="J125" s="37"/>
      <c r="K125" s="37"/>
      <c r="L125" s="37"/>
      <c r="M125" s="37"/>
      <c r="N125" s="37"/>
      <c r="O125" s="37"/>
      <c r="P125" s="37"/>
      <c r="Q125" s="37"/>
      <c r="R125" s="37"/>
      <c r="S125" s="51"/>
      <c r="T125" s="49"/>
    </row>
    <row r="126" spans="1:20" ht="30" customHeight="1">
      <c r="A126" s="43">
        <f>'S4 Maquette'!B126</f>
        <v>0</v>
      </c>
      <c r="B126" s="43">
        <f>'S4 Maquette'!C126</f>
        <v>0</v>
      </c>
      <c r="C126" s="48">
        <f>'S4 Maquette'!F126</f>
        <v>0</v>
      </c>
      <c r="D126" s="37"/>
      <c r="E126" s="37"/>
      <c r="F126" s="37"/>
      <c r="G126" s="16"/>
      <c r="H126" s="16"/>
      <c r="I126" s="16"/>
      <c r="J126" s="37"/>
      <c r="K126" s="37"/>
      <c r="L126" s="37"/>
      <c r="M126" s="37"/>
      <c r="N126" s="37"/>
      <c r="O126" s="37"/>
      <c r="P126" s="37"/>
      <c r="Q126" s="37"/>
      <c r="R126" s="37"/>
      <c r="S126" s="51"/>
      <c r="T126" s="49"/>
    </row>
    <row r="127" spans="1:20" ht="30" customHeight="1">
      <c r="A127" s="43">
        <f>'S4 Maquette'!B127</f>
        <v>0</v>
      </c>
      <c r="B127" s="43">
        <f>'S4 Maquette'!C127</f>
        <v>0</v>
      </c>
      <c r="C127" s="48">
        <f>'S4 Maquette'!F127</f>
        <v>0</v>
      </c>
      <c r="D127" s="37"/>
      <c r="E127" s="37"/>
      <c r="F127" s="37"/>
      <c r="G127" s="16"/>
      <c r="H127" s="16"/>
      <c r="I127" s="16"/>
      <c r="J127" s="37"/>
      <c r="K127" s="37"/>
      <c r="L127" s="37"/>
      <c r="M127" s="37"/>
      <c r="N127" s="37"/>
      <c r="O127" s="37"/>
      <c r="P127" s="37"/>
      <c r="Q127" s="37"/>
      <c r="R127" s="37"/>
      <c r="S127" s="51"/>
      <c r="T127" s="49"/>
    </row>
    <row r="128" spans="1:20" ht="30" customHeight="1">
      <c r="A128" s="43">
        <f>'S4 Maquette'!B128</f>
        <v>0</v>
      </c>
      <c r="B128" s="43">
        <f>'S4 Maquette'!C128</f>
        <v>0</v>
      </c>
      <c r="C128" s="48">
        <f>'S4 Maquette'!F128</f>
        <v>0</v>
      </c>
      <c r="D128" s="37"/>
      <c r="E128" s="37"/>
      <c r="F128" s="37"/>
      <c r="G128" s="16"/>
      <c r="H128" s="16"/>
      <c r="I128" s="16"/>
      <c r="J128" s="37"/>
      <c r="K128" s="37"/>
      <c r="L128" s="37"/>
      <c r="M128" s="37"/>
      <c r="N128" s="37"/>
      <c r="O128" s="37"/>
      <c r="P128" s="37"/>
      <c r="Q128" s="37"/>
      <c r="R128" s="37"/>
      <c r="S128" s="51"/>
      <c r="T128" s="49"/>
    </row>
    <row r="129" spans="1:20" ht="30" customHeight="1">
      <c r="A129" s="43">
        <f>'S4 Maquette'!B129</f>
        <v>0</v>
      </c>
      <c r="B129" s="43">
        <f>'S4 Maquette'!C129</f>
        <v>0</v>
      </c>
      <c r="C129" s="48">
        <f>'S4 Maquette'!F129</f>
        <v>0</v>
      </c>
      <c r="D129" s="37"/>
      <c r="E129" s="37"/>
      <c r="F129" s="37"/>
      <c r="G129" s="16"/>
      <c r="H129" s="16"/>
      <c r="I129" s="16"/>
      <c r="J129" s="37"/>
      <c r="K129" s="37"/>
      <c r="L129" s="37"/>
      <c r="M129" s="37"/>
      <c r="N129" s="37"/>
      <c r="O129" s="37"/>
      <c r="P129" s="37"/>
      <c r="Q129" s="37"/>
      <c r="R129" s="37"/>
      <c r="S129" s="51"/>
      <c r="T129" s="49"/>
    </row>
    <row r="130" spans="1:20" ht="30" customHeight="1">
      <c r="A130" s="43">
        <f>'S4 Maquette'!B130</f>
        <v>0</v>
      </c>
      <c r="B130" s="43">
        <f>'S4 Maquette'!C130</f>
        <v>0</v>
      </c>
      <c r="C130" s="48">
        <f>'S4 Maquette'!F130</f>
        <v>0</v>
      </c>
      <c r="D130" s="37"/>
      <c r="E130" s="37"/>
      <c r="F130" s="37"/>
      <c r="G130" s="16"/>
      <c r="H130" s="16"/>
      <c r="I130" s="16"/>
      <c r="J130" s="37"/>
      <c r="K130" s="37"/>
      <c r="L130" s="37"/>
      <c r="M130" s="37"/>
      <c r="N130" s="37"/>
      <c r="O130" s="37"/>
      <c r="P130" s="37"/>
      <c r="Q130" s="37"/>
      <c r="R130" s="37"/>
      <c r="S130" s="51"/>
      <c r="T130" s="49"/>
    </row>
    <row r="131" spans="1:20" ht="30" customHeight="1">
      <c r="A131" s="43">
        <f>'S4 Maquette'!B131</f>
        <v>0</v>
      </c>
      <c r="B131" s="43">
        <f>'S4 Maquette'!C131</f>
        <v>0</v>
      </c>
      <c r="C131" s="48">
        <f>'S4 Maquette'!F131</f>
        <v>0</v>
      </c>
      <c r="D131" s="37"/>
      <c r="E131" s="37"/>
      <c r="F131" s="37"/>
      <c r="G131" s="16"/>
      <c r="H131" s="16"/>
      <c r="I131" s="16"/>
      <c r="J131" s="37"/>
      <c r="K131" s="37"/>
      <c r="L131" s="37"/>
      <c r="M131" s="37"/>
      <c r="N131" s="37"/>
      <c r="O131" s="37"/>
      <c r="P131" s="37"/>
      <c r="Q131" s="37"/>
      <c r="R131" s="37"/>
      <c r="S131" s="51"/>
      <c r="T131" s="49"/>
    </row>
    <row r="132" spans="1:20" ht="30" customHeight="1">
      <c r="A132" s="43">
        <f>'S4 Maquette'!B132</f>
        <v>0</v>
      </c>
      <c r="B132" s="43">
        <f>'S4 Maquette'!C132</f>
        <v>0</v>
      </c>
      <c r="C132" s="48">
        <f>'S4 Maquette'!F132</f>
        <v>0</v>
      </c>
      <c r="D132" s="37"/>
      <c r="E132" s="37"/>
      <c r="F132" s="37"/>
      <c r="G132" s="16"/>
      <c r="H132" s="16"/>
      <c r="I132" s="16"/>
      <c r="J132" s="37"/>
      <c r="K132" s="37"/>
      <c r="L132" s="37"/>
      <c r="M132" s="37"/>
      <c r="N132" s="37"/>
      <c r="O132" s="37"/>
      <c r="P132" s="37"/>
      <c r="Q132" s="37"/>
      <c r="R132" s="37"/>
      <c r="S132" s="51"/>
      <c r="T132" s="49"/>
    </row>
    <row r="133" spans="1:20" ht="30" customHeight="1">
      <c r="A133" s="43">
        <f>'S4 Maquette'!B133</f>
        <v>0</v>
      </c>
      <c r="B133" s="43">
        <f>'S4 Maquette'!C133</f>
        <v>0</v>
      </c>
      <c r="C133" s="48">
        <f>'S4 Maquette'!F133</f>
        <v>0</v>
      </c>
      <c r="D133" s="37"/>
      <c r="E133" s="37"/>
      <c r="F133" s="37"/>
      <c r="G133" s="16"/>
      <c r="H133" s="16"/>
      <c r="I133" s="16"/>
      <c r="J133" s="37"/>
      <c r="K133" s="37"/>
      <c r="L133" s="37"/>
      <c r="M133" s="37"/>
      <c r="N133" s="37"/>
      <c r="O133" s="37"/>
      <c r="P133" s="37"/>
      <c r="Q133" s="37"/>
      <c r="R133" s="37"/>
      <c r="S133" s="51"/>
      <c r="T133" s="49"/>
    </row>
    <row r="134" spans="1:20" ht="30" customHeight="1">
      <c r="A134" s="43">
        <f>'S4 Maquette'!B134</f>
        <v>0</v>
      </c>
      <c r="B134" s="43">
        <f>'S4 Maquette'!C134</f>
        <v>0</v>
      </c>
      <c r="C134" s="48">
        <f>'S4 Maquette'!F134</f>
        <v>0</v>
      </c>
      <c r="D134" s="37"/>
      <c r="E134" s="37"/>
      <c r="F134" s="37"/>
      <c r="G134" s="16"/>
      <c r="H134" s="16"/>
      <c r="I134" s="16"/>
      <c r="J134" s="37"/>
      <c r="K134" s="37"/>
      <c r="L134" s="37"/>
      <c r="M134" s="37"/>
      <c r="N134" s="37"/>
      <c r="O134" s="37"/>
      <c r="P134" s="37"/>
      <c r="Q134" s="37"/>
      <c r="R134" s="37"/>
      <c r="S134" s="51"/>
      <c r="T134" s="49"/>
    </row>
    <row r="135" spans="1:20" ht="30" customHeight="1">
      <c r="A135" s="43">
        <f>'S4 Maquette'!B135</f>
        <v>0</v>
      </c>
      <c r="B135" s="43">
        <f>'S4 Maquette'!C135</f>
        <v>0</v>
      </c>
      <c r="C135" s="48">
        <f>'S4 Maquette'!F135</f>
        <v>0</v>
      </c>
      <c r="D135" s="37"/>
      <c r="E135" s="37"/>
      <c r="F135" s="37"/>
      <c r="G135" s="16"/>
      <c r="H135" s="16"/>
      <c r="I135" s="16"/>
      <c r="J135" s="37"/>
      <c r="K135" s="37"/>
      <c r="L135" s="37"/>
      <c r="M135" s="37"/>
      <c r="N135" s="37"/>
      <c r="O135" s="37"/>
      <c r="P135" s="37"/>
      <c r="Q135" s="37"/>
      <c r="R135" s="37"/>
      <c r="S135" s="51"/>
      <c r="T135" s="49"/>
    </row>
    <row r="136" spans="1:20" ht="30" customHeight="1">
      <c r="A136" s="43">
        <f>'S4 Maquette'!B136</f>
        <v>0</v>
      </c>
      <c r="B136" s="43">
        <f>'S4 Maquette'!C136</f>
        <v>0</v>
      </c>
      <c r="C136" s="48">
        <f>'S4 Maquette'!F136</f>
        <v>0</v>
      </c>
      <c r="D136" s="37"/>
      <c r="E136" s="37"/>
      <c r="F136" s="37"/>
      <c r="G136" s="16"/>
      <c r="H136" s="16"/>
      <c r="I136" s="16"/>
      <c r="J136" s="37"/>
      <c r="K136" s="37"/>
      <c r="L136" s="37"/>
      <c r="M136" s="37"/>
      <c r="N136" s="37"/>
      <c r="O136" s="37"/>
      <c r="P136" s="37"/>
      <c r="Q136" s="37"/>
      <c r="R136" s="37"/>
      <c r="S136" s="51"/>
      <c r="T136" s="49"/>
    </row>
    <row r="137" spans="1:20" ht="30" customHeight="1">
      <c r="A137" s="43">
        <f>'S4 Maquette'!B137</f>
        <v>0</v>
      </c>
      <c r="B137" s="43">
        <f>'S4 Maquette'!C137</f>
        <v>0</v>
      </c>
      <c r="C137" s="48">
        <f>'S4 Maquette'!F137</f>
        <v>0</v>
      </c>
      <c r="D137" s="37"/>
      <c r="E137" s="37"/>
      <c r="F137" s="37"/>
      <c r="G137" s="16"/>
      <c r="H137" s="16"/>
      <c r="I137" s="16"/>
      <c r="J137" s="37"/>
      <c r="K137" s="37"/>
      <c r="L137" s="37"/>
      <c r="M137" s="37"/>
      <c r="N137" s="37"/>
      <c r="O137" s="37"/>
      <c r="P137" s="37"/>
      <c r="Q137" s="37"/>
      <c r="R137" s="37"/>
      <c r="S137" s="51"/>
      <c r="T137" s="49"/>
    </row>
    <row r="138" spans="1:20" ht="30" customHeight="1">
      <c r="A138" s="43">
        <f>'S4 Maquette'!B138</f>
        <v>0</v>
      </c>
      <c r="B138" s="43">
        <f>'S4 Maquette'!C138</f>
        <v>0</v>
      </c>
      <c r="C138" s="48">
        <f>'S4 Maquette'!F138</f>
        <v>0</v>
      </c>
      <c r="D138" s="37"/>
      <c r="E138" s="37"/>
      <c r="F138" s="37"/>
      <c r="G138" s="16"/>
      <c r="H138" s="16"/>
      <c r="I138" s="16"/>
      <c r="J138" s="37"/>
      <c r="K138" s="37"/>
      <c r="L138" s="37"/>
      <c r="M138" s="37"/>
      <c r="N138" s="37"/>
      <c r="O138" s="37"/>
      <c r="P138" s="37"/>
      <c r="Q138" s="37"/>
      <c r="R138" s="37"/>
      <c r="S138" s="51"/>
      <c r="T138" s="49"/>
    </row>
    <row r="139" spans="1:20" ht="30" customHeight="1">
      <c r="A139" s="43">
        <f>'S4 Maquette'!B139</f>
        <v>0</v>
      </c>
      <c r="B139" s="43">
        <f>'S4 Maquette'!C139</f>
        <v>0</v>
      </c>
      <c r="C139" s="48">
        <f>'S4 Maquette'!F139</f>
        <v>0</v>
      </c>
      <c r="D139" s="37"/>
      <c r="E139" s="37"/>
      <c r="F139" s="37"/>
      <c r="G139" s="16"/>
      <c r="H139" s="16"/>
      <c r="I139" s="16"/>
      <c r="J139" s="37"/>
      <c r="K139" s="37"/>
      <c r="L139" s="37"/>
      <c r="M139" s="37"/>
      <c r="N139" s="37"/>
      <c r="O139" s="37"/>
      <c r="P139" s="37"/>
      <c r="Q139" s="37"/>
      <c r="R139" s="37"/>
      <c r="S139" s="51"/>
      <c r="T139" s="49"/>
    </row>
    <row r="140" spans="1:20" ht="30" customHeight="1">
      <c r="A140" s="43">
        <f>'S4 Maquette'!B140</f>
        <v>0</v>
      </c>
      <c r="B140" s="43">
        <f>'S4 Maquette'!C140</f>
        <v>0</v>
      </c>
      <c r="C140" s="48">
        <f>'S4 Maquette'!F140</f>
        <v>0</v>
      </c>
      <c r="D140" s="37"/>
      <c r="E140" s="37"/>
      <c r="F140" s="37"/>
      <c r="G140" s="16"/>
      <c r="H140" s="16"/>
      <c r="I140" s="16"/>
      <c r="J140" s="37"/>
      <c r="K140" s="37"/>
      <c r="L140" s="37"/>
      <c r="M140" s="37"/>
      <c r="N140" s="37"/>
      <c r="O140" s="37"/>
      <c r="P140" s="37"/>
      <c r="Q140" s="37"/>
      <c r="R140" s="37"/>
      <c r="S140" s="51"/>
      <c r="T140" s="49"/>
    </row>
    <row r="141" spans="1:20" ht="30" customHeight="1">
      <c r="A141" s="43">
        <f>'S4 Maquette'!B141</f>
        <v>0</v>
      </c>
      <c r="B141" s="43">
        <f>'S4 Maquette'!C141</f>
        <v>0</v>
      </c>
      <c r="C141" s="48">
        <f>'S4 Maquette'!F141</f>
        <v>0</v>
      </c>
      <c r="D141" s="37"/>
      <c r="E141" s="37"/>
      <c r="F141" s="37"/>
      <c r="G141" s="16"/>
      <c r="H141" s="16"/>
      <c r="I141" s="16"/>
      <c r="J141" s="37"/>
      <c r="K141" s="37"/>
      <c r="L141" s="37"/>
      <c r="M141" s="37"/>
      <c r="N141" s="37"/>
      <c r="O141" s="37"/>
      <c r="P141" s="37"/>
      <c r="Q141" s="37"/>
      <c r="R141" s="37"/>
      <c r="S141" s="51"/>
      <c r="T141" s="49"/>
    </row>
    <row r="142" spans="1:20" ht="30" customHeight="1">
      <c r="A142" s="43">
        <f>'S4 Maquette'!B142</f>
        <v>0</v>
      </c>
      <c r="B142" s="43">
        <f>'S4 Maquette'!C142</f>
        <v>0</v>
      </c>
      <c r="C142" s="48">
        <f>'S4 Maquette'!F142</f>
        <v>0</v>
      </c>
      <c r="D142" s="37"/>
      <c r="E142" s="37"/>
      <c r="F142" s="37"/>
      <c r="G142" s="16"/>
      <c r="H142" s="16"/>
      <c r="I142" s="16"/>
      <c r="J142" s="37"/>
      <c r="K142" s="37"/>
      <c r="L142" s="37"/>
      <c r="M142" s="37"/>
      <c r="N142" s="37"/>
      <c r="O142" s="37"/>
      <c r="P142" s="37"/>
      <c r="Q142" s="37"/>
      <c r="R142" s="37"/>
      <c r="S142" s="51"/>
      <c r="T142" s="49"/>
    </row>
    <row r="143" spans="1:20" ht="30" customHeight="1">
      <c r="A143" s="43">
        <f>'S4 Maquette'!B143</f>
        <v>0</v>
      </c>
      <c r="B143" s="43">
        <f>'S4 Maquette'!C143</f>
        <v>0</v>
      </c>
      <c r="C143" s="48">
        <f>'S4 Maquette'!F143</f>
        <v>0</v>
      </c>
      <c r="D143" s="37"/>
      <c r="E143" s="37"/>
      <c r="F143" s="37"/>
      <c r="G143" s="16"/>
      <c r="H143" s="16"/>
      <c r="I143" s="16"/>
      <c r="J143" s="37"/>
      <c r="K143" s="37"/>
      <c r="L143" s="37"/>
      <c r="M143" s="37"/>
      <c r="N143" s="37"/>
      <c r="O143" s="37"/>
      <c r="P143" s="37"/>
      <c r="Q143" s="37"/>
      <c r="R143" s="37"/>
      <c r="S143" s="51"/>
      <c r="T143" s="49"/>
    </row>
    <row r="144" spans="1:20" ht="30" customHeight="1">
      <c r="A144" s="43">
        <f>'S4 Maquette'!B144</f>
        <v>0</v>
      </c>
      <c r="B144" s="43">
        <f>'S4 Maquette'!C144</f>
        <v>0</v>
      </c>
      <c r="C144" s="48">
        <f>'S4 Maquette'!F144</f>
        <v>0</v>
      </c>
      <c r="D144" s="37"/>
      <c r="E144" s="37"/>
      <c r="F144" s="37"/>
      <c r="G144" s="16"/>
      <c r="H144" s="16"/>
      <c r="I144" s="16"/>
      <c r="J144" s="37"/>
      <c r="K144" s="37"/>
      <c r="L144" s="37"/>
      <c r="M144" s="37"/>
      <c r="N144" s="37"/>
      <c r="O144" s="37"/>
      <c r="P144" s="37"/>
      <c r="Q144" s="37"/>
      <c r="R144" s="37"/>
      <c r="S144" s="51"/>
      <c r="T144" s="49"/>
    </row>
    <row r="145" spans="1:20" ht="30" customHeight="1">
      <c r="A145" s="43">
        <f>'S4 Maquette'!B145</f>
        <v>0</v>
      </c>
      <c r="B145" s="43">
        <f>'S4 Maquette'!C145</f>
        <v>0</v>
      </c>
      <c r="C145" s="48">
        <f>'S4 Maquette'!F145</f>
        <v>0</v>
      </c>
      <c r="D145" s="37"/>
      <c r="E145" s="37"/>
      <c r="F145" s="37"/>
      <c r="G145" s="16"/>
      <c r="H145" s="16"/>
      <c r="I145" s="16"/>
      <c r="J145" s="37"/>
      <c r="K145" s="37"/>
      <c r="L145" s="37"/>
      <c r="M145" s="37"/>
      <c r="N145" s="37"/>
      <c r="O145" s="37"/>
      <c r="P145" s="37"/>
      <c r="Q145" s="37"/>
      <c r="R145" s="37"/>
      <c r="S145" s="51"/>
      <c r="T145" s="49"/>
    </row>
    <row r="146" spans="1:20" ht="30" customHeight="1">
      <c r="A146" s="43">
        <f>'S4 Maquette'!B146</f>
        <v>0</v>
      </c>
      <c r="B146" s="43">
        <f>'S4 Maquette'!C146</f>
        <v>0</v>
      </c>
      <c r="C146" s="48">
        <f>'S4 Maquette'!F146</f>
        <v>0</v>
      </c>
      <c r="D146" s="37"/>
      <c r="E146" s="37"/>
      <c r="F146" s="37"/>
      <c r="G146" s="16"/>
      <c r="H146" s="16"/>
      <c r="I146" s="16"/>
      <c r="J146" s="37"/>
      <c r="K146" s="37"/>
      <c r="L146" s="37"/>
      <c r="M146" s="37"/>
      <c r="N146" s="37"/>
      <c r="O146" s="37"/>
      <c r="P146" s="37"/>
      <c r="Q146" s="37"/>
      <c r="R146" s="37"/>
      <c r="S146" s="51"/>
      <c r="T146" s="49"/>
    </row>
    <row r="147" spans="1:20" ht="30" customHeight="1">
      <c r="A147" s="43">
        <f>'S4 Maquette'!B147</f>
        <v>0</v>
      </c>
      <c r="B147" s="43">
        <f>'S4 Maquette'!C147</f>
        <v>0</v>
      </c>
      <c r="C147" s="48">
        <f>'S4 Maquette'!F147</f>
        <v>0</v>
      </c>
      <c r="D147" s="37"/>
      <c r="E147" s="37"/>
      <c r="F147" s="37"/>
      <c r="G147" s="16"/>
      <c r="H147" s="16"/>
      <c r="I147" s="16"/>
      <c r="J147" s="37"/>
      <c r="K147" s="37"/>
      <c r="L147" s="37"/>
      <c r="M147" s="37"/>
      <c r="N147" s="37"/>
      <c r="O147" s="37"/>
      <c r="P147" s="37"/>
      <c r="Q147" s="37"/>
      <c r="R147" s="37"/>
      <c r="S147" s="51"/>
      <c r="T147" s="49"/>
    </row>
    <row r="148" spans="1:20" ht="30" customHeight="1">
      <c r="A148" s="43">
        <f>'S4 Maquette'!B148</f>
        <v>0</v>
      </c>
      <c r="B148" s="43">
        <f>'S4 Maquette'!C148</f>
        <v>0</v>
      </c>
      <c r="C148" s="48">
        <f>'S4 Maquette'!F148</f>
        <v>0</v>
      </c>
      <c r="D148" s="37"/>
      <c r="E148" s="37"/>
      <c r="F148" s="37"/>
      <c r="G148" s="16"/>
      <c r="H148" s="16"/>
      <c r="I148" s="16"/>
      <c r="J148" s="37"/>
      <c r="K148" s="37"/>
      <c r="L148" s="37"/>
      <c r="M148" s="37"/>
      <c r="N148" s="37"/>
      <c r="O148" s="37"/>
      <c r="P148" s="37"/>
      <c r="Q148" s="37"/>
      <c r="R148" s="37"/>
      <c r="S148" s="51"/>
      <c r="T148" s="49"/>
    </row>
    <row r="149" spans="1:20" ht="30" customHeight="1">
      <c r="A149" s="43">
        <f>'S4 Maquette'!B149</f>
        <v>0</v>
      </c>
      <c r="B149" s="43">
        <f>'S4 Maquette'!C149</f>
        <v>0</v>
      </c>
      <c r="C149" s="48">
        <f>'S4 Maquette'!F149</f>
        <v>0</v>
      </c>
      <c r="D149" s="37"/>
      <c r="E149" s="37"/>
      <c r="F149" s="37"/>
      <c r="G149" s="16"/>
      <c r="H149" s="16"/>
      <c r="I149" s="16"/>
      <c r="J149" s="37"/>
      <c r="K149" s="37"/>
      <c r="L149" s="37"/>
      <c r="M149" s="37"/>
      <c r="N149" s="37"/>
      <c r="O149" s="37"/>
      <c r="P149" s="37"/>
      <c r="Q149" s="37"/>
      <c r="R149" s="37"/>
      <c r="S149" s="51"/>
      <c r="T149" s="49"/>
    </row>
    <row r="150" spans="1:20" ht="30" customHeight="1">
      <c r="A150" s="43">
        <f>'S4 Maquette'!B150</f>
        <v>0</v>
      </c>
      <c r="B150" s="43">
        <f>'S4 Maquette'!C150</f>
        <v>0</v>
      </c>
      <c r="C150" s="48">
        <f>'S4 Maquette'!F150</f>
        <v>0</v>
      </c>
      <c r="D150" s="37"/>
      <c r="E150" s="37"/>
      <c r="F150" s="37"/>
      <c r="G150" s="16"/>
      <c r="H150" s="16"/>
      <c r="I150" s="16"/>
      <c r="J150" s="37"/>
      <c r="K150" s="37"/>
      <c r="L150" s="37"/>
      <c r="M150" s="37"/>
      <c r="N150" s="37"/>
      <c r="O150" s="37"/>
      <c r="P150" s="37"/>
      <c r="Q150" s="37"/>
      <c r="R150" s="37"/>
      <c r="S150" s="51"/>
      <c r="T150" s="49"/>
    </row>
    <row r="151" spans="1:20" ht="30" customHeight="1">
      <c r="A151" s="43">
        <f>'S4 Maquette'!B151</f>
        <v>0</v>
      </c>
      <c r="B151" s="43">
        <f>'S4 Maquette'!C151</f>
        <v>0</v>
      </c>
      <c r="C151" s="48">
        <f>'S4 Maquette'!F151</f>
        <v>0</v>
      </c>
      <c r="D151" s="37"/>
      <c r="E151" s="37"/>
      <c r="F151" s="37"/>
      <c r="G151" s="16"/>
      <c r="H151" s="16"/>
      <c r="I151" s="16"/>
      <c r="J151" s="37"/>
      <c r="K151" s="37"/>
      <c r="L151" s="37"/>
      <c r="M151" s="37"/>
      <c r="N151" s="37"/>
      <c r="O151" s="37"/>
      <c r="P151" s="37"/>
      <c r="Q151" s="37"/>
      <c r="R151" s="37"/>
      <c r="S151" s="51"/>
      <c r="T151" s="49"/>
    </row>
    <row r="152" spans="1:20" ht="30" customHeight="1">
      <c r="A152" s="43">
        <f>'S4 Maquette'!B152</f>
        <v>0</v>
      </c>
      <c r="B152" s="43">
        <f>'S4 Maquette'!C152</f>
        <v>0</v>
      </c>
      <c r="C152" s="48">
        <f>'S4 Maquette'!F152</f>
        <v>0</v>
      </c>
      <c r="D152" s="37"/>
      <c r="E152" s="37"/>
      <c r="F152" s="37"/>
      <c r="G152" s="16"/>
      <c r="H152" s="16"/>
      <c r="I152" s="16"/>
      <c r="J152" s="37"/>
      <c r="K152" s="37"/>
      <c r="L152" s="37"/>
      <c r="M152" s="37"/>
      <c r="N152" s="37"/>
      <c r="O152" s="37"/>
      <c r="P152" s="37"/>
      <c r="Q152" s="37"/>
      <c r="R152" s="37"/>
      <c r="S152" s="51"/>
      <c r="T152" s="49"/>
    </row>
    <row r="153" spans="1:20" ht="30" customHeight="1">
      <c r="A153" s="43">
        <f>'S4 Maquette'!B153</f>
        <v>0</v>
      </c>
      <c r="B153" s="43">
        <f>'S4 Maquette'!C153</f>
        <v>0</v>
      </c>
      <c r="C153" s="48">
        <f>'S4 Maquette'!F153</f>
        <v>0</v>
      </c>
      <c r="D153" s="37"/>
      <c r="E153" s="37"/>
      <c r="F153" s="37"/>
      <c r="G153" s="16"/>
      <c r="H153" s="16"/>
      <c r="I153" s="16"/>
      <c r="J153" s="37"/>
      <c r="K153" s="37"/>
      <c r="L153" s="37"/>
      <c r="M153" s="37"/>
      <c r="N153" s="37"/>
      <c r="O153" s="37"/>
      <c r="P153" s="37"/>
      <c r="Q153" s="37"/>
      <c r="R153" s="37"/>
      <c r="S153" s="51"/>
      <c r="T153" s="49"/>
    </row>
    <row r="154" spans="1:20" ht="30" customHeight="1">
      <c r="A154" s="43">
        <f>'S4 Maquette'!B154</f>
        <v>0</v>
      </c>
      <c r="B154" s="43">
        <f>'S4 Maquette'!C154</f>
        <v>0</v>
      </c>
      <c r="C154" s="48">
        <f>'S4 Maquette'!F154</f>
        <v>0</v>
      </c>
      <c r="D154" s="37"/>
      <c r="E154" s="37"/>
      <c r="F154" s="37"/>
      <c r="G154" s="16"/>
      <c r="H154" s="16"/>
      <c r="I154" s="16"/>
      <c r="J154" s="37"/>
      <c r="K154" s="37"/>
      <c r="L154" s="37"/>
      <c r="M154" s="37"/>
      <c r="N154" s="37"/>
      <c r="O154" s="37"/>
      <c r="P154" s="37"/>
      <c r="Q154" s="37"/>
      <c r="R154" s="37"/>
      <c r="S154" s="51"/>
      <c r="T154" s="49"/>
    </row>
    <row r="155" spans="1:20" ht="30" customHeight="1">
      <c r="A155" s="43">
        <f>'S4 Maquette'!B155</f>
        <v>0</v>
      </c>
      <c r="B155" s="43">
        <f>'S4 Maquette'!C155</f>
        <v>0</v>
      </c>
      <c r="C155" s="48">
        <f>'S4 Maquette'!F155</f>
        <v>0</v>
      </c>
      <c r="D155" s="37"/>
      <c r="E155" s="37"/>
      <c r="F155" s="37"/>
      <c r="G155" s="16"/>
      <c r="H155" s="16"/>
      <c r="I155" s="16"/>
      <c r="J155" s="37"/>
      <c r="K155" s="37"/>
      <c r="L155" s="37"/>
      <c r="M155" s="37"/>
      <c r="N155" s="37"/>
      <c r="O155" s="37"/>
      <c r="P155" s="37"/>
      <c r="Q155" s="37"/>
      <c r="R155" s="37"/>
      <c r="S155" s="51"/>
      <c r="T155" s="49"/>
    </row>
    <row r="156" spans="1:20" ht="30" customHeight="1">
      <c r="A156" s="43">
        <f>'S4 Maquette'!B156</f>
        <v>0</v>
      </c>
      <c r="B156" s="43">
        <f>'S4 Maquette'!C156</f>
        <v>0</v>
      </c>
      <c r="C156" s="48">
        <f>'S4 Maquette'!F156</f>
        <v>0</v>
      </c>
      <c r="D156" s="37"/>
      <c r="E156" s="37"/>
      <c r="F156" s="37"/>
      <c r="G156" s="16"/>
      <c r="H156" s="16"/>
      <c r="I156" s="16"/>
      <c r="J156" s="37"/>
      <c r="K156" s="37"/>
      <c r="L156" s="37"/>
      <c r="M156" s="37"/>
      <c r="N156" s="37"/>
      <c r="O156" s="37"/>
      <c r="P156" s="37"/>
      <c r="Q156" s="37"/>
      <c r="R156" s="37"/>
      <c r="S156" s="51"/>
      <c r="T156" s="49"/>
    </row>
    <row r="157" spans="1:20" ht="30" customHeight="1">
      <c r="A157" s="43">
        <f>'S4 Maquette'!B157</f>
        <v>0</v>
      </c>
      <c r="B157" s="43">
        <f>'S4 Maquette'!C157</f>
        <v>0</v>
      </c>
      <c r="C157" s="48">
        <f>'S4 Maquette'!F157</f>
        <v>0</v>
      </c>
      <c r="D157" s="37"/>
      <c r="E157" s="37"/>
      <c r="F157" s="37"/>
      <c r="G157" s="16"/>
      <c r="H157" s="16"/>
      <c r="I157" s="16"/>
      <c r="J157" s="37"/>
      <c r="K157" s="37"/>
      <c r="L157" s="37"/>
      <c r="M157" s="37"/>
      <c r="N157" s="37"/>
      <c r="O157" s="37"/>
      <c r="P157" s="37"/>
      <c r="Q157" s="37"/>
      <c r="R157" s="37"/>
      <c r="S157" s="51"/>
      <c r="T157" s="49"/>
    </row>
    <row r="158" spans="1:20" ht="30" customHeight="1">
      <c r="A158" s="43">
        <f>'S4 Maquette'!B158</f>
        <v>0</v>
      </c>
      <c r="B158" s="43">
        <f>'S4 Maquette'!C158</f>
        <v>0</v>
      </c>
      <c r="C158" s="48">
        <f>'S4 Maquette'!F158</f>
        <v>0</v>
      </c>
      <c r="D158" s="37"/>
      <c r="E158" s="37"/>
      <c r="F158" s="37"/>
      <c r="G158" s="16"/>
      <c r="H158" s="16"/>
      <c r="I158" s="16"/>
      <c r="J158" s="37"/>
      <c r="K158" s="37"/>
      <c r="L158" s="37"/>
      <c r="M158" s="37"/>
      <c r="N158" s="37"/>
      <c r="O158" s="37"/>
      <c r="P158" s="37"/>
      <c r="Q158" s="37"/>
      <c r="R158" s="37"/>
      <c r="S158" s="51"/>
      <c r="T158" s="49"/>
    </row>
    <row r="159" spans="1:20" ht="30" customHeight="1">
      <c r="A159" s="43">
        <f>'S4 Maquette'!B159</f>
        <v>0</v>
      </c>
      <c r="B159" s="43">
        <f>'S4 Maquette'!C159</f>
        <v>0</v>
      </c>
      <c r="C159" s="48">
        <f>'S4 Maquette'!F159</f>
        <v>0</v>
      </c>
      <c r="D159" s="37"/>
      <c r="E159" s="37"/>
      <c r="F159" s="37"/>
      <c r="G159" s="16"/>
      <c r="H159" s="16"/>
      <c r="I159" s="16"/>
      <c r="J159" s="37"/>
      <c r="K159" s="37"/>
      <c r="L159" s="37"/>
      <c r="M159" s="37"/>
      <c r="N159" s="37"/>
      <c r="O159" s="37"/>
      <c r="P159" s="37"/>
      <c r="Q159" s="37"/>
      <c r="R159" s="37"/>
      <c r="S159" s="51"/>
      <c r="T159" s="49"/>
    </row>
    <row r="160" spans="1:20" ht="30" customHeight="1">
      <c r="A160" s="43">
        <f>'S4 Maquette'!B160</f>
        <v>0</v>
      </c>
      <c r="B160" s="43">
        <f>'S4 Maquette'!C160</f>
        <v>0</v>
      </c>
      <c r="C160" s="48">
        <f>'S4 Maquette'!F160</f>
        <v>0</v>
      </c>
      <c r="D160" s="37"/>
      <c r="E160" s="37"/>
      <c r="F160" s="37"/>
      <c r="G160" s="16"/>
      <c r="H160" s="16"/>
      <c r="I160" s="16"/>
      <c r="J160" s="37"/>
      <c r="K160" s="37"/>
      <c r="L160" s="37"/>
      <c r="M160" s="37"/>
      <c r="N160" s="37"/>
      <c r="O160" s="37"/>
      <c r="P160" s="37"/>
      <c r="Q160" s="37"/>
      <c r="R160" s="37"/>
      <c r="S160" s="51"/>
      <c r="T160" s="49"/>
    </row>
    <row r="161" spans="1:20" ht="30" customHeight="1">
      <c r="A161" s="43">
        <f>'S4 Maquette'!B161</f>
        <v>0</v>
      </c>
      <c r="B161" s="43">
        <f>'S4 Maquette'!C161</f>
        <v>0</v>
      </c>
      <c r="C161" s="48">
        <f>'S4 Maquette'!F161</f>
        <v>0</v>
      </c>
      <c r="D161" s="37"/>
      <c r="E161" s="37"/>
      <c r="F161" s="37"/>
      <c r="G161" s="16"/>
      <c r="H161" s="16"/>
      <c r="I161" s="16"/>
      <c r="J161" s="37"/>
      <c r="K161" s="37"/>
      <c r="L161" s="37"/>
      <c r="M161" s="37"/>
      <c r="N161" s="37"/>
      <c r="O161" s="37"/>
      <c r="P161" s="37"/>
      <c r="Q161" s="37"/>
      <c r="R161" s="37"/>
      <c r="S161" s="51"/>
      <c r="T161" s="49"/>
    </row>
    <row r="162" spans="1:20" ht="30" customHeight="1">
      <c r="A162" s="43">
        <f>'S4 Maquette'!B162</f>
        <v>0</v>
      </c>
      <c r="B162" s="43">
        <f>'S4 Maquette'!C162</f>
        <v>0</v>
      </c>
      <c r="C162" s="48">
        <f>'S4 Maquette'!F162</f>
        <v>0</v>
      </c>
      <c r="D162" s="37"/>
      <c r="E162" s="37"/>
      <c r="F162" s="37"/>
      <c r="G162" s="16"/>
      <c r="H162" s="16"/>
      <c r="I162" s="16"/>
      <c r="J162" s="37"/>
      <c r="K162" s="37"/>
      <c r="L162" s="37"/>
      <c r="M162" s="37"/>
      <c r="N162" s="37"/>
      <c r="O162" s="37"/>
      <c r="P162" s="37"/>
      <c r="Q162" s="37"/>
      <c r="R162" s="37"/>
      <c r="S162" s="51"/>
      <c r="T162" s="49"/>
    </row>
    <row r="163" spans="1:20" ht="30" customHeight="1">
      <c r="A163" s="43">
        <f>'S4 Maquette'!B163</f>
        <v>0</v>
      </c>
      <c r="B163" s="43">
        <f>'S4 Maquette'!C163</f>
        <v>0</v>
      </c>
      <c r="C163" s="48">
        <f>'S4 Maquette'!F163</f>
        <v>0</v>
      </c>
      <c r="D163" s="37"/>
      <c r="E163" s="37"/>
      <c r="F163" s="37"/>
      <c r="G163" s="16"/>
      <c r="H163" s="16"/>
      <c r="I163" s="16"/>
      <c r="J163" s="37"/>
      <c r="K163" s="37"/>
      <c r="L163" s="37"/>
      <c r="M163" s="37"/>
      <c r="N163" s="37"/>
      <c r="O163" s="37"/>
      <c r="P163" s="37"/>
      <c r="Q163" s="37"/>
      <c r="R163" s="37"/>
      <c r="S163" s="51"/>
      <c r="T163" s="49"/>
    </row>
    <row r="164" spans="1:20" ht="30" customHeight="1">
      <c r="A164" s="43">
        <f>'S4 Maquette'!B164</f>
        <v>0</v>
      </c>
      <c r="B164" s="43">
        <f>'S4 Maquette'!C164</f>
        <v>0</v>
      </c>
      <c r="C164" s="48">
        <f>'S4 Maquette'!F164</f>
        <v>0</v>
      </c>
      <c r="D164" s="37"/>
      <c r="E164" s="37"/>
      <c r="F164" s="37"/>
      <c r="G164" s="16"/>
      <c r="H164" s="16"/>
      <c r="I164" s="16"/>
      <c r="J164" s="37"/>
      <c r="K164" s="37"/>
      <c r="L164" s="37"/>
      <c r="M164" s="37"/>
      <c r="N164" s="37"/>
      <c r="O164" s="37"/>
      <c r="P164" s="37"/>
      <c r="Q164" s="37"/>
      <c r="R164" s="37"/>
      <c r="S164" s="51"/>
      <c r="T164" s="49"/>
    </row>
    <row r="165" spans="1:20" ht="30" customHeight="1">
      <c r="A165" s="43">
        <f>'S4 Maquette'!B165</f>
        <v>0</v>
      </c>
      <c r="B165" s="43">
        <f>'S4 Maquette'!C165</f>
        <v>0</v>
      </c>
      <c r="C165" s="48">
        <f>'S4 Maquette'!F165</f>
        <v>0</v>
      </c>
      <c r="D165" s="37"/>
      <c r="E165" s="37"/>
      <c r="F165" s="37"/>
      <c r="G165" s="16"/>
      <c r="H165" s="16"/>
      <c r="I165" s="16"/>
      <c r="J165" s="37"/>
      <c r="K165" s="37"/>
      <c r="L165" s="37"/>
      <c r="M165" s="37"/>
      <c r="N165" s="37"/>
      <c r="O165" s="37"/>
      <c r="P165" s="37"/>
      <c r="Q165" s="37"/>
      <c r="R165" s="37"/>
      <c r="S165" s="51"/>
      <c r="T165" s="49"/>
    </row>
    <row r="166" spans="1:20" ht="30" customHeight="1">
      <c r="A166" s="43">
        <f>'S4 Maquette'!B166</f>
        <v>0</v>
      </c>
      <c r="B166" s="43">
        <f>'S4 Maquette'!C166</f>
        <v>0</v>
      </c>
      <c r="C166" s="48">
        <f>'S4 Maquette'!F166</f>
        <v>0</v>
      </c>
      <c r="D166" s="37"/>
      <c r="E166" s="37"/>
      <c r="F166" s="37"/>
      <c r="G166" s="16"/>
      <c r="H166" s="16"/>
      <c r="I166" s="16"/>
      <c r="J166" s="37"/>
      <c r="K166" s="37"/>
      <c r="L166" s="37"/>
      <c r="M166" s="37"/>
      <c r="N166" s="37"/>
      <c r="O166" s="37"/>
      <c r="P166" s="37"/>
      <c r="Q166" s="37"/>
      <c r="R166" s="37"/>
      <c r="S166" s="51"/>
      <c r="T166" s="49"/>
    </row>
    <row r="167" spans="1:20" ht="30" customHeight="1">
      <c r="A167" s="43">
        <f>'S4 Maquette'!B167</f>
        <v>0</v>
      </c>
      <c r="B167" s="43">
        <f>'S4 Maquette'!C167</f>
        <v>0</v>
      </c>
      <c r="C167" s="48">
        <f>'S4 Maquette'!F167</f>
        <v>0</v>
      </c>
      <c r="D167" s="37"/>
      <c r="E167" s="37"/>
      <c r="F167" s="37"/>
      <c r="G167" s="16"/>
      <c r="H167" s="16"/>
      <c r="I167" s="16"/>
      <c r="J167" s="37"/>
      <c r="K167" s="37"/>
      <c r="L167" s="37"/>
      <c r="M167" s="37"/>
      <c r="N167" s="37"/>
      <c r="O167" s="37"/>
      <c r="P167" s="37"/>
      <c r="Q167" s="37"/>
      <c r="R167" s="37"/>
      <c r="S167" s="51"/>
      <c r="T167" s="49"/>
    </row>
    <row r="168" spans="1:20" ht="30" customHeight="1">
      <c r="A168" s="43">
        <f>'S4 Maquette'!B168</f>
        <v>0</v>
      </c>
      <c r="B168" s="43">
        <f>'S4 Maquette'!C168</f>
        <v>0</v>
      </c>
      <c r="C168" s="48">
        <f>'S4 Maquette'!F168</f>
        <v>0</v>
      </c>
      <c r="D168" s="37"/>
      <c r="E168" s="37"/>
      <c r="F168" s="37"/>
      <c r="G168" s="16"/>
      <c r="H168" s="16"/>
      <c r="I168" s="16"/>
      <c r="J168" s="37"/>
      <c r="K168" s="37"/>
      <c r="L168" s="37"/>
      <c r="M168" s="37"/>
      <c r="N168" s="37"/>
      <c r="O168" s="37"/>
      <c r="P168" s="37"/>
      <c r="Q168" s="37"/>
      <c r="R168" s="37"/>
      <c r="S168" s="51"/>
      <c r="T168" s="49"/>
    </row>
    <row r="169" spans="1:20" ht="30" customHeight="1">
      <c r="A169" s="43">
        <f>'S4 Maquette'!B169</f>
        <v>0</v>
      </c>
      <c r="B169" s="43">
        <f>'S4 Maquette'!C169</f>
        <v>0</v>
      </c>
      <c r="C169" s="48">
        <f>'S4 Maquette'!F169</f>
        <v>0</v>
      </c>
      <c r="D169" s="37"/>
      <c r="E169" s="37"/>
      <c r="F169" s="37"/>
      <c r="G169" s="16"/>
      <c r="H169" s="16"/>
      <c r="I169" s="16"/>
      <c r="J169" s="37"/>
      <c r="K169" s="37"/>
      <c r="L169" s="37"/>
      <c r="M169" s="37"/>
      <c r="N169" s="37"/>
      <c r="O169" s="37"/>
      <c r="P169" s="37"/>
      <c r="Q169" s="37"/>
      <c r="R169" s="37"/>
      <c r="S169" s="51"/>
      <c r="T169" s="49"/>
    </row>
    <row r="170" spans="1:20" ht="30" customHeight="1">
      <c r="A170" s="43">
        <f>'S4 Maquette'!B170</f>
        <v>0</v>
      </c>
      <c r="B170" s="43">
        <f>'S4 Maquette'!C170</f>
        <v>0</v>
      </c>
      <c r="C170" s="48">
        <f>'S4 Maquette'!F170</f>
        <v>0</v>
      </c>
      <c r="D170" s="37"/>
      <c r="E170" s="37"/>
      <c r="F170" s="37"/>
      <c r="G170" s="16"/>
      <c r="H170" s="16"/>
      <c r="I170" s="16"/>
      <c r="J170" s="37"/>
      <c r="K170" s="37"/>
      <c r="L170" s="37"/>
      <c r="M170" s="37"/>
      <c r="N170" s="37"/>
      <c r="O170" s="37"/>
      <c r="P170" s="37"/>
      <c r="Q170" s="37"/>
      <c r="R170" s="37"/>
      <c r="S170" s="51"/>
      <c r="T170" s="49"/>
    </row>
    <row r="171" spans="1:20" ht="30" customHeight="1">
      <c r="A171" s="43">
        <f>'S4 Maquette'!B171</f>
        <v>0</v>
      </c>
      <c r="B171" s="43">
        <f>'S4 Maquette'!C171</f>
        <v>0</v>
      </c>
      <c r="C171" s="48">
        <f>'S4 Maquette'!F171</f>
        <v>0</v>
      </c>
      <c r="D171" s="37"/>
      <c r="E171" s="37"/>
      <c r="F171" s="37"/>
      <c r="G171" s="16"/>
      <c r="H171" s="16"/>
      <c r="I171" s="16"/>
      <c r="J171" s="37"/>
      <c r="K171" s="37"/>
      <c r="L171" s="37"/>
      <c r="M171" s="37"/>
      <c r="N171" s="37"/>
      <c r="O171" s="37"/>
      <c r="P171" s="37"/>
      <c r="Q171" s="37"/>
      <c r="R171" s="37"/>
      <c r="S171" s="51"/>
      <c r="T171" s="49"/>
    </row>
    <row r="172" spans="1:20" ht="30" customHeight="1">
      <c r="A172" s="43">
        <f>'S4 Maquette'!B172</f>
        <v>0</v>
      </c>
      <c r="B172" s="43">
        <f>'S4 Maquette'!C172</f>
        <v>0</v>
      </c>
      <c r="C172" s="48">
        <f>'S4 Maquette'!F172</f>
        <v>0</v>
      </c>
      <c r="D172" s="37"/>
      <c r="E172" s="37"/>
      <c r="F172" s="37"/>
      <c r="G172" s="16"/>
      <c r="H172" s="16"/>
      <c r="I172" s="16"/>
      <c r="J172" s="37"/>
      <c r="K172" s="37"/>
      <c r="L172" s="37"/>
      <c r="M172" s="37"/>
      <c r="N172" s="37"/>
      <c r="O172" s="37"/>
      <c r="P172" s="37"/>
      <c r="Q172" s="37"/>
      <c r="R172" s="37"/>
      <c r="S172" s="51"/>
      <c r="T172" s="49"/>
    </row>
    <row r="173" spans="1:20" ht="30" customHeight="1">
      <c r="A173" s="43">
        <f>'S4 Maquette'!B173</f>
        <v>0</v>
      </c>
      <c r="B173" s="43">
        <f>'S4 Maquette'!C173</f>
        <v>0</v>
      </c>
      <c r="C173" s="48">
        <f>'S4 Maquette'!F173</f>
        <v>0</v>
      </c>
      <c r="D173" s="37"/>
      <c r="E173" s="37"/>
      <c r="F173" s="37"/>
      <c r="G173" s="16"/>
      <c r="H173" s="16"/>
      <c r="I173" s="16"/>
      <c r="J173" s="37"/>
      <c r="K173" s="37"/>
      <c r="L173" s="37"/>
      <c r="M173" s="37"/>
      <c r="N173" s="37"/>
      <c r="O173" s="37"/>
      <c r="P173" s="37"/>
      <c r="Q173" s="37"/>
      <c r="R173" s="37"/>
      <c r="S173" s="51"/>
      <c r="T173" s="49"/>
    </row>
    <row r="174" spans="1:20" ht="30" customHeight="1">
      <c r="A174" s="43">
        <f>'S4 Maquette'!B174</f>
        <v>0</v>
      </c>
      <c r="B174" s="43">
        <f>'S4 Maquette'!C174</f>
        <v>0</v>
      </c>
      <c r="C174" s="48">
        <f>'S4 Maquette'!F174</f>
        <v>0</v>
      </c>
      <c r="D174" s="37"/>
      <c r="E174" s="37"/>
      <c r="F174" s="37"/>
      <c r="G174" s="16"/>
      <c r="H174" s="16"/>
      <c r="I174" s="16"/>
      <c r="J174" s="37"/>
      <c r="K174" s="37"/>
      <c r="L174" s="37"/>
      <c r="M174" s="37"/>
      <c r="N174" s="37"/>
      <c r="O174" s="37"/>
      <c r="P174" s="37"/>
      <c r="Q174" s="37"/>
      <c r="R174" s="37"/>
      <c r="S174" s="51"/>
      <c r="T174" s="49"/>
    </row>
    <row r="175" spans="1:20" ht="30" customHeight="1">
      <c r="A175" s="43">
        <f>'S4 Maquette'!B175</f>
        <v>0</v>
      </c>
      <c r="B175" s="43">
        <f>'S4 Maquette'!C175</f>
        <v>0</v>
      </c>
      <c r="C175" s="48">
        <f>'S4 Maquette'!F175</f>
        <v>0</v>
      </c>
      <c r="D175" s="37"/>
      <c r="E175" s="37"/>
      <c r="F175" s="37"/>
      <c r="G175" s="16"/>
      <c r="H175" s="16"/>
      <c r="I175" s="16"/>
      <c r="J175" s="37"/>
      <c r="K175" s="37"/>
      <c r="L175" s="37"/>
      <c r="M175" s="37"/>
      <c r="N175" s="37"/>
      <c r="O175" s="37"/>
      <c r="P175" s="37"/>
      <c r="Q175" s="37"/>
      <c r="R175" s="37"/>
      <c r="S175" s="51"/>
      <c r="T175" s="49"/>
    </row>
    <row r="176" spans="1:20" ht="30" customHeight="1">
      <c r="A176" s="43">
        <f>'S4 Maquette'!B176</f>
        <v>0</v>
      </c>
      <c r="B176" s="43">
        <f>'S4 Maquette'!C176</f>
        <v>0</v>
      </c>
      <c r="C176" s="48">
        <f>'S4 Maquette'!F176</f>
        <v>0</v>
      </c>
      <c r="D176" s="37"/>
      <c r="E176" s="37"/>
      <c r="F176" s="37"/>
      <c r="G176" s="16"/>
      <c r="H176" s="16"/>
      <c r="I176" s="16"/>
      <c r="J176" s="37"/>
      <c r="K176" s="37"/>
      <c r="L176" s="37"/>
      <c r="M176" s="37"/>
      <c r="N176" s="37"/>
      <c r="O176" s="37"/>
      <c r="P176" s="37"/>
      <c r="Q176" s="37"/>
      <c r="R176" s="37"/>
      <c r="S176" s="51"/>
      <c r="T176" s="49"/>
    </row>
    <row r="177" spans="1:20" ht="30" customHeight="1">
      <c r="A177" s="43">
        <f>'S4 Maquette'!B177</f>
        <v>0</v>
      </c>
      <c r="B177" s="43">
        <f>'S4 Maquette'!C177</f>
        <v>0</v>
      </c>
      <c r="C177" s="48">
        <f>'S4 Maquette'!F177</f>
        <v>0</v>
      </c>
      <c r="D177" s="37"/>
      <c r="E177" s="37"/>
      <c r="F177" s="37"/>
      <c r="G177" s="16"/>
      <c r="H177" s="16"/>
      <c r="I177" s="16"/>
      <c r="J177" s="37"/>
      <c r="K177" s="37"/>
      <c r="L177" s="37"/>
      <c r="M177" s="37"/>
      <c r="N177" s="37"/>
      <c r="O177" s="37"/>
      <c r="P177" s="37"/>
      <c r="Q177" s="37"/>
      <c r="R177" s="37"/>
      <c r="S177" s="51"/>
      <c r="T177" s="49"/>
    </row>
    <row r="178" spans="1:20" ht="30" customHeight="1">
      <c r="A178" s="43">
        <f>'S4 Maquette'!B178</f>
        <v>0</v>
      </c>
      <c r="B178" s="43">
        <f>'S4 Maquette'!C178</f>
        <v>0</v>
      </c>
      <c r="C178" s="48">
        <f>'S4 Maquette'!F178</f>
        <v>0</v>
      </c>
      <c r="D178" s="37"/>
      <c r="E178" s="37"/>
      <c r="F178" s="37"/>
      <c r="G178" s="16"/>
      <c r="H178" s="16"/>
      <c r="I178" s="16"/>
      <c r="J178" s="37"/>
      <c r="K178" s="37"/>
      <c r="L178" s="37"/>
      <c r="M178" s="37"/>
      <c r="N178" s="37"/>
      <c r="O178" s="37"/>
      <c r="P178" s="37"/>
      <c r="Q178" s="37"/>
      <c r="R178" s="37"/>
      <c r="S178" s="51"/>
      <c r="T178" s="49"/>
    </row>
    <row r="179" spans="1:20" ht="30" customHeight="1">
      <c r="A179" s="43">
        <f>'S4 Maquette'!B179</f>
        <v>0</v>
      </c>
      <c r="B179" s="43">
        <f>'S4 Maquette'!C179</f>
        <v>0</v>
      </c>
      <c r="C179" s="48">
        <f>'S4 Maquette'!F179</f>
        <v>0</v>
      </c>
      <c r="D179" s="37"/>
      <c r="E179" s="37"/>
      <c r="F179" s="37"/>
      <c r="G179" s="16"/>
      <c r="H179" s="16"/>
      <c r="I179" s="16"/>
      <c r="J179" s="37"/>
      <c r="K179" s="37"/>
      <c r="L179" s="37"/>
      <c r="M179" s="37"/>
      <c r="N179" s="37"/>
      <c r="O179" s="37"/>
      <c r="P179" s="37"/>
      <c r="Q179" s="37"/>
      <c r="R179" s="37"/>
      <c r="S179" s="51"/>
      <c r="T179" s="49"/>
    </row>
    <row r="180" spans="1:20" ht="30" customHeight="1">
      <c r="A180" s="43">
        <f>'S4 Maquette'!B180</f>
        <v>0</v>
      </c>
      <c r="B180" s="43">
        <f>'S4 Maquette'!C180</f>
        <v>0</v>
      </c>
      <c r="C180" s="48">
        <f>'S4 Maquette'!F180</f>
        <v>0</v>
      </c>
      <c r="D180" s="37"/>
      <c r="E180" s="37"/>
      <c r="F180" s="37"/>
      <c r="G180" s="16"/>
      <c r="H180" s="16"/>
      <c r="I180" s="16"/>
      <c r="J180" s="37"/>
      <c r="K180" s="37"/>
      <c r="L180" s="37"/>
      <c r="M180" s="37"/>
      <c r="N180" s="37"/>
      <c r="O180" s="37"/>
      <c r="P180" s="37"/>
      <c r="Q180" s="37"/>
      <c r="R180" s="37"/>
      <c r="S180" s="51"/>
      <c r="T180" s="49"/>
    </row>
    <row r="181" spans="1:20" ht="30" customHeight="1">
      <c r="A181" s="43">
        <f>'S4 Maquette'!B181</f>
        <v>0</v>
      </c>
      <c r="B181" s="43">
        <f>'S4 Maquette'!C181</f>
        <v>0</v>
      </c>
      <c r="C181" s="48">
        <f>'S4 Maquette'!F181</f>
        <v>0</v>
      </c>
      <c r="D181" s="37"/>
      <c r="E181" s="37"/>
      <c r="F181" s="37"/>
      <c r="G181" s="16"/>
      <c r="H181" s="16"/>
      <c r="I181" s="16"/>
      <c r="J181" s="37"/>
      <c r="K181" s="37"/>
      <c r="L181" s="37"/>
      <c r="M181" s="37"/>
      <c r="N181" s="37"/>
      <c r="O181" s="37"/>
      <c r="P181" s="37"/>
      <c r="Q181" s="37"/>
      <c r="R181" s="37"/>
      <c r="S181" s="51"/>
      <c r="T181" s="49"/>
    </row>
    <row r="182" spans="1:20" ht="30" customHeight="1">
      <c r="A182" s="43">
        <f>'S4 Maquette'!B182</f>
        <v>0</v>
      </c>
      <c r="B182" s="43">
        <f>'S4 Maquette'!C182</f>
        <v>0</v>
      </c>
      <c r="C182" s="48">
        <f>'S4 Maquette'!F182</f>
        <v>0</v>
      </c>
      <c r="D182" s="37"/>
      <c r="E182" s="37"/>
      <c r="F182" s="37"/>
      <c r="G182" s="16"/>
      <c r="H182" s="16"/>
      <c r="I182" s="16"/>
      <c r="J182" s="37"/>
      <c r="K182" s="37"/>
      <c r="L182" s="37"/>
      <c r="M182" s="37"/>
      <c r="N182" s="37"/>
      <c r="O182" s="37"/>
      <c r="P182" s="37"/>
      <c r="Q182" s="37"/>
      <c r="R182" s="37"/>
      <c r="S182" s="51"/>
      <c r="T182" s="49"/>
    </row>
    <row r="183" spans="1:20" ht="30" customHeight="1">
      <c r="A183" s="43">
        <f>'S4 Maquette'!B183</f>
        <v>0</v>
      </c>
      <c r="B183" s="43">
        <f>'S4 Maquette'!C183</f>
        <v>0</v>
      </c>
      <c r="C183" s="48">
        <f>'S4 Maquette'!F183</f>
        <v>0</v>
      </c>
      <c r="D183" s="37"/>
      <c r="E183" s="37"/>
      <c r="F183" s="37"/>
      <c r="G183" s="16"/>
      <c r="H183" s="16"/>
      <c r="I183" s="16"/>
      <c r="J183" s="37"/>
      <c r="K183" s="37"/>
      <c r="L183" s="37"/>
      <c r="M183" s="37"/>
      <c r="N183" s="37"/>
      <c r="O183" s="37"/>
      <c r="P183" s="37"/>
      <c r="Q183" s="37"/>
      <c r="R183" s="37"/>
      <c r="S183" s="51"/>
      <c r="T183" s="49"/>
    </row>
    <row r="184" spans="1:20" ht="30" customHeight="1">
      <c r="A184" s="43">
        <f>'S4 Maquette'!B184</f>
        <v>0</v>
      </c>
      <c r="B184" s="43">
        <f>'S4 Maquette'!C184</f>
        <v>0</v>
      </c>
      <c r="C184" s="48">
        <f>'S4 Maquette'!F184</f>
        <v>0</v>
      </c>
      <c r="D184" s="37"/>
      <c r="E184" s="37"/>
      <c r="F184" s="37"/>
      <c r="G184" s="16"/>
      <c r="H184" s="16"/>
      <c r="I184" s="16"/>
      <c r="J184" s="37"/>
      <c r="K184" s="37"/>
      <c r="L184" s="37"/>
      <c r="M184" s="37"/>
      <c r="N184" s="37"/>
      <c r="O184" s="37"/>
      <c r="P184" s="37"/>
      <c r="Q184" s="37"/>
      <c r="R184" s="37"/>
      <c r="S184" s="51"/>
      <c r="T184" s="49"/>
    </row>
    <row r="185" spans="1:20" ht="30" customHeight="1">
      <c r="A185" s="43">
        <f>'S4 Maquette'!B185</f>
        <v>0</v>
      </c>
      <c r="B185" s="43">
        <f>'S4 Maquette'!C185</f>
        <v>0</v>
      </c>
      <c r="C185" s="48">
        <f>'S4 Maquette'!F185</f>
        <v>0</v>
      </c>
      <c r="D185" s="37"/>
      <c r="E185" s="37"/>
      <c r="F185" s="37"/>
      <c r="G185" s="16"/>
      <c r="H185" s="16"/>
      <c r="I185" s="16"/>
      <c r="J185" s="37"/>
      <c r="K185" s="37"/>
      <c r="L185" s="37"/>
      <c r="M185" s="37"/>
      <c r="N185" s="37"/>
      <c r="O185" s="37"/>
      <c r="P185" s="37"/>
      <c r="Q185" s="37"/>
      <c r="R185" s="37"/>
      <c r="S185" s="51"/>
      <c r="T185" s="49"/>
    </row>
    <row r="186" spans="1:20" ht="30" customHeight="1">
      <c r="A186" s="43">
        <f>'S4 Maquette'!B186</f>
        <v>0</v>
      </c>
      <c r="B186" s="43">
        <f>'S4 Maquette'!C186</f>
        <v>0</v>
      </c>
      <c r="C186" s="48">
        <f>'S4 Maquette'!F186</f>
        <v>0</v>
      </c>
      <c r="D186" s="37"/>
      <c r="E186" s="37"/>
      <c r="F186" s="37"/>
      <c r="G186" s="16"/>
      <c r="H186" s="16"/>
      <c r="I186" s="16"/>
      <c r="J186" s="37"/>
      <c r="K186" s="37"/>
      <c r="L186" s="37"/>
      <c r="M186" s="37"/>
      <c r="N186" s="37"/>
      <c r="O186" s="37"/>
      <c r="P186" s="37"/>
      <c r="Q186" s="37"/>
      <c r="R186" s="37"/>
      <c r="S186" s="51"/>
      <c r="T186" s="49"/>
    </row>
    <row r="187" spans="1:20" ht="30" customHeight="1">
      <c r="A187" s="43">
        <f>'S4 Maquette'!B187</f>
        <v>0</v>
      </c>
      <c r="B187" s="43">
        <f>'S4 Maquette'!C187</f>
        <v>0</v>
      </c>
      <c r="C187" s="48">
        <f>'S4 Maquette'!F187</f>
        <v>0</v>
      </c>
      <c r="D187" s="37"/>
      <c r="E187" s="37"/>
      <c r="F187" s="37"/>
      <c r="G187" s="16"/>
      <c r="H187" s="16"/>
      <c r="I187" s="16"/>
      <c r="J187" s="37"/>
      <c r="K187" s="37"/>
      <c r="L187" s="37"/>
      <c r="M187" s="37"/>
      <c r="N187" s="37"/>
      <c r="O187" s="37"/>
      <c r="P187" s="37"/>
      <c r="Q187" s="37"/>
      <c r="R187" s="37"/>
      <c r="S187" s="51"/>
      <c r="T187" s="49"/>
    </row>
    <row r="188" spans="1:20" ht="30" customHeight="1">
      <c r="A188" s="43">
        <f>'S4 Maquette'!B188</f>
        <v>0</v>
      </c>
      <c r="B188" s="43">
        <f>'S4 Maquette'!C188</f>
        <v>0</v>
      </c>
      <c r="C188" s="48">
        <f>'S4 Maquette'!F188</f>
        <v>0</v>
      </c>
      <c r="D188" s="37"/>
      <c r="E188" s="37"/>
      <c r="F188" s="37"/>
      <c r="G188" s="16"/>
      <c r="H188" s="16"/>
      <c r="I188" s="16"/>
      <c r="J188" s="37"/>
      <c r="K188" s="37"/>
      <c r="L188" s="37"/>
      <c r="M188" s="37"/>
      <c r="N188" s="37"/>
      <c r="O188" s="37"/>
      <c r="P188" s="37"/>
      <c r="Q188" s="37"/>
      <c r="R188" s="37"/>
      <c r="S188" s="51"/>
      <c r="T188" s="49"/>
    </row>
    <row r="189" spans="1:20" ht="30" customHeight="1">
      <c r="A189" s="43">
        <f>'S4 Maquette'!B189</f>
        <v>0</v>
      </c>
      <c r="B189" s="43">
        <f>'S4 Maquette'!C189</f>
        <v>0</v>
      </c>
      <c r="C189" s="48">
        <f>'S4 Maquette'!F189</f>
        <v>0</v>
      </c>
      <c r="D189" s="37"/>
      <c r="E189" s="37"/>
      <c r="F189" s="37"/>
      <c r="G189" s="16"/>
      <c r="H189" s="16"/>
      <c r="I189" s="16"/>
      <c r="J189" s="37"/>
      <c r="K189" s="37"/>
      <c r="L189" s="37"/>
      <c r="M189" s="37"/>
      <c r="N189" s="37"/>
      <c r="O189" s="37"/>
      <c r="P189" s="37"/>
      <c r="Q189" s="37"/>
      <c r="R189" s="37"/>
      <c r="S189" s="51"/>
      <c r="T189" s="49"/>
    </row>
    <row r="190" spans="1:20" ht="30" customHeight="1">
      <c r="A190" s="43">
        <f>'S4 Maquette'!B190</f>
        <v>0</v>
      </c>
      <c r="B190" s="43">
        <f>'S4 Maquette'!C190</f>
        <v>0</v>
      </c>
      <c r="C190" s="48">
        <f>'S4 Maquette'!F190</f>
        <v>0</v>
      </c>
      <c r="D190" s="37"/>
      <c r="E190" s="37"/>
      <c r="F190" s="37"/>
      <c r="G190" s="16"/>
      <c r="H190" s="16"/>
      <c r="I190" s="16"/>
      <c r="J190" s="37"/>
      <c r="K190" s="37"/>
      <c r="L190" s="37"/>
      <c r="M190" s="37"/>
      <c r="N190" s="37"/>
      <c r="O190" s="37"/>
      <c r="P190" s="37"/>
      <c r="Q190" s="37"/>
      <c r="R190" s="37"/>
      <c r="S190" s="51"/>
      <c r="T190" s="49"/>
    </row>
    <row r="191" spans="1:20" ht="30" customHeight="1">
      <c r="A191" s="43">
        <f>'S4 Maquette'!B191</f>
        <v>0</v>
      </c>
      <c r="B191" s="43">
        <f>'S4 Maquette'!C191</f>
        <v>0</v>
      </c>
      <c r="C191" s="48">
        <f>'S4 Maquette'!F191</f>
        <v>0</v>
      </c>
      <c r="D191" s="37"/>
      <c r="E191" s="37"/>
      <c r="F191" s="37"/>
      <c r="G191" s="16"/>
      <c r="H191" s="16"/>
      <c r="I191" s="16"/>
      <c r="J191" s="37"/>
      <c r="K191" s="37"/>
      <c r="L191" s="37"/>
      <c r="M191" s="37"/>
      <c r="N191" s="37"/>
      <c r="O191" s="37"/>
      <c r="P191" s="37"/>
      <c r="Q191" s="37"/>
      <c r="R191" s="37"/>
      <c r="S191" s="51"/>
      <c r="T191" s="49"/>
    </row>
    <row r="192" spans="1:20" ht="30" customHeight="1">
      <c r="A192" s="43">
        <f>'S4 Maquette'!B192</f>
        <v>0</v>
      </c>
      <c r="B192" s="43">
        <f>'S4 Maquette'!C192</f>
        <v>0</v>
      </c>
      <c r="C192" s="48">
        <f>'S4 Maquette'!F192</f>
        <v>0</v>
      </c>
      <c r="D192" s="37"/>
      <c r="E192" s="37"/>
      <c r="F192" s="37"/>
      <c r="G192" s="16"/>
      <c r="H192" s="16"/>
      <c r="I192" s="16"/>
      <c r="J192" s="37"/>
      <c r="K192" s="37"/>
      <c r="L192" s="37"/>
      <c r="M192" s="37"/>
      <c r="N192" s="37"/>
      <c r="O192" s="37"/>
      <c r="P192" s="37"/>
      <c r="Q192" s="37"/>
      <c r="R192" s="37"/>
      <c r="S192" s="51"/>
      <c r="T192" s="49"/>
    </row>
    <row r="193" spans="1:20" ht="30" customHeight="1">
      <c r="A193" s="43">
        <f>'S4 Maquette'!B193</f>
        <v>0</v>
      </c>
      <c r="B193" s="43">
        <f>'S4 Maquette'!C193</f>
        <v>0</v>
      </c>
      <c r="C193" s="48">
        <f>'S4 Maquette'!F193</f>
        <v>0</v>
      </c>
      <c r="D193" s="37"/>
      <c r="E193" s="37"/>
      <c r="F193" s="37"/>
      <c r="G193" s="16"/>
      <c r="H193" s="16"/>
      <c r="I193" s="16"/>
      <c r="J193" s="37"/>
      <c r="K193" s="37"/>
      <c r="L193" s="37"/>
      <c r="M193" s="37"/>
      <c r="N193" s="37"/>
      <c r="O193" s="37"/>
      <c r="P193" s="37"/>
      <c r="Q193" s="37"/>
      <c r="R193" s="37"/>
      <c r="S193" s="51"/>
      <c r="T193" s="49"/>
    </row>
    <row r="194" spans="1:20" ht="30" customHeight="1">
      <c r="A194" s="43">
        <f>'S4 Maquette'!B194</f>
        <v>0</v>
      </c>
      <c r="B194" s="43">
        <f>'S4 Maquette'!C194</f>
        <v>0</v>
      </c>
      <c r="C194" s="48">
        <f>'S4 Maquette'!F194</f>
        <v>0</v>
      </c>
      <c r="D194" s="37"/>
      <c r="E194" s="37"/>
      <c r="F194" s="37"/>
      <c r="G194" s="16"/>
      <c r="H194" s="16"/>
      <c r="I194" s="16"/>
      <c r="J194" s="37"/>
      <c r="K194" s="37"/>
      <c r="L194" s="37"/>
      <c r="M194" s="37"/>
      <c r="N194" s="37"/>
      <c r="O194" s="37"/>
      <c r="P194" s="37"/>
      <c r="Q194" s="37"/>
      <c r="R194" s="37"/>
      <c r="S194" s="51"/>
      <c r="T194" s="49"/>
    </row>
    <row r="195" spans="1:20" ht="30" customHeight="1">
      <c r="A195" s="43">
        <f>'S4 Maquette'!B195</f>
        <v>0</v>
      </c>
      <c r="B195" s="43">
        <f>'S4 Maquette'!C195</f>
        <v>0</v>
      </c>
      <c r="C195" s="48">
        <f>'S4 Maquette'!F195</f>
        <v>0</v>
      </c>
      <c r="D195" s="37"/>
      <c r="E195" s="37"/>
      <c r="F195" s="37"/>
      <c r="G195" s="16"/>
      <c r="H195" s="16"/>
      <c r="I195" s="16"/>
      <c r="J195" s="37"/>
      <c r="K195" s="37"/>
      <c r="L195" s="37"/>
      <c r="M195" s="37"/>
      <c r="N195" s="37"/>
      <c r="O195" s="37"/>
      <c r="P195" s="37"/>
      <c r="Q195" s="37"/>
      <c r="R195" s="37"/>
      <c r="S195" s="51"/>
      <c r="T195" s="49"/>
    </row>
    <row r="196" spans="1:20" ht="30" customHeight="1">
      <c r="A196" s="43">
        <f>'S4 Maquette'!B196</f>
        <v>0</v>
      </c>
      <c r="B196" s="43">
        <f>'S4 Maquette'!C196</f>
        <v>0</v>
      </c>
      <c r="C196" s="48">
        <f>'S4 Maquette'!F196</f>
        <v>0</v>
      </c>
      <c r="D196" s="37"/>
      <c r="E196" s="37"/>
      <c r="F196" s="37"/>
      <c r="G196" s="16"/>
      <c r="H196" s="16"/>
      <c r="I196" s="16"/>
      <c r="J196" s="37"/>
      <c r="K196" s="37"/>
      <c r="L196" s="37"/>
      <c r="M196" s="37"/>
      <c r="N196" s="37"/>
      <c r="O196" s="37"/>
      <c r="P196" s="37"/>
      <c r="Q196" s="37"/>
      <c r="R196" s="37"/>
      <c r="S196" s="51"/>
      <c r="T196" s="49"/>
    </row>
    <row r="197" spans="1:20" ht="30" customHeight="1">
      <c r="A197" s="43">
        <f>'S4 Maquette'!B197</f>
        <v>0</v>
      </c>
      <c r="B197" s="43">
        <f>'S4 Maquette'!C197</f>
        <v>0</v>
      </c>
      <c r="C197" s="48">
        <f>'S4 Maquette'!F197</f>
        <v>0</v>
      </c>
      <c r="D197" s="37"/>
      <c r="E197" s="37"/>
      <c r="F197" s="37"/>
      <c r="G197" s="16"/>
      <c r="H197" s="16"/>
      <c r="I197" s="16"/>
      <c r="J197" s="37"/>
      <c r="K197" s="37"/>
      <c r="L197" s="37"/>
      <c r="M197" s="37"/>
      <c r="N197" s="37"/>
      <c r="O197" s="37"/>
      <c r="P197" s="37"/>
      <c r="Q197" s="37"/>
      <c r="R197" s="37"/>
      <c r="S197" s="51"/>
      <c r="T197" s="49"/>
    </row>
    <row r="198" spans="1:20" ht="30" customHeight="1">
      <c r="A198" s="43">
        <f>'S4 Maquette'!B198</f>
        <v>0</v>
      </c>
      <c r="B198" s="43">
        <f>'S4 Maquette'!C198</f>
        <v>0</v>
      </c>
      <c r="C198" s="48">
        <f>'S4 Maquette'!F198</f>
        <v>0</v>
      </c>
      <c r="D198" s="37"/>
      <c r="E198" s="37"/>
      <c r="F198" s="37"/>
      <c r="G198" s="16"/>
      <c r="H198" s="16"/>
      <c r="I198" s="16"/>
      <c r="J198" s="37"/>
      <c r="K198" s="37"/>
      <c r="L198" s="37"/>
      <c r="M198" s="37"/>
      <c r="N198" s="37"/>
      <c r="O198" s="37"/>
      <c r="P198" s="37"/>
      <c r="Q198" s="37"/>
      <c r="R198" s="37"/>
      <c r="S198" s="51"/>
      <c r="T198" s="49"/>
    </row>
    <row r="199" spans="1:20" ht="30" customHeight="1">
      <c r="A199" s="43">
        <f>'S4 Maquette'!B199</f>
        <v>0</v>
      </c>
      <c r="B199" s="43">
        <f>'S4 Maquette'!C199</f>
        <v>0</v>
      </c>
      <c r="C199" s="48">
        <f>'S4 Maquette'!F199</f>
        <v>0</v>
      </c>
      <c r="D199" s="37"/>
      <c r="E199" s="37"/>
      <c r="F199" s="37"/>
      <c r="G199" s="16"/>
      <c r="H199" s="16"/>
      <c r="I199" s="16"/>
      <c r="J199" s="37"/>
      <c r="K199" s="37"/>
      <c r="L199" s="37"/>
      <c r="M199" s="37"/>
      <c r="N199" s="37"/>
      <c r="O199" s="37"/>
      <c r="P199" s="37"/>
      <c r="Q199" s="37"/>
      <c r="R199" s="37"/>
      <c r="S199" s="51"/>
      <c r="T199" s="49"/>
    </row>
    <row r="200" spans="1:20" ht="30" customHeight="1">
      <c r="A200" s="43">
        <f>'S4 Maquette'!B200</f>
        <v>0</v>
      </c>
      <c r="B200" s="43">
        <f>'S4 Maquette'!C200</f>
        <v>0</v>
      </c>
      <c r="C200" s="48">
        <f>'S4 Maquette'!F200</f>
        <v>0</v>
      </c>
      <c r="D200" s="37"/>
      <c r="E200" s="37"/>
      <c r="F200" s="37"/>
      <c r="G200" s="16"/>
      <c r="H200" s="16"/>
      <c r="I200" s="16"/>
      <c r="J200" s="37"/>
      <c r="K200" s="37"/>
      <c r="L200" s="37"/>
      <c r="M200" s="37"/>
      <c r="N200" s="37"/>
      <c r="O200" s="37"/>
      <c r="P200" s="37"/>
      <c r="Q200" s="37"/>
      <c r="R200" s="37"/>
      <c r="S200" s="51"/>
      <c r="T200" s="49"/>
    </row>
    <row r="201" spans="1:20" ht="30" customHeight="1">
      <c r="A201" s="43">
        <f>'S4 Maquette'!B201</f>
        <v>0</v>
      </c>
      <c r="B201" s="43">
        <f>'S4 Maquette'!C201</f>
        <v>0</v>
      </c>
      <c r="C201" s="48">
        <f>'S4 Maquette'!F201</f>
        <v>0</v>
      </c>
      <c r="D201" s="37"/>
      <c r="E201" s="37"/>
      <c r="F201" s="37"/>
      <c r="G201" s="16"/>
      <c r="H201" s="16"/>
      <c r="I201" s="16"/>
      <c r="J201" s="37"/>
      <c r="K201" s="37"/>
      <c r="L201" s="37"/>
      <c r="M201" s="37"/>
      <c r="N201" s="37"/>
      <c r="O201" s="37"/>
      <c r="P201" s="37"/>
      <c r="Q201" s="37"/>
      <c r="R201" s="37"/>
      <c r="S201" s="51"/>
      <c r="T201" s="49"/>
    </row>
    <row r="202" spans="1:20" ht="30" customHeight="1">
      <c r="A202" s="43">
        <f>'S4 Maquette'!B202</f>
        <v>0</v>
      </c>
      <c r="B202" s="43">
        <f>'S4 Maquette'!C202</f>
        <v>0</v>
      </c>
      <c r="C202" s="48">
        <f>'S4 Maquette'!F202</f>
        <v>0</v>
      </c>
      <c r="D202" s="37"/>
      <c r="E202" s="37"/>
      <c r="F202" s="37"/>
      <c r="G202" s="16"/>
      <c r="H202" s="16"/>
      <c r="I202" s="16"/>
      <c r="J202" s="37"/>
      <c r="K202" s="37"/>
      <c r="L202" s="37"/>
      <c r="M202" s="37"/>
      <c r="N202" s="37"/>
      <c r="O202" s="37"/>
      <c r="P202" s="37"/>
      <c r="Q202" s="37"/>
      <c r="R202" s="37"/>
      <c r="S202" s="51"/>
      <c r="T202" s="49"/>
    </row>
    <row r="203" spans="1:20" ht="30" customHeight="1">
      <c r="A203" s="43">
        <f>'S4 Maquette'!B203</f>
        <v>0</v>
      </c>
      <c r="B203" s="43">
        <f>'S4 Maquette'!C203</f>
        <v>0</v>
      </c>
      <c r="C203" s="48">
        <f>'S4 Maquette'!F203</f>
        <v>0</v>
      </c>
      <c r="D203" s="37"/>
      <c r="E203" s="37"/>
      <c r="F203" s="37"/>
      <c r="G203" s="16"/>
      <c r="H203" s="16"/>
      <c r="I203" s="16"/>
      <c r="J203" s="37"/>
      <c r="K203" s="37"/>
      <c r="L203" s="37"/>
      <c r="M203" s="37"/>
      <c r="N203" s="37"/>
      <c r="O203" s="37"/>
      <c r="P203" s="37"/>
      <c r="Q203" s="37"/>
      <c r="R203" s="37"/>
      <c r="S203" s="51"/>
      <c r="T203" s="49"/>
    </row>
    <row r="204" spans="1:20" ht="30" customHeight="1">
      <c r="A204" s="43">
        <f>'S4 Maquette'!B204</f>
        <v>0</v>
      </c>
      <c r="B204" s="43">
        <f>'S4 Maquette'!C204</f>
        <v>0</v>
      </c>
      <c r="C204" s="48">
        <f>'S4 Maquette'!F204</f>
        <v>0</v>
      </c>
      <c r="D204" s="37"/>
      <c r="E204" s="37"/>
      <c r="F204" s="37"/>
      <c r="G204" s="16"/>
      <c r="H204" s="16"/>
      <c r="I204" s="16"/>
      <c r="J204" s="37"/>
      <c r="K204" s="37"/>
      <c r="L204" s="37"/>
      <c r="M204" s="37"/>
      <c r="N204" s="37"/>
      <c r="O204" s="37"/>
      <c r="P204" s="37"/>
      <c r="Q204" s="37"/>
      <c r="R204" s="37"/>
      <c r="S204" s="51"/>
      <c r="T204" s="49"/>
    </row>
    <row r="205" spans="1:20" ht="30" customHeight="1">
      <c r="A205" s="43">
        <f>'S4 Maquette'!B205</f>
        <v>0</v>
      </c>
      <c r="B205" s="43">
        <f>'S4 Maquette'!C205</f>
        <v>0</v>
      </c>
      <c r="C205" s="48">
        <f>'S4 Maquette'!F205</f>
        <v>0</v>
      </c>
      <c r="D205" s="37"/>
      <c r="E205" s="37"/>
      <c r="F205" s="37"/>
      <c r="G205" s="16"/>
      <c r="H205" s="16"/>
      <c r="I205" s="16"/>
      <c r="J205" s="37"/>
      <c r="K205" s="37"/>
      <c r="L205" s="37"/>
      <c r="M205" s="37"/>
      <c r="N205" s="37"/>
      <c r="O205" s="37"/>
      <c r="P205" s="37"/>
      <c r="Q205" s="37"/>
      <c r="R205" s="37"/>
      <c r="S205" s="51"/>
      <c r="T205" s="49"/>
    </row>
    <row r="206" spans="1:20" ht="30" customHeight="1">
      <c r="A206" s="43">
        <f>'S4 Maquette'!B206</f>
        <v>0</v>
      </c>
      <c r="B206" s="43">
        <f>'S4 Maquette'!C206</f>
        <v>0</v>
      </c>
      <c r="C206" s="48">
        <f>'S4 Maquette'!F206</f>
        <v>0</v>
      </c>
      <c r="D206" s="37"/>
      <c r="E206" s="37"/>
      <c r="F206" s="37"/>
      <c r="G206" s="16"/>
      <c r="H206" s="16"/>
      <c r="I206" s="16"/>
      <c r="J206" s="37"/>
      <c r="K206" s="37"/>
      <c r="L206" s="37"/>
      <c r="M206" s="37"/>
      <c r="N206" s="37"/>
      <c r="O206" s="37"/>
      <c r="P206" s="37"/>
      <c r="Q206" s="37"/>
      <c r="R206" s="37"/>
      <c r="S206" s="51"/>
      <c r="T206" s="49"/>
    </row>
    <row r="207" spans="1:20" ht="30" customHeight="1">
      <c r="A207" s="43">
        <f>'S4 Maquette'!B207</f>
        <v>0</v>
      </c>
      <c r="B207" s="43">
        <f>'S4 Maquette'!C207</f>
        <v>0</v>
      </c>
      <c r="C207" s="48">
        <f>'S4 Maquette'!F207</f>
        <v>0</v>
      </c>
      <c r="D207" s="37"/>
      <c r="E207" s="37"/>
      <c r="F207" s="37"/>
      <c r="G207" s="16"/>
      <c r="H207" s="16"/>
      <c r="I207" s="16"/>
      <c r="J207" s="37"/>
      <c r="K207" s="37"/>
      <c r="L207" s="37"/>
      <c r="M207" s="37"/>
      <c r="N207" s="37"/>
      <c r="O207" s="37"/>
      <c r="P207" s="37"/>
      <c r="Q207" s="37"/>
      <c r="R207" s="37"/>
      <c r="S207" s="51"/>
      <c r="T207" s="49"/>
    </row>
    <row r="208" spans="1:20" ht="30" customHeight="1">
      <c r="A208" s="43">
        <f>'S4 Maquette'!B208</f>
        <v>0</v>
      </c>
      <c r="B208" s="43">
        <f>'S4 Maquette'!C208</f>
        <v>0</v>
      </c>
      <c r="C208" s="48">
        <f>'S4 Maquette'!F208</f>
        <v>0</v>
      </c>
      <c r="D208" s="37"/>
      <c r="E208" s="37"/>
      <c r="F208" s="37"/>
      <c r="G208" s="16"/>
      <c r="H208" s="16"/>
      <c r="I208" s="16"/>
      <c r="J208" s="37"/>
      <c r="K208" s="37"/>
      <c r="L208" s="37"/>
      <c r="M208" s="37"/>
      <c r="N208" s="37"/>
      <c r="O208" s="37"/>
      <c r="P208" s="37"/>
      <c r="Q208" s="37"/>
      <c r="R208" s="37"/>
      <c r="S208" s="51"/>
      <c r="T208" s="49"/>
    </row>
    <row r="209" spans="1:20" ht="30" customHeight="1">
      <c r="A209" s="43">
        <f>'S4 Maquette'!B209</f>
        <v>0</v>
      </c>
      <c r="B209" s="43">
        <f>'S4 Maquette'!C209</f>
        <v>0</v>
      </c>
      <c r="C209" s="48">
        <f>'S4 Maquette'!F209</f>
        <v>0</v>
      </c>
      <c r="D209" s="37"/>
      <c r="E209" s="37"/>
      <c r="F209" s="37"/>
      <c r="G209" s="16"/>
      <c r="H209" s="16"/>
      <c r="I209" s="16"/>
      <c r="J209" s="37"/>
      <c r="K209" s="37"/>
      <c r="L209" s="37"/>
      <c r="M209" s="37"/>
      <c r="N209" s="37"/>
      <c r="O209" s="37"/>
      <c r="P209" s="37"/>
      <c r="Q209" s="37"/>
      <c r="R209" s="37"/>
      <c r="S209" s="51"/>
      <c r="T209" s="49"/>
    </row>
    <row r="210" spans="1:20" ht="30" customHeight="1">
      <c r="A210" s="43">
        <f>'S4 Maquette'!B210</f>
        <v>0</v>
      </c>
      <c r="B210" s="43">
        <f>'S4 Maquette'!C210</f>
        <v>0</v>
      </c>
      <c r="C210" s="48">
        <f>'S4 Maquette'!F210</f>
        <v>0</v>
      </c>
      <c r="D210" s="37"/>
      <c r="E210" s="37"/>
      <c r="F210" s="37"/>
      <c r="G210" s="16"/>
      <c r="H210" s="16"/>
      <c r="I210" s="16"/>
      <c r="J210" s="37"/>
      <c r="K210" s="37"/>
      <c r="L210" s="37"/>
      <c r="M210" s="37"/>
      <c r="N210" s="37"/>
      <c r="O210" s="37"/>
      <c r="P210" s="37"/>
      <c r="Q210" s="37"/>
      <c r="R210" s="37"/>
      <c r="S210" s="51"/>
      <c r="T210" s="49"/>
    </row>
    <row r="211" spans="1:20" ht="30" customHeight="1">
      <c r="A211" s="43">
        <f>'S4 Maquette'!B211</f>
        <v>0</v>
      </c>
      <c r="B211" s="43">
        <f>'S4 Maquette'!C211</f>
        <v>0</v>
      </c>
      <c r="C211" s="48">
        <f>'S4 Maquette'!F211</f>
        <v>0</v>
      </c>
      <c r="D211" s="37"/>
      <c r="E211" s="37"/>
      <c r="F211" s="37"/>
      <c r="G211" s="16"/>
      <c r="H211" s="16"/>
      <c r="I211" s="16"/>
      <c r="J211" s="37"/>
      <c r="K211" s="37"/>
      <c r="L211" s="37"/>
      <c r="M211" s="37"/>
      <c r="N211" s="37"/>
      <c r="O211" s="37"/>
      <c r="P211" s="37"/>
      <c r="Q211" s="37"/>
      <c r="R211" s="37"/>
      <c r="S211" s="51"/>
      <c r="T211" s="49"/>
    </row>
    <row r="212" spans="1:20" ht="30" customHeight="1">
      <c r="A212" s="43">
        <f>'S4 Maquette'!B212</f>
        <v>0</v>
      </c>
      <c r="B212" s="43">
        <f>'S4 Maquette'!C212</f>
        <v>0</v>
      </c>
      <c r="C212" s="48">
        <f>'S4 Maquette'!F212</f>
        <v>0</v>
      </c>
      <c r="D212" s="37"/>
      <c r="E212" s="37"/>
      <c r="F212" s="37"/>
      <c r="G212" s="16"/>
      <c r="H212" s="16"/>
      <c r="I212" s="16"/>
      <c r="J212" s="37"/>
      <c r="K212" s="37"/>
      <c r="L212" s="37"/>
      <c r="M212" s="37"/>
      <c r="N212" s="37"/>
      <c r="O212" s="37"/>
      <c r="P212" s="37"/>
      <c r="Q212" s="37"/>
      <c r="R212" s="37"/>
      <c r="S212" s="51"/>
      <c r="T212" s="49"/>
    </row>
    <row r="213" spans="1:20" ht="30" customHeight="1">
      <c r="A213" s="43">
        <f>'S4 Maquette'!B213</f>
        <v>0</v>
      </c>
      <c r="B213" s="43">
        <f>'S4 Maquette'!C213</f>
        <v>0</v>
      </c>
      <c r="C213" s="48">
        <f>'S4 Maquette'!F213</f>
        <v>0</v>
      </c>
      <c r="D213" s="37"/>
      <c r="E213" s="37"/>
      <c r="F213" s="37"/>
      <c r="G213" s="16"/>
      <c r="H213" s="16"/>
      <c r="I213" s="16"/>
      <c r="J213" s="37"/>
      <c r="K213" s="37"/>
      <c r="L213" s="37"/>
      <c r="M213" s="37"/>
      <c r="N213" s="37"/>
      <c r="O213" s="37"/>
      <c r="P213" s="37"/>
      <c r="Q213" s="37"/>
      <c r="R213" s="37"/>
      <c r="S213" s="51"/>
      <c r="T213" s="49"/>
    </row>
    <row r="214" spans="1:20" ht="30" customHeight="1">
      <c r="A214" s="43">
        <f>'S4 Maquette'!B214</f>
        <v>0</v>
      </c>
      <c r="B214" s="43">
        <f>'S4 Maquette'!C214</f>
        <v>0</v>
      </c>
      <c r="C214" s="48">
        <f>'S4 Maquette'!F214</f>
        <v>0</v>
      </c>
      <c r="D214" s="37"/>
      <c r="E214" s="37"/>
      <c r="F214" s="37"/>
      <c r="G214" s="16"/>
      <c r="H214" s="16"/>
      <c r="I214" s="16"/>
      <c r="J214" s="37"/>
      <c r="K214" s="37"/>
      <c r="L214" s="37"/>
      <c r="M214" s="37"/>
      <c r="N214" s="37"/>
      <c r="O214" s="37"/>
      <c r="P214" s="37"/>
      <c r="Q214" s="37"/>
      <c r="R214" s="37"/>
      <c r="S214" s="51"/>
      <c r="T214" s="49"/>
    </row>
    <row r="215" spans="1:20" ht="30" customHeight="1">
      <c r="A215" s="43">
        <f>'S4 Maquette'!B215</f>
        <v>0</v>
      </c>
      <c r="B215" s="43">
        <f>'S4 Maquette'!C215</f>
        <v>0</v>
      </c>
      <c r="C215" s="48">
        <f>'S4 Maquette'!F215</f>
        <v>0</v>
      </c>
      <c r="D215" s="37"/>
      <c r="E215" s="37"/>
      <c r="F215" s="37"/>
      <c r="G215" s="16"/>
      <c r="H215" s="16"/>
      <c r="I215" s="16"/>
      <c r="J215" s="37"/>
      <c r="K215" s="37"/>
      <c r="L215" s="37"/>
      <c r="M215" s="37"/>
      <c r="N215" s="37"/>
      <c r="O215" s="37"/>
      <c r="P215" s="37"/>
      <c r="Q215" s="37"/>
      <c r="R215" s="37"/>
      <c r="S215" s="51"/>
      <c r="T215" s="49"/>
    </row>
    <row r="216" spans="1:20" ht="30" customHeight="1">
      <c r="A216" s="43">
        <f>'S4 Maquette'!B216</f>
        <v>0</v>
      </c>
      <c r="B216" s="43">
        <f>'S4 Maquette'!C216</f>
        <v>0</v>
      </c>
      <c r="C216" s="48">
        <f>'S4 Maquette'!F216</f>
        <v>0</v>
      </c>
      <c r="D216" s="37"/>
      <c r="E216" s="37"/>
      <c r="F216" s="37"/>
      <c r="G216" s="16"/>
      <c r="H216" s="16"/>
      <c r="I216" s="16"/>
      <c r="J216" s="37"/>
      <c r="K216" s="37"/>
      <c r="L216" s="37"/>
      <c r="M216" s="37"/>
      <c r="N216" s="37"/>
      <c r="O216" s="37"/>
      <c r="P216" s="37"/>
      <c r="Q216" s="37"/>
      <c r="R216" s="37"/>
      <c r="S216" s="51"/>
      <c r="T216" s="49"/>
    </row>
    <row r="217" spans="1:20" ht="30" customHeight="1">
      <c r="A217" s="43">
        <f>'S4 Maquette'!B217</f>
        <v>0</v>
      </c>
      <c r="B217" s="43">
        <f>'S4 Maquette'!C217</f>
        <v>0</v>
      </c>
      <c r="C217" s="48">
        <f>'S4 Maquette'!F217</f>
        <v>0</v>
      </c>
      <c r="D217" s="37"/>
      <c r="E217" s="37"/>
      <c r="F217" s="37"/>
      <c r="G217" s="16"/>
      <c r="H217" s="16"/>
      <c r="I217" s="16"/>
      <c r="J217" s="37"/>
      <c r="K217" s="37"/>
      <c r="L217" s="37"/>
      <c r="M217" s="37"/>
      <c r="N217" s="37"/>
      <c r="O217" s="37"/>
      <c r="P217" s="37"/>
      <c r="Q217" s="37"/>
      <c r="R217" s="37"/>
      <c r="S217" s="51"/>
      <c r="T217" s="49"/>
    </row>
    <row r="218" spans="1:20" ht="30" customHeight="1">
      <c r="A218" s="43">
        <f>'S4 Maquette'!B218</f>
        <v>0</v>
      </c>
      <c r="B218" s="43">
        <f>'S4 Maquette'!C218</f>
        <v>0</v>
      </c>
      <c r="C218" s="48">
        <f>'S4 Maquette'!F218</f>
        <v>0</v>
      </c>
      <c r="D218" s="37"/>
      <c r="E218" s="37"/>
      <c r="F218" s="37"/>
      <c r="G218" s="16"/>
      <c r="H218" s="16"/>
      <c r="I218" s="16"/>
      <c r="J218" s="37"/>
      <c r="K218" s="37"/>
      <c r="L218" s="37"/>
      <c r="M218" s="37"/>
      <c r="N218" s="37"/>
      <c r="O218" s="37"/>
      <c r="P218" s="37"/>
      <c r="Q218" s="37"/>
      <c r="R218" s="37"/>
      <c r="S218" s="51"/>
      <c r="T218" s="49"/>
    </row>
    <row r="219" spans="1:20" ht="30" customHeight="1">
      <c r="A219" s="43">
        <f>'S4 Maquette'!B219</f>
        <v>0</v>
      </c>
      <c r="B219" s="43">
        <f>'S4 Maquette'!C219</f>
        <v>0</v>
      </c>
      <c r="C219" s="48">
        <f>'S4 Maquette'!F219</f>
        <v>0</v>
      </c>
      <c r="D219" s="37"/>
      <c r="E219" s="37"/>
      <c r="F219" s="37"/>
      <c r="G219" s="16"/>
      <c r="H219" s="16"/>
      <c r="I219" s="16"/>
      <c r="J219" s="37"/>
      <c r="K219" s="37"/>
      <c r="L219" s="37"/>
      <c r="M219" s="37"/>
      <c r="N219" s="37"/>
      <c r="O219" s="37"/>
      <c r="P219" s="37"/>
      <c r="Q219" s="37"/>
      <c r="R219" s="37"/>
      <c r="S219" s="51"/>
      <c r="T219" s="49"/>
    </row>
    <row r="220" spans="1:20" ht="30" customHeight="1">
      <c r="A220" s="43">
        <f>'S4 Maquette'!B220</f>
        <v>0</v>
      </c>
      <c r="B220" s="43">
        <f>'S4 Maquette'!C220</f>
        <v>0</v>
      </c>
      <c r="C220" s="48">
        <f>'S4 Maquette'!F220</f>
        <v>0</v>
      </c>
      <c r="D220" s="37"/>
      <c r="E220" s="37"/>
      <c r="F220" s="37"/>
      <c r="G220" s="16"/>
      <c r="H220" s="16"/>
      <c r="I220" s="16"/>
      <c r="J220" s="37"/>
      <c r="K220" s="37"/>
      <c r="L220" s="37"/>
      <c r="M220" s="37"/>
      <c r="N220" s="37"/>
      <c r="O220" s="37"/>
      <c r="P220" s="37"/>
      <c r="Q220" s="37"/>
      <c r="R220" s="37"/>
      <c r="S220" s="51"/>
      <c r="T220" s="49"/>
    </row>
    <row r="221" spans="1:20" ht="30" customHeight="1">
      <c r="A221" s="43">
        <f>'S4 Maquette'!B221</f>
        <v>0</v>
      </c>
      <c r="B221" s="43">
        <f>'S4 Maquette'!C221</f>
        <v>0</v>
      </c>
      <c r="C221" s="48">
        <f>'S4 Maquette'!F221</f>
        <v>0</v>
      </c>
      <c r="D221" s="37"/>
      <c r="E221" s="37"/>
      <c r="F221" s="37"/>
      <c r="G221" s="16"/>
      <c r="H221" s="16"/>
      <c r="I221" s="16"/>
      <c r="J221" s="37"/>
      <c r="K221" s="37"/>
      <c r="L221" s="37"/>
      <c r="M221" s="37"/>
      <c r="N221" s="37"/>
      <c r="O221" s="37"/>
      <c r="P221" s="37"/>
      <c r="Q221" s="37"/>
      <c r="R221" s="37"/>
      <c r="S221" s="51"/>
      <c r="T221" s="49"/>
    </row>
    <row r="222" spans="1:20" ht="30" customHeight="1">
      <c r="A222" s="43">
        <f>'S4 Maquette'!B222</f>
        <v>0</v>
      </c>
      <c r="B222" s="43">
        <f>'S4 Maquette'!C222</f>
        <v>0</v>
      </c>
      <c r="C222" s="48">
        <f>'S4 Maquette'!F222</f>
        <v>0</v>
      </c>
      <c r="D222" s="37"/>
      <c r="E222" s="37"/>
      <c r="F222" s="37"/>
      <c r="G222" s="16"/>
      <c r="H222" s="16"/>
      <c r="I222" s="16"/>
      <c r="J222" s="37"/>
      <c r="K222" s="37"/>
      <c r="L222" s="37"/>
      <c r="M222" s="37"/>
      <c r="N222" s="37"/>
      <c r="O222" s="37"/>
      <c r="P222" s="37"/>
      <c r="Q222" s="37"/>
      <c r="R222" s="37"/>
      <c r="S222" s="51"/>
      <c r="T222" s="49"/>
    </row>
    <row r="223" spans="1:20" ht="30" customHeight="1">
      <c r="A223" s="43">
        <f>'S4 Maquette'!B223</f>
        <v>0</v>
      </c>
      <c r="B223" s="43">
        <f>'S4 Maquette'!C223</f>
        <v>0</v>
      </c>
      <c r="C223" s="48">
        <f>'S4 Maquette'!F223</f>
        <v>0</v>
      </c>
      <c r="D223" s="37"/>
      <c r="E223" s="37"/>
      <c r="F223" s="37"/>
      <c r="G223" s="16"/>
      <c r="H223" s="16"/>
      <c r="I223" s="16"/>
      <c r="J223" s="37"/>
      <c r="K223" s="37"/>
      <c r="L223" s="37"/>
      <c r="M223" s="37"/>
      <c r="N223" s="37"/>
      <c r="O223" s="37"/>
      <c r="P223" s="37"/>
      <c r="Q223" s="37"/>
      <c r="R223" s="37"/>
      <c r="S223" s="51"/>
      <c r="T223" s="49"/>
    </row>
    <row r="224" spans="1:20" ht="30" customHeight="1">
      <c r="A224" s="43">
        <f>'S4 Maquette'!B224</f>
        <v>0</v>
      </c>
      <c r="B224" s="43">
        <f>'S4 Maquette'!C224</f>
        <v>0</v>
      </c>
      <c r="C224" s="48">
        <f>'S4 Maquette'!F224</f>
        <v>0</v>
      </c>
      <c r="D224" s="37"/>
      <c r="E224" s="37"/>
      <c r="F224" s="37"/>
      <c r="G224" s="16"/>
      <c r="H224" s="16"/>
      <c r="I224" s="16"/>
      <c r="J224" s="37"/>
      <c r="K224" s="37"/>
      <c r="L224" s="37"/>
      <c r="M224" s="37"/>
      <c r="N224" s="37"/>
      <c r="O224" s="37"/>
      <c r="P224" s="37"/>
      <c r="Q224" s="37"/>
      <c r="R224" s="37"/>
      <c r="S224" s="51"/>
      <c r="T224" s="49"/>
    </row>
    <row r="225" spans="1:20" ht="30" customHeight="1">
      <c r="A225" s="43">
        <f>'S4 Maquette'!B225</f>
        <v>0</v>
      </c>
      <c r="B225" s="43">
        <f>'S4 Maquette'!C225</f>
        <v>0</v>
      </c>
      <c r="C225" s="48">
        <f>'S4 Maquette'!F225</f>
        <v>0</v>
      </c>
      <c r="D225" s="37"/>
      <c r="E225" s="37"/>
      <c r="F225" s="37"/>
      <c r="G225" s="16"/>
      <c r="H225" s="16"/>
      <c r="I225" s="16"/>
      <c r="J225" s="37"/>
      <c r="K225" s="37"/>
      <c r="L225" s="37"/>
      <c r="M225" s="37"/>
      <c r="N225" s="37"/>
      <c r="O225" s="37"/>
      <c r="P225" s="37"/>
      <c r="Q225" s="37"/>
      <c r="R225" s="37"/>
      <c r="S225" s="51"/>
      <c r="T225" s="49"/>
    </row>
    <row r="226" spans="1:20" ht="30" customHeight="1">
      <c r="A226" s="43">
        <f>'S4 Maquette'!B226</f>
        <v>0</v>
      </c>
      <c r="B226" s="43">
        <f>'S4 Maquette'!C226</f>
        <v>0</v>
      </c>
      <c r="C226" s="48">
        <f>'S4 Maquette'!F226</f>
        <v>0</v>
      </c>
      <c r="D226" s="37"/>
      <c r="E226" s="37"/>
      <c r="F226" s="37"/>
      <c r="G226" s="16"/>
      <c r="H226" s="16"/>
      <c r="I226" s="16"/>
      <c r="J226" s="37"/>
      <c r="K226" s="37"/>
      <c r="L226" s="37"/>
      <c r="M226" s="37"/>
      <c r="N226" s="37"/>
      <c r="O226" s="37"/>
      <c r="P226" s="37"/>
      <c r="Q226" s="37"/>
      <c r="R226" s="37"/>
      <c r="S226" s="51"/>
      <c r="T226" s="49"/>
    </row>
    <row r="227" spans="1:20" ht="30" customHeight="1">
      <c r="A227" s="43">
        <f>'S4 Maquette'!B227</f>
        <v>0</v>
      </c>
      <c r="B227" s="43">
        <f>'S4 Maquette'!C227</f>
        <v>0</v>
      </c>
      <c r="C227" s="48">
        <f>'S4 Maquette'!F227</f>
        <v>0</v>
      </c>
      <c r="D227" s="37"/>
      <c r="E227" s="37"/>
      <c r="F227" s="37"/>
      <c r="G227" s="16"/>
      <c r="H227" s="16"/>
      <c r="I227" s="16"/>
      <c r="J227" s="37"/>
      <c r="K227" s="37"/>
      <c r="L227" s="37"/>
      <c r="M227" s="37"/>
      <c r="N227" s="37"/>
      <c r="O227" s="37"/>
      <c r="P227" s="37"/>
      <c r="Q227" s="37"/>
      <c r="R227" s="37"/>
      <c r="S227" s="51"/>
      <c r="T227" s="49"/>
    </row>
    <row r="228" spans="1:20" ht="30" customHeight="1">
      <c r="A228" s="43">
        <f>'S4 Maquette'!B228</f>
        <v>0</v>
      </c>
      <c r="B228" s="43">
        <f>'S4 Maquette'!C228</f>
        <v>0</v>
      </c>
      <c r="C228" s="48">
        <f>'S4 Maquette'!F228</f>
        <v>0</v>
      </c>
      <c r="D228" s="37"/>
      <c r="E228" s="37"/>
      <c r="F228" s="37"/>
      <c r="G228" s="16"/>
      <c r="H228" s="16"/>
      <c r="I228" s="16"/>
      <c r="J228" s="37"/>
      <c r="K228" s="37"/>
      <c r="L228" s="37"/>
      <c r="M228" s="37"/>
      <c r="N228" s="37"/>
      <c r="O228" s="37"/>
      <c r="P228" s="37"/>
      <c r="Q228" s="37"/>
      <c r="R228" s="37"/>
      <c r="S228" s="51"/>
      <c r="T228" s="49"/>
    </row>
    <row r="229" spans="1:20" ht="30" customHeight="1">
      <c r="A229" s="43">
        <f>'S4 Maquette'!B229</f>
        <v>0</v>
      </c>
      <c r="B229" s="43">
        <f>'S4 Maquette'!C229</f>
        <v>0</v>
      </c>
      <c r="C229" s="48">
        <f>'S4 Maquette'!F229</f>
        <v>0</v>
      </c>
      <c r="D229" s="37"/>
      <c r="E229" s="37"/>
      <c r="F229" s="37"/>
      <c r="G229" s="16"/>
      <c r="H229" s="16"/>
      <c r="I229" s="16"/>
      <c r="J229" s="37"/>
      <c r="K229" s="37"/>
      <c r="L229" s="37"/>
      <c r="M229" s="37"/>
      <c r="N229" s="37"/>
      <c r="O229" s="37"/>
      <c r="P229" s="37"/>
      <c r="Q229" s="37"/>
      <c r="R229" s="37"/>
      <c r="S229" s="51"/>
      <c r="T229" s="49"/>
    </row>
    <row r="230" spans="1:20" ht="30" customHeight="1">
      <c r="A230" s="43">
        <f>'S4 Maquette'!B230</f>
        <v>0</v>
      </c>
      <c r="B230" s="43">
        <f>'S4 Maquette'!C230</f>
        <v>0</v>
      </c>
      <c r="C230" s="48">
        <f>'S4 Maquette'!F230</f>
        <v>0</v>
      </c>
      <c r="D230" s="37"/>
      <c r="E230" s="37"/>
      <c r="F230" s="37"/>
      <c r="G230" s="16"/>
      <c r="H230" s="16"/>
      <c r="I230" s="16"/>
      <c r="J230" s="37"/>
      <c r="K230" s="37"/>
      <c r="L230" s="37"/>
      <c r="M230" s="37"/>
      <c r="N230" s="37"/>
      <c r="O230" s="37"/>
      <c r="P230" s="37"/>
      <c r="Q230" s="37"/>
      <c r="R230" s="37"/>
      <c r="S230" s="51"/>
      <c r="T230" s="49"/>
    </row>
    <row r="231" spans="1:20" ht="30" customHeight="1">
      <c r="A231" s="43">
        <f>'S4 Maquette'!B231</f>
        <v>0</v>
      </c>
      <c r="B231" s="43">
        <f>'S4 Maquette'!C231</f>
        <v>0</v>
      </c>
      <c r="C231" s="48">
        <f>'S4 Maquette'!F231</f>
        <v>0</v>
      </c>
      <c r="D231" s="37"/>
      <c r="E231" s="37"/>
      <c r="F231" s="37"/>
      <c r="G231" s="16"/>
      <c r="H231" s="16"/>
      <c r="I231" s="16"/>
      <c r="J231" s="37"/>
      <c r="K231" s="37"/>
      <c r="L231" s="37"/>
      <c r="M231" s="37"/>
      <c r="N231" s="37"/>
      <c r="O231" s="37"/>
      <c r="P231" s="37"/>
      <c r="Q231" s="37"/>
      <c r="R231" s="37"/>
      <c r="S231" s="51"/>
      <c r="T231" s="49"/>
    </row>
    <row r="232" spans="1:20" ht="30" customHeight="1">
      <c r="A232" s="43">
        <f>'S4 Maquette'!B232</f>
        <v>0</v>
      </c>
      <c r="B232" s="43">
        <f>'S4 Maquette'!C232</f>
        <v>0</v>
      </c>
      <c r="C232" s="48">
        <f>'S4 Maquette'!F232</f>
        <v>0</v>
      </c>
      <c r="D232" s="37"/>
      <c r="E232" s="37"/>
      <c r="F232" s="37"/>
      <c r="G232" s="16"/>
      <c r="H232" s="16"/>
      <c r="I232" s="16"/>
      <c r="J232" s="37"/>
      <c r="K232" s="37"/>
      <c r="L232" s="37"/>
      <c r="M232" s="37"/>
      <c r="N232" s="37"/>
      <c r="O232" s="37"/>
      <c r="P232" s="37"/>
      <c r="Q232" s="37"/>
      <c r="R232" s="37"/>
      <c r="S232" s="51"/>
      <c r="T232" s="49"/>
    </row>
    <row r="233" spans="1:20" ht="30" customHeight="1">
      <c r="A233" s="43">
        <f>'S4 Maquette'!B233</f>
        <v>0</v>
      </c>
      <c r="B233" s="43">
        <f>'S4 Maquette'!C233</f>
        <v>0</v>
      </c>
      <c r="C233" s="48">
        <f>'S4 Maquette'!F233</f>
        <v>0</v>
      </c>
      <c r="D233" s="37"/>
      <c r="E233" s="37"/>
      <c r="F233" s="37"/>
      <c r="G233" s="16"/>
      <c r="H233" s="16"/>
      <c r="I233" s="16"/>
      <c r="J233" s="37"/>
      <c r="K233" s="37"/>
      <c r="L233" s="37"/>
      <c r="M233" s="37"/>
      <c r="N233" s="37"/>
      <c r="O233" s="37"/>
      <c r="P233" s="37"/>
      <c r="Q233" s="37"/>
      <c r="R233" s="37"/>
      <c r="S233" s="51"/>
      <c r="T233" s="49"/>
    </row>
    <row r="234" spans="1:20" ht="30" customHeight="1">
      <c r="A234" s="43">
        <f>'S4 Maquette'!B234</f>
        <v>0</v>
      </c>
      <c r="B234" s="43">
        <f>'S4 Maquette'!C234</f>
        <v>0</v>
      </c>
      <c r="C234" s="48">
        <f>'S4 Maquette'!F234</f>
        <v>0</v>
      </c>
      <c r="D234" s="37"/>
      <c r="E234" s="37"/>
      <c r="F234" s="37"/>
      <c r="G234" s="16"/>
      <c r="H234" s="16"/>
      <c r="I234" s="16"/>
      <c r="J234" s="37"/>
      <c r="K234" s="37"/>
      <c r="L234" s="37"/>
      <c r="M234" s="37"/>
      <c r="N234" s="37"/>
      <c r="O234" s="37"/>
      <c r="P234" s="37"/>
      <c r="Q234" s="37"/>
      <c r="R234" s="37"/>
      <c r="S234" s="51"/>
      <c r="T234" s="49"/>
    </row>
    <row r="235" spans="1:20" ht="30" customHeight="1">
      <c r="A235" s="43">
        <f>'S4 Maquette'!B235</f>
        <v>0</v>
      </c>
      <c r="B235" s="43">
        <f>'S4 Maquette'!C235</f>
        <v>0</v>
      </c>
      <c r="C235" s="48">
        <f>'S4 Maquette'!F235</f>
        <v>0</v>
      </c>
      <c r="D235" s="37"/>
      <c r="E235" s="37"/>
      <c r="F235" s="37"/>
      <c r="G235" s="16"/>
      <c r="H235" s="16"/>
      <c r="I235" s="16"/>
      <c r="J235" s="37"/>
      <c r="K235" s="37"/>
      <c r="L235" s="37"/>
      <c r="M235" s="37"/>
      <c r="N235" s="37"/>
      <c r="O235" s="37"/>
      <c r="P235" s="37"/>
      <c r="Q235" s="37"/>
      <c r="R235" s="37"/>
      <c r="S235" s="51"/>
      <c r="T235" s="49"/>
    </row>
    <row r="236" spans="1:20" ht="30" customHeight="1">
      <c r="A236" s="43">
        <f>'S4 Maquette'!B236</f>
        <v>0</v>
      </c>
      <c r="B236" s="43">
        <f>'S4 Maquette'!C236</f>
        <v>0</v>
      </c>
      <c r="C236" s="48">
        <f>'S4 Maquette'!F236</f>
        <v>0</v>
      </c>
      <c r="D236" s="37"/>
      <c r="E236" s="37"/>
      <c r="F236" s="37"/>
      <c r="G236" s="16"/>
      <c r="H236" s="16"/>
      <c r="I236" s="16"/>
      <c r="J236" s="37"/>
      <c r="K236" s="37"/>
      <c r="L236" s="37"/>
      <c r="M236" s="37"/>
      <c r="N236" s="37"/>
      <c r="O236" s="37"/>
      <c r="P236" s="37"/>
      <c r="Q236" s="37"/>
      <c r="R236" s="37"/>
      <c r="S236" s="51"/>
      <c r="T236" s="49"/>
    </row>
    <row r="237" spans="1:20" ht="30" customHeight="1">
      <c r="A237" s="43">
        <f>'S4 Maquette'!B237</f>
        <v>0</v>
      </c>
      <c r="B237" s="43">
        <f>'S4 Maquette'!C237</f>
        <v>0</v>
      </c>
      <c r="C237" s="48">
        <f>'S4 Maquette'!F237</f>
        <v>0</v>
      </c>
      <c r="D237" s="37"/>
      <c r="E237" s="37"/>
      <c r="F237" s="37"/>
      <c r="G237" s="16"/>
      <c r="H237" s="16"/>
      <c r="I237" s="16"/>
      <c r="J237" s="37"/>
      <c r="K237" s="37"/>
      <c r="L237" s="37"/>
      <c r="M237" s="37"/>
      <c r="N237" s="37"/>
      <c r="O237" s="37"/>
      <c r="P237" s="37"/>
      <c r="Q237" s="37"/>
      <c r="R237" s="37"/>
      <c r="S237" s="51"/>
      <c r="T237" s="49"/>
    </row>
    <row r="238" spans="1:20" ht="30" customHeight="1">
      <c r="A238" s="43">
        <f>'S4 Maquette'!B238</f>
        <v>0</v>
      </c>
      <c r="B238" s="43">
        <f>'S4 Maquette'!C238</f>
        <v>0</v>
      </c>
      <c r="C238" s="48">
        <f>'S4 Maquette'!F238</f>
        <v>0</v>
      </c>
      <c r="D238" s="37"/>
      <c r="E238" s="37"/>
      <c r="F238" s="37"/>
      <c r="G238" s="16"/>
      <c r="H238" s="16"/>
      <c r="I238" s="16"/>
      <c r="J238" s="37"/>
      <c r="K238" s="37"/>
      <c r="L238" s="37"/>
      <c r="M238" s="37"/>
      <c r="N238" s="37"/>
      <c r="O238" s="37"/>
      <c r="P238" s="37"/>
      <c r="Q238" s="37"/>
      <c r="R238" s="37"/>
      <c r="S238" s="51"/>
      <c r="T238" s="49"/>
    </row>
    <row r="239" spans="1:20" ht="30" customHeight="1">
      <c r="A239" s="43">
        <f>'S4 Maquette'!B239</f>
        <v>0</v>
      </c>
      <c r="B239" s="43">
        <f>'S4 Maquette'!C239</f>
        <v>0</v>
      </c>
      <c r="C239" s="48">
        <f>'S4 Maquette'!F239</f>
        <v>0</v>
      </c>
      <c r="D239" s="37"/>
      <c r="E239" s="37"/>
      <c r="F239" s="37"/>
      <c r="G239" s="16"/>
      <c r="H239" s="16"/>
      <c r="I239" s="16"/>
      <c r="J239" s="37"/>
      <c r="K239" s="37"/>
      <c r="L239" s="37"/>
      <c r="M239" s="37"/>
      <c r="N239" s="37"/>
      <c r="O239" s="37"/>
      <c r="P239" s="37"/>
      <c r="Q239" s="37"/>
      <c r="R239" s="37"/>
      <c r="S239" s="51"/>
      <c r="T239" s="49"/>
    </row>
    <row r="240" spans="1:20" ht="30" customHeight="1">
      <c r="A240" s="43">
        <f>'S4 Maquette'!B240</f>
        <v>0</v>
      </c>
      <c r="B240" s="43">
        <f>'S4 Maquette'!C240</f>
        <v>0</v>
      </c>
      <c r="C240" s="48">
        <f>'S4 Maquette'!F240</f>
        <v>0</v>
      </c>
      <c r="D240" s="37"/>
      <c r="E240" s="37"/>
      <c r="F240" s="37"/>
      <c r="G240" s="16"/>
      <c r="H240" s="16"/>
      <c r="I240" s="16"/>
      <c r="J240" s="37"/>
      <c r="K240" s="37"/>
      <c r="L240" s="37"/>
      <c r="M240" s="37"/>
      <c r="N240" s="37"/>
      <c r="O240" s="37"/>
      <c r="P240" s="37"/>
      <c r="Q240" s="37"/>
      <c r="R240" s="37"/>
      <c r="S240" s="51"/>
      <c r="T240" s="49"/>
    </row>
    <row r="241" spans="1:20" ht="30" customHeight="1">
      <c r="A241" s="43">
        <f>'S4 Maquette'!B241</f>
        <v>0</v>
      </c>
      <c r="B241" s="43">
        <f>'S4 Maquette'!C241</f>
        <v>0</v>
      </c>
      <c r="C241" s="48">
        <f>'S4 Maquette'!F241</f>
        <v>0</v>
      </c>
      <c r="D241" s="37"/>
      <c r="E241" s="37"/>
      <c r="F241" s="37"/>
      <c r="G241" s="16"/>
      <c r="H241" s="16"/>
      <c r="I241" s="16"/>
      <c r="J241" s="37"/>
      <c r="K241" s="37"/>
      <c r="L241" s="37"/>
      <c r="M241" s="37"/>
      <c r="N241" s="37"/>
      <c r="O241" s="37"/>
      <c r="P241" s="37"/>
      <c r="Q241" s="37"/>
      <c r="R241" s="37"/>
      <c r="S241" s="51"/>
      <c r="T241" s="49"/>
    </row>
    <row r="242" spans="1:20" ht="30" customHeight="1">
      <c r="A242" s="43">
        <f>'S4 Maquette'!B242</f>
        <v>0</v>
      </c>
      <c r="B242" s="43">
        <f>'S4 Maquette'!C242</f>
        <v>0</v>
      </c>
      <c r="C242" s="48">
        <f>'S4 Maquette'!F242</f>
        <v>0</v>
      </c>
      <c r="D242" s="37"/>
      <c r="E242" s="37"/>
      <c r="F242" s="37"/>
      <c r="G242" s="16"/>
      <c r="H242" s="16"/>
      <c r="I242" s="16"/>
      <c r="J242" s="37"/>
      <c r="K242" s="37"/>
      <c r="L242" s="37"/>
      <c r="M242" s="37"/>
      <c r="N242" s="37"/>
      <c r="O242" s="37"/>
      <c r="P242" s="37"/>
      <c r="Q242" s="37"/>
      <c r="R242" s="37"/>
      <c r="S242" s="51"/>
      <c r="T242" s="49"/>
    </row>
    <row r="243" spans="1:20" ht="30" customHeight="1">
      <c r="A243" s="43">
        <f>'S4 Maquette'!B243</f>
        <v>0</v>
      </c>
      <c r="B243" s="43">
        <f>'S4 Maquette'!C243</f>
        <v>0</v>
      </c>
      <c r="C243" s="48">
        <f>'S4 Maquette'!F243</f>
        <v>0</v>
      </c>
      <c r="D243" s="37"/>
      <c r="E243" s="37"/>
      <c r="F243" s="37"/>
      <c r="G243" s="16"/>
      <c r="H243" s="16"/>
      <c r="I243" s="16"/>
      <c r="J243" s="37"/>
      <c r="K243" s="37"/>
      <c r="L243" s="37"/>
      <c r="M243" s="37"/>
      <c r="N243" s="37"/>
      <c r="O243" s="37"/>
      <c r="P243" s="37"/>
      <c r="Q243" s="37"/>
      <c r="R243" s="37"/>
      <c r="S243" s="51"/>
      <c r="T243" s="49"/>
    </row>
    <row r="244" spans="1:20" ht="30" customHeight="1">
      <c r="A244" s="43">
        <f>'S4 Maquette'!B244</f>
        <v>0</v>
      </c>
      <c r="B244" s="43">
        <f>'S4 Maquette'!C244</f>
        <v>0</v>
      </c>
      <c r="C244" s="48">
        <f>'S4 Maquette'!F244</f>
        <v>0</v>
      </c>
      <c r="D244" s="37"/>
      <c r="E244" s="37"/>
      <c r="F244" s="37"/>
      <c r="G244" s="16"/>
      <c r="H244" s="16"/>
      <c r="I244" s="16"/>
      <c r="J244" s="37"/>
      <c r="K244" s="37"/>
      <c r="L244" s="37"/>
      <c r="M244" s="37"/>
      <c r="N244" s="37"/>
      <c r="O244" s="37"/>
      <c r="P244" s="37"/>
      <c r="Q244" s="37"/>
      <c r="R244" s="37"/>
      <c r="S244" s="51"/>
      <c r="T244" s="49"/>
    </row>
    <row r="245" spans="1:20" ht="30" customHeight="1">
      <c r="A245" s="43">
        <f>'S4 Maquette'!B245</f>
        <v>0</v>
      </c>
      <c r="B245" s="43">
        <f>'S4 Maquette'!C245</f>
        <v>0</v>
      </c>
      <c r="C245" s="48">
        <f>'S4 Maquette'!F245</f>
        <v>0</v>
      </c>
      <c r="D245" s="37"/>
      <c r="E245" s="37"/>
      <c r="F245" s="37"/>
      <c r="G245" s="16"/>
      <c r="H245" s="16"/>
      <c r="I245" s="16"/>
      <c r="J245" s="37"/>
      <c r="K245" s="37"/>
      <c r="L245" s="37"/>
      <c r="M245" s="37"/>
      <c r="N245" s="37"/>
      <c r="O245" s="37"/>
      <c r="P245" s="37"/>
      <c r="Q245" s="37"/>
      <c r="R245" s="37"/>
      <c r="S245" s="51"/>
      <c r="T245" s="49"/>
    </row>
    <row r="246" spans="1:20" ht="30" customHeight="1">
      <c r="A246" s="43">
        <f>'S4 Maquette'!B246</f>
        <v>0</v>
      </c>
      <c r="B246" s="43">
        <f>'S4 Maquette'!C246</f>
        <v>0</v>
      </c>
      <c r="C246" s="48">
        <f>'S4 Maquette'!F246</f>
        <v>0</v>
      </c>
      <c r="D246" s="37"/>
      <c r="E246" s="37"/>
      <c r="F246" s="37"/>
      <c r="G246" s="16"/>
      <c r="H246" s="16"/>
      <c r="I246" s="16"/>
      <c r="J246" s="37"/>
      <c r="K246" s="37"/>
      <c r="L246" s="37"/>
      <c r="M246" s="37"/>
      <c r="N246" s="37"/>
      <c r="O246" s="37"/>
      <c r="P246" s="37"/>
      <c r="Q246" s="37"/>
      <c r="R246" s="37"/>
      <c r="S246" s="51"/>
      <c r="T246" s="49"/>
    </row>
    <row r="247" spans="1:20" ht="30" customHeight="1">
      <c r="A247" s="43">
        <f>'S4 Maquette'!B247</f>
        <v>0</v>
      </c>
      <c r="B247" s="43">
        <f>'S4 Maquette'!C247</f>
        <v>0</v>
      </c>
      <c r="C247" s="48">
        <f>'S4 Maquette'!F247</f>
        <v>0</v>
      </c>
      <c r="D247" s="37"/>
      <c r="E247" s="37"/>
      <c r="F247" s="37"/>
      <c r="G247" s="16"/>
      <c r="H247" s="16"/>
      <c r="I247" s="16"/>
      <c r="J247" s="37"/>
      <c r="K247" s="37"/>
      <c r="L247" s="37"/>
      <c r="M247" s="37"/>
      <c r="N247" s="37"/>
      <c r="O247" s="37"/>
      <c r="P247" s="37"/>
      <c r="Q247" s="37"/>
      <c r="R247" s="37"/>
      <c r="S247" s="51"/>
      <c r="T247" s="49"/>
    </row>
    <row r="248" spans="1:20" ht="30" customHeight="1">
      <c r="A248" s="43">
        <f>'S4 Maquette'!B248</f>
        <v>0</v>
      </c>
      <c r="B248" s="43">
        <f>'S4 Maquette'!C248</f>
        <v>0</v>
      </c>
      <c r="C248" s="48">
        <f>'S4 Maquette'!F248</f>
        <v>0</v>
      </c>
      <c r="D248" s="37"/>
      <c r="E248" s="37"/>
      <c r="F248" s="37"/>
      <c r="G248" s="16"/>
      <c r="H248" s="16"/>
      <c r="I248" s="16"/>
      <c r="J248" s="37"/>
      <c r="K248" s="37"/>
      <c r="L248" s="37"/>
      <c r="M248" s="37"/>
      <c r="N248" s="37"/>
      <c r="O248" s="37"/>
      <c r="P248" s="37"/>
      <c r="Q248" s="37"/>
      <c r="R248" s="37"/>
      <c r="S248" s="51"/>
      <c r="T248" s="49"/>
    </row>
    <row r="249" spans="1:20" ht="30" customHeight="1">
      <c r="A249" s="43">
        <f>'S4 Maquette'!B249</f>
        <v>0</v>
      </c>
      <c r="B249" s="43">
        <f>'S4 Maquette'!C249</f>
        <v>0</v>
      </c>
      <c r="C249" s="48">
        <f>'S4 Maquette'!F249</f>
        <v>0</v>
      </c>
      <c r="D249" s="37"/>
      <c r="E249" s="37"/>
      <c r="F249" s="37"/>
      <c r="G249" s="16"/>
      <c r="H249" s="16"/>
      <c r="I249" s="16"/>
      <c r="J249" s="37"/>
      <c r="K249" s="37"/>
      <c r="L249" s="37"/>
      <c r="M249" s="37"/>
      <c r="N249" s="37"/>
      <c r="O249" s="37"/>
      <c r="P249" s="37"/>
      <c r="Q249" s="37"/>
      <c r="R249" s="37"/>
      <c r="S249" s="51"/>
      <c r="T249" s="49"/>
    </row>
    <row r="250" spans="1:20" ht="30" customHeight="1">
      <c r="A250" s="43">
        <f>'S4 Maquette'!B250</f>
        <v>0</v>
      </c>
      <c r="B250" s="43">
        <f>'S4 Maquette'!C250</f>
        <v>0</v>
      </c>
      <c r="C250" s="48">
        <f>'S4 Maquette'!F250</f>
        <v>0</v>
      </c>
      <c r="D250" s="37"/>
      <c r="E250" s="37"/>
      <c r="F250" s="37"/>
      <c r="G250" s="16"/>
      <c r="H250" s="16"/>
      <c r="I250" s="16"/>
      <c r="J250" s="37"/>
      <c r="K250" s="37"/>
      <c r="L250" s="37"/>
      <c r="M250" s="37"/>
      <c r="N250" s="37"/>
      <c r="O250" s="37"/>
      <c r="P250" s="37"/>
      <c r="Q250" s="37"/>
      <c r="R250" s="37"/>
      <c r="S250" s="51"/>
      <c r="T250" s="49"/>
    </row>
    <row r="251" spans="1:20" ht="30" customHeight="1">
      <c r="A251" s="43">
        <f>'S4 Maquette'!B251</f>
        <v>0</v>
      </c>
      <c r="B251" s="43">
        <f>'S4 Maquette'!C251</f>
        <v>0</v>
      </c>
      <c r="C251" s="48">
        <f>'S4 Maquette'!F251</f>
        <v>0</v>
      </c>
      <c r="D251" s="37"/>
      <c r="E251" s="37"/>
      <c r="F251" s="37"/>
      <c r="G251" s="16"/>
      <c r="H251" s="16"/>
      <c r="I251" s="16"/>
      <c r="J251" s="37"/>
      <c r="K251" s="37"/>
      <c r="L251" s="37"/>
      <c r="M251" s="37"/>
      <c r="N251" s="37"/>
      <c r="O251" s="37"/>
      <c r="P251" s="37"/>
      <c r="Q251" s="37"/>
      <c r="R251" s="37"/>
      <c r="S251" s="51"/>
      <c r="T251" s="49"/>
    </row>
    <row r="252" spans="1:20" ht="30" customHeight="1">
      <c r="A252" s="43">
        <f>'S4 Maquette'!B252</f>
        <v>0</v>
      </c>
      <c r="B252" s="43">
        <f>'S4 Maquette'!C252</f>
        <v>0</v>
      </c>
      <c r="C252" s="48">
        <f>'S4 Maquette'!F252</f>
        <v>0</v>
      </c>
      <c r="D252" s="37"/>
      <c r="E252" s="37"/>
      <c r="F252" s="37"/>
      <c r="G252" s="16"/>
      <c r="H252" s="16"/>
      <c r="I252" s="16"/>
      <c r="J252" s="37"/>
      <c r="K252" s="37"/>
      <c r="L252" s="37"/>
      <c r="M252" s="37"/>
      <c r="N252" s="37"/>
      <c r="O252" s="37"/>
      <c r="P252" s="37"/>
      <c r="Q252" s="37"/>
      <c r="R252" s="37"/>
      <c r="S252" s="51"/>
      <c r="T252" s="49"/>
    </row>
    <row r="253" spans="1:20" ht="30" customHeight="1">
      <c r="A253" s="43">
        <f>'S4 Maquette'!B253</f>
        <v>0</v>
      </c>
      <c r="B253" s="43">
        <f>'S4 Maquette'!C253</f>
        <v>0</v>
      </c>
      <c r="C253" s="48">
        <f>'S4 Maquette'!F253</f>
        <v>0</v>
      </c>
      <c r="D253" s="37"/>
      <c r="E253" s="37"/>
      <c r="F253" s="37"/>
      <c r="G253" s="16"/>
      <c r="H253" s="16"/>
      <c r="I253" s="16"/>
      <c r="J253" s="37"/>
      <c r="K253" s="37"/>
      <c r="L253" s="37"/>
      <c r="M253" s="37"/>
      <c r="N253" s="37"/>
      <c r="O253" s="37"/>
      <c r="P253" s="37"/>
      <c r="Q253" s="37"/>
      <c r="R253" s="37"/>
      <c r="S253" s="51"/>
      <c r="T253" s="49"/>
    </row>
    <row r="254" spans="1:20" ht="30" customHeight="1">
      <c r="A254" s="43">
        <f>'S4 Maquette'!B254</f>
        <v>0</v>
      </c>
      <c r="B254" s="43">
        <f>'S4 Maquette'!C254</f>
        <v>0</v>
      </c>
      <c r="C254" s="48">
        <f>'S4 Maquette'!F254</f>
        <v>0</v>
      </c>
      <c r="D254" s="37"/>
      <c r="E254" s="37"/>
      <c r="F254" s="37"/>
      <c r="G254" s="16"/>
      <c r="H254" s="16"/>
      <c r="I254" s="16"/>
      <c r="J254" s="37"/>
      <c r="K254" s="37"/>
      <c r="L254" s="37"/>
      <c r="M254" s="37"/>
      <c r="N254" s="37"/>
      <c r="O254" s="37"/>
      <c r="P254" s="37"/>
      <c r="Q254" s="37"/>
      <c r="R254" s="37"/>
      <c r="S254" s="51"/>
      <c r="T254" s="49"/>
    </row>
    <row r="255" spans="1:20" ht="30" customHeight="1">
      <c r="A255" s="43">
        <f>'S4 Maquette'!B255</f>
        <v>0</v>
      </c>
      <c r="B255" s="43">
        <f>'S4 Maquette'!C255</f>
        <v>0</v>
      </c>
      <c r="C255" s="48">
        <f>'S4 Maquette'!F255</f>
        <v>0</v>
      </c>
      <c r="D255" s="37"/>
      <c r="E255" s="37"/>
      <c r="F255" s="37"/>
      <c r="G255" s="16"/>
      <c r="H255" s="16"/>
      <c r="I255" s="16"/>
      <c r="J255" s="37"/>
      <c r="K255" s="37"/>
      <c r="L255" s="37"/>
      <c r="M255" s="37"/>
      <c r="N255" s="37"/>
      <c r="O255" s="37"/>
      <c r="P255" s="37"/>
      <c r="Q255" s="37"/>
      <c r="R255" s="37"/>
      <c r="S255" s="51"/>
      <c r="T255" s="49"/>
    </row>
    <row r="256" spans="1:20" ht="30" customHeight="1">
      <c r="A256" s="43">
        <f>'S4 Maquette'!B256</f>
        <v>0</v>
      </c>
      <c r="B256" s="43">
        <f>'S4 Maquette'!C256</f>
        <v>0</v>
      </c>
      <c r="C256" s="48">
        <f>'S4 Maquette'!F256</f>
        <v>0</v>
      </c>
      <c r="D256" s="37"/>
      <c r="E256" s="37"/>
      <c r="F256" s="37"/>
      <c r="G256" s="16"/>
      <c r="H256" s="16"/>
      <c r="I256" s="16"/>
      <c r="J256" s="37"/>
      <c r="K256" s="37"/>
      <c r="L256" s="37"/>
      <c r="M256" s="37"/>
      <c r="N256" s="37"/>
      <c r="O256" s="37"/>
      <c r="P256" s="37"/>
      <c r="Q256" s="37"/>
      <c r="R256" s="37"/>
      <c r="S256" s="51"/>
      <c r="T256" s="49"/>
    </row>
    <row r="257" spans="1:20" ht="30" customHeight="1">
      <c r="A257" s="43">
        <f>'S4 Maquette'!B257</f>
        <v>0</v>
      </c>
      <c r="B257" s="43">
        <f>'S4 Maquette'!C257</f>
        <v>0</v>
      </c>
      <c r="C257" s="48">
        <f>'S4 Maquette'!F257</f>
        <v>0</v>
      </c>
      <c r="D257" s="37"/>
      <c r="E257" s="37"/>
      <c r="F257" s="37"/>
      <c r="G257" s="16"/>
      <c r="H257" s="16"/>
      <c r="I257" s="16"/>
      <c r="J257" s="37"/>
      <c r="K257" s="37"/>
      <c r="L257" s="37"/>
      <c r="M257" s="37"/>
      <c r="N257" s="37"/>
      <c r="O257" s="37"/>
      <c r="P257" s="37"/>
      <c r="Q257" s="37"/>
      <c r="R257" s="37"/>
      <c r="S257" s="51"/>
      <c r="T257" s="49"/>
    </row>
    <row r="258" spans="1:20" ht="30" customHeight="1">
      <c r="A258" s="43">
        <f>'S4 Maquette'!B258</f>
        <v>0</v>
      </c>
      <c r="B258" s="43">
        <f>'S4 Maquette'!C258</f>
        <v>0</v>
      </c>
      <c r="C258" s="48">
        <f>'S4 Maquette'!F258</f>
        <v>0</v>
      </c>
      <c r="D258" s="37"/>
      <c r="E258" s="37"/>
      <c r="F258" s="37"/>
      <c r="G258" s="16"/>
      <c r="H258" s="16"/>
      <c r="I258" s="16"/>
      <c r="J258" s="37"/>
      <c r="K258" s="37"/>
      <c r="L258" s="37"/>
      <c r="M258" s="37"/>
      <c r="N258" s="37"/>
      <c r="O258" s="37"/>
      <c r="P258" s="37"/>
      <c r="Q258" s="37"/>
      <c r="R258" s="37"/>
      <c r="S258" s="51"/>
      <c r="T258" s="49"/>
    </row>
    <row r="259" spans="1:20" ht="30" customHeight="1">
      <c r="A259" s="43">
        <f>'S4 Maquette'!B259</f>
        <v>0</v>
      </c>
      <c r="B259" s="43">
        <f>'S4 Maquette'!C259</f>
        <v>0</v>
      </c>
      <c r="C259" s="48">
        <f>'S4 Maquette'!F259</f>
        <v>0</v>
      </c>
      <c r="D259" s="37"/>
      <c r="E259" s="37"/>
      <c r="F259" s="37"/>
      <c r="G259" s="16"/>
      <c r="H259" s="16"/>
      <c r="I259" s="16"/>
      <c r="J259" s="37"/>
      <c r="K259" s="37"/>
      <c r="L259" s="37"/>
      <c r="M259" s="37"/>
      <c r="N259" s="37"/>
      <c r="O259" s="37"/>
      <c r="P259" s="37"/>
      <c r="Q259" s="37"/>
      <c r="R259" s="37"/>
      <c r="S259" s="51"/>
      <c r="T259" s="49"/>
    </row>
    <row r="260" spans="1:20" ht="30" customHeight="1">
      <c r="A260" s="43">
        <f>'S4 Maquette'!B260</f>
        <v>0</v>
      </c>
      <c r="B260" s="43">
        <f>'S4 Maquette'!C260</f>
        <v>0</v>
      </c>
      <c r="C260" s="48">
        <f>'S4 Maquette'!F260</f>
        <v>0</v>
      </c>
      <c r="D260" s="37"/>
      <c r="E260" s="37"/>
      <c r="F260" s="37"/>
      <c r="G260" s="16"/>
      <c r="H260" s="16"/>
      <c r="I260" s="16"/>
      <c r="J260" s="37"/>
      <c r="K260" s="37"/>
      <c r="L260" s="37"/>
      <c r="M260" s="37"/>
      <c r="N260" s="37"/>
      <c r="O260" s="37"/>
      <c r="P260" s="37"/>
      <c r="Q260" s="37"/>
      <c r="R260" s="37"/>
      <c r="S260" s="51"/>
      <c r="T260" s="49"/>
    </row>
    <row r="261" spans="1:20" ht="30" customHeight="1">
      <c r="A261" s="43">
        <f>'S4 Maquette'!B261</f>
        <v>0</v>
      </c>
      <c r="B261" s="43">
        <f>'S4 Maquette'!C261</f>
        <v>0</v>
      </c>
      <c r="C261" s="48">
        <f>'S4 Maquette'!F261</f>
        <v>0</v>
      </c>
      <c r="D261" s="37"/>
      <c r="E261" s="37"/>
      <c r="F261" s="37"/>
      <c r="G261" s="16"/>
      <c r="H261" s="16"/>
      <c r="I261" s="16"/>
      <c r="J261" s="37"/>
      <c r="K261" s="37"/>
      <c r="L261" s="37"/>
      <c r="M261" s="37"/>
      <c r="N261" s="37"/>
      <c r="O261" s="37"/>
      <c r="P261" s="37"/>
      <c r="Q261" s="37"/>
      <c r="R261" s="37"/>
      <c r="S261" s="51"/>
      <c r="T261" s="49"/>
    </row>
    <row r="262" spans="1:20" ht="30" customHeight="1">
      <c r="A262" s="43">
        <f>'S4 Maquette'!B262</f>
        <v>0</v>
      </c>
      <c r="B262" s="43">
        <f>'S4 Maquette'!C262</f>
        <v>0</v>
      </c>
      <c r="C262" s="48">
        <f>'S4 Maquette'!F262</f>
        <v>0</v>
      </c>
      <c r="D262" s="37"/>
      <c r="E262" s="37"/>
      <c r="F262" s="37"/>
      <c r="G262" s="16"/>
      <c r="H262" s="16"/>
      <c r="I262" s="16"/>
      <c r="J262" s="37"/>
      <c r="K262" s="37"/>
      <c r="L262" s="37"/>
      <c r="M262" s="37"/>
      <c r="N262" s="37"/>
      <c r="O262" s="37"/>
      <c r="P262" s="37"/>
      <c r="Q262" s="37"/>
      <c r="R262" s="37"/>
      <c r="S262" s="51"/>
      <c r="T262" s="49"/>
    </row>
    <row r="263" spans="1:20" ht="30" customHeight="1">
      <c r="A263" s="43">
        <f>'S4 Maquette'!B263</f>
        <v>0</v>
      </c>
      <c r="B263" s="43">
        <f>'S4 Maquette'!C263</f>
        <v>0</v>
      </c>
      <c r="C263" s="48">
        <f>'S4 Maquette'!F263</f>
        <v>0</v>
      </c>
      <c r="D263" s="37"/>
      <c r="E263" s="37"/>
      <c r="F263" s="37"/>
      <c r="G263" s="16"/>
      <c r="H263" s="16"/>
      <c r="I263" s="16"/>
      <c r="J263" s="37"/>
      <c r="K263" s="37"/>
      <c r="L263" s="37"/>
      <c r="M263" s="37"/>
      <c r="N263" s="37"/>
      <c r="O263" s="37"/>
      <c r="P263" s="37"/>
      <c r="Q263" s="37"/>
      <c r="R263" s="37"/>
      <c r="S263" s="51"/>
      <c r="T263" s="49"/>
    </row>
    <row r="264" spans="1:20" ht="30" customHeight="1">
      <c r="A264" s="43">
        <f>'S4 Maquette'!B264</f>
        <v>0</v>
      </c>
      <c r="B264" s="43">
        <f>'S4 Maquette'!C264</f>
        <v>0</v>
      </c>
      <c r="C264" s="48">
        <f>'S4 Maquette'!F264</f>
        <v>0</v>
      </c>
      <c r="D264" s="37"/>
      <c r="E264" s="37"/>
      <c r="F264" s="37"/>
      <c r="G264" s="16"/>
      <c r="H264" s="16"/>
      <c r="I264" s="16"/>
      <c r="J264" s="37"/>
      <c r="K264" s="37"/>
      <c r="L264" s="37"/>
      <c r="M264" s="37"/>
      <c r="N264" s="37"/>
      <c r="O264" s="37"/>
      <c r="P264" s="37"/>
      <c r="Q264" s="37"/>
      <c r="R264" s="37"/>
      <c r="S264" s="51"/>
      <c r="T264" s="49"/>
    </row>
    <row r="265" spans="1:20" ht="30" customHeight="1">
      <c r="A265" s="43">
        <f>'S4 Maquette'!B265</f>
        <v>0</v>
      </c>
      <c r="B265" s="43">
        <f>'S4 Maquette'!C265</f>
        <v>0</v>
      </c>
      <c r="C265" s="48">
        <f>'S4 Maquette'!F265</f>
        <v>0</v>
      </c>
      <c r="D265" s="37"/>
      <c r="E265" s="37"/>
      <c r="F265" s="37"/>
      <c r="G265" s="16"/>
      <c r="H265" s="16"/>
      <c r="I265" s="16"/>
      <c r="J265" s="37"/>
      <c r="K265" s="37"/>
      <c r="L265" s="37"/>
      <c r="M265" s="37"/>
      <c r="N265" s="37"/>
      <c r="O265" s="37"/>
      <c r="P265" s="37"/>
      <c r="Q265" s="37"/>
      <c r="R265" s="37"/>
      <c r="S265" s="51"/>
      <c r="T265" s="49"/>
    </row>
    <row r="266" spans="1:20" ht="30" customHeight="1">
      <c r="A266" s="43">
        <f>'S4 Maquette'!B266</f>
        <v>0</v>
      </c>
      <c r="B266" s="43">
        <f>'S4 Maquette'!C266</f>
        <v>0</v>
      </c>
      <c r="C266" s="48">
        <f>'S4 Maquette'!F266</f>
        <v>0</v>
      </c>
      <c r="D266" s="37"/>
      <c r="E266" s="37"/>
      <c r="F266" s="37"/>
      <c r="G266" s="16"/>
      <c r="H266" s="16"/>
      <c r="I266" s="16"/>
      <c r="J266" s="37"/>
      <c r="K266" s="37"/>
      <c r="L266" s="37"/>
      <c r="M266" s="37"/>
      <c r="N266" s="37"/>
      <c r="O266" s="37"/>
      <c r="P266" s="37"/>
      <c r="Q266" s="37"/>
      <c r="R266" s="37"/>
      <c r="S266" s="51"/>
      <c r="T266" s="49"/>
    </row>
    <row r="267" spans="1:20" ht="30" customHeight="1">
      <c r="A267" s="43">
        <f>'S4 Maquette'!B267</f>
        <v>0</v>
      </c>
      <c r="B267" s="43">
        <f>'S4 Maquette'!C267</f>
        <v>0</v>
      </c>
      <c r="C267" s="48">
        <f>'S4 Maquette'!F267</f>
        <v>0</v>
      </c>
      <c r="D267" s="37"/>
      <c r="E267" s="37"/>
      <c r="F267" s="37"/>
      <c r="G267" s="16"/>
      <c r="H267" s="16"/>
      <c r="I267" s="16"/>
      <c r="J267" s="37"/>
      <c r="K267" s="37"/>
      <c r="L267" s="37"/>
      <c r="M267" s="37"/>
      <c r="N267" s="37"/>
      <c r="O267" s="37"/>
      <c r="P267" s="37"/>
      <c r="Q267" s="37"/>
      <c r="R267" s="37"/>
      <c r="S267" s="51"/>
      <c r="T267" s="49"/>
    </row>
    <row r="268" spans="1:20" ht="30" customHeight="1">
      <c r="A268" s="43">
        <f>'S4 Maquette'!B268</f>
        <v>0</v>
      </c>
      <c r="B268" s="43">
        <f>'S4 Maquette'!C268</f>
        <v>0</v>
      </c>
      <c r="C268" s="48">
        <f>'S4 Maquette'!F268</f>
        <v>0</v>
      </c>
      <c r="D268" s="37"/>
      <c r="E268" s="37"/>
      <c r="F268" s="37"/>
      <c r="G268" s="16"/>
      <c r="H268" s="16"/>
      <c r="I268" s="16"/>
      <c r="J268" s="37"/>
      <c r="K268" s="37"/>
      <c r="L268" s="37"/>
      <c r="M268" s="37"/>
      <c r="N268" s="37"/>
      <c r="O268" s="37"/>
      <c r="P268" s="37"/>
      <c r="Q268" s="37"/>
      <c r="R268" s="37"/>
      <c r="S268" s="51"/>
      <c r="T268" s="49"/>
    </row>
    <row r="269" spans="1:20" ht="30" customHeight="1">
      <c r="A269" s="43">
        <f>'S4 Maquette'!B269</f>
        <v>0</v>
      </c>
      <c r="B269" s="43">
        <f>'S4 Maquette'!C269</f>
        <v>0</v>
      </c>
      <c r="C269" s="48">
        <f>'S4 Maquette'!F269</f>
        <v>0</v>
      </c>
      <c r="D269" s="37"/>
      <c r="E269" s="37"/>
      <c r="F269" s="37"/>
      <c r="G269" s="16"/>
      <c r="H269" s="16"/>
      <c r="I269" s="16"/>
      <c r="J269" s="37"/>
      <c r="K269" s="37"/>
      <c r="L269" s="37"/>
      <c r="M269" s="37"/>
      <c r="N269" s="37"/>
      <c r="O269" s="37"/>
      <c r="P269" s="37"/>
      <c r="Q269" s="37"/>
      <c r="R269" s="37"/>
      <c r="S269" s="51"/>
      <c r="T269" s="49"/>
    </row>
    <row r="270" spans="1:20" ht="30" customHeight="1">
      <c r="A270" s="43">
        <f>'S4 Maquette'!B270</f>
        <v>0</v>
      </c>
      <c r="B270" s="43">
        <f>'S4 Maquette'!C270</f>
        <v>0</v>
      </c>
      <c r="C270" s="48">
        <f>'S4 Maquette'!F270</f>
        <v>0</v>
      </c>
      <c r="D270" s="37"/>
      <c r="E270" s="37"/>
      <c r="F270" s="37"/>
      <c r="G270" s="16"/>
      <c r="H270" s="16"/>
      <c r="I270" s="16"/>
      <c r="J270" s="37"/>
      <c r="K270" s="37"/>
      <c r="L270" s="37"/>
      <c r="M270" s="37"/>
      <c r="N270" s="37"/>
      <c r="O270" s="37"/>
      <c r="P270" s="37"/>
      <c r="Q270" s="37"/>
      <c r="R270" s="37"/>
      <c r="S270" s="51"/>
      <c r="T270" s="49"/>
    </row>
    <row r="271" spans="1:20" ht="30" customHeight="1">
      <c r="A271" s="43">
        <f>'S4 Maquette'!B271</f>
        <v>0</v>
      </c>
      <c r="B271" s="43">
        <f>'S4 Maquette'!C271</f>
        <v>0</v>
      </c>
      <c r="C271" s="48">
        <f>'S4 Maquette'!F271</f>
        <v>0</v>
      </c>
      <c r="D271" s="37"/>
      <c r="E271" s="37"/>
      <c r="F271" s="37"/>
      <c r="G271" s="16"/>
      <c r="H271" s="16"/>
      <c r="I271" s="16"/>
      <c r="J271" s="37"/>
      <c r="K271" s="37"/>
      <c r="L271" s="37"/>
      <c r="M271" s="37"/>
      <c r="N271" s="37"/>
      <c r="O271" s="37"/>
      <c r="P271" s="37"/>
      <c r="Q271" s="37"/>
      <c r="R271" s="37"/>
      <c r="S271" s="51"/>
      <c r="T271" s="49"/>
    </row>
    <row r="272" spans="1:20" ht="30" customHeight="1">
      <c r="A272" s="43">
        <f>'S4 Maquette'!B272</f>
        <v>0</v>
      </c>
      <c r="B272" s="43">
        <f>'S4 Maquette'!C272</f>
        <v>0</v>
      </c>
      <c r="C272" s="48">
        <f>'S4 Maquette'!F272</f>
        <v>0</v>
      </c>
      <c r="D272" s="37"/>
      <c r="E272" s="37"/>
      <c r="F272" s="37"/>
      <c r="G272" s="16"/>
      <c r="H272" s="16"/>
      <c r="I272" s="16"/>
      <c r="J272" s="37"/>
      <c r="K272" s="37"/>
      <c r="L272" s="37"/>
      <c r="M272" s="37"/>
      <c r="N272" s="37"/>
      <c r="O272" s="37"/>
      <c r="P272" s="37"/>
      <c r="Q272" s="37"/>
      <c r="R272" s="37"/>
      <c r="S272" s="51"/>
      <c r="T272" s="49"/>
    </row>
    <row r="273" spans="1:20" ht="30" customHeight="1">
      <c r="A273" s="43">
        <f>'S4 Maquette'!B273</f>
        <v>0</v>
      </c>
      <c r="B273" s="43">
        <f>'S4 Maquette'!C273</f>
        <v>0</v>
      </c>
      <c r="C273" s="48">
        <f>'S4 Maquette'!F273</f>
        <v>0</v>
      </c>
      <c r="D273" s="37"/>
      <c r="E273" s="37"/>
      <c r="F273" s="37"/>
      <c r="G273" s="16"/>
      <c r="H273" s="16"/>
      <c r="I273" s="16"/>
      <c r="J273" s="37"/>
      <c r="K273" s="37"/>
      <c r="L273" s="37"/>
      <c r="M273" s="37"/>
      <c r="N273" s="37"/>
      <c r="O273" s="37"/>
      <c r="P273" s="37"/>
      <c r="Q273" s="37"/>
      <c r="R273" s="37"/>
      <c r="S273" s="51"/>
      <c r="T273" s="49"/>
    </row>
    <row r="274" spans="1:20" ht="30" customHeight="1">
      <c r="A274" s="43">
        <f>'S4 Maquette'!B274</f>
        <v>0</v>
      </c>
      <c r="B274" s="43">
        <f>'S4 Maquette'!C274</f>
        <v>0</v>
      </c>
      <c r="C274" s="48">
        <f>'S4 Maquette'!F274</f>
        <v>0</v>
      </c>
      <c r="D274" s="37"/>
      <c r="E274" s="37"/>
      <c r="F274" s="37"/>
      <c r="G274" s="16"/>
      <c r="H274" s="16"/>
      <c r="I274" s="16"/>
      <c r="J274" s="37"/>
      <c r="K274" s="37"/>
      <c r="L274" s="37"/>
      <c r="M274" s="37"/>
      <c r="N274" s="37"/>
      <c r="O274" s="37"/>
      <c r="P274" s="37"/>
      <c r="Q274" s="37"/>
      <c r="R274" s="37"/>
      <c r="S274" s="51"/>
      <c r="T274" s="49"/>
    </row>
    <row r="275" spans="1:20" ht="30" customHeight="1">
      <c r="A275" s="43">
        <f>'S4 Maquette'!B275</f>
        <v>0</v>
      </c>
      <c r="B275" s="43">
        <f>'S4 Maquette'!C275</f>
        <v>0</v>
      </c>
      <c r="C275" s="48">
        <f>'S4 Maquette'!F275</f>
        <v>0</v>
      </c>
      <c r="D275" s="37"/>
      <c r="E275" s="37"/>
      <c r="F275" s="37"/>
      <c r="G275" s="16"/>
      <c r="H275" s="16"/>
      <c r="I275" s="16"/>
      <c r="J275" s="37"/>
      <c r="K275" s="37"/>
      <c r="L275" s="37"/>
      <c r="M275" s="37"/>
      <c r="N275" s="37"/>
      <c r="O275" s="37"/>
      <c r="P275" s="37"/>
      <c r="Q275" s="37"/>
      <c r="R275" s="37"/>
      <c r="S275" s="51"/>
      <c r="T275" s="49"/>
    </row>
    <row r="276" spans="1:20" ht="30" customHeight="1">
      <c r="A276" s="43">
        <f>'S4 Maquette'!B276</f>
        <v>0</v>
      </c>
      <c r="B276" s="43">
        <f>'S4 Maquette'!C276</f>
        <v>0</v>
      </c>
      <c r="C276" s="48">
        <f>'S4 Maquette'!F276</f>
        <v>0</v>
      </c>
      <c r="D276" s="37"/>
      <c r="E276" s="37"/>
      <c r="F276" s="37"/>
      <c r="G276" s="16"/>
      <c r="H276" s="16"/>
      <c r="I276" s="16"/>
      <c r="J276" s="37"/>
      <c r="K276" s="37"/>
      <c r="L276" s="37"/>
      <c r="M276" s="37"/>
      <c r="N276" s="37"/>
      <c r="O276" s="37"/>
      <c r="P276" s="37"/>
      <c r="Q276" s="37"/>
      <c r="R276" s="37"/>
      <c r="S276" s="51"/>
      <c r="T276" s="49"/>
    </row>
    <row r="277" spans="1:20" ht="30" customHeight="1">
      <c r="A277" s="43">
        <f>'S4 Maquette'!B277</f>
        <v>0</v>
      </c>
      <c r="B277" s="43">
        <f>'S4 Maquette'!C277</f>
        <v>0</v>
      </c>
      <c r="C277" s="48">
        <f>'S4 Maquette'!F277</f>
        <v>0</v>
      </c>
      <c r="D277" s="37"/>
      <c r="E277" s="37"/>
      <c r="F277" s="37"/>
      <c r="G277" s="16"/>
      <c r="H277" s="16"/>
      <c r="I277" s="16"/>
      <c r="J277" s="37"/>
      <c r="K277" s="37"/>
      <c r="L277" s="37"/>
      <c r="M277" s="37"/>
      <c r="N277" s="37"/>
      <c r="O277" s="37"/>
      <c r="P277" s="37"/>
      <c r="Q277" s="37"/>
      <c r="R277" s="37"/>
      <c r="S277" s="51"/>
      <c r="T277" s="49"/>
    </row>
    <row r="278" spans="1:20" ht="30" customHeight="1">
      <c r="A278" s="43">
        <f>'S4 Maquette'!B278</f>
        <v>0</v>
      </c>
      <c r="B278" s="43">
        <f>'S4 Maquette'!C278</f>
        <v>0</v>
      </c>
      <c r="C278" s="48">
        <f>'S4 Maquette'!F278</f>
        <v>0</v>
      </c>
      <c r="D278" s="37"/>
      <c r="E278" s="37"/>
      <c r="F278" s="37"/>
      <c r="G278" s="16"/>
      <c r="H278" s="16"/>
      <c r="I278" s="16"/>
      <c r="J278" s="37"/>
      <c r="K278" s="37"/>
      <c r="L278" s="37"/>
      <c r="M278" s="37"/>
      <c r="N278" s="37"/>
      <c r="O278" s="37"/>
      <c r="P278" s="37"/>
      <c r="Q278" s="37"/>
      <c r="R278" s="37"/>
      <c r="S278" s="51"/>
      <c r="T278" s="49"/>
    </row>
    <row r="279" spans="1:20" ht="30" customHeight="1">
      <c r="A279" s="43">
        <f>'S4 Maquette'!B279</f>
        <v>0</v>
      </c>
      <c r="B279" s="43">
        <f>'S4 Maquette'!C279</f>
        <v>0</v>
      </c>
      <c r="C279" s="48">
        <f>'S4 Maquette'!F279</f>
        <v>0</v>
      </c>
      <c r="D279" s="37"/>
      <c r="E279" s="37"/>
      <c r="F279" s="37"/>
      <c r="G279" s="16"/>
      <c r="H279" s="16"/>
      <c r="I279" s="16"/>
      <c r="J279" s="37"/>
      <c r="K279" s="37"/>
      <c r="L279" s="37"/>
      <c r="M279" s="37"/>
      <c r="N279" s="37"/>
      <c r="O279" s="37"/>
      <c r="P279" s="37"/>
      <c r="Q279" s="37"/>
      <c r="R279" s="37"/>
      <c r="S279" s="51"/>
      <c r="T279" s="49"/>
    </row>
    <row r="280" spans="1:20" ht="30" customHeight="1">
      <c r="A280" s="43">
        <f>'S4 Maquette'!B280</f>
        <v>0</v>
      </c>
      <c r="B280" s="43">
        <f>'S4 Maquette'!C280</f>
        <v>0</v>
      </c>
      <c r="C280" s="48">
        <f>'S4 Maquette'!F280</f>
        <v>0</v>
      </c>
      <c r="D280" s="37"/>
      <c r="E280" s="37"/>
      <c r="F280" s="37"/>
      <c r="G280" s="16"/>
      <c r="H280" s="16"/>
      <c r="I280" s="16"/>
      <c r="J280" s="37"/>
      <c r="K280" s="37"/>
      <c r="L280" s="37"/>
      <c r="M280" s="37"/>
      <c r="N280" s="37"/>
      <c r="O280" s="37"/>
      <c r="P280" s="37"/>
      <c r="Q280" s="37"/>
      <c r="R280" s="37"/>
      <c r="S280" s="51"/>
      <c r="T280" s="49"/>
    </row>
    <row r="281" spans="1:20" ht="30" customHeight="1">
      <c r="A281" s="43">
        <f>'S4 Maquette'!B281</f>
        <v>0</v>
      </c>
      <c r="B281" s="43">
        <f>'S4 Maquette'!C281</f>
        <v>0</v>
      </c>
      <c r="C281" s="48">
        <f>'S4 Maquette'!F281</f>
        <v>0</v>
      </c>
      <c r="D281" s="37"/>
      <c r="E281" s="37"/>
      <c r="F281" s="37"/>
      <c r="G281" s="16"/>
      <c r="H281" s="16"/>
      <c r="I281" s="16"/>
      <c r="J281" s="37"/>
      <c r="K281" s="37"/>
      <c r="L281" s="37"/>
      <c r="M281" s="37"/>
      <c r="N281" s="37"/>
      <c r="O281" s="37"/>
      <c r="P281" s="37"/>
      <c r="Q281" s="37"/>
      <c r="R281" s="37"/>
      <c r="S281" s="51"/>
      <c r="T281" s="49"/>
    </row>
    <row r="282" spans="1:20" ht="30" customHeight="1">
      <c r="A282" s="43">
        <f>'S4 Maquette'!B282</f>
        <v>0</v>
      </c>
      <c r="B282" s="43">
        <f>'S4 Maquette'!C282</f>
        <v>0</v>
      </c>
      <c r="C282" s="48">
        <f>'S4 Maquette'!F282</f>
        <v>0</v>
      </c>
      <c r="D282" s="37"/>
      <c r="E282" s="37"/>
      <c r="F282" s="37"/>
      <c r="G282" s="16"/>
      <c r="H282" s="16"/>
      <c r="I282" s="16"/>
      <c r="J282" s="37"/>
      <c r="K282" s="37"/>
      <c r="L282" s="37"/>
      <c r="M282" s="37"/>
      <c r="N282" s="37"/>
      <c r="O282" s="37"/>
      <c r="P282" s="37"/>
      <c r="Q282" s="37"/>
      <c r="R282" s="37"/>
      <c r="S282" s="51"/>
      <c r="T282" s="49"/>
    </row>
    <row r="283" spans="1:20" ht="30" customHeight="1">
      <c r="A283" s="43">
        <f>'S4 Maquette'!B283</f>
        <v>0</v>
      </c>
      <c r="B283" s="43">
        <f>'S4 Maquette'!C283</f>
        <v>0</v>
      </c>
      <c r="C283" s="48">
        <f>'S4 Maquette'!F283</f>
        <v>0</v>
      </c>
      <c r="D283" s="37"/>
      <c r="E283" s="37"/>
      <c r="F283" s="37"/>
      <c r="G283" s="16"/>
      <c r="H283" s="16"/>
      <c r="I283" s="16"/>
      <c r="J283" s="37"/>
      <c r="K283" s="37"/>
      <c r="L283" s="37"/>
      <c r="M283" s="37"/>
      <c r="N283" s="37"/>
      <c r="O283" s="37"/>
      <c r="P283" s="37"/>
      <c r="Q283" s="37"/>
      <c r="R283" s="37"/>
      <c r="S283" s="51"/>
      <c r="T283" s="49"/>
    </row>
    <row r="284" spans="1:20" ht="30" customHeight="1">
      <c r="A284" s="43">
        <f>'S4 Maquette'!B284</f>
        <v>0</v>
      </c>
      <c r="B284" s="43">
        <f>'S4 Maquette'!C284</f>
        <v>0</v>
      </c>
      <c r="C284" s="48">
        <f>'S4 Maquette'!F284</f>
        <v>0</v>
      </c>
      <c r="D284" s="37"/>
      <c r="E284" s="37"/>
      <c r="F284" s="37"/>
      <c r="G284" s="16"/>
      <c r="H284" s="16"/>
      <c r="I284" s="16"/>
      <c r="J284" s="37"/>
      <c r="K284" s="37"/>
      <c r="L284" s="37"/>
      <c r="M284" s="37"/>
      <c r="N284" s="37"/>
      <c r="O284" s="37"/>
      <c r="P284" s="37"/>
      <c r="Q284" s="37"/>
      <c r="R284" s="37"/>
      <c r="S284" s="51"/>
      <c r="T284" s="49"/>
    </row>
    <row r="285" spans="1:20" ht="30" customHeight="1">
      <c r="A285" s="43">
        <f>'S4 Maquette'!B285</f>
        <v>0</v>
      </c>
      <c r="B285" s="43">
        <f>'S4 Maquette'!C285</f>
        <v>0</v>
      </c>
      <c r="C285" s="48">
        <f>'S4 Maquette'!F285</f>
        <v>0</v>
      </c>
      <c r="D285" s="37"/>
      <c r="E285" s="37"/>
      <c r="F285" s="37"/>
      <c r="G285" s="16"/>
      <c r="H285" s="16"/>
      <c r="I285" s="16"/>
      <c r="J285" s="37"/>
      <c r="K285" s="37"/>
      <c r="L285" s="37"/>
      <c r="M285" s="37"/>
      <c r="N285" s="37"/>
      <c r="O285" s="37"/>
      <c r="P285" s="37"/>
      <c r="Q285" s="37"/>
      <c r="R285" s="37"/>
      <c r="S285" s="51"/>
      <c r="T285" s="49"/>
    </row>
    <row r="286" spans="1:20" ht="30" customHeight="1">
      <c r="A286" s="43">
        <f>'S4 Maquette'!B286</f>
        <v>0</v>
      </c>
      <c r="B286" s="43">
        <f>'S4 Maquette'!C286</f>
        <v>0</v>
      </c>
      <c r="C286" s="48">
        <f>'S4 Maquette'!F286</f>
        <v>0</v>
      </c>
      <c r="D286" s="37"/>
      <c r="E286" s="37"/>
      <c r="F286" s="37"/>
      <c r="G286" s="16"/>
      <c r="H286" s="16"/>
      <c r="I286" s="16"/>
      <c r="J286" s="37"/>
      <c r="K286" s="37"/>
      <c r="L286" s="37"/>
      <c r="M286" s="37"/>
      <c r="N286" s="37"/>
      <c r="O286" s="37"/>
      <c r="P286" s="37"/>
      <c r="Q286" s="37"/>
      <c r="R286" s="37"/>
      <c r="S286" s="51"/>
      <c r="T286" s="49"/>
    </row>
    <row r="287" spans="1:20" ht="30" customHeight="1">
      <c r="A287" s="43">
        <f>'S4 Maquette'!B287</f>
        <v>0</v>
      </c>
      <c r="B287" s="43">
        <f>'S4 Maquette'!C287</f>
        <v>0</v>
      </c>
      <c r="C287" s="48">
        <f>'S4 Maquette'!F287</f>
        <v>0</v>
      </c>
      <c r="D287" s="37"/>
      <c r="E287" s="37"/>
      <c r="F287" s="37"/>
      <c r="G287" s="16"/>
      <c r="H287" s="16"/>
      <c r="I287" s="16"/>
      <c r="J287" s="37"/>
      <c r="K287" s="37"/>
      <c r="L287" s="37"/>
      <c r="M287" s="37"/>
      <c r="N287" s="37"/>
      <c r="O287" s="37"/>
      <c r="P287" s="37"/>
      <c r="Q287" s="37"/>
      <c r="R287" s="37"/>
      <c r="S287" s="51"/>
      <c r="T287" s="49"/>
    </row>
    <row r="288" spans="1:20" ht="30" customHeight="1">
      <c r="A288" s="43">
        <f>'S4 Maquette'!B288</f>
        <v>0</v>
      </c>
      <c r="B288" s="43">
        <f>'S4 Maquette'!C288</f>
        <v>0</v>
      </c>
      <c r="C288" s="48">
        <f>'S4 Maquette'!F288</f>
        <v>0</v>
      </c>
      <c r="D288" s="37"/>
      <c r="E288" s="37"/>
      <c r="F288" s="37"/>
      <c r="G288" s="16"/>
      <c r="H288" s="16"/>
      <c r="I288" s="16"/>
      <c r="J288" s="37"/>
      <c r="K288" s="37"/>
      <c r="L288" s="37"/>
      <c r="M288" s="37"/>
      <c r="N288" s="37"/>
      <c r="O288" s="37"/>
      <c r="P288" s="37"/>
      <c r="Q288" s="37"/>
      <c r="R288" s="37"/>
      <c r="S288" s="51"/>
      <c r="T288" s="49"/>
    </row>
    <row r="289" spans="1:20" ht="30" customHeight="1">
      <c r="A289" s="43">
        <f>'S4 Maquette'!B289</f>
        <v>0</v>
      </c>
      <c r="B289" s="43">
        <f>'S4 Maquette'!C289</f>
        <v>0</v>
      </c>
      <c r="C289" s="48">
        <f>'S4 Maquette'!F289</f>
        <v>0</v>
      </c>
      <c r="D289" s="37"/>
      <c r="E289" s="37"/>
      <c r="F289" s="37"/>
      <c r="G289" s="16"/>
      <c r="H289" s="16"/>
      <c r="I289" s="16"/>
      <c r="J289" s="37"/>
      <c r="K289" s="37"/>
      <c r="L289" s="37"/>
      <c r="M289" s="37"/>
      <c r="N289" s="37"/>
      <c r="O289" s="37"/>
      <c r="P289" s="37"/>
      <c r="Q289" s="37"/>
      <c r="R289" s="37"/>
      <c r="S289" s="51"/>
      <c r="T289" s="49"/>
    </row>
    <row r="290" spans="1:20" ht="30" customHeight="1">
      <c r="A290" s="43">
        <f>'S4 Maquette'!B290</f>
        <v>0</v>
      </c>
      <c r="B290" s="43">
        <f>'S4 Maquette'!C290</f>
        <v>0</v>
      </c>
      <c r="C290" s="48">
        <f>'S4 Maquette'!F290</f>
        <v>0</v>
      </c>
      <c r="D290" s="37"/>
      <c r="E290" s="37"/>
      <c r="F290" s="37"/>
      <c r="G290" s="16"/>
      <c r="H290" s="16"/>
      <c r="I290" s="16"/>
      <c r="J290" s="37"/>
      <c r="K290" s="37"/>
      <c r="L290" s="37"/>
      <c r="M290" s="37"/>
      <c r="N290" s="37"/>
      <c r="O290" s="37"/>
      <c r="P290" s="37"/>
      <c r="Q290" s="37"/>
      <c r="R290" s="37"/>
      <c r="S290" s="51"/>
      <c r="T290" s="49"/>
    </row>
    <row r="291" spans="1:20" ht="30" customHeight="1">
      <c r="A291" s="43">
        <f>'S4 Maquette'!B291</f>
        <v>0</v>
      </c>
      <c r="B291" s="43">
        <f>'S4 Maquette'!C291</f>
        <v>0</v>
      </c>
      <c r="C291" s="48">
        <f>'S4 Maquette'!F291</f>
        <v>0</v>
      </c>
      <c r="D291" s="37"/>
      <c r="E291" s="37"/>
      <c r="F291" s="37"/>
      <c r="G291" s="16"/>
      <c r="H291" s="16"/>
      <c r="I291" s="16"/>
      <c r="J291" s="37"/>
      <c r="K291" s="37"/>
      <c r="L291" s="37"/>
      <c r="M291" s="37"/>
      <c r="N291" s="37"/>
      <c r="O291" s="37"/>
      <c r="P291" s="37"/>
      <c r="Q291" s="37"/>
      <c r="R291" s="37"/>
      <c r="S291" s="51"/>
      <c r="T291" s="49"/>
    </row>
    <row r="292" spans="1:20" ht="30" customHeight="1">
      <c r="A292" s="43">
        <f>'S4 Maquette'!B292</f>
        <v>0</v>
      </c>
      <c r="B292" s="43">
        <f>'S4 Maquette'!C292</f>
        <v>0</v>
      </c>
      <c r="C292" s="48">
        <f>'S4 Maquette'!F292</f>
        <v>0</v>
      </c>
      <c r="D292" s="37"/>
      <c r="E292" s="37"/>
      <c r="F292" s="37"/>
      <c r="G292" s="16"/>
      <c r="H292" s="16"/>
      <c r="I292" s="16"/>
      <c r="J292" s="37"/>
      <c r="K292" s="37"/>
      <c r="L292" s="37"/>
      <c r="M292" s="37"/>
      <c r="N292" s="37"/>
      <c r="O292" s="37"/>
      <c r="P292" s="37"/>
      <c r="Q292" s="37"/>
      <c r="R292" s="37"/>
      <c r="S292" s="51"/>
      <c r="T292" s="49"/>
    </row>
    <row r="293" spans="1:20" ht="30" customHeight="1">
      <c r="A293" s="43">
        <f>'S4 Maquette'!B293</f>
        <v>0</v>
      </c>
      <c r="B293" s="43">
        <f>'S4 Maquette'!C293</f>
        <v>0</v>
      </c>
      <c r="C293" s="48">
        <f>'S4 Maquette'!F293</f>
        <v>0</v>
      </c>
      <c r="D293" s="37"/>
      <c r="E293" s="37"/>
      <c r="F293" s="37"/>
      <c r="G293" s="16"/>
      <c r="H293" s="16"/>
      <c r="I293" s="16"/>
      <c r="J293" s="37"/>
      <c r="K293" s="37"/>
      <c r="L293" s="37"/>
      <c r="M293" s="37"/>
      <c r="N293" s="37"/>
      <c r="O293" s="37"/>
      <c r="P293" s="37"/>
      <c r="Q293" s="37"/>
      <c r="R293" s="37"/>
      <c r="S293" s="51"/>
      <c r="T293" s="49"/>
    </row>
    <row r="294" spans="1:20" ht="30" customHeight="1">
      <c r="A294" s="43">
        <f>'S4 Maquette'!B294</f>
        <v>0</v>
      </c>
      <c r="B294" s="43">
        <f>'S4 Maquette'!C294</f>
        <v>0</v>
      </c>
      <c r="C294" s="48">
        <f>'S4 Maquette'!F294</f>
        <v>0</v>
      </c>
      <c r="D294" s="37"/>
      <c r="E294" s="37"/>
      <c r="F294" s="37"/>
      <c r="G294" s="16"/>
      <c r="H294" s="16"/>
      <c r="I294" s="16"/>
      <c r="J294" s="37"/>
      <c r="K294" s="37"/>
      <c r="L294" s="37"/>
      <c r="M294" s="37"/>
      <c r="N294" s="37"/>
      <c r="O294" s="37"/>
      <c r="P294" s="37"/>
      <c r="Q294" s="37"/>
      <c r="R294" s="37"/>
      <c r="S294" s="51"/>
      <c r="T294" s="49"/>
    </row>
    <row r="295" spans="1:20" ht="30" customHeight="1">
      <c r="A295" s="43">
        <f>'S4 Maquette'!B295</f>
        <v>0</v>
      </c>
      <c r="B295" s="43">
        <f>'S4 Maquette'!C295</f>
        <v>0</v>
      </c>
      <c r="C295" s="48">
        <f>'S4 Maquette'!F295</f>
        <v>0</v>
      </c>
      <c r="D295" s="37"/>
      <c r="E295" s="37"/>
      <c r="F295" s="37"/>
      <c r="G295" s="16"/>
      <c r="H295" s="16"/>
      <c r="I295" s="16"/>
      <c r="J295" s="37"/>
      <c r="K295" s="37"/>
      <c r="L295" s="37"/>
      <c r="M295" s="37"/>
      <c r="N295" s="37"/>
      <c r="O295" s="37"/>
      <c r="P295" s="37"/>
      <c r="Q295" s="37"/>
      <c r="R295" s="37"/>
      <c r="S295" s="51"/>
      <c r="T295" s="49"/>
    </row>
    <row r="296" spans="1:20" ht="30" customHeight="1">
      <c r="A296" s="43">
        <f>'S4 Maquette'!B296</f>
        <v>0</v>
      </c>
      <c r="B296" s="43">
        <f>'S4 Maquette'!C296</f>
        <v>0</v>
      </c>
      <c r="C296" s="48">
        <f>'S4 Maquette'!F296</f>
        <v>0</v>
      </c>
      <c r="D296" s="37"/>
      <c r="E296" s="37"/>
      <c r="F296" s="37"/>
      <c r="G296" s="16"/>
      <c r="H296" s="16"/>
      <c r="I296" s="16"/>
      <c r="J296" s="37"/>
      <c r="K296" s="37"/>
      <c r="L296" s="37"/>
      <c r="M296" s="37"/>
      <c r="N296" s="37"/>
      <c r="O296" s="37"/>
      <c r="P296" s="37"/>
      <c r="Q296" s="37"/>
      <c r="R296" s="37"/>
      <c r="S296" s="51"/>
      <c r="T296" s="49"/>
    </row>
    <row r="297" spans="1:20" ht="30" customHeight="1">
      <c r="A297" s="43">
        <f>'S4 Maquette'!B297</f>
        <v>0</v>
      </c>
      <c r="B297" s="43">
        <f>'S4 Maquette'!C297</f>
        <v>0</v>
      </c>
      <c r="C297" s="48">
        <f>'S4 Maquette'!F297</f>
        <v>0</v>
      </c>
      <c r="D297" s="37"/>
      <c r="E297" s="37"/>
      <c r="F297" s="37"/>
      <c r="G297" s="16"/>
      <c r="H297" s="16"/>
      <c r="I297" s="16"/>
      <c r="J297" s="37"/>
      <c r="K297" s="37"/>
      <c r="L297" s="37"/>
      <c r="M297" s="37"/>
      <c r="N297" s="37"/>
      <c r="O297" s="37"/>
      <c r="P297" s="37"/>
      <c r="Q297" s="37"/>
      <c r="R297" s="37"/>
      <c r="S297" s="51"/>
      <c r="T297" s="49"/>
    </row>
    <row r="298" spans="1:20" ht="30" customHeight="1">
      <c r="A298" s="43">
        <f>'S4 Maquette'!B298</f>
        <v>0</v>
      </c>
      <c r="B298" s="43">
        <f>'S4 Maquette'!C298</f>
        <v>0</v>
      </c>
      <c r="C298" s="48">
        <f>'S4 Maquette'!F298</f>
        <v>0</v>
      </c>
      <c r="D298" s="37"/>
      <c r="E298" s="37"/>
      <c r="F298" s="37"/>
      <c r="G298" s="16"/>
      <c r="H298" s="16"/>
      <c r="I298" s="16"/>
      <c r="J298" s="37"/>
      <c r="K298" s="37"/>
      <c r="L298" s="37"/>
      <c r="M298" s="37"/>
      <c r="N298" s="37"/>
      <c r="O298" s="37"/>
      <c r="P298" s="37"/>
      <c r="Q298" s="37"/>
      <c r="R298" s="37"/>
      <c r="S298" s="51"/>
      <c r="T298" s="49"/>
    </row>
    <row r="299" spans="1:20" ht="30" customHeight="1">
      <c r="A299" s="43">
        <f>'S4 Maquette'!B299</f>
        <v>0</v>
      </c>
      <c r="B299" s="43">
        <f>'S4 Maquette'!C299</f>
        <v>0</v>
      </c>
      <c r="C299" s="48">
        <f>'S4 Maquette'!F299</f>
        <v>0</v>
      </c>
      <c r="D299" s="37"/>
      <c r="E299" s="37"/>
      <c r="F299" s="37"/>
      <c r="G299" s="16"/>
      <c r="H299" s="16"/>
      <c r="I299" s="16"/>
      <c r="J299" s="37"/>
      <c r="K299" s="37"/>
      <c r="L299" s="37"/>
      <c r="M299" s="37"/>
      <c r="N299" s="37"/>
      <c r="O299" s="37"/>
      <c r="P299" s="37"/>
      <c r="Q299" s="37"/>
      <c r="R299" s="37"/>
      <c r="S299" s="51"/>
      <c r="T299" s="49"/>
    </row>
    <row r="300" spans="1:20" ht="30" customHeight="1">
      <c r="A300" s="43">
        <f>'S4 Maquette'!B300</f>
        <v>0</v>
      </c>
      <c r="B300" s="43">
        <f>'S4 Maquette'!C300</f>
        <v>0</v>
      </c>
      <c r="C300" s="48">
        <f>'S4 Maquette'!F300</f>
        <v>0</v>
      </c>
      <c r="D300" s="37"/>
      <c r="E300" s="37"/>
      <c r="F300" s="37"/>
      <c r="G300" s="16"/>
      <c r="H300" s="16"/>
      <c r="I300" s="16"/>
      <c r="J300" s="37"/>
      <c r="K300" s="37"/>
      <c r="L300" s="37"/>
      <c r="M300" s="37"/>
      <c r="N300" s="37"/>
      <c r="O300" s="37"/>
      <c r="P300" s="37"/>
      <c r="Q300" s="37"/>
      <c r="R300" s="37"/>
      <c r="S300" s="51"/>
      <c r="T300" s="49"/>
    </row>
  </sheetData>
  <sheetProtection formatCells="0" insertRows="0"/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7" priority="2">
      <formula>$C1="Parcours Pédagogique"</formula>
    </cfRule>
    <cfRule type="expression" dxfId="16" priority="3">
      <formula>$C1="BLOC"</formula>
    </cfRule>
    <cfRule type="expression" dxfId="15" priority="4">
      <formula>$C1="OPTION"</formula>
    </cfRule>
  </conditionalFormatting>
  <conditionalFormatting sqref="B1:S9 B10:E10 J10:S11 B11:D11 B12:M12 P12 B13:H13 K13:L13 B14:G14 K14:N14 P14:S17 B15:H15 K15:M16 B16:G16 B17:M17 B301:S999">
    <cfRule type="expression" dxfId="14" priority="5">
      <formula>$D1="Modification MCC"</formula>
    </cfRule>
    <cfRule type="expression" dxfId="13" priority="6">
      <formula>$D1="Modification"</formula>
    </cfRule>
    <cfRule type="expression" dxfId="12" priority="7">
      <formula>$D1="Création"</formula>
    </cfRule>
    <cfRule type="expression" dxfId="11" priority="8">
      <formula>$D1="Fermeture"</formula>
    </cfRule>
  </conditionalFormatting>
  <conditionalFormatting sqref="C1:T999">
    <cfRule type="expression" dxfId="10" priority="9">
      <formula>$B1="OPTION"</formula>
    </cfRule>
  </conditionalFormatting>
  <conditionalFormatting sqref="J1:J999">
    <cfRule type="expression" dxfId="9" priority="10">
      <formula>$I1="NON"</formula>
    </cfRule>
  </conditionalFormatting>
  <conditionalFormatting sqref="M1:M999">
    <cfRule type="expression" dxfId="8" priority="11">
      <formula>$K1="CT (Contrôle terminal)"</formula>
    </cfRule>
  </conditionalFormatting>
  <conditionalFormatting sqref="N1:O999">
    <cfRule type="expression" dxfId="7" priority="12">
      <formula>$K1="CCI (CC Intégral)"</formula>
    </cfRule>
  </conditionalFormatting>
  <conditionalFormatting sqref="P19:S300">
    <cfRule type="expression" dxfId="6" priority="13">
      <formula>$H$15="Session Unique"</formula>
    </cfRule>
  </conditionalFormatting>
  <conditionalFormatting sqref="Q1:R999">
    <cfRule type="expression" dxfId="5" priority="14">
      <formula>$P1="Autres"</formula>
    </cfRule>
  </conditionalFormatting>
  <conditionalFormatting sqref="S1:S999 T18">
    <cfRule type="expression" dxfId="4" priority="15">
      <formula>$P1="CT (Contrôle terminal)"</formula>
    </cfRule>
  </conditionalFormatting>
  <conditionalFormatting sqref="T18 A18:S300">
    <cfRule type="expression" dxfId="3" priority="16">
      <formula>$C18="Modification MCC"</formula>
    </cfRule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N19:N300 Q19:Q300" xr:uid="{00000000-0002-0000-0A00-000000000000}">
      <formula1>List_Controle</formula1>
      <formula2>0</formula2>
    </dataValidation>
    <dataValidation type="list" allowBlank="1" showInputMessage="1" showErrorMessage="1" sqref="K19:K300" xr:uid="{00000000-0002-0000-0A00-000001000000}">
      <formula1>List_Controle2</formula1>
      <formula2>0</formula2>
    </dataValidation>
    <dataValidation type="list" allowBlank="1" showInputMessage="1" showErrorMessage="1" sqref="C19:C300" xr:uid="{00000000-0002-0000-0A00-000002000000}">
      <formula1>"Modification MCC"</formula1>
      <formula2>0</formula2>
    </dataValidation>
    <dataValidation type="list" allowBlank="1" showInputMessage="1" showErrorMessage="1" sqref="D1:D6" xr:uid="{00000000-0002-0000-0A00-000003000000}">
      <formula1>"Obligatoire,Facultatif,Complémentaire"</formula1>
      <formula2>0</formula2>
    </dataValidation>
    <dataValidation type="list" allowBlank="1" showInputMessage="1" showErrorMessage="1" sqref="P19:P300" xr:uid="{00000000-0002-0000-0A00-000004000000}">
      <formula1>"CT (Contrôle terminal),Autres"</formula1>
      <formula2>0</formula2>
    </dataValidation>
    <dataValidation type="list" allowBlank="1" showInputMessage="1" showErrorMessage="1" sqref="E19:I300" xr:uid="{00000000-0002-0000-0A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57" zoomScaleNormal="57" workbookViewId="0">
      <selection activeCell="U23" sqref="U23"/>
    </sheetView>
  </sheetViews>
  <sheetFormatPr defaultColWidth="11.42578125" defaultRowHeight="15"/>
  <sheetData>
    <row r="1" spans="1:30">
      <c r="A1" s="92" t="s">
        <v>200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AA1" s="89" t="s">
        <v>201</v>
      </c>
      <c r="AB1" s="89"/>
      <c r="AC1" s="89"/>
      <c r="AD1" s="89"/>
    </row>
    <row r="2" spans="1:30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AA2" s="89"/>
      <c r="AB2" s="89"/>
      <c r="AC2" s="89"/>
      <c r="AD2" s="89"/>
    </row>
    <row r="3" spans="1:30">
      <c r="A3" s="89" t="s">
        <v>202</v>
      </c>
      <c r="B3" s="89"/>
      <c r="C3" s="89"/>
      <c r="D3" s="89" t="s">
        <v>203</v>
      </c>
      <c r="E3" s="89"/>
      <c r="F3" s="89"/>
      <c r="G3" s="89" t="s">
        <v>204</v>
      </c>
      <c r="H3" s="89"/>
      <c r="I3" s="89"/>
      <c r="J3" s="89" t="s">
        <v>205</v>
      </c>
      <c r="K3" s="89"/>
      <c r="L3" s="89"/>
      <c r="AA3" s="2" t="s">
        <v>202</v>
      </c>
      <c r="AB3" s="2" t="s">
        <v>203</v>
      </c>
      <c r="AC3" s="2" t="s">
        <v>204</v>
      </c>
      <c r="AD3" s="2" t="s">
        <v>205</v>
      </c>
    </row>
    <row r="4" spans="1:30">
      <c r="A4" s="2" t="s">
        <v>201</v>
      </c>
      <c r="B4" s="2" t="s">
        <v>206</v>
      </c>
      <c r="C4" s="2" t="s">
        <v>207</v>
      </c>
      <c r="D4" s="9" t="s">
        <v>201</v>
      </c>
      <c r="E4" s="9" t="s">
        <v>206</v>
      </c>
      <c r="F4" s="9" t="s">
        <v>207</v>
      </c>
      <c r="G4" s="9" t="s">
        <v>201</v>
      </c>
      <c r="H4" s="9" t="s">
        <v>206</v>
      </c>
      <c r="I4" s="9" t="s">
        <v>207</v>
      </c>
      <c r="J4" s="9" t="s">
        <v>201</v>
      </c>
      <c r="K4" s="9" t="s">
        <v>206</v>
      </c>
      <c r="L4" s="9" t="s">
        <v>207</v>
      </c>
      <c r="AA4" s="2">
        <f>'S1 Maquette'!I19*1.5</f>
        <v>0</v>
      </c>
      <c r="AB4" s="2">
        <f>'S2 Maquette'!I19*1.5</f>
        <v>0</v>
      </c>
      <c r="AC4" s="2">
        <f>'S3 Maquette'!I19*1.5</f>
        <v>0</v>
      </c>
      <c r="AD4" s="2">
        <f>'S4 Maquette'!I19*1.5</f>
        <v>0</v>
      </c>
    </row>
    <row r="5" spans="1:30">
      <c r="A5" s="2">
        <f>SUM(AA4:AA291)</f>
        <v>93</v>
      </c>
      <c r="B5" s="2">
        <f>SUM('S1 Maquette'!J19:J300)</f>
        <v>50</v>
      </c>
      <c r="C5" s="2">
        <f>SUM('S1 Maquette'!K19:K300)</f>
        <v>42</v>
      </c>
      <c r="D5" s="2">
        <f>SUM(AB4:AB291)</f>
        <v>114</v>
      </c>
      <c r="E5" s="2">
        <f>SUM('S2 Maquette'!J19:J301)</f>
        <v>37</v>
      </c>
      <c r="F5" s="2">
        <f>SUM('S2 Maquette'!K19:K301)</f>
        <v>40</v>
      </c>
      <c r="G5" s="2" t="e">
        <f>SUM(AC4:AC291)</f>
        <v>#REF!</v>
      </c>
      <c r="H5" s="2">
        <f>SUM('S3 Maquette'!I19:J299)</f>
        <v>190</v>
      </c>
      <c r="I5" s="2">
        <f>SUM('S3 Maquette'!K19:K299)</f>
        <v>0</v>
      </c>
      <c r="J5" s="2">
        <f>SUM(AD4:AD291)</f>
        <v>15</v>
      </c>
      <c r="K5" s="2">
        <f>SUM('S4 Maquette'!J19:J300)</f>
        <v>68</v>
      </c>
      <c r="L5" s="2">
        <f>SUM('S4 Maquette'!K19:K300)</f>
        <v>0</v>
      </c>
      <c r="AA5" s="2">
        <f>'S1 Maquette'!I20*1.5</f>
        <v>18</v>
      </c>
      <c r="AB5" s="2">
        <f>'S2 Maquette'!I20*1.5</f>
        <v>15</v>
      </c>
      <c r="AC5" s="2">
        <f>'S3 Maquette'!I20*1.5</f>
        <v>0</v>
      </c>
      <c r="AD5" s="2">
        <f>'S4 Maquette'!I20*1.5</f>
        <v>6</v>
      </c>
    </row>
    <row r="6" spans="1:30">
      <c r="A6" s="89" t="s">
        <v>208</v>
      </c>
      <c r="B6" s="89"/>
      <c r="C6" s="89"/>
      <c r="D6" s="89" t="s">
        <v>208</v>
      </c>
      <c r="E6" s="89"/>
      <c r="F6" s="89"/>
      <c r="G6" s="89" t="s">
        <v>208</v>
      </c>
      <c r="H6" s="89"/>
      <c r="I6" s="89"/>
      <c r="J6" s="89" t="s">
        <v>208</v>
      </c>
      <c r="K6" s="89"/>
      <c r="L6" s="89"/>
      <c r="AA6" s="2">
        <f>'S1 Maquette'!I21*1.5</f>
        <v>0</v>
      </c>
      <c r="AB6" s="2">
        <f>'S2 Maquette'!I21*1.5</f>
        <v>0</v>
      </c>
      <c r="AC6" s="2">
        <f>'S3 Maquette'!I21*1.5</f>
        <v>0</v>
      </c>
      <c r="AD6" s="2">
        <f>'S4 Maquette'!I21*1.5</f>
        <v>0</v>
      </c>
    </row>
    <row r="7" spans="1:30">
      <c r="A7" s="89">
        <f>SUM(A5,B5,C5)</f>
        <v>185</v>
      </c>
      <c r="B7" s="89"/>
      <c r="C7" s="89"/>
      <c r="D7" s="89">
        <f>SUM(D5,E5,F5)</f>
        <v>191</v>
      </c>
      <c r="E7" s="89"/>
      <c r="F7" s="89"/>
      <c r="G7" s="89" t="e">
        <f>SUM(G5,H5,I5)</f>
        <v>#REF!</v>
      </c>
      <c r="H7" s="89"/>
      <c r="I7" s="89"/>
      <c r="J7" s="89">
        <f>SUM(J5,K5,L5)</f>
        <v>83</v>
      </c>
      <c r="K7" s="89"/>
      <c r="L7" s="89"/>
      <c r="AA7" s="2">
        <f>'S1 Maquette'!I22*1.5</f>
        <v>0</v>
      </c>
      <c r="AB7" s="2">
        <f>'S2 Maquette'!I22*1.5</f>
        <v>15</v>
      </c>
      <c r="AC7" s="2">
        <f>'S3 Maquette'!I22*1.5</f>
        <v>0</v>
      </c>
      <c r="AD7" s="2">
        <f>'S4 Maquette'!I22*1.5</f>
        <v>0</v>
      </c>
    </row>
    <row r="8" spans="1:30">
      <c r="A8" s="89" t="s">
        <v>208</v>
      </c>
      <c r="B8" s="89"/>
      <c r="C8" s="89"/>
      <c r="D8" s="89"/>
      <c r="E8" s="89"/>
      <c r="F8" s="89"/>
      <c r="G8" s="89" t="s">
        <v>208</v>
      </c>
      <c r="H8" s="89"/>
      <c r="I8" s="89"/>
      <c r="J8" s="89"/>
      <c r="K8" s="89"/>
      <c r="L8" s="89"/>
      <c r="AA8" s="2">
        <f>'S1 Maquette'!I23*1.5</f>
        <v>0</v>
      </c>
      <c r="AB8" s="2">
        <f>'S2 Maquette'!I23*1.5</f>
        <v>0</v>
      </c>
      <c r="AC8" s="2">
        <f>'S3 Maquette'!I23*1.5</f>
        <v>6</v>
      </c>
      <c r="AD8" s="2">
        <f>'S4 Maquette'!I23*1.5</f>
        <v>0</v>
      </c>
    </row>
    <row r="9" spans="1:30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AA9" s="2">
        <f>'S1 Maquette'!I24*1.5</f>
        <v>18</v>
      </c>
      <c r="AB9" s="2">
        <f>'S2 Maquette'!I24*1.5</f>
        <v>15</v>
      </c>
      <c r="AC9" s="2">
        <f>'S3 Maquette'!I24*1.5</f>
        <v>6</v>
      </c>
      <c r="AD9" s="2">
        <f>'S4 Maquette'!I24*1.5</f>
        <v>9</v>
      </c>
    </row>
    <row r="10" spans="1:30">
      <c r="A10" s="89">
        <f>SUM(A7,D7)</f>
        <v>376</v>
      </c>
      <c r="B10" s="89"/>
      <c r="C10" s="89"/>
      <c r="D10" s="89"/>
      <c r="E10" s="89"/>
      <c r="F10" s="89"/>
      <c r="G10" s="89" t="e">
        <f>SUM(G7,J7)</f>
        <v>#REF!</v>
      </c>
      <c r="H10" s="89"/>
      <c r="I10" s="89"/>
      <c r="J10" s="89"/>
      <c r="K10" s="89"/>
      <c r="L10" s="89"/>
      <c r="AA10" s="2">
        <f>'S1 Maquette'!I25*1.5</f>
        <v>0</v>
      </c>
      <c r="AB10" s="2">
        <f>'S2 Maquette'!I25*1.5</f>
        <v>0</v>
      </c>
      <c r="AC10" s="2" t="e">
        <f>'S3 Maquette'!#REF!*1.5</f>
        <v>#REF!</v>
      </c>
      <c r="AD10" s="2">
        <f>'S4 Maquette'!I25*1.5</f>
        <v>0</v>
      </c>
    </row>
    <row r="11" spans="1:30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AA11" s="2">
        <f>'S1 Maquette'!I26*1.5</f>
        <v>0</v>
      </c>
      <c r="AB11" s="2">
        <f>'S2 Maquette'!I26*1.5</f>
        <v>15</v>
      </c>
      <c r="AC11" s="2">
        <f>'S3 Maquette'!I25*1.5</f>
        <v>6</v>
      </c>
      <c r="AD11" s="2">
        <f>'S4 Maquette'!I26*1.5</f>
        <v>0</v>
      </c>
    </row>
    <row r="12" spans="1:30">
      <c r="AA12" s="2">
        <f>'S1 Maquette'!I27*1.5</f>
        <v>0</v>
      </c>
      <c r="AB12" s="2">
        <f>'S2 Maquette'!I27*1.5</f>
        <v>0</v>
      </c>
      <c r="AC12" s="2">
        <f>'S3 Maquette'!I26*1.5</f>
        <v>6</v>
      </c>
      <c r="AD12" s="2">
        <f>'S4 Maquette'!I27*1.5</f>
        <v>0</v>
      </c>
    </row>
    <row r="13" spans="1:30">
      <c r="AA13" s="2">
        <f>'S1 Maquette'!I28*1.5</f>
        <v>9</v>
      </c>
      <c r="AB13" s="2">
        <f>'S2 Maquette'!I28*1.5</f>
        <v>15</v>
      </c>
      <c r="AC13" s="2">
        <f>'S3 Maquette'!I27*1.5</f>
        <v>0</v>
      </c>
      <c r="AD13" s="2">
        <f>'S4 Maquette'!I28*1.5</f>
        <v>0</v>
      </c>
    </row>
    <row r="14" spans="1:30">
      <c r="A14" s="91" t="s">
        <v>209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N14" s="90" t="s">
        <v>210</v>
      </c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AA14" s="2">
        <f>'S1 Maquette'!I29*1.5</f>
        <v>18</v>
      </c>
      <c r="AB14" s="2">
        <f>'S2 Maquette'!I29*1.5</f>
        <v>15</v>
      </c>
      <c r="AC14" s="2">
        <f>'S3 Maquette'!I28*1.5</f>
        <v>18</v>
      </c>
      <c r="AD14" s="2">
        <f>'S4 Maquette'!I29*1.5</f>
        <v>0</v>
      </c>
    </row>
    <row r="15" spans="1:30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AA15" s="2">
        <f>'S1 Maquette'!I30*1.5</f>
        <v>0</v>
      </c>
      <c r="AB15" s="2">
        <f>'S2 Maquette'!I30*1.5</f>
        <v>0</v>
      </c>
      <c r="AC15" s="2">
        <f>'S3 Maquette'!I29*1.5</f>
        <v>18</v>
      </c>
      <c r="AD15" s="2">
        <f>'S4 Maquette'!I30*1.5</f>
        <v>0</v>
      </c>
    </row>
    <row r="16" spans="1:30">
      <c r="A16" s="89" t="s">
        <v>202</v>
      </c>
      <c r="B16" s="89"/>
      <c r="C16" s="89"/>
      <c r="D16" s="89" t="s">
        <v>203</v>
      </c>
      <c r="E16" s="89"/>
      <c r="F16" s="89"/>
      <c r="G16" s="89" t="s">
        <v>204</v>
      </c>
      <c r="H16" s="89"/>
      <c r="I16" s="89"/>
      <c r="J16" s="89" t="s">
        <v>205</v>
      </c>
      <c r="K16" s="89"/>
      <c r="L16" s="89"/>
      <c r="N16" s="89" t="s">
        <v>202</v>
      </c>
      <c r="O16" s="89"/>
      <c r="P16" s="89"/>
      <c r="Q16" s="89" t="s">
        <v>203</v>
      </c>
      <c r="R16" s="89"/>
      <c r="S16" s="89"/>
      <c r="T16" s="89" t="s">
        <v>204</v>
      </c>
      <c r="U16" s="89"/>
      <c r="V16" s="89"/>
      <c r="W16" s="89" t="s">
        <v>205</v>
      </c>
      <c r="X16" s="89"/>
      <c r="Y16" s="89"/>
      <c r="AA16" s="2">
        <f>'S1 Maquette'!I31*1.5</f>
        <v>24</v>
      </c>
      <c r="AB16" s="2">
        <f>'S2 Maquette'!I31*1.5</f>
        <v>24</v>
      </c>
      <c r="AC16" s="2">
        <f>'S3 Maquette'!I30*1.5</f>
        <v>18</v>
      </c>
      <c r="AD16" s="2">
        <f>'S4 Maquette'!I31*1.5</f>
        <v>0</v>
      </c>
    </row>
    <row r="17" spans="1:30">
      <c r="A17" s="2" t="s">
        <v>201</v>
      </c>
      <c r="B17" s="2" t="s">
        <v>206</v>
      </c>
      <c r="C17" s="2" t="s">
        <v>207</v>
      </c>
      <c r="D17" s="2" t="s">
        <v>201</v>
      </c>
      <c r="E17" s="2" t="s">
        <v>206</v>
      </c>
      <c r="F17" s="2" t="s">
        <v>207</v>
      </c>
      <c r="G17" s="2" t="s">
        <v>201</v>
      </c>
      <c r="H17" s="2" t="s">
        <v>206</v>
      </c>
      <c r="I17" s="2" t="s">
        <v>207</v>
      </c>
      <c r="J17" s="2" t="s">
        <v>201</v>
      </c>
      <c r="K17" s="2" t="s">
        <v>206</v>
      </c>
      <c r="L17" s="2" t="s">
        <v>207</v>
      </c>
      <c r="N17" s="2" t="s">
        <v>201</v>
      </c>
      <c r="O17" s="2" t="s">
        <v>206</v>
      </c>
      <c r="P17" s="2" t="s">
        <v>207</v>
      </c>
      <c r="Q17" s="2" t="s">
        <v>201</v>
      </c>
      <c r="R17" s="2" t="s">
        <v>206</v>
      </c>
      <c r="S17" s="2" t="s">
        <v>207</v>
      </c>
      <c r="T17" s="2" t="s">
        <v>201</v>
      </c>
      <c r="U17" s="2" t="s">
        <v>206</v>
      </c>
      <c r="V17" s="2" t="s">
        <v>207</v>
      </c>
      <c r="W17" s="2" t="s">
        <v>201</v>
      </c>
      <c r="X17" s="2" t="s">
        <v>206</v>
      </c>
      <c r="Y17" s="2" t="s">
        <v>207</v>
      </c>
      <c r="AA17" s="2">
        <f>'S1 Maquette'!I32*1.5</f>
        <v>0</v>
      </c>
      <c r="AB17" s="2">
        <f>'S2 Maquette'!I32*1.5</f>
        <v>0</v>
      </c>
      <c r="AC17" s="2">
        <f>'S3 Maquette'!I31*1.5</f>
        <v>0</v>
      </c>
      <c r="AD17" s="2">
        <f>'S4 Maquette'!I32*1.5</f>
        <v>0</v>
      </c>
    </row>
    <row r="18" spans="1:30">
      <c r="A18" s="2">
        <f t="shared" ref="A18:L18" si="0">A5-N18</f>
        <v>84</v>
      </c>
      <c r="B18" s="2">
        <f t="shared" si="0"/>
        <v>42</v>
      </c>
      <c r="C18" s="2">
        <f t="shared" si="0"/>
        <v>6</v>
      </c>
      <c r="D18" s="2">
        <f t="shared" si="0"/>
        <v>24</v>
      </c>
      <c r="E18" s="2">
        <f t="shared" si="0"/>
        <v>27</v>
      </c>
      <c r="F18" s="2">
        <f t="shared" ca="1" si="0"/>
        <v>40</v>
      </c>
      <c r="G18" s="2" t="e">
        <f t="shared" si="0"/>
        <v>#REF!</v>
      </c>
      <c r="H18" s="2">
        <f t="shared" si="0"/>
        <v>190</v>
      </c>
      <c r="I18" s="2">
        <f t="shared" si="0"/>
        <v>0</v>
      </c>
      <c r="J18" s="2">
        <f t="shared" si="0"/>
        <v>15</v>
      </c>
      <c r="K18" s="2">
        <f t="shared" si="0"/>
        <v>68</v>
      </c>
      <c r="L18" s="2">
        <f t="shared" si="0"/>
        <v>0</v>
      </c>
      <c r="N18" s="2">
        <f>SUMIF('S1 Maquette'!M19:M300,"Portée",'S1 Maquette'!I19:I300)*1.5</f>
        <v>9</v>
      </c>
      <c r="O18" s="2">
        <f>SUMIF('S1 Maquette'!M19:M300,"Portée",'S1 Maquette'!J19:J300)</f>
        <v>8</v>
      </c>
      <c r="P18" s="2">
        <f>SUMIF('S1 Maquette'!M19:M300,"Portée",'S1 Maquette'!K19:K300)</f>
        <v>36</v>
      </c>
      <c r="Q18" s="2">
        <f>SUMIF('S2 Maquette'!M19:M301,"Portée",'S2 Maquette'!I19:I301)*1.5</f>
        <v>90</v>
      </c>
      <c r="R18" s="2">
        <f>SUMIF('S2 Maquette'!M19:M301,"Portée",'S2 Maquette'!J19:J301)</f>
        <v>10</v>
      </c>
      <c r="S18" s="2">
        <f ca="1">SUMIF('S2 Maquette'!M9:M301,"Portée",'S2 Maquette'!K19:K301)</f>
        <v>0</v>
      </c>
      <c r="T18" s="2">
        <f>SUMIF('S3 Maquette'!M19:M299,"Portée",'S3 Maquette'!I19:I299)*1.5</f>
        <v>0</v>
      </c>
      <c r="U18" s="2">
        <f>SUMIF('S3 Maquette'!M19:M299,"Portée",'S3 Maquette'!J19:J299)</f>
        <v>0</v>
      </c>
      <c r="V18" s="2">
        <f>SUMIF('S3 Maquette'!M19:M299,"Portée",'S3 Maquette'!K19:K299)</f>
        <v>0</v>
      </c>
      <c r="W18" s="2">
        <f>SUMIF('S4 Maquette'!M19:M300,"Portée",'S4 Maquette'!I19:I300)*1.5</f>
        <v>0</v>
      </c>
      <c r="X18" s="2">
        <f>SUMIF('S4 Maquette'!M19:M300,"Portée",'S4 Maquette'!J19:J300)</f>
        <v>0</v>
      </c>
      <c r="Y18" s="2">
        <f>SUMIF('S4 Maquette'!M19:M300,"Portée",'S4 Maquette'!K19:K300)</f>
        <v>0</v>
      </c>
      <c r="AA18" s="2">
        <f>'S1 Maquette'!I33*1.5</f>
        <v>0</v>
      </c>
      <c r="AB18" s="2">
        <f>'S2 Maquette'!I33*1.5</f>
        <v>0</v>
      </c>
      <c r="AC18" s="2">
        <f>'S3 Maquette'!I32*1.5</f>
        <v>6</v>
      </c>
      <c r="AD18" s="2">
        <f>'S4 Maquette'!I33*1.5</f>
        <v>0</v>
      </c>
    </row>
    <row r="19" spans="1:30">
      <c r="A19" s="89" t="s">
        <v>208</v>
      </c>
      <c r="B19" s="89"/>
      <c r="C19" s="89"/>
      <c r="D19" s="89" t="s">
        <v>208</v>
      </c>
      <c r="E19" s="89"/>
      <c r="F19" s="89"/>
      <c r="G19" s="89" t="s">
        <v>208</v>
      </c>
      <c r="H19" s="89"/>
      <c r="I19" s="89"/>
      <c r="J19" s="89" t="s">
        <v>208</v>
      </c>
      <c r="K19" s="89"/>
      <c r="L19" s="89"/>
      <c r="AA19" s="2">
        <f>'S1 Maquette'!I34*1.5</f>
        <v>6</v>
      </c>
      <c r="AB19" s="2">
        <f>'S2 Maquette'!I35*1.5</f>
        <v>0</v>
      </c>
      <c r="AC19" s="2">
        <f>'S3 Maquette'!I33*1.5</f>
        <v>9</v>
      </c>
      <c r="AD19" s="2">
        <f>'S4 Maquette'!I34*1.5</f>
        <v>0</v>
      </c>
    </row>
    <row r="20" spans="1:30">
      <c r="A20" s="89">
        <f>SUM(A18,B18,C18)</f>
        <v>132</v>
      </c>
      <c r="B20" s="89"/>
      <c r="C20" s="89"/>
      <c r="D20" s="89">
        <f ca="1">SUM(D18,E18,F18)</f>
        <v>91</v>
      </c>
      <c r="E20" s="89"/>
      <c r="F20" s="89"/>
      <c r="G20" s="89" t="e">
        <f>SUM(G18,H18,I18)</f>
        <v>#REF!</v>
      </c>
      <c r="H20" s="89"/>
      <c r="I20" s="89"/>
      <c r="J20" s="89">
        <f>SUM(J18,K18,L18)</f>
        <v>83</v>
      </c>
      <c r="K20" s="89"/>
      <c r="L20" s="89"/>
      <c r="AA20" s="2">
        <f>'S1 Maquette'!I35*1.5</f>
        <v>0</v>
      </c>
      <c r="AB20" s="2">
        <f>'S2 Maquette'!I36*1.5</f>
        <v>0</v>
      </c>
      <c r="AC20" s="2">
        <f>'S3 Maquette'!I34*1.5</f>
        <v>6</v>
      </c>
      <c r="AD20" s="2">
        <f>'S4 Maquette'!I35*1.5</f>
        <v>0</v>
      </c>
    </row>
    <row r="21" spans="1:30" ht="29.25" customHeight="1">
      <c r="A21" s="89" t="s">
        <v>208</v>
      </c>
      <c r="B21" s="89"/>
      <c r="C21" s="89"/>
      <c r="D21" s="89"/>
      <c r="E21" s="89"/>
      <c r="F21" s="89"/>
      <c r="G21" s="89" t="s">
        <v>208</v>
      </c>
      <c r="H21" s="89"/>
      <c r="I21" s="89"/>
      <c r="J21" s="89"/>
      <c r="K21" s="89"/>
      <c r="L21" s="89"/>
      <c r="AA21" s="2">
        <f>'S1 Maquette'!I36*1.5</f>
        <v>0</v>
      </c>
      <c r="AB21" s="2">
        <f>'S2 Maquette'!I37*1.5</f>
        <v>0</v>
      </c>
      <c r="AC21" s="2">
        <f>'S3 Maquette'!I35*1.5</f>
        <v>0</v>
      </c>
      <c r="AD21" s="2">
        <f>'S4 Maquette'!I36*1.5</f>
        <v>0</v>
      </c>
    </row>
    <row r="22" spans="1:30" ht="28.5" customHeight="1">
      <c r="A22" s="89">
        <f ca="1">SUM(A20,D20)</f>
        <v>223</v>
      </c>
      <c r="B22" s="89"/>
      <c r="C22" s="89"/>
      <c r="D22" s="89"/>
      <c r="E22" s="89"/>
      <c r="F22" s="89"/>
      <c r="G22" s="89" t="e">
        <f>SUM(G20,J20)</f>
        <v>#REF!</v>
      </c>
      <c r="H22" s="89"/>
      <c r="I22" s="89"/>
      <c r="J22" s="89"/>
      <c r="K22" s="89"/>
      <c r="L22" s="89"/>
      <c r="AA22" s="2">
        <f>'S1 Maquette'!I37*1.5</f>
        <v>0</v>
      </c>
      <c r="AB22" s="2">
        <f>'S2 Maquette'!I38*1.5</f>
        <v>0</v>
      </c>
      <c r="AC22" s="2">
        <f>'S3 Maquette'!I36*1.5</f>
        <v>9</v>
      </c>
      <c r="AD22" s="2">
        <f>'S4 Maquette'!I37*1.5</f>
        <v>0</v>
      </c>
    </row>
    <row r="23" spans="1:30">
      <c r="AA23" s="2">
        <f>'S1 Maquette'!I38*1.5</f>
        <v>0</v>
      </c>
      <c r="AB23" s="2">
        <f>'S2 Maquette'!I39*1.5</f>
        <v>0</v>
      </c>
      <c r="AC23" s="2">
        <f>'S3 Maquette'!I37*1.5</f>
        <v>6</v>
      </c>
      <c r="AD23" s="2">
        <f>'S4 Maquette'!I38*1.5</f>
        <v>0</v>
      </c>
    </row>
    <row r="24" spans="1:30">
      <c r="AA24" s="2">
        <f>'S1 Maquette'!I39*1.5</f>
        <v>0</v>
      </c>
      <c r="AB24" s="2">
        <f>'S2 Maquette'!I40*1.5</f>
        <v>0</v>
      </c>
      <c r="AC24" s="2">
        <f>'S3 Maquette'!I38*1.5</f>
        <v>0</v>
      </c>
      <c r="AD24" s="2">
        <f>'S4 Maquette'!I39*1.5</f>
        <v>0</v>
      </c>
    </row>
    <row r="25" spans="1:30">
      <c r="AA25" s="2">
        <f>'S1 Maquette'!I40*1.5</f>
        <v>0</v>
      </c>
      <c r="AB25" s="2">
        <f>'S2 Maquette'!I41*1.5</f>
        <v>0</v>
      </c>
      <c r="AC25" s="2">
        <f>'S3 Maquette'!I39*1.5</f>
        <v>0</v>
      </c>
      <c r="AD25" s="2">
        <f>'S4 Maquette'!I40*1.5</f>
        <v>0</v>
      </c>
    </row>
    <row r="26" spans="1:30">
      <c r="AA26" s="2">
        <f>'S1 Maquette'!I41*1.5</f>
        <v>0</v>
      </c>
      <c r="AB26" s="2">
        <f>'S2 Maquette'!I42*1.5</f>
        <v>0</v>
      </c>
      <c r="AC26" s="2">
        <f>'S3 Maquette'!I40*1.5</f>
        <v>0</v>
      </c>
      <c r="AD26" s="2">
        <f>'S4 Maquette'!I41*1.5</f>
        <v>0</v>
      </c>
    </row>
    <row r="27" spans="1:30">
      <c r="AA27" s="2">
        <f>'S1 Maquette'!I42*1.5</f>
        <v>0</v>
      </c>
      <c r="AB27" s="2">
        <f>'S2 Maquette'!I43*1.5</f>
        <v>0</v>
      </c>
      <c r="AC27" s="2">
        <f>'S3 Maquette'!I41*1.5</f>
        <v>0</v>
      </c>
      <c r="AD27" s="2">
        <f>'S4 Maquette'!I42*1.5</f>
        <v>0</v>
      </c>
    </row>
    <row r="28" spans="1:30">
      <c r="AA28" s="2">
        <f>'S1 Maquette'!I43*1.5</f>
        <v>0</v>
      </c>
      <c r="AB28" s="2">
        <f>'S2 Maquette'!I44*1.5</f>
        <v>0</v>
      </c>
      <c r="AC28" s="2">
        <f>'S3 Maquette'!I42*1.5</f>
        <v>0</v>
      </c>
      <c r="AD28" s="2">
        <f>'S4 Maquette'!I43*1.5</f>
        <v>0</v>
      </c>
    </row>
    <row r="29" spans="1:30">
      <c r="AA29" s="2">
        <f>'S1 Maquette'!I44*1.5</f>
        <v>0</v>
      </c>
      <c r="AB29" s="2">
        <f>'S2 Maquette'!I45*1.5</f>
        <v>0</v>
      </c>
      <c r="AC29" s="2">
        <f>'S3 Maquette'!I43*1.5</f>
        <v>0</v>
      </c>
      <c r="AD29" s="2">
        <f>'S4 Maquette'!I44*1.5</f>
        <v>0</v>
      </c>
    </row>
    <row r="30" spans="1:30">
      <c r="AA30" s="2">
        <f>'S1 Maquette'!I45*1.5</f>
        <v>0</v>
      </c>
      <c r="AB30" s="2">
        <f>'S2 Maquette'!I46*1.5</f>
        <v>0</v>
      </c>
      <c r="AC30" s="2">
        <f>'S3 Maquette'!I44*1.5</f>
        <v>0</v>
      </c>
      <c r="AD30" s="2">
        <f>'S4 Maquette'!I45*1.5</f>
        <v>0</v>
      </c>
    </row>
    <row r="31" spans="1:30">
      <c r="AA31" s="2">
        <f>'S1 Maquette'!I46*1.5</f>
        <v>0</v>
      </c>
      <c r="AB31" s="2">
        <f>'S2 Maquette'!I47*1.5</f>
        <v>0</v>
      </c>
      <c r="AC31" s="2">
        <f>'S3 Maquette'!I45*1.5</f>
        <v>0</v>
      </c>
      <c r="AD31" s="2">
        <f>'S4 Maquette'!I46*1.5</f>
        <v>0</v>
      </c>
    </row>
    <row r="32" spans="1:30">
      <c r="AA32" s="2">
        <f>'S1 Maquette'!I47*1.5</f>
        <v>0</v>
      </c>
      <c r="AB32" s="2">
        <f>'S2 Maquette'!I48*1.5</f>
        <v>0</v>
      </c>
      <c r="AC32" s="2">
        <f>'S3 Maquette'!I46*1.5</f>
        <v>0</v>
      </c>
      <c r="AD32" s="2">
        <f>'S4 Maquette'!I47*1.5</f>
        <v>0</v>
      </c>
    </row>
    <row r="33" spans="27:30">
      <c r="AA33" s="2">
        <f>'S1 Maquette'!I48*1.5</f>
        <v>0</v>
      </c>
      <c r="AB33" s="2">
        <f>'S2 Maquette'!I49*1.5</f>
        <v>0</v>
      </c>
      <c r="AC33" s="2">
        <f>'S3 Maquette'!I47*1.5</f>
        <v>0</v>
      </c>
      <c r="AD33" s="2">
        <f>'S4 Maquette'!I48*1.5</f>
        <v>0</v>
      </c>
    </row>
    <row r="34" spans="27:30">
      <c r="AA34" s="2">
        <f>'S1 Maquette'!I49*1.5</f>
        <v>0</v>
      </c>
      <c r="AB34" s="2">
        <f>'S2 Maquette'!I50*1.5</f>
        <v>0</v>
      </c>
      <c r="AC34" s="2">
        <f>'S3 Maquette'!I48*1.5</f>
        <v>0</v>
      </c>
      <c r="AD34" s="2">
        <f>'S4 Maquette'!I49*1.5</f>
        <v>0</v>
      </c>
    </row>
    <row r="35" spans="27:30">
      <c r="AA35" s="2">
        <f>'S1 Maquette'!I50*1.5</f>
        <v>0</v>
      </c>
      <c r="AB35" s="2">
        <f>'S2 Maquette'!I51*1.5</f>
        <v>0</v>
      </c>
      <c r="AC35" s="2">
        <f>'S3 Maquette'!I49*1.5</f>
        <v>0</v>
      </c>
      <c r="AD35" s="2">
        <f>'S4 Maquette'!I50*1.5</f>
        <v>0</v>
      </c>
    </row>
    <row r="36" spans="27:30">
      <c r="AA36" s="2">
        <f>'S1 Maquette'!I51*1.5</f>
        <v>0</v>
      </c>
      <c r="AB36" s="2">
        <f>'S2 Maquette'!I52*1.5</f>
        <v>0</v>
      </c>
      <c r="AC36" s="2">
        <f>'S3 Maquette'!I50*1.5</f>
        <v>0</v>
      </c>
      <c r="AD36" s="2">
        <f>'S4 Maquette'!I51*1.5</f>
        <v>0</v>
      </c>
    </row>
    <row r="37" spans="27:30">
      <c r="AA37" s="2">
        <f>'S1 Maquette'!I52*1.5</f>
        <v>0</v>
      </c>
      <c r="AB37" s="2">
        <f>'S2 Maquette'!I53*1.5</f>
        <v>0</v>
      </c>
      <c r="AC37" s="2">
        <f>'S3 Maquette'!I51*1.5</f>
        <v>0</v>
      </c>
      <c r="AD37" s="2">
        <f>'S4 Maquette'!I52*1.5</f>
        <v>0</v>
      </c>
    </row>
    <row r="38" spans="27:30">
      <c r="AA38" s="2">
        <f>'S1 Maquette'!I53*1.5</f>
        <v>0</v>
      </c>
      <c r="AB38" s="2">
        <f>'S2 Maquette'!I54*1.5</f>
        <v>0</v>
      </c>
      <c r="AC38" s="2">
        <f>'S3 Maquette'!I52*1.5</f>
        <v>0</v>
      </c>
      <c r="AD38" s="2">
        <f>'S4 Maquette'!I53*1.5</f>
        <v>0</v>
      </c>
    </row>
    <row r="39" spans="27:30">
      <c r="AA39" s="2">
        <f>'S1 Maquette'!I54*1.5</f>
        <v>0</v>
      </c>
      <c r="AB39" s="2">
        <f>'S2 Maquette'!I55*1.5</f>
        <v>0</v>
      </c>
      <c r="AC39" s="2">
        <f>'S3 Maquette'!I53*1.5</f>
        <v>0</v>
      </c>
      <c r="AD39" s="2">
        <f>'S4 Maquette'!I54*1.5</f>
        <v>0</v>
      </c>
    </row>
    <row r="40" spans="27:30">
      <c r="AA40" s="2">
        <f>'S1 Maquette'!I55*1.5</f>
        <v>0</v>
      </c>
      <c r="AB40" s="2">
        <f>'S2 Maquette'!I56*1.5</f>
        <v>0</v>
      </c>
      <c r="AC40" s="2">
        <f>'S3 Maquette'!I54*1.5</f>
        <v>0</v>
      </c>
      <c r="AD40" s="2">
        <f>'S4 Maquette'!I55*1.5</f>
        <v>0</v>
      </c>
    </row>
    <row r="41" spans="27:30">
      <c r="AA41" s="2">
        <f>'S1 Maquette'!I56*1.5</f>
        <v>0</v>
      </c>
      <c r="AB41" s="2">
        <f>'S2 Maquette'!I57*1.5</f>
        <v>0</v>
      </c>
      <c r="AC41" s="2">
        <f>'S3 Maquette'!I55*1.5</f>
        <v>0</v>
      </c>
      <c r="AD41" s="2">
        <f>'S4 Maquette'!I56*1.5</f>
        <v>0</v>
      </c>
    </row>
    <row r="42" spans="27:30">
      <c r="AA42" s="2">
        <f>'S1 Maquette'!I57*1.5</f>
        <v>0</v>
      </c>
      <c r="AB42" s="2">
        <f>'S2 Maquette'!I58*1.5</f>
        <v>0</v>
      </c>
      <c r="AC42" s="2">
        <f>'S3 Maquette'!I56*1.5</f>
        <v>0</v>
      </c>
      <c r="AD42" s="2">
        <f>'S4 Maquette'!I57*1.5</f>
        <v>0</v>
      </c>
    </row>
    <row r="43" spans="27:30">
      <c r="AA43" s="2">
        <f>'S1 Maquette'!I58*1.5</f>
        <v>0</v>
      </c>
      <c r="AB43" s="2">
        <f>'S2 Maquette'!I59*1.5</f>
        <v>0</v>
      </c>
      <c r="AC43" s="2">
        <f>'S3 Maquette'!I57*1.5</f>
        <v>0</v>
      </c>
      <c r="AD43" s="2">
        <f>'S4 Maquette'!I58*1.5</f>
        <v>0</v>
      </c>
    </row>
    <row r="44" spans="27:30">
      <c r="AA44" s="2">
        <f>'S1 Maquette'!I59*1.5</f>
        <v>0</v>
      </c>
      <c r="AB44" s="2">
        <f>'S2 Maquette'!I60*1.5</f>
        <v>0</v>
      </c>
      <c r="AC44" s="2">
        <f>'S3 Maquette'!I58*1.5</f>
        <v>0</v>
      </c>
      <c r="AD44" s="2">
        <f>'S4 Maquette'!I59*1.5</f>
        <v>0</v>
      </c>
    </row>
    <row r="45" spans="27:30">
      <c r="AA45" s="2">
        <f>'S1 Maquette'!I60*1.5</f>
        <v>0</v>
      </c>
      <c r="AB45" s="2">
        <f>'S2 Maquette'!I61*1.5</f>
        <v>0</v>
      </c>
      <c r="AC45" s="2">
        <f>'S3 Maquette'!I59*1.5</f>
        <v>0</v>
      </c>
      <c r="AD45" s="2">
        <f>'S4 Maquette'!I60*1.5</f>
        <v>0</v>
      </c>
    </row>
    <row r="46" spans="27:30">
      <c r="AA46" s="2">
        <f>'S1 Maquette'!I61*1.5</f>
        <v>0</v>
      </c>
      <c r="AB46" s="2">
        <f>'S2 Maquette'!I62*1.5</f>
        <v>0</v>
      </c>
      <c r="AC46" s="2">
        <f>'S3 Maquette'!I60*1.5</f>
        <v>0</v>
      </c>
      <c r="AD46" s="2">
        <f>'S4 Maquette'!I61*1.5</f>
        <v>0</v>
      </c>
    </row>
    <row r="47" spans="27:30">
      <c r="AA47" s="2">
        <f>'S1 Maquette'!I62*1.5</f>
        <v>0</v>
      </c>
      <c r="AB47" s="2">
        <f>'S2 Maquette'!I63*1.5</f>
        <v>0</v>
      </c>
      <c r="AC47" s="2">
        <f>'S3 Maquette'!I61*1.5</f>
        <v>0</v>
      </c>
      <c r="AD47" s="2">
        <f>'S4 Maquette'!I62*1.5</f>
        <v>0</v>
      </c>
    </row>
    <row r="48" spans="27:30">
      <c r="AA48" s="2">
        <f>'S1 Maquette'!I63*1.5</f>
        <v>0</v>
      </c>
      <c r="AB48" s="2">
        <f>'S2 Maquette'!I64*1.5</f>
        <v>0</v>
      </c>
      <c r="AC48" s="2">
        <f>'S3 Maquette'!I62*1.5</f>
        <v>0</v>
      </c>
      <c r="AD48" s="2">
        <f>'S4 Maquette'!I63*1.5</f>
        <v>0</v>
      </c>
    </row>
    <row r="49" spans="27:30">
      <c r="AA49" s="2">
        <f>'S1 Maquette'!I64*1.5</f>
        <v>0</v>
      </c>
      <c r="AB49" s="2">
        <f>'S2 Maquette'!I65*1.5</f>
        <v>0</v>
      </c>
      <c r="AC49" s="2">
        <f>'S3 Maquette'!I63*1.5</f>
        <v>0</v>
      </c>
      <c r="AD49" s="2">
        <f>'S4 Maquette'!I64*1.5</f>
        <v>0</v>
      </c>
    </row>
    <row r="50" spans="27:30">
      <c r="AA50" s="2">
        <f>'S1 Maquette'!I65*1.5</f>
        <v>0</v>
      </c>
      <c r="AB50" s="2">
        <f>'S2 Maquette'!I66*1.5</f>
        <v>0</v>
      </c>
      <c r="AC50" s="2">
        <f>'S3 Maquette'!I64*1.5</f>
        <v>0</v>
      </c>
      <c r="AD50" s="2">
        <f>'S4 Maquette'!I65*1.5</f>
        <v>0</v>
      </c>
    </row>
    <row r="51" spans="27:30">
      <c r="AA51" s="2">
        <f>'S1 Maquette'!I66*1.5</f>
        <v>0</v>
      </c>
      <c r="AB51" s="2">
        <f>'S2 Maquette'!I67*1.5</f>
        <v>0</v>
      </c>
      <c r="AC51" s="2">
        <f>'S3 Maquette'!I65*1.5</f>
        <v>0</v>
      </c>
      <c r="AD51" s="2">
        <f>'S4 Maquette'!I66*1.5</f>
        <v>0</v>
      </c>
    </row>
    <row r="52" spans="27:30">
      <c r="AA52" s="2">
        <f>'S1 Maquette'!I67*1.5</f>
        <v>0</v>
      </c>
      <c r="AB52" s="2">
        <f>'S2 Maquette'!I68*1.5</f>
        <v>0</v>
      </c>
      <c r="AC52" s="2">
        <f>'S3 Maquette'!I66*1.5</f>
        <v>0</v>
      </c>
      <c r="AD52" s="2">
        <f>'S4 Maquette'!I67*1.5</f>
        <v>0</v>
      </c>
    </row>
    <row r="53" spans="27:30">
      <c r="AA53" s="2">
        <f>'S1 Maquette'!I68*1.5</f>
        <v>0</v>
      </c>
      <c r="AB53" s="2">
        <f>'S2 Maquette'!I69*1.5</f>
        <v>0</v>
      </c>
      <c r="AC53" s="2">
        <f>'S3 Maquette'!I67*1.5</f>
        <v>0</v>
      </c>
      <c r="AD53" s="2">
        <f>'S4 Maquette'!I68*1.5</f>
        <v>0</v>
      </c>
    </row>
    <row r="54" spans="27:30">
      <c r="AA54" s="2">
        <f>'S1 Maquette'!I69*1.5</f>
        <v>0</v>
      </c>
      <c r="AB54" s="2">
        <f>'S2 Maquette'!I70*1.5</f>
        <v>0</v>
      </c>
      <c r="AC54" s="2">
        <f>'S3 Maquette'!I68*1.5</f>
        <v>0</v>
      </c>
      <c r="AD54" s="2">
        <f>'S4 Maquette'!I69*1.5</f>
        <v>0</v>
      </c>
    </row>
    <row r="55" spans="27:30">
      <c r="AA55" s="2">
        <f>'S1 Maquette'!I70*1.5</f>
        <v>0</v>
      </c>
      <c r="AB55" s="2">
        <f>'S2 Maquette'!I71*1.5</f>
        <v>0</v>
      </c>
      <c r="AC55" s="2">
        <f>'S3 Maquette'!I69*1.5</f>
        <v>0</v>
      </c>
      <c r="AD55" s="2">
        <f>'S4 Maquette'!I70*1.5</f>
        <v>0</v>
      </c>
    </row>
    <row r="56" spans="27:30">
      <c r="AA56" s="2">
        <f>'S1 Maquette'!I71*1.5</f>
        <v>0</v>
      </c>
      <c r="AB56" s="2">
        <f>'S2 Maquette'!I72*1.5</f>
        <v>0</v>
      </c>
      <c r="AC56" s="2">
        <f>'S3 Maquette'!I70*1.5</f>
        <v>0</v>
      </c>
      <c r="AD56" s="2">
        <f>'S4 Maquette'!I71*1.5</f>
        <v>0</v>
      </c>
    </row>
    <row r="57" spans="27:30">
      <c r="AA57" s="2">
        <f>'S1 Maquette'!I72*1.5</f>
        <v>0</v>
      </c>
      <c r="AB57" s="2">
        <f>'S2 Maquette'!I73*1.5</f>
        <v>0</v>
      </c>
      <c r="AC57" s="2">
        <f>'S3 Maquette'!I71*1.5</f>
        <v>0</v>
      </c>
      <c r="AD57" s="2">
        <f>'S4 Maquette'!I72*1.5</f>
        <v>0</v>
      </c>
    </row>
    <row r="58" spans="27:30">
      <c r="AA58" s="2">
        <f>'S1 Maquette'!I73*1.5</f>
        <v>0</v>
      </c>
      <c r="AB58" s="2">
        <f>'S2 Maquette'!I74*1.5</f>
        <v>0</v>
      </c>
      <c r="AC58" s="2">
        <f>'S3 Maquette'!I72*1.5</f>
        <v>0</v>
      </c>
      <c r="AD58" s="2">
        <f>'S4 Maquette'!I73*1.5</f>
        <v>0</v>
      </c>
    </row>
    <row r="59" spans="27:30">
      <c r="AA59" s="2">
        <f>'S1 Maquette'!I74*1.5</f>
        <v>0</v>
      </c>
      <c r="AB59" s="2">
        <f>'S2 Maquette'!I75*1.5</f>
        <v>0</v>
      </c>
      <c r="AC59" s="2">
        <f>'S3 Maquette'!I73*1.5</f>
        <v>0</v>
      </c>
      <c r="AD59" s="2">
        <f>'S4 Maquette'!I74*1.5</f>
        <v>0</v>
      </c>
    </row>
    <row r="60" spans="27:30">
      <c r="AA60" s="2">
        <f>'S1 Maquette'!I75*1.5</f>
        <v>0</v>
      </c>
      <c r="AB60" s="2">
        <f>'S2 Maquette'!I76*1.5</f>
        <v>0</v>
      </c>
      <c r="AC60" s="2">
        <f>'S3 Maquette'!I74*1.5</f>
        <v>0</v>
      </c>
      <c r="AD60" s="2">
        <f>'S4 Maquette'!I75*1.5</f>
        <v>0</v>
      </c>
    </row>
    <row r="61" spans="27:30">
      <c r="AA61" s="2">
        <f>'S1 Maquette'!I76*1.5</f>
        <v>0</v>
      </c>
      <c r="AB61" s="2">
        <f>'S2 Maquette'!I77*1.5</f>
        <v>0</v>
      </c>
      <c r="AC61" s="2">
        <f>'S3 Maquette'!I75*1.5</f>
        <v>0</v>
      </c>
      <c r="AD61" s="2">
        <f>'S4 Maquette'!I76*1.5</f>
        <v>0</v>
      </c>
    </row>
    <row r="62" spans="27:30">
      <c r="AA62" s="2">
        <f>'S1 Maquette'!I77*1.5</f>
        <v>0</v>
      </c>
      <c r="AB62" s="2">
        <f>'S2 Maquette'!I78*1.5</f>
        <v>0</v>
      </c>
      <c r="AC62" s="2">
        <f>'S3 Maquette'!I76*1.5</f>
        <v>0</v>
      </c>
      <c r="AD62" s="2">
        <f>'S4 Maquette'!I77*1.5</f>
        <v>0</v>
      </c>
    </row>
    <row r="63" spans="27:30">
      <c r="AA63" s="2">
        <f>'S1 Maquette'!I78*1.5</f>
        <v>0</v>
      </c>
      <c r="AB63" s="2">
        <f>'S2 Maquette'!I79*1.5</f>
        <v>0</v>
      </c>
      <c r="AC63" s="2">
        <f>'S3 Maquette'!I77*1.5</f>
        <v>0</v>
      </c>
      <c r="AD63" s="2">
        <f>'S4 Maquette'!I78*1.5</f>
        <v>0</v>
      </c>
    </row>
    <row r="64" spans="27:30">
      <c r="AA64" s="2">
        <f>'S1 Maquette'!I79*1.5</f>
        <v>0</v>
      </c>
      <c r="AB64" s="2">
        <f>'S2 Maquette'!I80*1.5</f>
        <v>0</v>
      </c>
      <c r="AC64" s="2">
        <f>'S3 Maquette'!I78*1.5</f>
        <v>0</v>
      </c>
      <c r="AD64" s="2">
        <f>'S4 Maquette'!I79*1.5</f>
        <v>0</v>
      </c>
    </row>
    <row r="65" spans="27:30">
      <c r="AA65" s="2">
        <f>'S1 Maquette'!I80*1.5</f>
        <v>0</v>
      </c>
      <c r="AB65" s="2">
        <f>'S2 Maquette'!I81*1.5</f>
        <v>0</v>
      </c>
      <c r="AC65" s="2">
        <f>'S3 Maquette'!I79*1.5</f>
        <v>0</v>
      </c>
      <c r="AD65" s="2">
        <f>'S4 Maquette'!I80*1.5</f>
        <v>0</v>
      </c>
    </row>
    <row r="66" spans="27:30">
      <c r="AA66" s="2">
        <f>'S1 Maquette'!I81*1.5</f>
        <v>0</v>
      </c>
      <c r="AB66" s="2">
        <f>'S2 Maquette'!I82*1.5</f>
        <v>0</v>
      </c>
      <c r="AC66" s="2">
        <f>'S3 Maquette'!I80*1.5</f>
        <v>0</v>
      </c>
      <c r="AD66" s="2">
        <f>'S4 Maquette'!I81*1.5</f>
        <v>0</v>
      </c>
    </row>
    <row r="67" spans="27:30">
      <c r="AA67" s="2">
        <f>'S1 Maquette'!I82*1.5</f>
        <v>0</v>
      </c>
      <c r="AB67" s="2">
        <f>'S2 Maquette'!I83*1.5</f>
        <v>0</v>
      </c>
      <c r="AC67" s="2">
        <f>'S3 Maquette'!I81*1.5</f>
        <v>0</v>
      </c>
      <c r="AD67" s="2">
        <f>'S4 Maquette'!I82*1.5</f>
        <v>0</v>
      </c>
    </row>
    <row r="68" spans="27:30">
      <c r="AA68" s="2">
        <f>'S1 Maquette'!I83*1.5</f>
        <v>0</v>
      </c>
      <c r="AB68" s="2">
        <f>'S2 Maquette'!I84*1.5</f>
        <v>0</v>
      </c>
      <c r="AC68" s="2">
        <f>'S3 Maquette'!I82*1.5</f>
        <v>0</v>
      </c>
      <c r="AD68" s="2">
        <f>'S4 Maquette'!I83*1.5</f>
        <v>0</v>
      </c>
    </row>
    <row r="69" spans="27:30">
      <c r="AA69" s="2">
        <f>'S1 Maquette'!I84*1.5</f>
        <v>0</v>
      </c>
      <c r="AB69" s="2">
        <f>'S2 Maquette'!I85*1.5</f>
        <v>0</v>
      </c>
      <c r="AC69" s="2">
        <f>'S3 Maquette'!I83*1.5</f>
        <v>0</v>
      </c>
      <c r="AD69" s="2">
        <f>'S4 Maquette'!I84*1.5</f>
        <v>0</v>
      </c>
    </row>
    <row r="70" spans="27:30">
      <c r="AA70" s="2">
        <f>'S1 Maquette'!I85*1.5</f>
        <v>0</v>
      </c>
      <c r="AB70" s="2">
        <f>'S2 Maquette'!I86*1.5</f>
        <v>0</v>
      </c>
      <c r="AC70" s="2">
        <f>'S3 Maquette'!I84*1.5</f>
        <v>0</v>
      </c>
      <c r="AD70" s="2">
        <f>'S4 Maquette'!I85*1.5</f>
        <v>0</v>
      </c>
    </row>
    <row r="71" spans="27:30">
      <c r="AA71" s="2">
        <f>'S1 Maquette'!I86*1.5</f>
        <v>0</v>
      </c>
      <c r="AB71" s="2">
        <f>'S2 Maquette'!I87*1.5</f>
        <v>0</v>
      </c>
      <c r="AC71" s="2">
        <f>'S3 Maquette'!I85*1.5</f>
        <v>0</v>
      </c>
      <c r="AD71" s="2">
        <f>'S4 Maquette'!I86*1.5</f>
        <v>0</v>
      </c>
    </row>
    <row r="72" spans="27:30">
      <c r="AA72" s="2">
        <f>'S1 Maquette'!I87*1.5</f>
        <v>0</v>
      </c>
      <c r="AB72" s="2">
        <f>'S2 Maquette'!I88*1.5</f>
        <v>0</v>
      </c>
      <c r="AC72" s="2">
        <f>'S3 Maquette'!I86*1.5</f>
        <v>0</v>
      </c>
      <c r="AD72" s="2">
        <f>'S4 Maquette'!I87*1.5</f>
        <v>0</v>
      </c>
    </row>
    <row r="73" spans="27:30">
      <c r="AA73" s="2">
        <f>'S1 Maquette'!I88*1.5</f>
        <v>0</v>
      </c>
      <c r="AB73" s="2">
        <f>'S2 Maquette'!I89*1.5</f>
        <v>0</v>
      </c>
      <c r="AC73" s="2">
        <f>'S3 Maquette'!I87*1.5</f>
        <v>0</v>
      </c>
      <c r="AD73" s="2">
        <f>'S4 Maquette'!I88*1.5</f>
        <v>0</v>
      </c>
    </row>
    <row r="74" spans="27:30">
      <c r="AA74" s="2">
        <f>'S1 Maquette'!I89*1.5</f>
        <v>0</v>
      </c>
      <c r="AB74" s="2">
        <f>'S2 Maquette'!I90*1.5</f>
        <v>0</v>
      </c>
      <c r="AC74" s="2">
        <f>'S3 Maquette'!I88*1.5</f>
        <v>0</v>
      </c>
      <c r="AD74" s="2">
        <f>'S4 Maquette'!I89*1.5</f>
        <v>0</v>
      </c>
    </row>
    <row r="75" spans="27:30">
      <c r="AA75" s="2">
        <f>'S1 Maquette'!I90*1.5</f>
        <v>0</v>
      </c>
      <c r="AB75" s="2">
        <f>'S2 Maquette'!I91*1.5</f>
        <v>0</v>
      </c>
      <c r="AC75" s="2">
        <f>'S3 Maquette'!I89*1.5</f>
        <v>0</v>
      </c>
      <c r="AD75" s="2">
        <f>'S4 Maquette'!I90*1.5</f>
        <v>0</v>
      </c>
    </row>
    <row r="76" spans="27:30">
      <c r="AA76" s="2">
        <f>'S1 Maquette'!I91*1.5</f>
        <v>0</v>
      </c>
      <c r="AB76" s="2">
        <f>'S2 Maquette'!I92*1.5</f>
        <v>0</v>
      </c>
      <c r="AC76" s="2">
        <f>'S3 Maquette'!I90*1.5</f>
        <v>0</v>
      </c>
      <c r="AD76" s="2">
        <f>'S4 Maquette'!I91*1.5</f>
        <v>0</v>
      </c>
    </row>
    <row r="77" spans="27:30">
      <c r="AA77" s="2">
        <f>'S1 Maquette'!I92*1.5</f>
        <v>0</v>
      </c>
      <c r="AB77" s="2">
        <f>'S2 Maquette'!I93*1.5</f>
        <v>0</v>
      </c>
      <c r="AC77" s="2">
        <f>'S3 Maquette'!I91*1.5</f>
        <v>0</v>
      </c>
      <c r="AD77" s="2">
        <f>'S4 Maquette'!I92*1.5</f>
        <v>0</v>
      </c>
    </row>
    <row r="78" spans="27:30">
      <c r="AA78" s="2">
        <f>'S1 Maquette'!I93*1.5</f>
        <v>0</v>
      </c>
      <c r="AB78" s="2">
        <f>'S2 Maquette'!I94*1.5</f>
        <v>0</v>
      </c>
      <c r="AC78" s="2">
        <f>'S3 Maquette'!I92*1.5</f>
        <v>0</v>
      </c>
      <c r="AD78" s="2">
        <f>'S4 Maquette'!I93*1.5</f>
        <v>0</v>
      </c>
    </row>
    <row r="79" spans="27:30">
      <c r="AA79" s="2">
        <f>'S1 Maquette'!I94*1.5</f>
        <v>0</v>
      </c>
      <c r="AB79" s="2">
        <f>'S2 Maquette'!I95*1.5</f>
        <v>0</v>
      </c>
      <c r="AC79" s="2">
        <f>'S3 Maquette'!I93*1.5</f>
        <v>0</v>
      </c>
      <c r="AD79" s="2">
        <f>'S4 Maquette'!I94*1.5</f>
        <v>0</v>
      </c>
    </row>
    <row r="80" spans="27:30">
      <c r="AA80" s="2">
        <f>'S1 Maquette'!I95*1.5</f>
        <v>0</v>
      </c>
      <c r="AB80" s="2">
        <f>'S2 Maquette'!I96*1.5</f>
        <v>0</v>
      </c>
      <c r="AC80" s="2">
        <f>'S3 Maquette'!I94*1.5</f>
        <v>0</v>
      </c>
      <c r="AD80" s="2">
        <f>'S4 Maquette'!I95*1.5</f>
        <v>0</v>
      </c>
    </row>
    <row r="81" spans="27:30">
      <c r="AA81" s="2">
        <f>'S1 Maquette'!I96*1.5</f>
        <v>0</v>
      </c>
      <c r="AB81" s="2">
        <f>'S2 Maquette'!I97*1.5</f>
        <v>0</v>
      </c>
      <c r="AC81" s="2">
        <f>'S3 Maquette'!I95*1.5</f>
        <v>0</v>
      </c>
      <c r="AD81" s="2">
        <f>'S4 Maquette'!I96*1.5</f>
        <v>0</v>
      </c>
    </row>
    <row r="82" spans="27:30">
      <c r="AA82" s="2">
        <f>'S1 Maquette'!I97*1.5</f>
        <v>0</v>
      </c>
      <c r="AB82" s="2">
        <f>'S2 Maquette'!I98*1.5</f>
        <v>0</v>
      </c>
      <c r="AC82" s="2">
        <f>'S3 Maquette'!I96*1.5</f>
        <v>0</v>
      </c>
      <c r="AD82" s="2">
        <f>'S4 Maquette'!I97*1.5</f>
        <v>0</v>
      </c>
    </row>
    <row r="83" spans="27:30">
      <c r="AA83" s="2">
        <f>'S1 Maquette'!I98*1.5</f>
        <v>0</v>
      </c>
      <c r="AB83" s="2">
        <f>'S2 Maquette'!I99*1.5</f>
        <v>0</v>
      </c>
      <c r="AC83" s="2">
        <f>'S3 Maquette'!I97*1.5</f>
        <v>0</v>
      </c>
      <c r="AD83" s="2">
        <f>'S4 Maquette'!I98*1.5</f>
        <v>0</v>
      </c>
    </row>
    <row r="84" spans="27:30">
      <c r="AA84" s="2">
        <f>'S1 Maquette'!I99*1.5</f>
        <v>0</v>
      </c>
      <c r="AB84" s="2">
        <f>'S2 Maquette'!I100*1.5</f>
        <v>0</v>
      </c>
      <c r="AC84" s="2">
        <f>'S3 Maquette'!I98*1.5</f>
        <v>0</v>
      </c>
      <c r="AD84" s="2">
        <f>'S4 Maquette'!I99*1.5</f>
        <v>0</v>
      </c>
    </row>
    <row r="85" spans="27:30">
      <c r="AA85" s="2">
        <f>'S1 Maquette'!I100*1.5</f>
        <v>0</v>
      </c>
      <c r="AB85" s="2">
        <f>'S2 Maquette'!I101*1.5</f>
        <v>0</v>
      </c>
      <c r="AC85" s="2">
        <f>'S3 Maquette'!I99*1.5</f>
        <v>0</v>
      </c>
      <c r="AD85" s="2">
        <f>'S4 Maquette'!I100*1.5</f>
        <v>0</v>
      </c>
    </row>
    <row r="86" spans="27:30">
      <c r="AA86" s="2">
        <f>'S1 Maquette'!I101*1.5</f>
        <v>0</v>
      </c>
      <c r="AB86" s="2">
        <f>'S2 Maquette'!I102*1.5</f>
        <v>0</v>
      </c>
      <c r="AC86" s="2">
        <f>'S3 Maquette'!I100*1.5</f>
        <v>0</v>
      </c>
      <c r="AD86" s="2">
        <f>'S4 Maquette'!I101*1.5</f>
        <v>0</v>
      </c>
    </row>
    <row r="87" spans="27:30">
      <c r="AA87" s="2">
        <f>'S1 Maquette'!I102*1.5</f>
        <v>0</v>
      </c>
      <c r="AB87" s="2">
        <f>'S2 Maquette'!I103*1.5</f>
        <v>0</v>
      </c>
      <c r="AC87" s="2">
        <f>'S3 Maquette'!I101*1.5</f>
        <v>0</v>
      </c>
      <c r="AD87" s="2">
        <f>'S4 Maquette'!I102*1.5</f>
        <v>0</v>
      </c>
    </row>
    <row r="88" spans="27:30">
      <c r="AA88" s="2">
        <f>'S1 Maquette'!I103*1.5</f>
        <v>0</v>
      </c>
      <c r="AB88" s="2">
        <f>'S2 Maquette'!I104*1.5</f>
        <v>0</v>
      </c>
      <c r="AC88" s="2">
        <f>'S3 Maquette'!I102*1.5</f>
        <v>0</v>
      </c>
      <c r="AD88" s="2">
        <f>'S4 Maquette'!I103*1.5</f>
        <v>0</v>
      </c>
    </row>
    <row r="89" spans="27:30">
      <c r="AA89" s="2">
        <f>'S1 Maquette'!I104*1.5</f>
        <v>0</v>
      </c>
      <c r="AB89" s="2">
        <f>'S2 Maquette'!I105*1.5</f>
        <v>0</v>
      </c>
      <c r="AC89" s="2">
        <f>'S3 Maquette'!I103*1.5</f>
        <v>0</v>
      </c>
      <c r="AD89" s="2">
        <f>'S4 Maquette'!I104*1.5</f>
        <v>0</v>
      </c>
    </row>
    <row r="90" spans="27:30">
      <c r="AA90" s="2">
        <f>'S1 Maquette'!I105*1.5</f>
        <v>0</v>
      </c>
      <c r="AB90" s="2">
        <f>'S2 Maquette'!I106*1.5</f>
        <v>0</v>
      </c>
      <c r="AC90" s="2">
        <f>'S3 Maquette'!I104*1.5</f>
        <v>0</v>
      </c>
      <c r="AD90" s="2">
        <f>'S4 Maquette'!I105*1.5</f>
        <v>0</v>
      </c>
    </row>
    <row r="91" spans="27:30">
      <c r="AA91" s="2">
        <f>'S1 Maquette'!I106*1.5</f>
        <v>0</v>
      </c>
      <c r="AB91" s="2">
        <f>'S2 Maquette'!I107*1.5</f>
        <v>0</v>
      </c>
      <c r="AC91" s="2">
        <f>'S3 Maquette'!I105*1.5</f>
        <v>0</v>
      </c>
      <c r="AD91" s="2">
        <f>'S4 Maquette'!I106*1.5</f>
        <v>0</v>
      </c>
    </row>
    <row r="92" spans="27:30">
      <c r="AA92" s="2">
        <f>'S1 Maquette'!I107*1.5</f>
        <v>0</v>
      </c>
      <c r="AB92" s="2">
        <f>'S2 Maquette'!I108*1.5</f>
        <v>0</v>
      </c>
      <c r="AC92" s="2">
        <f>'S3 Maquette'!I106*1.5</f>
        <v>0</v>
      </c>
      <c r="AD92" s="2">
        <f>'S4 Maquette'!I107*1.5</f>
        <v>0</v>
      </c>
    </row>
    <row r="93" spans="27:30">
      <c r="AA93" s="2">
        <f>'S1 Maquette'!I108*1.5</f>
        <v>0</v>
      </c>
      <c r="AB93" s="2">
        <f>'S2 Maquette'!I109*1.5</f>
        <v>0</v>
      </c>
      <c r="AC93" s="2">
        <f>'S3 Maquette'!I107*1.5</f>
        <v>0</v>
      </c>
      <c r="AD93" s="2">
        <f>'S4 Maquette'!I108*1.5</f>
        <v>0</v>
      </c>
    </row>
    <row r="94" spans="27:30">
      <c r="AA94" s="2">
        <f>'S1 Maquette'!I109*1.5</f>
        <v>0</v>
      </c>
      <c r="AB94" s="2">
        <f>'S2 Maquette'!I110*1.5</f>
        <v>0</v>
      </c>
      <c r="AC94" s="2">
        <f>'S3 Maquette'!I108*1.5</f>
        <v>0</v>
      </c>
      <c r="AD94" s="2">
        <f>'S4 Maquette'!I109*1.5</f>
        <v>0</v>
      </c>
    </row>
    <row r="95" spans="27:30">
      <c r="AA95" s="2">
        <f>'S1 Maquette'!I110*1.5</f>
        <v>0</v>
      </c>
      <c r="AB95" s="2">
        <f>'S2 Maquette'!I111*1.5</f>
        <v>0</v>
      </c>
      <c r="AC95" s="2">
        <f>'S3 Maquette'!I109*1.5</f>
        <v>0</v>
      </c>
      <c r="AD95" s="2">
        <f>'S4 Maquette'!I110*1.5</f>
        <v>0</v>
      </c>
    </row>
    <row r="96" spans="27:30">
      <c r="AA96" s="2">
        <f>'S1 Maquette'!I111*1.5</f>
        <v>0</v>
      </c>
      <c r="AB96" s="2">
        <f>'S2 Maquette'!I112*1.5</f>
        <v>0</v>
      </c>
      <c r="AC96" s="2">
        <f>'S3 Maquette'!I110*1.5</f>
        <v>0</v>
      </c>
      <c r="AD96" s="2">
        <f>'S4 Maquette'!I111*1.5</f>
        <v>0</v>
      </c>
    </row>
    <row r="97" spans="27:30">
      <c r="AA97" s="2">
        <f>'S1 Maquette'!I112*1.5</f>
        <v>0</v>
      </c>
      <c r="AB97" s="2">
        <f>'S2 Maquette'!I113*1.5</f>
        <v>0</v>
      </c>
      <c r="AC97" s="2">
        <f>'S3 Maquette'!I111*1.5</f>
        <v>0</v>
      </c>
      <c r="AD97" s="2">
        <f>'S4 Maquette'!I112*1.5</f>
        <v>0</v>
      </c>
    </row>
    <row r="98" spans="27:30">
      <c r="AA98" s="2">
        <f>'S1 Maquette'!I113*1.5</f>
        <v>0</v>
      </c>
      <c r="AB98" s="2">
        <f>'S2 Maquette'!I114*1.5</f>
        <v>0</v>
      </c>
      <c r="AC98" s="2">
        <f>'S3 Maquette'!I112*1.5</f>
        <v>0</v>
      </c>
      <c r="AD98" s="2">
        <f>'S4 Maquette'!I113*1.5</f>
        <v>0</v>
      </c>
    </row>
    <row r="99" spans="27:30">
      <c r="AA99" s="2">
        <f>'S1 Maquette'!I114*1.5</f>
        <v>0</v>
      </c>
      <c r="AB99" s="2">
        <f>'S2 Maquette'!I115*1.5</f>
        <v>0</v>
      </c>
      <c r="AC99" s="2">
        <f>'S3 Maquette'!I113*1.5</f>
        <v>0</v>
      </c>
      <c r="AD99" s="2">
        <f>'S4 Maquette'!I114*1.5</f>
        <v>0</v>
      </c>
    </row>
    <row r="100" spans="27:30">
      <c r="AA100" s="2">
        <f>'S1 Maquette'!I115*1.5</f>
        <v>0</v>
      </c>
      <c r="AB100" s="2">
        <f>'S2 Maquette'!I116*1.5</f>
        <v>0</v>
      </c>
      <c r="AC100" s="2">
        <f>'S3 Maquette'!I114*1.5</f>
        <v>0</v>
      </c>
      <c r="AD100" s="2">
        <f>'S4 Maquette'!I115*1.5</f>
        <v>0</v>
      </c>
    </row>
    <row r="101" spans="27:30">
      <c r="AA101" s="2">
        <f>'S1 Maquette'!I116*1.5</f>
        <v>0</v>
      </c>
      <c r="AB101" s="2">
        <f>'S2 Maquette'!I117*1.5</f>
        <v>0</v>
      </c>
      <c r="AC101" s="2">
        <f>'S3 Maquette'!I115*1.5</f>
        <v>0</v>
      </c>
      <c r="AD101" s="2">
        <f>'S4 Maquette'!I116*1.5</f>
        <v>0</v>
      </c>
    </row>
    <row r="102" spans="27:30">
      <c r="AA102" s="2">
        <f>'S1 Maquette'!I117*1.5</f>
        <v>0</v>
      </c>
      <c r="AB102" s="2">
        <f>'S2 Maquette'!I118*1.5</f>
        <v>0</v>
      </c>
      <c r="AC102" s="2">
        <f>'S3 Maquette'!I116*1.5</f>
        <v>0</v>
      </c>
      <c r="AD102" s="2">
        <f>'S4 Maquette'!I117*1.5</f>
        <v>0</v>
      </c>
    </row>
    <row r="103" spans="27:30">
      <c r="AA103" s="2">
        <f>'S1 Maquette'!I118*1.5</f>
        <v>0</v>
      </c>
      <c r="AB103" s="2">
        <f>'S2 Maquette'!I119*1.5</f>
        <v>0</v>
      </c>
      <c r="AC103" s="2">
        <f>'S3 Maquette'!I117*1.5</f>
        <v>0</v>
      </c>
      <c r="AD103" s="2">
        <f>'S4 Maquette'!I118*1.5</f>
        <v>0</v>
      </c>
    </row>
    <row r="104" spans="27:30">
      <c r="AA104" s="2">
        <f>'S1 Maquette'!I119*1.5</f>
        <v>0</v>
      </c>
      <c r="AB104" s="2">
        <f>'S2 Maquette'!I120*1.5</f>
        <v>0</v>
      </c>
      <c r="AC104" s="2">
        <f>'S3 Maquette'!I118*1.5</f>
        <v>0</v>
      </c>
      <c r="AD104" s="2">
        <f>'S4 Maquette'!I119*1.5</f>
        <v>0</v>
      </c>
    </row>
    <row r="105" spans="27:30">
      <c r="AA105" s="2">
        <f>'S1 Maquette'!I120*1.5</f>
        <v>0</v>
      </c>
      <c r="AB105" s="2">
        <f>'S2 Maquette'!I121*1.5</f>
        <v>0</v>
      </c>
      <c r="AC105" s="2">
        <f>'S3 Maquette'!I119*1.5</f>
        <v>0</v>
      </c>
      <c r="AD105" s="2">
        <f>'S4 Maquette'!I120*1.5</f>
        <v>0</v>
      </c>
    </row>
    <row r="106" spans="27:30">
      <c r="AA106" s="2">
        <f>'S1 Maquette'!I121*1.5</f>
        <v>0</v>
      </c>
      <c r="AB106" s="2">
        <f>'S2 Maquette'!I122*1.5</f>
        <v>0</v>
      </c>
      <c r="AC106" s="2">
        <f>'S3 Maquette'!I120*1.5</f>
        <v>0</v>
      </c>
      <c r="AD106" s="2">
        <f>'S4 Maquette'!I121*1.5</f>
        <v>0</v>
      </c>
    </row>
    <row r="107" spans="27:30">
      <c r="AA107" s="2">
        <f>'S1 Maquette'!I122*1.5</f>
        <v>0</v>
      </c>
      <c r="AB107" s="2">
        <f>'S2 Maquette'!I123*1.5</f>
        <v>0</v>
      </c>
      <c r="AC107" s="2">
        <f>'S3 Maquette'!I121*1.5</f>
        <v>0</v>
      </c>
      <c r="AD107" s="2">
        <f>'S4 Maquette'!I122*1.5</f>
        <v>0</v>
      </c>
    </row>
    <row r="108" spans="27:30">
      <c r="AA108" s="2">
        <f>'S1 Maquette'!I123*1.5</f>
        <v>0</v>
      </c>
      <c r="AB108" s="2">
        <f>'S2 Maquette'!I124*1.5</f>
        <v>0</v>
      </c>
      <c r="AC108" s="2">
        <f>'S3 Maquette'!I122*1.5</f>
        <v>0</v>
      </c>
      <c r="AD108" s="2">
        <f>'S4 Maquette'!I123*1.5</f>
        <v>0</v>
      </c>
    </row>
    <row r="109" spans="27:30">
      <c r="AA109" s="2">
        <f>'S1 Maquette'!I124*1.5</f>
        <v>0</v>
      </c>
      <c r="AB109" s="2">
        <f>'S2 Maquette'!I125*1.5</f>
        <v>0</v>
      </c>
      <c r="AC109" s="2">
        <f>'S3 Maquette'!I123*1.5</f>
        <v>0</v>
      </c>
      <c r="AD109" s="2">
        <f>'S4 Maquette'!I124*1.5</f>
        <v>0</v>
      </c>
    </row>
    <row r="110" spans="27:30">
      <c r="AA110" s="2">
        <f>'S1 Maquette'!I125*1.5</f>
        <v>0</v>
      </c>
      <c r="AB110" s="2">
        <f>'S2 Maquette'!I126*1.5</f>
        <v>0</v>
      </c>
      <c r="AC110" s="2">
        <f>'S3 Maquette'!I124*1.5</f>
        <v>0</v>
      </c>
      <c r="AD110" s="2">
        <f>'S4 Maquette'!I125*1.5</f>
        <v>0</v>
      </c>
    </row>
    <row r="111" spans="27:30">
      <c r="AA111" s="2">
        <f>'S1 Maquette'!I126*1.5</f>
        <v>0</v>
      </c>
      <c r="AB111" s="2">
        <f>'S2 Maquette'!I127*1.5</f>
        <v>0</v>
      </c>
      <c r="AC111" s="2">
        <f>'S3 Maquette'!I125*1.5</f>
        <v>0</v>
      </c>
      <c r="AD111" s="2">
        <f>'S4 Maquette'!I126*1.5</f>
        <v>0</v>
      </c>
    </row>
    <row r="112" spans="27:30">
      <c r="AA112" s="2">
        <f>'S1 Maquette'!I127*1.5</f>
        <v>0</v>
      </c>
      <c r="AB112" s="2">
        <f>'S2 Maquette'!I128*1.5</f>
        <v>0</v>
      </c>
      <c r="AC112" s="2">
        <f>'S3 Maquette'!I126*1.5</f>
        <v>0</v>
      </c>
      <c r="AD112" s="2">
        <f>'S4 Maquette'!I127*1.5</f>
        <v>0</v>
      </c>
    </row>
    <row r="113" spans="27:30">
      <c r="AA113" s="2">
        <f>'S1 Maquette'!I128*1.5</f>
        <v>0</v>
      </c>
      <c r="AB113" s="2">
        <f>'S2 Maquette'!I129*1.5</f>
        <v>0</v>
      </c>
      <c r="AC113" s="2">
        <f>'S3 Maquette'!I127*1.5</f>
        <v>0</v>
      </c>
      <c r="AD113" s="2">
        <f>'S4 Maquette'!I128*1.5</f>
        <v>0</v>
      </c>
    </row>
    <row r="114" spans="27:30">
      <c r="AA114" s="2">
        <f>'S1 Maquette'!I129*1.5</f>
        <v>0</v>
      </c>
      <c r="AB114" s="2">
        <f>'S2 Maquette'!I130*1.5</f>
        <v>0</v>
      </c>
      <c r="AC114" s="2">
        <f>'S3 Maquette'!I128*1.5</f>
        <v>0</v>
      </c>
      <c r="AD114" s="2">
        <f>'S4 Maquette'!I129*1.5</f>
        <v>0</v>
      </c>
    </row>
    <row r="115" spans="27:30">
      <c r="AA115" s="2">
        <f>'S1 Maquette'!I130*1.5</f>
        <v>0</v>
      </c>
      <c r="AB115" s="2">
        <f>'S2 Maquette'!I131*1.5</f>
        <v>0</v>
      </c>
      <c r="AC115" s="2">
        <f>'S3 Maquette'!I129*1.5</f>
        <v>0</v>
      </c>
      <c r="AD115" s="2">
        <f>'S4 Maquette'!I130*1.5</f>
        <v>0</v>
      </c>
    </row>
    <row r="116" spans="27:30">
      <c r="AA116" s="2">
        <f>'S1 Maquette'!I131*1.5</f>
        <v>0</v>
      </c>
      <c r="AB116" s="2">
        <f>'S2 Maquette'!I132*1.5</f>
        <v>0</v>
      </c>
      <c r="AC116" s="2">
        <f>'S3 Maquette'!I130*1.5</f>
        <v>0</v>
      </c>
      <c r="AD116" s="2">
        <f>'S4 Maquette'!I131*1.5</f>
        <v>0</v>
      </c>
    </row>
    <row r="117" spans="27:30">
      <c r="AA117" s="2">
        <f>'S1 Maquette'!I132*1.5</f>
        <v>0</v>
      </c>
      <c r="AB117" s="2">
        <f>'S2 Maquette'!I133*1.5</f>
        <v>0</v>
      </c>
      <c r="AC117" s="2">
        <f>'S3 Maquette'!I131*1.5</f>
        <v>0</v>
      </c>
      <c r="AD117" s="2">
        <f>'S4 Maquette'!I132*1.5</f>
        <v>0</v>
      </c>
    </row>
    <row r="118" spans="27:30">
      <c r="AA118" s="2">
        <f>'S1 Maquette'!I133*1.5</f>
        <v>0</v>
      </c>
      <c r="AB118" s="2">
        <f>'S2 Maquette'!I134*1.5</f>
        <v>0</v>
      </c>
      <c r="AC118" s="2">
        <f>'S3 Maquette'!I132*1.5</f>
        <v>0</v>
      </c>
      <c r="AD118" s="2">
        <f>'S4 Maquette'!I133*1.5</f>
        <v>0</v>
      </c>
    </row>
    <row r="119" spans="27:30">
      <c r="AA119" s="2">
        <f>'S1 Maquette'!I134*1.5</f>
        <v>0</v>
      </c>
      <c r="AB119" s="2">
        <f>'S2 Maquette'!I135*1.5</f>
        <v>0</v>
      </c>
      <c r="AC119" s="2">
        <f>'S3 Maquette'!I133*1.5</f>
        <v>0</v>
      </c>
      <c r="AD119" s="2">
        <f>'S4 Maquette'!I134*1.5</f>
        <v>0</v>
      </c>
    </row>
    <row r="120" spans="27:30">
      <c r="AA120" s="2">
        <f>'S1 Maquette'!I135*1.5</f>
        <v>0</v>
      </c>
      <c r="AB120" s="2">
        <f>'S2 Maquette'!I136*1.5</f>
        <v>0</v>
      </c>
      <c r="AC120" s="2">
        <f>'S3 Maquette'!I134*1.5</f>
        <v>0</v>
      </c>
      <c r="AD120" s="2">
        <f>'S4 Maquette'!I135*1.5</f>
        <v>0</v>
      </c>
    </row>
    <row r="121" spans="27:30">
      <c r="AA121" s="2">
        <f>'S1 Maquette'!I136*1.5</f>
        <v>0</v>
      </c>
      <c r="AB121" s="2">
        <f>'S2 Maquette'!I137*1.5</f>
        <v>0</v>
      </c>
      <c r="AC121" s="2">
        <f>'S3 Maquette'!I135*1.5</f>
        <v>0</v>
      </c>
      <c r="AD121" s="2">
        <f>'S4 Maquette'!I136*1.5</f>
        <v>0</v>
      </c>
    </row>
    <row r="122" spans="27:30">
      <c r="AA122" s="2">
        <f>'S1 Maquette'!I137*1.5</f>
        <v>0</v>
      </c>
      <c r="AB122" s="2">
        <f>'S2 Maquette'!I138*1.5</f>
        <v>0</v>
      </c>
      <c r="AC122" s="2">
        <f>'S3 Maquette'!I136*1.5</f>
        <v>0</v>
      </c>
      <c r="AD122" s="2">
        <f>'S4 Maquette'!I137*1.5</f>
        <v>0</v>
      </c>
    </row>
    <row r="123" spans="27:30">
      <c r="AA123" s="2">
        <f>'S1 Maquette'!I138*1.5</f>
        <v>0</v>
      </c>
      <c r="AB123" s="2">
        <f>'S2 Maquette'!I139*1.5</f>
        <v>0</v>
      </c>
      <c r="AC123" s="2">
        <f>'S3 Maquette'!I137*1.5</f>
        <v>0</v>
      </c>
      <c r="AD123" s="2">
        <f>'S4 Maquette'!I138*1.5</f>
        <v>0</v>
      </c>
    </row>
    <row r="124" spans="27:30">
      <c r="AA124" s="2">
        <f>'S1 Maquette'!I139*1.5</f>
        <v>0</v>
      </c>
      <c r="AB124" s="2">
        <f>'S2 Maquette'!I140*1.5</f>
        <v>0</v>
      </c>
      <c r="AC124" s="2">
        <f>'S3 Maquette'!I138*1.5</f>
        <v>0</v>
      </c>
      <c r="AD124" s="2">
        <f>'S4 Maquette'!I139*1.5</f>
        <v>0</v>
      </c>
    </row>
    <row r="125" spans="27:30">
      <c r="AA125" s="2">
        <f>'S1 Maquette'!I140*1.5</f>
        <v>0</v>
      </c>
      <c r="AB125" s="2">
        <f>'S2 Maquette'!I141*1.5</f>
        <v>0</v>
      </c>
      <c r="AC125" s="2">
        <f>'S3 Maquette'!I139*1.5</f>
        <v>0</v>
      </c>
      <c r="AD125" s="2">
        <f>'S4 Maquette'!I140*1.5</f>
        <v>0</v>
      </c>
    </row>
    <row r="126" spans="27:30">
      <c r="AA126" s="2">
        <f>'S1 Maquette'!I141*1.5</f>
        <v>0</v>
      </c>
      <c r="AB126" s="2">
        <f>'S2 Maquette'!I142*1.5</f>
        <v>0</v>
      </c>
      <c r="AC126" s="2">
        <f>'S3 Maquette'!I140*1.5</f>
        <v>0</v>
      </c>
      <c r="AD126" s="2">
        <f>'S4 Maquette'!I141*1.5</f>
        <v>0</v>
      </c>
    </row>
    <row r="127" spans="27:30">
      <c r="AA127" s="2">
        <f>'S1 Maquette'!I142*1.5</f>
        <v>0</v>
      </c>
      <c r="AB127" s="2">
        <f>'S2 Maquette'!I143*1.5</f>
        <v>0</v>
      </c>
      <c r="AC127" s="2">
        <f>'S3 Maquette'!I141*1.5</f>
        <v>0</v>
      </c>
      <c r="AD127" s="2">
        <f>'S4 Maquette'!I142*1.5</f>
        <v>0</v>
      </c>
    </row>
    <row r="128" spans="27:30">
      <c r="AA128" s="2">
        <f>'S1 Maquette'!I143*1.5</f>
        <v>0</v>
      </c>
      <c r="AB128" s="2">
        <f>'S2 Maquette'!I144*1.5</f>
        <v>0</v>
      </c>
      <c r="AC128" s="2">
        <f>'S3 Maquette'!I142*1.5</f>
        <v>0</v>
      </c>
      <c r="AD128" s="2">
        <f>'S4 Maquette'!I143*1.5</f>
        <v>0</v>
      </c>
    </row>
    <row r="129" spans="27:30">
      <c r="AA129" s="2">
        <f>'S1 Maquette'!I144*1.5</f>
        <v>0</v>
      </c>
      <c r="AB129" s="2">
        <f>'S2 Maquette'!I145*1.5</f>
        <v>0</v>
      </c>
      <c r="AC129" s="2">
        <f>'S3 Maquette'!I143*1.5</f>
        <v>0</v>
      </c>
      <c r="AD129" s="2">
        <f>'S4 Maquette'!I144*1.5</f>
        <v>0</v>
      </c>
    </row>
    <row r="130" spans="27:30">
      <c r="AA130" s="2">
        <f>'S1 Maquette'!I145*1.5</f>
        <v>0</v>
      </c>
      <c r="AB130" s="2">
        <f>'S2 Maquette'!I146*1.5</f>
        <v>0</v>
      </c>
      <c r="AC130" s="2">
        <f>'S3 Maquette'!I144*1.5</f>
        <v>0</v>
      </c>
      <c r="AD130" s="2">
        <f>'S4 Maquette'!I145*1.5</f>
        <v>0</v>
      </c>
    </row>
    <row r="131" spans="27:30">
      <c r="AA131" s="2">
        <f>'S1 Maquette'!I146*1.5</f>
        <v>0</v>
      </c>
      <c r="AB131" s="2">
        <f>'S2 Maquette'!I147*1.5</f>
        <v>0</v>
      </c>
      <c r="AC131" s="2">
        <f>'S3 Maquette'!I145*1.5</f>
        <v>0</v>
      </c>
      <c r="AD131" s="2">
        <f>'S4 Maquette'!I146*1.5</f>
        <v>0</v>
      </c>
    </row>
    <row r="132" spans="27:30">
      <c r="AA132" s="2">
        <f>'S1 Maquette'!I147*1.5</f>
        <v>0</v>
      </c>
      <c r="AB132" s="2">
        <f>'S2 Maquette'!I148*1.5</f>
        <v>0</v>
      </c>
      <c r="AC132" s="2">
        <f>'S3 Maquette'!I146*1.5</f>
        <v>0</v>
      </c>
      <c r="AD132" s="2">
        <f>'S4 Maquette'!I147*1.5</f>
        <v>0</v>
      </c>
    </row>
    <row r="133" spans="27:30">
      <c r="AA133" s="2">
        <f>'S1 Maquette'!I148*1.5</f>
        <v>0</v>
      </c>
      <c r="AB133" s="2">
        <f>'S2 Maquette'!I149*1.5</f>
        <v>0</v>
      </c>
      <c r="AC133" s="2">
        <f>'S3 Maquette'!I147*1.5</f>
        <v>0</v>
      </c>
      <c r="AD133" s="2">
        <f>'S4 Maquette'!I148*1.5</f>
        <v>0</v>
      </c>
    </row>
    <row r="134" spans="27:30">
      <c r="AA134" s="2">
        <f>'S1 Maquette'!I149*1.5</f>
        <v>0</v>
      </c>
      <c r="AB134" s="2">
        <f>'S2 Maquette'!I150*1.5</f>
        <v>0</v>
      </c>
      <c r="AC134" s="2">
        <f>'S3 Maquette'!I148*1.5</f>
        <v>0</v>
      </c>
      <c r="AD134" s="2">
        <f>'S4 Maquette'!I149*1.5</f>
        <v>0</v>
      </c>
    </row>
    <row r="135" spans="27:30">
      <c r="AA135" s="2">
        <f>'S1 Maquette'!I150*1.5</f>
        <v>0</v>
      </c>
      <c r="AB135" s="2">
        <f>'S2 Maquette'!I151*1.5</f>
        <v>0</v>
      </c>
      <c r="AC135" s="2">
        <f>'S3 Maquette'!I149*1.5</f>
        <v>0</v>
      </c>
      <c r="AD135" s="2">
        <f>'S4 Maquette'!I150*1.5</f>
        <v>0</v>
      </c>
    </row>
    <row r="136" spans="27:30">
      <c r="AA136" s="2">
        <f>'S1 Maquette'!I151*1.5</f>
        <v>0</v>
      </c>
      <c r="AB136" s="2">
        <f>'S2 Maquette'!I152*1.5</f>
        <v>0</v>
      </c>
      <c r="AC136" s="2">
        <f>'S3 Maquette'!I150*1.5</f>
        <v>0</v>
      </c>
      <c r="AD136" s="2">
        <f>'S4 Maquette'!I151*1.5</f>
        <v>0</v>
      </c>
    </row>
    <row r="137" spans="27:30">
      <c r="AA137" s="2">
        <f>'S1 Maquette'!I152*1.5</f>
        <v>0</v>
      </c>
      <c r="AB137" s="2">
        <f>'S2 Maquette'!I153*1.5</f>
        <v>0</v>
      </c>
      <c r="AC137" s="2">
        <f>'S3 Maquette'!I151*1.5</f>
        <v>0</v>
      </c>
      <c r="AD137" s="2">
        <f>'S4 Maquette'!I152*1.5</f>
        <v>0</v>
      </c>
    </row>
    <row r="138" spans="27:30">
      <c r="AA138" s="2">
        <f>'S1 Maquette'!I153*1.5</f>
        <v>0</v>
      </c>
      <c r="AB138" s="2">
        <f>'S2 Maquette'!I154*1.5</f>
        <v>0</v>
      </c>
      <c r="AC138" s="2">
        <f>'S3 Maquette'!I152*1.5</f>
        <v>0</v>
      </c>
      <c r="AD138" s="2">
        <f>'S4 Maquette'!I153*1.5</f>
        <v>0</v>
      </c>
    </row>
    <row r="139" spans="27:30">
      <c r="AA139" s="2">
        <f>'S1 Maquette'!I154*1.5</f>
        <v>0</v>
      </c>
      <c r="AB139" s="2">
        <f>'S2 Maquette'!I155*1.5</f>
        <v>0</v>
      </c>
      <c r="AC139" s="2">
        <f>'S3 Maquette'!I153*1.5</f>
        <v>0</v>
      </c>
      <c r="AD139" s="2">
        <f>'S4 Maquette'!I154*1.5</f>
        <v>0</v>
      </c>
    </row>
    <row r="140" spans="27:30">
      <c r="AA140" s="2">
        <f>'S1 Maquette'!I155*1.5</f>
        <v>0</v>
      </c>
      <c r="AB140" s="2">
        <f>'S2 Maquette'!I156*1.5</f>
        <v>0</v>
      </c>
      <c r="AC140" s="2">
        <f>'S3 Maquette'!I154*1.5</f>
        <v>0</v>
      </c>
      <c r="AD140" s="2">
        <f>'S4 Maquette'!I155*1.5</f>
        <v>0</v>
      </c>
    </row>
    <row r="141" spans="27:30">
      <c r="AA141" s="2">
        <f>'S1 Maquette'!I156*1.5</f>
        <v>0</v>
      </c>
      <c r="AB141" s="2">
        <f>'S2 Maquette'!I157*1.5</f>
        <v>0</v>
      </c>
      <c r="AC141" s="2">
        <f>'S3 Maquette'!I155*1.5</f>
        <v>0</v>
      </c>
      <c r="AD141" s="2">
        <f>'S4 Maquette'!I156*1.5</f>
        <v>0</v>
      </c>
    </row>
    <row r="142" spans="27:30">
      <c r="AA142" s="2">
        <f>'S1 Maquette'!I157*1.5</f>
        <v>0</v>
      </c>
      <c r="AB142" s="2">
        <f>'S2 Maquette'!I158*1.5</f>
        <v>0</v>
      </c>
      <c r="AC142" s="2">
        <f>'S3 Maquette'!I156*1.5</f>
        <v>0</v>
      </c>
      <c r="AD142" s="2">
        <f>'S4 Maquette'!I157*1.5</f>
        <v>0</v>
      </c>
    </row>
    <row r="143" spans="27:30">
      <c r="AA143" s="2">
        <f>'S1 Maquette'!I158*1.5</f>
        <v>0</v>
      </c>
      <c r="AB143" s="2">
        <f>'S2 Maquette'!I159*1.5</f>
        <v>0</v>
      </c>
      <c r="AC143" s="2">
        <f>'S3 Maquette'!I157*1.5</f>
        <v>0</v>
      </c>
      <c r="AD143" s="2">
        <f>'S4 Maquette'!I158*1.5</f>
        <v>0</v>
      </c>
    </row>
    <row r="144" spans="27:30">
      <c r="AA144" s="2">
        <f>'S1 Maquette'!I159*1.5</f>
        <v>0</v>
      </c>
      <c r="AB144" s="2">
        <f>'S2 Maquette'!I160*1.5</f>
        <v>0</v>
      </c>
      <c r="AC144" s="2">
        <f>'S3 Maquette'!I158*1.5</f>
        <v>0</v>
      </c>
      <c r="AD144" s="2">
        <f>'S4 Maquette'!I159*1.5</f>
        <v>0</v>
      </c>
    </row>
    <row r="145" spans="27:30">
      <c r="AA145" s="2">
        <f>'S1 Maquette'!I160*1.5</f>
        <v>0</v>
      </c>
      <c r="AB145" s="2">
        <f>'S2 Maquette'!I161*1.5</f>
        <v>0</v>
      </c>
      <c r="AC145" s="2">
        <f>'S3 Maquette'!I159*1.5</f>
        <v>0</v>
      </c>
      <c r="AD145" s="2">
        <f>'S4 Maquette'!I160*1.5</f>
        <v>0</v>
      </c>
    </row>
    <row r="146" spans="27:30">
      <c r="AA146" s="2">
        <f>'S1 Maquette'!I161*1.5</f>
        <v>0</v>
      </c>
      <c r="AB146" s="2">
        <f>'S2 Maquette'!I162*1.5</f>
        <v>0</v>
      </c>
      <c r="AC146" s="2">
        <f>'S3 Maquette'!I160*1.5</f>
        <v>0</v>
      </c>
      <c r="AD146" s="2">
        <f>'S4 Maquette'!I161*1.5</f>
        <v>0</v>
      </c>
    </row>
    <row r="147" spans="27:30">
      <c r="AA147" s="2">
        <f>'S1 Maquette'!I162*1.5</f>
        <v>0</v>
      </c>
      <c r="AB147" s="2">
        <f>'S2 Maquette'!I163*1.5</f>
        <v>0</v>
      </c>
      <c r="AC147" s="2">
        <f>'S3 Maquette'!I161*1.5</f>
        <v>0</v>
      </c>
      <c r="AD147" s="2">
        <f>'S4 Maquette'!I162*1.5</f>
        <v>0</v>
      </c>
    </row>
    <row r="148" spans="27:30">
      <c r="AA148" s="2">
        <f>'S1 Maquette'!I163*1.5</f>
        <v>0</v>
      </c>
      <c r="AB148" s="2">
        <f>'S2 Maquette'!I164*1.5</f>
        <v>0</v>
      </c>
      <c r="AC148" s="2">
        <f>'S3 Maquette'!I162*1.5</f>
        <v>0</v>
      </c>
      <c r="AD148" s="2">
        <f>'S4 Maquette'!I163*1.5</f>
        <v>0</v>
      </c>
    </row>
    <row r="149" spans="27:30">
      <c r="AA149" s="2">
        <f>'S1 Maquette'!I164*1.5</f>
        <v>0</v>
      </c>
      <c r="AB149" s="2">
        <f>'S2 Maquette'!I165*1.5</f>
        <v>0</v>
      </c>
      <c r="AC149" s="2">
        <f>'S3 Maquette'!I163*1.5</f>
        <v>0</v>
      </c>
      <c r="AD149" s="2">
        <f>'S4 Maquette'!I164*1.5</f>
        <v>0</v>
      </c>
    </row>
    <row r="150" spans="27:30">
      <c r="AA150" s="2">
        <f>'S1 Maquette'!I165*1.5</f>
        <v>0</v>
      </c>
      <c r="AB150" s="2">
        <f>'S2 Maquette'!I166*1.5</f>
        <v>0</v>
      </c>
      <c r="AC150" s="2">
        <f>'S3 Maquette'!I164*1.5</f>
        <v>0</v>
      </c>
      <c r="AD150" s="2">
        <f>'S4 Maquette'!I165*1.5</f>
        <v>0</v>
      </c>
    </row>
    <row r="151" spans="27:30">
      <c r="AA151" s="2">
        <f>'S1 Maquette'!I166*1.5</f>
        <v>0</v>
      </c>
      <c r="AB151" s="2">
        <f>'S2 Maquette'!I167*1.5</f>
        <v>0</v>
      </c>
      <c r="AC151" s="2">
        <f>'S3 Maquette'!I165*1.5</f>
        <v>0</v>
      </c>
      <c r="AD151" s="2">
        <f>'S4 Maquette'!I166*1.5</f>
        <v>0</v>
      </c>
    </row>
    <row r="152" spans="27:30">
      <c r="AA152" s="2">
        <f>'S1 Maquette'!I167*1.5</f>
        <v>0</v>
      </c>
      <c r="AB152" s="2">
        <f>'S2 Maquette'!I168*1.5</f>
        <v>0</v>
      </c>
      <c r="AC152" s="2">
        <f>'S3 Maquette'!I166*1.5</f>
        <v>0</v>
      </c>
      <c r="AD152" s="2">
        <f>'S4 Maquette'!I167*1.5</f>
        <v>0</v>
      </c>
    </row>
    <row r="153" spans="27:30">
      <c r="AA153" s="2">
        <f>'S1 Maquette'!I168*1.5</f>
        <v>0</v>
      </c>
      <c r="AB153" s="2">
        <f>'S2 Maquette'!I169*1.5</f>
        <v>0</v>
      </c>
      <c r="AC153" s="2">
        <f>'S3 Maquette'!I167*1.5</f>
        <v>0</v>
      </c>
      <c r="AD153" s="2">
        <f>'S4 Maquette'!I168*1.5</f>
        <v>0</v>
      </c>
    </row>
    <row r="154" spans="27:30">
      <c r="AA154" s="2">
        <f>'S1 Maquette'!I169*1.5</f>
        <v>0</v>
      </c>
      <c r="AB154" s="2">
        <f>'S2 Maquette'!I170*1.5</f>
        <v>0</v>
      </c>
      <c r="AC154" s="2">
        <f>'S3 Maquette'!I168*1.5</f>
        <v>0</v>
      </c>
      <c r="AD154" s="2">
        <f>'S4 Maquette'!I169*1.5</f>
        <v>0</v>
      </c>
    </row>
    <row r="155" spans="27:30">
      <c r="AA155" s="2">
        <f>'S1 Maquette'!I170*1.5</f>
        <v>0</v>
      </c>
      <c r="AB155" s="2">
        <f>'S2 Maquette'!I171*1.5</f>
        <v>0</v>
      </c>
      <c r="AC155" s="2">
        <f>'S3 Maquette'!I169*1.5</f>
        <v>0</v>
      </c>
      <c r="AD155" s="2">
        <f>'S4 Maquette'!I170*1.5</f>
        <v>0</v>
      </c>
    </row>
    <row r="156" spans="27:30">
      <c r="AA156" s="2">
        <f>'S1 Maquette'!I171*1.5</f>
        <v>0</v>
      </c>
      <c r="AB156" s="2">
        <f>'S2 Maquette'!I172*1.5</f>
        <v>0</v>
      </c>
      <c r="AC156" s="2">
        <f>'S3 Maquette'!I170*1.5</f>
        <v>0</v>
      </c>
      <c r="AD156" s="2">
        <f>'S4 Maquette'!I171*1.5</f>
        <v>0</v>
      </c>
    </row>
    <row r="157" spans="27:30">
      <c r="AA157" s="2">
        <f>'S1 Maquette'!I172*1.5</f>
        <v>0</v>
      </c>
      <c r="AB157" s="2">
        <f>'S2 Maquette'!I173*1.5</f>
        <v>0</v>
      </c>
      <c r="AC157" s="2">
        <f>'S3 Maquette'!I171*1.5</f>
        <v>0</v>
      </c>
      <c r="AD157" s="2">
        <f>'S4 Maquette'!I172*1.5</f>
        <v>0</v>
      </c>
    </row>
    <row r="158" spans="27:30">
      <c r="AA158" s="2">
        <f>'S1 Maquette'!I173*1.5</f>
        <v>0</v>
      </c>
      <c r="AB158" s="2">
        <f>'S2 Maquette'!I174*1.5</f>
        <v>0</v>
      </c>
      <c r="AC158" s="2">
        <f>'S3 Maquette'!I172*1.5</f>
        <v>0</v>
      </c>
      <c r="AD158" s="2">
        <f>'S4 Maquette'!I173*1.5</f>
        <v>0</v>
      </c>
    </row>
    <row r="159" spans="27:30">
      <c r="AA159" s="2">
        <f>'S1 Maquette'!I174*1.5</f>
        <v>0</v>
      </c>
      <c r="AB159" s="2">
        <f>'S2 Maquette'!I175*1.5</f>
        <v>0</v>
      </c>
      <c r="AC159" s="2">
        <f>'S3 Maquette'!I173*1.5</f>
        <v>0</v>
      </c>
      <c r="AD159" s="2">
        <f>'S4 Maquette'!I174*1.5</f>
        <v>0</v>
      </c>
    </row>
    <row r="160" spans="27:30">
      <c r="AA160" s="2">
        <f>'S1 Maquette'!I175*1.5</f>
        <v>0</v>
      </c>
      <c r="AB160" s="2">
        <f>'S2 Maquette'!I176*1.5</f>
        <v>0</v>
      </c>
      <c r="AC160" s="2">
        <f>'S3 Maquette'!I174*1.5</f>
        <v>0</v>
      </c>
      <c r="AD160" s="2">
        <f>'S4 Maquette'!I175*1.5</f>
        <v>0</v>
      </c>
    </row>
    <row r="161" spans="27:30">
      <c r="AA161" s="2">
        <f>'S1 Maquette'!I176*1.5</f>
        <v>0</v>
      </c>
      <c r="AB161" s="2">
        <f>'S2 Maquette'!I177*1.5</f>
        <v>0</v>
      </c>
      <c r="AC161" s="2">
        <f>'S3 Maquette'!I175*1.5</f>
        <v>0</v>
      </c>
      <c r="AD161" s="2">
        <f>'S4 Maquette'!I176*1.5</f>
        <v>0</v>
      </c>
    </row>
    <row r="162" spans="27:30">
      <c r="AA162" s="2">
        <f>'S1 Maquette'!I177*1.5</f>
        <v>0</v>
      </c>
      <c r="AB162" s="2">
        <f>'S2 Maquette'!I178*1.5</f>
        <v>0</v>
      </c>
      <c r="AC162" s="2">
        <f>'S3 Maquette'!I176*1.5</f>
        <v>0</v>
      </c>
      <c r="AD162" s="2">
        <f>'S4 Maquette'!I177*1.5</f>
        <v>0</v>
      </c>
    </row>
    <row r="163" spans="27:30">
      <c r="AA163" s="2">
        <f>'S1 Maquette'!I178*1.5</f>
        <v>0</v>
      </c>
      <c r="AB163" s="2">
        <f>'S2 Maquette'!I179*1.5</f>
        <v>0</v>
      </c>
      <c r="AC163" s="2">
        <f>'S3 Maquette'!I177*1.5</f>
        <v>0</v>
      </c>
      <c r="AD163" s="2">
        <f>'S4 Maquette'!I178*1.5</f>
        <v>0</v>
      </c>
    </row>
    <row r="164" spans="27:30">
      <c r="AA164" s="2">
        <f>'S1 Maquette'!I179*1.5</f>
        <v>0</v>
      </c>
      <c r="AB164" s="2">
        <f>'S2 Maquette'!I180*1.5</f>
        <v>0</v>
      </c>
      <c r="AC164" s="2">
        <f>'S3 Maquette'!I178*1.5</f>
        <v>0</v>
      </c>
      <c r="AD164" s="2">
        <f>'S4 Maquette'!I179*1.5</f>
        <v>0</v>
      </c>
    </row>
    <row r="165" spans="27:30">
      <c r="AA165" s="2">
        <f>'S1 Maquette'!I180*1.5</f>
        <v>0</v>
      </c>
      <c r="AB165" s="2">
        <f>'S2 Maquette'!I181*1.5</f>
        <v>0</v>
      </c>
      <c r="AC165" s="2">
        <f>'S3 Maquette'!I179*1.5</f>
        <v>0</v>
      </c>
      <c r="AD165" s="2">
        <f>'S4 Maquette'!I180*1.5</f>
        <v>0</v>
      </c>
    </row>
    <row r="166" spans="27:30">
      <c r="AA166" s="2">
        <f>'S1 Maquette'!I181*1.5</f>
        <v>0</v>
      </c>
      <c r="AB166" s="2">
        <f>'S2 Maquette'!I182*1.5</f>
        <v>0</v>
      </c>
      <c r="AC166" s="2">
        <f>'S3 Maquette'!I180*1.5</f>
        <v>0</v>
      </c>
      <c r="AD166" s="2">
        <f>'S4 Maquette'!I181*1.5</f>
        <v>0</v>
      </c>
    </row>
    <row r="167" spans="27:30">
      <c r="AA167" s="2">
        <f>'S1 Maquette'!I182*1.5</f>
        <v>0</v>
      </c>
      <c r="AB167" s="2">
        <f>'S2 Maquette'!I183*1.5</f>
        <v>0</v>
      </c>
      <c r="AC167" s="2">
        <f>'S3 Maquette'!I181*1.5</f>
        <v>0</v>
      </c>
      <c r="AD167" s="2">
        <f>'S4 Maquette'!I182*1.5</f>
        <v>0</v>
      </c>
    </row>
    <row r="168" spans="27:30">
      <c r="AA168" s="2">
        <f>'S1 Maquette'!I183*1.5</f>
        <v>0</v>
      </c>
      <c r="AB168" s="2">
        <f>'S2 Maquette'!I184*1.5</f>
        <v>0</v>
      </c>
      <c r="AC168" s="2">
        <f>'S3 Maquette'!I182*1.5</f>
        <v>0</v>
      </c>
      <c r="AD168" s="2">
        <f>'S4 Maquette'!I183*1.5</f>
        <v>0</v>
      </c>
    </row>
    <row r="169" spans="27:30">
      <c r="AA169" s="2">
        <f>'S1 Maquette'!I184*1.5</f>
        <v>0</v>
      </c>
      <c r="AB169" s="2">
        <f>'S2 Maquette'!I185*1.5</f>
        <v>0</v>
      </c>
      <c r="AC169" s="2">
        <f>'S3 Maquette'!I183*1.5</f>
        <v>0</v>
      </c>
      <c r="AD169" s="2">
        <f>'S4 Maquette'!I184*1.5</f>
        <v>0</v>
      </c>
    </row>
    <row r="170" spans="27:30">
      <c r="AA170" s="2">
        <f>'S1 Maquette'!I185*1.5</f>
        <v>0</v>
      </c>
      <c r="AB170" s="2">
        <f>'S2 Maquette'!I186*1.5</f>
        <v>0</v>
      </c>
      <c r="AC170" s="2">
        <f>'S3 Maquette'!I184*1.5</f>
        <v>0</v>
      </c>
      <c r="AD170" s="2">
        <f>'S4 Maquette'!I185*1.5</f>
        <v>0</v>
      </c>
    </row>
    <row r="171" spans="27:30">
      <c r="AA171" s="2">
        <f>'S1 Maquette'!I186*1.5</f>
        <v>0</v>
      </c>
      <c r="AB171" s="2">
        <f>'S2 Maquette'!I187*1.5</f>
        <v>0</v>
      </c>
      <c r="AC171" s="2">
        <f>'S3 Maquette'!I185*1.5</f>
        <v>0</v>
      </c>
      <c r="AD171" s="2">
        <f>'S4 Maquette'!I186*1.5</f>
        <v>0</v>
      </c>
    </row>
    <row r="172" spans="27:30">
      <c r="AA172" s="2">
        <f>'S1 Maquette'!I187*1.5</f>
        <v>0</v>
      </c>
      <c r="AB172" s="2">
        <f>'S2 Maquette'!I188*1.5</f>
        <v>0</v>
      </c>
      <c r="AC172" s="2">
        <f>'S3 Maquette'!I186*1.5</f>
        <v>0</v>
      </c>
      <c r="AD172" s="2">
        <f>'S4 Maquette'!I187*1.5</f>
        <v>0</v>
      </c>
    </row>
    <row r="173" spans="27:30">
      <c r="AA173" s="2">
        <f>'S1 Maquette'!I188*1.5</f>
        <v>0</v>
      </c>
      <c r="AB173" s="2">
        <f>'S2 Maquette'!I189*1.5</f>
        <v>0</v>
      </c>
      <c r="AC173" s="2">
        <f>'S3 Maquette'!I187*1.5</f>
        <v>0</v>
      </c>
      <c r="AD173" s="2">
        <f>'S4 Maquette'!I188*1.5</f>
        <v>0</v>
      </c>
    </row>
    <row r="174" spans="27:30">
      <c r="AA174" s="2">
        <f>'S1 Maquette'!I189*1.5</f>
        <v>0</v>
      </c>
      <c r="AB174" s="2">
        <f>'S2 Maquette'!I190*1.5</f>
        <v>0</v>
      </c>
      <c r="AC174" s="2">
        <f>'S3 Maquette'!I188*1.5</f>
        <v>0</v>
      </c>
      <c r="AD174" s="2">
        <f>'S4 Maquette'!I189*1.5</f>
        <v>0</v>
      </c>
    </row>
    <row r="175" spans="27:30">
      <c r="AA175" s="2">
        <f>'S1 Maquette'!I190*1.5</f>
        <v>0</v>
      </c>
      <c r="AB175" s="2">
        <f>'S2 Maquette'!I191*1.5</f>
        <v>0</v>
      </c>
      <c r="AC175" s="2">
        <f>'S3 Maquette'!I189*1.5</f>
        <v>0</v>
      </c>
      <c r="AD175" s="2">
        <f>'S4 Maquette'!I190*1.5</f>
        <v>0</v>
      </c>
    </row>
    <row r="176" spans="27:30">
      <c r="AA176" s="2">
        <f>'S1 Maquette'!I191*1.5</f>
        <v>0</v>
      </c>
      <c r="AB176" s="2">
        <f>'S2 Maquette'!I192*1.5</f>
        <v>0</v>
      </c>
      <c r="AC176" s="2">
        <f>'S3 Maquette'!I190*1.5</f>
        <v>0</v>
      </c>
      <c r="AD176" s="2">
        <f>'S4 Maquette'!I191*1.5</f>
        <v>0</v>
      </c>
    </row>
    <row r="177" spans="27:30">
      <c r="AA177" s="2">
        <f>'S1 Maquette'!I192*1.5</f>
        <v>0</v>
      </c>
      <c r="AB177" s="2">
        <f>'S2 Maquette'!I193*1.5</f>
        <v>0</v>
      </c>
      <c r="AC177" s="2">
        <f>'S3 Maquette'!I191*1.5</f>
        <v>0</v>
      </c>
      <c r="AD177" s="2">
        <f>'S4 Maquette'!I192*1.5</f>
        <v>0</v>
      </c>
    </row>
    <row r="178" spans="27:30">
      <c r="AA178" s="2">
        <f>'S1 Maquette'!I193*1.5</f>
        <v>0</v>
      </c>
      <c r="AB178" s="2">
        <f>'S2 Maquette'!I194*1.5</f>
        <v>0</v>
      </c>
      <c r="AC178" s="2">
        <f>'S3 Maquette'!I192*1.5</f>
        <v>0</v>
      </c>
      <c r="AD178" s="2">
        <f>'S4 Maquette'!I193*1.5</f>
        <v>0</v>
      </c>
    </row>
    <row r="179" spans="27:30">
      <c r="AA179" s="2">
        <f>'S1 Maquette'!I194*1.5</f>
        <v>0</v>
      </c>
      <c r="AB179" s="2">
        <f>'S2 Maquette'!I195*1.5</f>
        <v>0</v>
      </c>
      <c r="AC179" s="2">
        <f>'S3 Maquette'!I193*1.5</f>
        <v>0</v>
      </c>
      <c r="AD179" s="2">
        <f>'S4 Maquette'!I194*1.5</f>
        <v>0</v>
      </c>
    </row>
    <row r="180" spans="27:30">
      <c r="AA180" s="2">
        <f>'S1 Maquette'!I195*1.5</f>
        <v>0</v>
      </c>
      <c r="AB180" s="2">
        <f>'S2 Maquette'!I196*1.5</f>
        <v>0</v>
      </c>
      <c r="AC180" s="2">
        <f>'S3 Maquette'!I194*1.5</f>
        <v>0</v>
      </c>
      <c r="AD180" s="2">
        <f>'S4 Maquette'!I195*1.5</f>
        <v>0</v>
      </c>
    </row>
    <row r="181" spans="27:30">
      <c r="AA181" s="2">
        <f>'S1 Maquette'!I196*1.5</f>
        <v>0</v>
      </c>
      <c r="AB181" s="2">
        <f>'S2 Maquette'!I197*1.5</f>
        <v>0</v>
      </c>
      <c r="AC181" s="2">
        <f>'S3 Maquette'!I195*1.5</f>
        <v>0</v>
      </c>
      <c r="AD181" s="2">
        <f>'S4 Maquette'!I196*1.5</f>
        <v>0</v>
      </c>
    </row>
    <row r="182" spans="27:30">
      <c r="AA182" s="2">
        <f>'S1 Maquette'!I197*1.5</f>
        <v>0</v>
      </c>
      <c r="AB182" s="2">
        <f>'S2 Maquette'!I198*1.5</f>
        <v>0</v>
      </c>
      <c r="AC182" s="2">
        <f>'S3 Maquette'!I196*1.5</f>
        <v>0</v>
      </c>
      <c r="AD182" s="2">
        <f>'S4 Maquette'!I197*1.5</f>
        <v>0</v>
      </c>
    </row>
    <row r="183" spans="27:30">
      <c r="AA183" s="2">
        <f>'S1 Maquette'!I198*1.5</f>
        <v>0</v>
      </c>
      <c r="AB183" s="2">
        <f>'S2 Maquette'!I199*1.5</f>
        <v>0</v>
      </c>
      <c r="AC183" s="2">
        <f>'S3 Maquette'!I197*1.5</f>
        <v>0</v>
      </c>
      <c r="AD183" s="2">
        <f>'S4 Maquette'!I198*1.5</f>
        <v>0</v>
      </c>
    </row>
    <row r="184" spans="27:30">
      <c r="AA184" s="2">
        <f>'S1 Maquette'!I199*1.5</f>
        <v>0</v>
      </c>
      <c r="AB184" s="2">
        <f>'S2 Maquette'!I200*1.5</f>
        <v>0</v>
      </c>
      <c r="AC184" s="2">
        <f>'S3 Maquette'!I198*1.5</f>
        <v>0</v>
      </c>
      <c r="AD184" s="2">
        <f>'S4 Maquette'!I199*1.5</f>
        <v>0</v>
      </c>
    </row>
    <row r="185" spans="27:30">
      <c r="AA185" s="2">
        <f>'S1 Maquette'!I200*1.5</f>
        <v>0</v>
      </c>
      <c r="AB185" s="2">
        <f>'S2 Maquette'!I201*1.5</f>
        <v>0</v>
      </c>
      <c r="AC185" s="2">
        <f>'S3 Maquette'!I199*1.5</f>
        <v>0</v>
      </c>
      <c r="AD185" s="2">
        <f>'S4 Maquette'!I200*1.5</f>
        <v>0</v>
      </c>
    </row>
    <row r="186" spans="27:30">
      <c r="AA186" s="2">
        <f>'S1 Maquette'!I201*1.5</f>
        <v>0</v>
      </c>
      <c r="AB186" s="2">
        <f>'S2 Maquette'!I202*1.5</f>
        <v>0</v>
      </c>
      <c r="AC186" s="2">
        <f>'S3 Maquette'!I200*1.5</f>
        <v>0</v>
      </c>
      <c r="AD186" s="2">
        <f>'S4 Maquette'!I201*1.5</f>
        <v>0</v>
      </c>
    </row>
    <row r="187" spans="27:30">
      <c r="AA187" s="2">
        <f>'S1 Maquette'!I202*1.5</f>
        <v>0</v>
      </c>
      <c r="AB187" s="2">
        <f>'S2 Maquette'!I203*1.5</f>
        <v>0</v>
      </c>
      <c r="AC187" s="2">
        <f>'S3 Maquette'!I201*1.5</f>
        <v>0</v>
      </c>
      <c r="AD187" s="2">
        <f>'S4 Maquette'!I202*1.5</f>
        <v>0</v>
      </c>
    </row>
    <row r="188" spans="27:30">
      <c r="AA188" s="2">
        <f>'S1 Maquette'!I203*1.5</f>
        <v>0</v>
      </c>
      <c r="AB188" s="2">
        <f>'S2 Maquette'!I204*1.5</f>
        <v>0</v>
      </c>
      <c r="AC188" s="2">
        <f>'S3 Maquette'!I202*1.5</f>
        <v>0</v>
      </c>
      <c r="AD188" s="2">
        <f>'S4 Maquette'!I203*1.5</f>
        <v>0</v>
      </c>
    </row>
    <row r="189" spans="27:30">
      <c r="AA189" s="2">
        <f>'S1 Maquette'!I204*1.5</f>
        <v>0</v>
      </c>
      <c r="AB189" s="2">
        <f>'S2 Maquette'!I205*1.5</f>
        <v>0</v>
      </c>
      <c r="AC189" s="2">
        <f>'S3 Maquette'!I203*1.5</f>
        <v>0</v>
      </c>
      <c r="AD189" s="2">
        <f>'S4 Maquette'!I204*1.5</f>
        <v>0</v>
      </c>
    </row>
    <row r="190" spans="27:30">
      <c r="AA190" s="2">
        <f>'S1 Maquette'!I205*1.5</f>
        <v>0</v>
      </c>
      <c r="AB190" s="2">
        <f>'S2 Maquette'!I206*1.5</f>
        <v>0</v>
      </c>
      <c r="AC190" s="2">
        <f>'S3 Maquette'!I204*1.5</f>
        <v>0</v>
      </c>
      <c r="AD190" s="2">
        <f>'S4 Maquette'!I205*1.5</f>
        <v>0</v>
      </c>
    </row>
    <row r="191" spans="27:30">
      <c r="AA191" s="2">
        <f>'S1 Maquette'!I206*1.5</f>
        <v>0</v>
      </c>
      <c r="AB191" s="2">
        <f>'S2 Maquette'!I207*1.5</f>
        <v>0</v>
      </c>
      <c r="AC191" s="2">
        <f>'S3 Maquette'!I205*1.5</f>
        <v>0</v>
      </c>
      <c r="AD191" s="2">
        <f>'S4 Maquette'!I206*1.5</f>
        <v>0</v>
      </c>
    </row>
    <row r="192" spans="27:30">
      <c r="AA192" s="2">
        <f>'S1 Maquette'!I207*1.5</f>
        <v>0</v>
      </c>
      <c r="AB192" s="2">
        <f>'S2 Maquette'!I208*1.5</f>
        <v>0</v>
      </c>
      <c r="AC192" s="2">
        <f>'S3 Maquette'!I206*1.5</f>
        <v>0</v>
      </c>
      <c r="AD192" s="2">
        <f>'S4 Maquette'!I207*1.5</f>
        <v>0</v>
      </c>
    </row>
    <row r="193" spans="27:30">
      <c r="AA193" s="2">
        <f>'S1 Maquette'!I208*1.5</f>
        <v>0</v>
      </c>
      <c r="AB193" s="2">
        <f>'S2 Maquette'!I209*1.5</f>
        <v>0</v>
      </c>
      <c r="AC193" s="2">
        <f>'S3 Maquette'!I207*1.5</f>
        <v>0</v>
      </c>
      <c r="AD193" s="2">
        <f>'S4 Maquette'!I208*1.5</f>
        <v>0</v>
      </c>
    </row>
    <row r="194" spans="27:30">
      <c r="AA194" s="2">
        <f>'S1 Maquette'!I209*1.5</f>
        <v>0</v>
      </c>
      <c r="AB194" s="2">
        <f>'S2 Maquette'!I210*1.5</f>
        <v>0</v>
      </c>
      <c r="AC194" s="2">
        <f>'S3 Maquette'!I208*1.5</f>
        <v>0</v>
      </c>
      <c r="AD194" s="2">
        <f>'S4 Maquette'!I209*1.5</f>
        <v>0</v>
      </c>
    </row>
    <row r="195" spans="27:30">
      <c r="AA195" s="2">
        <f>'S1 Maquette'!I210*1.5</f>
        <v>0</v>
      </c>
      <c r="AB195" s="2">
        <f>'S2 Maquette'!I211*1.5</f>
        <v>0</v>
      </c>
      <c r="AC195" s="2">
        <f>'S3 Maquette'!I209*1.5</f>
        <v>0</v>
      </c>
      <c r="AD195" s="2">
        <f>'S4 Maquette'!I210*1.5</f>
        <v>0</v>
      </c>
    </row>
    <row r="196" spans="27:30">
      <c r="AA196" s="2">
        <f>'S1 Maquette'!I211*1.5</f>
        <v>0</v>
      </c>
      <c r="AB196" s="2">
        <f>'S2 Maquette'!I212*1.5</f>
        <v>0</v>
      </c>
      <c r="AC196" s="2">
        <f>'S3 Maquette'!I210*1.5</f>
        <v>0</v>
      </c>
      <c r="AD196" s="2">
        <f>'S4 Maquette'!I211*1.5</f>
        <v>0</v>
      </c>
    </row>
    <row r="197" spans="27:30">
      <c r="AA197" s="2">
        <f>'S1 Maquette'!I212*1.5</f>
        <v>0</v>
      </c>
      <c r="AB197" s="2">
        <f>'S2 Maquette'!I213*1.5</f>
        <v>0</v>
      </c>
      <c r="AC197" s="2">
        <f>'S3 Maquette'!I211*1.5</f>
        <v>0</v>
      </c>
      <c r="AD197" s="2">
        <f>'S4 Maquette'!I212*1.5</f>
        <v>0</v>
      </c>
    </row>
    <row r="198" spans="27:30">
      <c r="AA198" s="2">
        <f>'S1 Maquette'!I213*1.5</f>
        <v>0</v>
      </c>
      <c r="AB198" s="2">
        <f>'S2 Maquette'!I214*1.5</f>
        <v>0</v>
      </c>
      <c r="AC198" s="2">
        <f>'S3 Maquette'!I212*1.5</f>
        <v>0</v>
      </c>
      <c r="AD198" s="2">
        <f>'S4 Maquette'!I213*1.5</f>
        <v>0</v>
      </c>
    </row>
    <row r="199" spans="27:30">
      <c r="AA199" s="2">
        <f>'S1 Maquette'!I214*1.5</f>
        <v>0</v>
      </c>
      <c r="AB199" s="2">
        <f>'S2 Maquette'!I215*1.5</f>
        <v>0</v>
      </c>
      <c r="AC199" s="2">
        <f>'S3 Maquette'!I213*1.5</f>
        <v>0</v>
      </c>
      <c r="AD199" s="2">
        <f>'S4 Maquette'!I214*1.5</f>
        <v>0</v>
      </c>
    </row>
    <row r="200" spans="27:30">
      <c r="AA200" s="2">
        <f>'S1 Maquette'!I215*1.5</f>
        <v>0</v>
      </c>
      <c r="AB200" s="2">
        <f>'S2 Maquette'!I216*1.5</f>
        <v>0</v>
      </c>
      <c r="AC200" s="2">
        <f>'S3 Maquette'!I214*1.5</f>
        <v>0</v>
      </c>
      <c r="AD200" s="2">
        <f>'S4 Maquette'!I215*1.5</f>
        <v>0</v>
      </c>
    </row>
    <row r="201" spans="27:30">
      <c r="AA201" s="2">
        <f>'S1 Maquette'!I216*1.5</f>
        <v>0</v>
      </c>
      <c r="AB201" s="2">
        <f>'S2 Maquette'!I217*1.5</f>
        <v>0</v>
      </c>
      <c r="AC201" s="2">
        <f>'S3 Maquette'!I215*1.5</f>
        <v>0</v>
      </c>
      <c r="AD201" s="2">
        <f>'S4 Maquette'!I216*1.5</f>
        <v>0</v>
      </c>
    </row>
    <row r="202" spans="27:30">
      <c r="AA202" s="2">
        <f>'S1 Maquette'!I217*1.5</f>
        <v>0</v>
      </c>
      <c r="AB202" s="2">
        <f>'S2 Maquette'!I218*1.5</f>
        <v>0</v>
      </c>
      <c r="AC202" s="2">
        <f>'S3 Maquette'!I216*1.5</f>
        <v>0</v>
      </c>
      <c r="AD202" s="2">
        <f>'S4 Maquette'!I217*1.5</f>
        <v>0</v>
      </c>
    </row>
    <row r="203" spans="27:30">
      <c r="AA203" s="2">
        <f>'S1 Maquette'!I218*1.5</f>
        <v>0</v>
      </c>
      <c r="AB203" s="2">
        <f>'S2 Maquette'!I219*1.5</f>
        <v>0</v>
      </c>
      <c r="AC203" s="2">
        <f>'S3 Maquette'!I217*1.5</f>
        <v>0</v>
      </c>
      <c r="AD203" s="2">
        <f>'S4 Maquette'!I218*1.5</f>
        <v>0</v>
      </c>
    </row>
    <row r="204" spans="27:30">
      <c r="AA204" s="2">
        <f>'S1 Maquette'!I219*1.5</f>
        <v>0</v>
      </c>
      <c r="AB204" s="2">
        <f>'S2 Maquette'!I220*1.5</f>
        <v>0</v>
      </c>
      <c r="AC204" s="2">
        <f>'S3 Maquette'!I218*1.5</f>
        <v>0</v>
      </c>
      <c r="AD204" s="2">
        <f>'S4 Maquette'!I219*1.5</f>
        <v>0</v>
      </c>
    </row>
    <row r="205" spans="27:30">
      <c r="AA205" s="2">
        <f>'S1 Maquette'!I220*1.5</f>
        <v>0</v>
      </c>
      <c r="AB205" s="2">
        <f>'S2 Maquette'!I221*1.5</f>
        <v>0</v>
      </c>
      <c r="AC205" s="2">
        <f>'S3 Maquette'!I219*1.5</f>
        <v>0</v>
      </c>
      <c r="AD205" s="2">
        <f>'S4 Maquette'!I220*1.5</f>
        <v>0</v>
      </c>
    </row>
    <row r="206" spans="27:30">
      <c r="AA206" s="2">
        <f>'S1 Maquette'!I221*1.5</f>
        <v>0</v>
      </c>
      <c r="AB206" s="2">
        <f>'S2 Maquette'!I222*1.5</f>
        <v>0</v>
      </c>
      <c r="AC206" s="2">
        <f>'S3 Maquette'!I220*1.5</f>
        <v>0</v>
      </c>
      <c r="AD206" s="2">
        <f>'S4 Maquette'!I221*1.5</f>
        <v>0</v>
      </c>
    </row>
    <row r="207" spans="27:30">
      <c r="AA207" s="2">
        <f>'S1 Maquette'!I222*1.5</f>
        <v>0</v>
      </c>
      <c r="AB207" s="2">
        <f>'S2 Maquette'!I223*1.5</f>
        <v>0</v>
      </c>
      <c r="AC207" s="2">
        <f>'S3 Maquette'!I221*1.5</f>
        <v>0</v>
      </c>
      <c r="AD207" s="2">
        <f>'S4 Maquette'!I222*1.5</f>
        <v>0</v>
      </c>
    </row>
    <row r="208" spans="27:30">
      <c r="AA208" s="2">
        <f>'S1 Maquette'!I223*1.5</f>
        <v>0</v>
      </c>
      <c r="AB208" s="2">
        <f>'S2 Maquette'!I224*1.5</f>
        <v>0</v>
      </c>
      <c r="AC208" s="2">
        <f>'S3 Maquette'!I222*1.5</f>
        <v>0</v>
      </c>
      <c r="AD208" s="2">
        <f>'S4 Maquette'!I223*1.5</f>
        <v>0</v>
      </c>
    </row>
    <row r="209" spans="27:30">
      <c r="AA209" s="2">
        <f>'S1 Maquette'!I224*1.5</f>
        <v>0</v>
      </c>
      <c r="AB209" s="2">
        <f>'S2 Maquette'!I225*1.5</f>
        <v>0</v>
      </c>
      <c r="AC209" s="2">
        <f>'S3 Maquette'!I223*1.5</f>
        <v>0</v>
      </c>
      <c r="AD209" s="2">
        <f>'S4 Maquette'!I224*1.5</f>
        <v>0</v>
      </c>
    </row>
    <row r="210" spans="27:30">
      <c r="AA210" s="2">
        <f>'S1 Maquette'!I225*1.5</f>
        <v>0</v>
      </c>
      <c r="AB210" s="2">
        <f>'S2 Maquette'!I226*1.5</f>
        <v>0</v>
      </c>
      <c r="AC210" s="2">
        <f>'S3 Maquette'!I224*1.5</f>
        <v>0</v>
      </c>
      <c r="AD210" s="2">
        <f>'S4 Maquette'!I225*1.5</f>
        <v>0</v>
      </c>
    </row>
    <row r="211" spans="27:30">
      <c r="AA211" s="2">
        <f>'S1 Maquette'!I226*1.5</f>
        <v>0</v>
      </c>
      <c r="AB211" s="2">
        <f>'S2 Maquette'!I227*1.5</f>
        <v>0</v>
      </c>
      <c r="AC211" s="2">
        <f>'S3 Maquette'!I225*1.5</f>
        <v>0</v>
      </c>
      <c r="AD211" s="2">
        <f>'S4 Maquette'!I226*1.5</f>
        <v>0</v>
      </c>
    </row>
    <row r="212" spans="27:30">
      <c r="AA212" s="2">
        <f>'S1 Maquette'!I227*1.5</f>
        <v>0</v>
      </c>
      <c r="AB212" s="2">
        <f>'S2 Maquette'!I228*1.5</f>
        <v>0</v>
      </c>
      <c r="AC212" s="2">
        <f>'S3 Maquette'!I226*1.5</f>
        <v>0</v>
      </c>
      <c r="AD212" s="2">
        <f>'S4 Maquette'!I227*1.5</f>
        <v>0</v>
      </c>
    </row>
    <row r="213" spans="27:30">
      <c r="AA213" s="2">
        <f>'S1 Maquette'!I228*1.5</f>
        <v>0</v>
      </c>
      <c r="AB213" s="2">
        <f>'S2 Maquette'!I229*1.5</f>
        <v>0</v>
      </c>
      <c r="AC213" s="2">
        <f>'S3 Maquette'!I227*1.5</f>
        <v>0</v>
      </c>
      <c r="AD213" s="2">
        <f>'S4 Maquette'!I228*1.5</f>
        <v>0</v>
      </c>
    </row>
    <row r="214" spans="27:30">
      <c r="AA214" s="2">
        <f>'S1 Maquette'!I229*1.5</f>
        <v>0</v>
      </c>
      <c r="AB214" s="2">
        <f>'S2 Maquette'!I230*1.5</f>
        <v>0</v>
      </c>
      <c r="AC214" s="2">
        <f>'S3 Maquette'!I228*1.5</f>
        <v>0</v>
      </c>
      <c r="AD214" s="2">
        <f>'S4 Maquette'!I229*1.5</f>
        <v>0</v>
      </c>
    </row>
    <row r="215" spans="27:30">
      <c r="AA215" s="2">
        <f>'S1 Maquette'!I230*1.5</f>
        <v>0</v>
      </c>
      <c r="AB215" s="2">
        <f>'S2 Maquette'!I231*1.5</f>
        <v>0</v>
      </c>
      <c r="AC215" s="2">
        <f>'S3 Maquette'!I229*1.5</f>
        <v>0</v>
      </c>
      <c r="AD215" s="2">
        <f>'S4 Maquette'!I230*1.5</f>
        <v>0</v>
      </c>
    </row>
    <row r="216" spans="27:30">
      <c r="AA216" s="2">
        <f>'S1 Maquette'!I231*1.5</f>
        <v>0</v>
      </c>
      <c r="AB216" s="2">
        <f>'S2 Maquette'!I232*1.5</f>
        <v>0</v>
      </c>
      <c r="AC216" s="2">
        <f>'S3 Maquette'!I230*1.5</f>
        <v>0</v>
      </c>
      <c r="AD216" s="2">
        <f>'S4 Maquette'!I231*1.5</f>
        <v>0</v>
      </c>
    </row>
    <row r="217" spans="27:30">
      <c r="AA217" s="2">
        <f>'S1 Maquette'!I232*1.5</f>
        <v>0</v>
      </c>
      <c r="AB217" s="2">
        <f>'S2 Maquette'!I233*1.5</f>
        <v>0</v>
      </c>
      <c r="AC217" s="2">
        <f>'S3 Maquette'!I231*1.5</f>
        <v>0</v>
      </c>
      <c r="AD217" s="2">
        <f>'S4 Maquette'!I232*1.5</f>
        <v>0</v>
      </c>
    </row>
    <row r="218" spans="27:30">
      <c r="AA218" s="2">
        <f>'S1 Maquette'!I233*1.5</f>
        <v>0</v>
      </c>
      <c r="AB218" s="2">
        <f>'S2 Maquette'!I234*1.5</f>
        <v>0</v>
      </c>
      <c r="AC218" s="2">
        <f>'S3 Maquette'!I232*1.5</f>
        <v>0</v>
      </c>
      <c r="AD218" s="2">
        <f>'S4 Maquette'!I233*1.5</f>
        <v>0</v>
      </c>
    </row>
    <row r="219" spans="27:30">
      <c r="AA219" s="2">
        <f>'S1 Maquette'!I234*1.5</f>
        <v>0</v>
      </c>
      <c r="AB219" s="2">
        <f>'S2 Maquette'!I235*1.5</f>
        <v>0</v>
      </c>
      <c r="AC219" s="2">
        <f>'S3 Maquette'!I233*1.5</f>
        <v>0</v>
      </c>
      <c r="AD219" s="2">
        <f>'S4 Maquette'!I234*1.5</f>
        <v>0</v>
      </c>
    </row>
    <row r="220" spans="27:30">
      <c r="AA220" s="2">
        <f>'S1 Maquette'!I235*1.5</f>
        <v>0</v>
      </c>
      <c r="AB220" s="2">
        <f>'S2 Maquette'!I236*1.5</f>
        <v>0</v>
      </c>
      <c r="AC220" s="2">
        <f>'S3 Maquette'!I234*1.5</f>
        <v>0</v>
      </c>
      <c r="AD220" s="2">
        <f>'S4 Maquette'!I235*1.5</f>
        <v>0</v>
      </c>
    </row>
    <row r="221" spans="27:30">
      <c r="AA221" s="2">
        <f>'S1 Maquette'!I236*1.5</f>
        <v>0</v>
      </c>
      <c r="AB221" s="2">
        <f>'S2 Maquette'!I237*1.5</f>
        <v>0</v>
      </c>
      <c r="AC221" s="2">
        <f>'S3 Maquette'!I235*1.5</f>
        <v>0</v>
      </c>
      <c r="AD221" s="2">
        <f>'S4 Maquette'!I236*1.5</f>
        <v>0</v>
      </c>
    </row>
    <row r="222" spans="27:30">
      <c r="AA222" s="2">
        <f>'S1 Maquette'!I237*1.5</f>
        <v>0</v>
      </c>
      <c r="AB222" s="2">
        <f>'S2 Maquette'!I238*1.5</f>
        <v>0</v>
      </c>
      <c r="AC222" s="2">
        <f>'S3 Maquette'!I236*1.5</f>
        <v>0</v>
      </c>
      <c r="AD222" s="2">
        <f>'S4 Maquette'!I237*1.5</f>
        <v>0</v>
      </c>
    </row>
    <row r="223" spans="27:30">
      <c r="AA223" s="2">
        <f>'S1 Maquette'!I238*1.5</f>
        <v>0</v>
      </c>
      <c r="AB223" s="2">
        <f>'S2 Maquette'!I239*1.5</f>
        <v>0</v>
      </c>
      <c r="AC223" s="2">
        <f>'S3 Maquette'!I237*1.5</f>
        <v>0</v>
      </c>
      <c r="AD223" s="2">
        <f>'S4 Maquette'!I238*1.5</f>
        <v>0</v>
      </c>
    </row>
    <row r="224" spans="27:30">
      <c r="AA224" s="2">
        <f>'S1 Maquette'!I239*1.5</f>
        <v>0</v>
      </c>
      <c r="AB224" s="2">
        <f>'S2 Maquette'!I240*1.5</f>
        <v>0</v>
      </c>
      <c r="AC224" s="2">
        <f>'S3 Maquette'!I238*1.5</f>
        <v>0</v>
      </c>
      <c r="AD224" s="2">
        <f>'S4 Maquette'!I239*1.5</f>
        <v>0</v>
      </c>
    </row>
    <row r="225" spans="27:30">
      <c r="AA225" s="2">
        <f>'S1 Maquette'!I240*1.5</f>
        <v>0</v>
      </c>
      <c r="AB225" s="2">
        <f>'S2 Maquette'!I241*1.5</f>
        <v>0</v>
      </c>
      <c r="AC225" s="2">
        <f>'S3 Maquette'!I239*1.5</f>
        <v>0</v>
      </c>
      <c r="AD225" s="2">
        <f>'S4 Maquette'!I240*1.5</f>
        <v>0</v>
      </c>
    </row>
    <row r="226" spans="27:30">
      <c r="AA226" s="2">
        <f>'S1 Maquette'!I241*1.5</f>
        <v>0</v>
      </c>
      <c r="AB226" s="2">
        <f>'S2 Maquette'!I242*1.5</f>
        <v>0</v>
      </c>
      <c r="AC226" s="2">
        <f>'S3 Maquette'!I240*1.5</f>
        <v>0</v>
      </c>
      <c r="AD226" s="2">
        <f>'S4 Maquette'!I241*1.5</f>
        <v>0</v>
      </c>
    </row>
    <row r="227" spans="27:30">
      <c r="AA227" s="2">
        <f>'S1 Maquette'!I242*1.5</f>
        <v>0</v>
      </c>
      <c r="AB227" s="2">
        <f>'S2 Maquette'!I243*1.5</f>
        <v>0</v>
      </c>
      <c r="AC227" s="2">
        <f>'S3 Maquette'!I241*1.5</f>
        <v>0</v>
      </c>
      <c r="AD227" s="2">
        <f>'S4 Maquette'!I242*1.5</f>
        <v>0</v>
      </c>
    </row>
    <row r="228" spans="27:30">
      <c r="AA228" s="2">
        <f>'S1 Maquette'!I243*1.5</f>
        <v>0</v>
      </c>
      <c r="AB228" s="2">
        <f>'S2 Maquette'!I244*1.5</f>
        <v>0</v>
      </c>
      <c r="AC228" s="2">
        <f>'S3 Maquette'!I242*1.5</f>
        <v>0</v>
      </c>
      <c r="AD228" s="2">
        <f>'S4 Maquette'!I243*1.5</f>
        <v>0</v>
      </c>
    </row>
    <row r="229" spans="27:30">
      <c r="AA229" s="2">
        <f>'S1 Maquette'!I244*1.5</f>
        <v>0</v>
      </c>
      <c r="AB229" s="2">
        <f>'S2 Maquette'!I245*1.5</f>
        <v>0</v>
      </c>
      <c r="AC229" s="2">
        <f>'S3 Maquette'!I243*1.5</f>
        <v>0</v>
      </c>
      <c r="AD229" s="2">
        <f>'S4 Maquette'!I244*1.5</f>
        <v>0</v>
      </c>
    </row>
    <row r="230" spans="27:30">
      <c r="AA230" s="2">
        <f>'S1 Maquette'!I245*1.5</f>
        <v>0</v>
      </c>
      <c r="AB230" s="2">
        <f>'S2 Maquette'!I246*1.5</f>
        <v>0</v>
      </c>
      <c r="AC230" s="2">
        <f>'S3 Maquette'!I244*1.5</f>
        <v>0</v>
      </c>
      <c r="AD230" s="2">
        <f>'S4 Maquette'!I245*1.5</f>
        <v>0</v>
      </c>
    </row>
    <row r="231" spans="27:30">
      <c r="AA231" s="2">
        <f>'S1 Maquette'!I246*1.5</f>
        <v>0</v>
      </c>
      <c r="AB231" s="2">
        <f>'S2 Maquette'!I247*1.5</f>
        <v>0</v>
      </c>
      <c r="AC231" s="2">
        <f>'S3 Maquette'!I245*1.5</f>
        <v>0</v>
      </c>
      <c r="AD231" s="2">
        <f>'S4 Maquette'!I246*1.5</f>
        <v>0</v>
      </c>
    </row>
    <row r="232" spans="27:30">
      <c r="AA232" s="2">
        <f>'S1 Maquette'!I247*1.5</f>
        <v>0</v>
      </c>
      <c r="AB232" s="2">
        <f>'S2 Maquette'!I248*1.5</f>
        <v>0</v>
      </c>
      <c r="AC232" s="2">
        <f>'S3 Maquette'!I246*1.5</f>
        <v>0</v>
      </c>
      <c r="AD232" s="2">
        <f>'S4 Maquette'!I247*1.5</f>
        <v>0</v>
      </c>
    </row>
    <row r="233" spans="27:30">
      <c r="AA233" s="2">
        <f>'S1 Maquette'!I248*1.5</f>
        <v>0</v>
      </c>
      <c r="AB233" s="2">
        <f>'S2 Maquette'!I249*1.5</f>
        <v>0</v>
      </c>
      <c r="AC233" s="2">
        <f>'S3 Maquette'!I247*1.5</f>
        <v>0</v>
      </c>
      <c r="AD233" s="2">
        <f>'S4 Maquette'!I248*1.5</f>
        <v>0</v>
      </c>
    </row>
    <row r="234" spans="27:30">
      <c r="AA234" s="2">
        <f>'S1 Maquette'!I249*1.5</f>
        <v>0</v>
      </c>
      <c r="AB234" s="2">
        <f>'S2 Maquette'!I250*1.5</f>
        <v>0</v>
      </c>
      <c r="AC234" s="2">
        <f>'S3 Maquette'!I248*1.5</f>
        <v>0</v>
      </c>
      <c r="AD234" s="2">
        <f>'S4 Maquette'!I249*1.5</f>
        <v>0</v>
      </c>
    </row>
    <row r="235" spans="27:30">
      <c r="AA235" s="2">
        <f>'S1 Maquette'!I250*1.5</f>
        <v>0</v>
      </c>
      <c r="AB235" s="2">
        <f>'S2 Maquette'!I251*1.5</f>
        <v>0</v>
      </c>
      <c r="AC235" s="2">
        <f>'S3 Maquette'!I249*1.5</f>
        <v>0</v>
      </c>
      <c r="AD235" s="2">
        <f>'S4 Maquette'!I250*1.5</f>
        <v>0</v>
      </c>
    </row>
    <row r="236" spans="27:30">
      <c r="AA236" s="2">
        <f>'S1 Maquette'!I251*1.5</f>
        <v>0</v>
      </c>
      <c r="AB236" s="2">
        <f>'S2 Maquette'!I252*1.5</f>
        <v>0</v>
      </c>
      <c r="AC236" s="2">
        <f>'S3 Maquette'!I250*1.5</f>
        <v>0</v>
      </c>
      <c r="AD236" s="2">
        <f>'S4 Maquette'!I251*1.5</f>
        <v>0</v>
      </c>
    </row>
    <row r="237" spans="27:30">
      <c r="AA237" s="2">
        <f>'S1 Maquette'!I252*1.5</f>
        <v>0</v>
      </c>
      <c r="AB237" s="2">
        <f>'S2 Maquette'!I253*1.5</f>
        <v>0</v>
      </c>
      <c r="AC237" s="2">
        <f>'S3 Maquette'!I251*1.5</f>
        <v>0</v>
      </c>
      <c r="AD237" s="2">
        <f>'S4 Maquette'!I252*1.5</f>
        <v>0</v>
      </c>
    </row>
    <row r="238" spans="27:30">
      <c r="AA238" s="2">
        <f>'S1 Maquette'!I253*1.5</f>
        <v>0</v>
      </c>
      <c r="AB238" s="2">
        <f>'S2 Maquette'!I254*1.5</f>
        <v>0</v>
      </c>
      <c r="AC238" s="2">
        <f>'S3 Maquette'!I252*1.5</f>
        <v>0</v>
      </c>
      <c r="AD238" s="2">
        <f>'S4 Maquette'!I253*1.5</f>
        <v>0</v>
      </c>
    </row>
    <row r="239" spans="27:30">
      <c r="AA239" s="2">
        <f>'S1 Maquette'!I254*1.5</f>
        <v>0</v>
      </c>
      <c r="AB239" s="2">
        <f>'S2 Maquette'!I255*1.5</f>
        <v>0</v>
      </c>
      <c r="AC239" s="2">
        <f>'S3 Maquette'!I253*1.5</f>
        <v>0</v>
      </c>
      <c r="AD239" s="2">
        <f>'S4 Maquette'!I254*1.5</f>
        <v>0</v>
      </c>
    </row>
    <row r="240" spans="27:30">
      <c r="AA240" s="2">
        <f>'S1 Maquette'!I255*1.5</f>
        <v>0</v>
      </c>
      <c r="AB240" s="2">
        <f>'S2 Maquette'!I256*1.5</f>
        <v>0</v>
      </c>
      <c r="AC240" s="2">
        <f>'S3 Maquette'!I254*1.5</f>
        <v>0</v>
      </c>
      <c r="AD240" s="2">
        <f>'S4 Maquette'!I255*1.5</f>
        <v>0</v>
      </c>
    </row>
    <row r="241" spans="27:30">
      <c r="AA241" s="2">
        <f>'S1 Maquette'!I256*1.5</f>
        <v>0</v>
      </c>
      <c r="AB241" s="2">
        <f>'S2 Maquette'!I257*1.5</f>
        <v>0</v>
      </c>
      <c r="AC241" s="2">
        <f>'S3 Maquette'!I255*1.5</f>
        <v>0</v>
      </c>
      <c r="AD241" s="2">
        <f>'S4 Maquette'!I256*1.5</f>
        <v>0</v>
      </c>
    </row>
    <row r="242" spans="27:30">
      <c r="AA242" s="2">
        <f>'S1 Maquette'!I257*1.5</f>
        <v>0</v>
      </c>
      <c r="AB242" s="2">
        <f>'S2 Maquette'!I258*1.5</f>
        <v>0</v>
      </c>
      <c r="AC242" s="2">
        <f>'S3 Maquette'!I256*1.5</f>
        <v>0</v>
      </c>
      <c r="AD242" s="2">
        <f>'S4 Maquette'!I257*1.5</f>
        <v>0</v>
      </c>
    </row>
    <row r="243" spans="27:30">
      <c r="AA243" s="2">
        <f>'S1 Maquette'!I258*1.5</f>
        <v>0</v>
      </c>
      <c r="AB243" s="2">
        <f>'S2 Maquette'!I259*1.5</f>
        <v>0</v>
      </c>
      <c r="AC243" s="2">
        <f>'S3 Maquette'!I257*1.5</f>
        <v>0</v>
      </c>
      <c r="AD243" s="2">
        <f>'S4 Maquette'!I258*1.5</f>
        <v>0</v>
      </c>
    </row>
    <row r="244" spans="27:30">
      <c r="AA244" s="2">
        <f>'S1 Maquette'!I259*1.5</f>
        <v>0</v>
      </c>
      <c r="AB244" s="2">
        <f>'S2 Maquette'!I260*1.5</f>
        <v>0</v>
      </c>
      <c r="AC244" s="2">
        <f>'S3 Maquette'!I258*1.5</f>
        <v>0</v>
      </c>
      <c r="AD244" s="2">
        <f>'S4 Maquette'!I259*1.5</f>
        <v>0</v>
      </c>
    </row>
    <row r="245" spans="27:30">
      <c r="AA245" s="2">
        <f>'S1 Maquette'!I260*1.5</f>
        <v>0</v>
      </c>
      <c r="AB245" s="2">
        <f>'S2 Maquette'!I261*1.5</f>
        <v>0</v>
      </c>
      <c r="AC245" s="2">
        <f>'S3 Maquette'!I259*1.5</f>
        <v>0</v>
      </c>
      <c r="AD245" s="2">
        <f>'S4 Maquette'!I260*1.5</f>
        <v>0</v>
      </c>
    </row>
    <row r="246" spans="27:30">
      <c r="AA246" s="2">
        <f>'S1 Maquette'!I261*1.5</f>
        <v>0</v>
      </c>
      <c r="AB246" s="2">
        <f>'S2 Maquette'!I262*1.5</f>
        <v>0</v>
      </c>
      <c r="AC246" s="2">
        <f>'S3 Maquette'!I260*1.5</f>
        <v>0</v>
      </c>
      <c r="AD246" s="2">
        <f>'S4 Maquette'!I261*1.5</f>
        <v>0</v>
      </c>
    </row>
    <row r="247" spans="27:30">
      <c r="AA247" s="2">
        <f>'S1 Maquette'!I262*1.5</f>
        <v>0</v>
      </c>
      <c r="AB247" s="2">
        <f>'S2 Maquette'!I263*1.5</f>
        <v>0</v>
      </c>
      <c r="AC247" s="2">
        <f>'S3 Maquette'!I261*1.5</f>
        <v>0</v>
      </c>
      <c r="AD247" s="2">
        <f>'S4 Maquette'!I262*1.5</f>
        <v>0</v>
      </c>
    </row>
    <row r="248" spans="27:30">
      <c r="AA248" s="2">
        <f>'S1 Maquette'!I263*1.5</f>
        <v>0</v>
      </c>
      <c r="AB248" s="2">
        <f>'S2 Maquette'!I264*1.5</f>
        <v>0</v>
      </c>
      <c r="AC248" s="2">
        <f>'S3 Maquette'!I262*1.5</f>
        <v>0</v>
      </c>
      <c r="AD248" s="2">
        <f>'S4 Maquette'!I263*1.5</f>
        <v>0</v>
      </c>
    </row>
    <row r="249" spans="27:30">
      <c r="AA249" s="2">
        <f>'S1 Maquette'!I264*1.5</f>
        <v>0</v>
      </c>
      <c r="AB249" s="2">
        <f>'S2 Maquette'!I265*1.5</f>
        <v>0</v>
      </c>
      <c r="AC249" s="2">
        <f>'S3 Maquette'!I263*1.5</f>
        <v>0</v>
      </c>
      <c r="AD249" s="2">
        <f>'S4 Maquette'!I264*1.5</f>
        <v>0</v>
      </c>
    </row>
    <row r="250" spans="27:30">
      <c r="AA250" s="2">
        <f>'S1 Maquette'!I265*1.5</f>
        <v>0</v>
      </c>
      <c r="AB250" s="2">
        <f>'S2 Maquette'!I266*1.5</f>
        <v>0</v>
      </c>
      <c r="AC250" s="2">
        <f>'S3 Maquette'!I264*1.5</f>
        <v>0</v>
      </c>
      <c r="AD250" s="2">
        <f>'S4 Maquette'!I265*1.5</f>
        <v>0</v>
      </c>
    </row>
    <row r="251" spans="27:30">
      <c r="AA251" s="2">
        <f>'S1 Maquette'!I266*1.5</f>
        <v>0</v>
      </c>
      <c r="AB251" s="2">
        <f>'S2 Maquette'!I267*1.5</f>
        <v>0</v>
      </c>
      <c r="AC251" s="2">
        <f>'S3 Maquette'!I265*1.5</f>
        <v>0</v>
      </c>
      <c r="AD251" s="2">
        <f>'S4 Maquette'!I266*1.5</f>
        <v>0</v>
      </c>
    </row>
    <row r="252" spans="27:30">
      <c r="AA252" s="2">
        <f>'S1 Maquette'!I267*1.5</f>
        <v>0</v>
      </c>
      <c r="AB252" s="2">
        <f>'S2 Maquette'!I268*1.5</f>
        <v>0</v>
      </c>
      <c r="AC252" s="2">
        <f>'S3 Maquette'!I266*1.5</f>
        <v>0</v>
      </c>
      <c r="AD252" s="2">
        <f>'S4 Maquette'!I267*1.5</f>
        <v>0</v>
      </c>
    </row>
    <row r="253" spans="27:30">
      <c r="AA253" s="2">
        <f>'S1 Maquette'!I268*1.5</f>
        <v>0</v>
      </c>
      <c r="AB253" s="2">
        <f>'S2 Maquette'!I269*1.5</f>
        <v>0</v>
      </c>
      <c r="AC253" s="2">
        <f>'S3 Maquette'!I267*1.5</f>
        <v>0</v>
      </c>
      <c r="AD253" s="2">
        <f>'S4 Maquette'!I268*1.5</f>
        <v>0</v>
      </c>
    </row>
    <row r="254" spans="27:30">
      <c r="AA254" s="2">
        <f>'S1 Maquette'!I269*1.5</f>
        <v>0</v>
      </c>
      <c r="AB254" s="2">
        <f>'S2 Maquette'!I270*1.5</f>
        <v>0</v>
      </c>
      <c r="AC254" s="2">
        <f>'S3 Maquette'!I268*1.5</f>
        <v>0</v>
      </c>
      <c r="AD254" s="2">
        <f>'S4 Maquette'!I269*1.5</f>
        <v>0</v>
      </c>
    </row>
    <row r="255" spans="27:30">
      <c r="AA255" s="2">
        <f>'S1 Maquette'!I270*1.5</f>
        <v>0</v>
      </c>
      <c r="AB255" s="2">
        <f>'S2 Maquette'!I271*1.5</f>
        <v>0</v>
      </c>
      <c r="AC255" s="2">
        <f>'S3 Maquette'!I269*1.5</f>
        <v>0</v>
      </c>
      <c r="AD255" s="2">
        <f>'S4 Maquette'!I270*1.5</f>
        <v>0</v>
      </c>
    </row>
    <row r="256" spans="27:30">
      <c r="AA256" s="2">
        <f>'S1 Maquette'!I271*1.5</f>
        <v>0</v>
      </c>
      <c r="AB256" s="2">
        <f>'S2 Maquette'!I272*1.5</f>
        <v>0</v>
      </c>
      <c r="AC256" s="2">
        <f>'S3 Maquette'!I270*1.5</f>
        <v>0</v>
      </c>
      <c r="AD256" s="2">
        <f>'S4 Maquette'!I271*1.5</f>
        <v>0</v>
      </c>
    </row>
    <row r="257" spans="27:30">
      <c r="AA257" s="2">
        <f>'S1 Maquette'!I272*1.5</f>
        <v>0</v>
      </c>
      <c r="AB257" s="2">
        <f>'S2 Maquette'!I273*1.5</f>
        <v>0</v>
      </c>
      <c r="AC257" s="2">
        <f>'S3 Maquette'!I271*1.5</f>
        <v>0</v>
      </c>
      <c r="AD257" s="2">
        <f>'S4 Maquette'!I272*1.5</f>
        <v>0</v>
      </c>
    </row>
    <row r="258" spans="27:30">
      <c r="AA258" s="2">
        <f>'S1 Maquette'!I273*1.5</f>
        <v>0</v>
      </c>
      <c r="AB258" s="2">
        <f>'S2 Maquette'!I274*1.5</f>
        <v>0</v>
      </c>
      <c r="AC258" s="2">
        <f>'S3 Maquette'!I272*1.5</f>
        <v>0</v>
      </c>
      <c r="AD258" s="2">
        <f>'S4 Maquette'!I273*1.5</f>
        <v>0</v>
      </c>
    </row>
    <row r="259" spans="27:30">
      <c r="AA259" s="2">
        <f>'S1 Maquette'!I274*1.5</f>
        <v>0</v>
      </c>
      <c r="AB259" s="2">
        <f>'S2 Maquette'!I275*1.5</f>
        <v>0</v>
      </c>
      <c r="AC259" s="2">
        <f>'S3 Maquette'!I273*1.5</f>
        <v>0</v>
      </c>
      <c r="AD259" s="2">
        <f>'S4 Maquette'!I274*1.5</f>
        <v>0</v>
      </c>
    </row>
    <row r="260" spans="27:30">
      <c r="AA260" s="2">
        <f>'S1 Maquette'!I275*1.5</f>
        <v>0</v>
      </c>
      <c r="AB260" s="2">
        <f>'S2 Maquette'!I276*1.5</f>
        <v>0</v>
      </c>
      <c r="AC260" s="2">
        <f>'S3 Maquette'!I274*1.5</f>
        <v>0</v>
      </c>
      <c r="AD260" s="2">
        <f>'S4 Maquette'!I275*1.5</f>
        <v>0</v>
      </c>
    </row>
    <row r="261" spans="27:30">
      <c r="AA261" s="2">
        <f>'S1 Maquette'!I276*1.5</f>
        <v>0</v>
      </c>
      <c r="AB261" s="2">
        <f>'S2 Maquette'!I277*1.5</f>
        <v>0</v>
      </c>
      <c r="AC261" s="2">
        <f>'S3 Maquette'!I275*1.5</f>
        <v>0</v>
      </c>
      <c r="AD261" s="2">
        <f>'S4 Maquette'!I276*1.5</f>
        <v>0</v>
      </c>
    </row>
    <row r="262" spans="27:30">
      <c r="AA262" s="2">
        <f>'S1 Maquette'!I277*1.5</f>
        <v>0</v>
      </c>
      <c r="AB262" s="2">
        <f>'S2 Maquette'!I278*1.5</f>
        <v>0</v>
      </c>
      <c r="AC262" s="2">
        <f>'S3 Maquette'!I276*1.5</f>
        <v>0</v>
      </c>
      <c r="AD262" s="2">
        <f>'S4 Maquette'!I277*1.5</f>
        <v>0</v>
      </c>
    </row>
    <row r="263" spans="27:30">
      <c r="AA263" s="2">
        <f>'S1 Maquette'!I278*1.5</f>
        <v>0</v>
      </c>
      <c r="AB263" s="2">
        <f>'S2 Maquette'!I279*1.5</f>
        <v>0</v>
      </c>
      <c r="AC263" s="2">
        <f>'S3 Maquette'!I277*1.5</f>
        <v>0</v>
      </c>
      <c r="AD263" s="2">
        <f>'S4 Maquette'!I278*1.5</f>
        <v>0</v>
      </c>
    </row>
    <row r="264" spans="27:30">
      <c r="AA264" s="2">
        <f>'S1 Maquette'!I279*1.5</f>
        <v>0</v>
      </c>
      <c r="AB264" s="2">
        <f>'S2 Maquette'!I280*1.5</f>
        <v>0</v>
      </c>
      <c r="AC264" s="2">
        <f>'S3 Maquette'!I278*1.5</f>
        <v>0</v>
      </c>
      <c r="AD264" s="2">
        <f>'S4 Maquette'!I279*1.5</f>
        <v>0</v>
      </c>
    </row>
    <row r="265" spans="27:30">
      <c r="AA265" s="2">
        <f>'S1 Maquette'!I280*1.5</f>
        <v>0</v>
      </c>
      <c r="AB265" s="2">
        <f>'S2 Maquette'!I281*1.5</f>
        <v>0</v>
      </c>
      <c r="AC265" s="2">
        <f>'S3 Maquette'!I279*1.5</f>
        <v>0</v>
      </c>
      <c r="AD265" s="2">
        <f>'S4 Maquette'!I280*1.5</f>
        <v>0</v>
      </c>
    </row>
    <row r="266" spans="27:30">
      <c r="AA266" s="2">
        <f>'S1 Maquette'!I281*1.5</f>
        <v>0</v>
      </c>
      <c r="AB266" s="2">
        <f>'S2 Maquette'!I282*1.5</f>
        <v>0</v>
      </c>
      <c r="AC266" s="2">
        <f>'S3 Maquette'!I280*1.5</f>
        <v>0</v>
      </c>
      <c r="AD266" s="2">
        <f>'S4 Maquette'!I281*1.5</f>
        <v>0</v>
      </c>
    </row>
    <row r="267" spans="27:30">
      <c r="AA267" s="2">
        <f>'S1 Maquette'!I282*1.5</f>
        <v>0</v>
      </c>
      <c r="AB267" s="2">
        <f>'S2 Maquette'!I283*1.5</f>
        <v>0</v>
      </c>
      <c r="AC267" s="2">
        <f>'S3 Maquette'!I281*1.5</f>
        <v>0</v>
      </c>
      <c r="AD267" s="2">
        <f>'S4 Maquette'!I282*1.5</f>
        <v>0</v>
      </c>
    </row>
    <row r="268" spans="27:30">
      <c r="AA268" s="2">
        <f>'S1 Maquette'!I283*1.5</f>
        <v>0</v>
      </c>
      <c r="AB268" s="2">
        <f>'S2 Maquette'!I284*1.5</f>
        <v>0</v>
      </c>
      <c r="AC268" s="2">
        <f>'S3 Maquette'!I282*1.5</f>
        <v>0</v>
      </c>
      <c r="AD268" s="2">
        <f>'S4 Maquette'!I283*1.5</f>
        <v>0</v>
      </c>
    </row>
    <row r="269" spans="27:30">
      <c r="AA269" s="2">
        <f>'S1 Maquette'!I284*1.5</f>
        <v>0</v>
      </c>
      <c r="AB269" s="2">
        <f>'S2 Maquette'!I285*1.5</f>
        <v>0</v>
      </c>
      <c r="AC269" s="2">
        <f>'S3 Maquette'!I283*1.5</f>
        <v>0</v>
      </c>
      <c r="AD269" s="2">
        <f>'S4 Maquette'!I284*1.5</f>
        <v>0</v>
      </c>
    </row>
    <row r="270" spans="27:30">
      <c r="AA270" s="2">
        <f>'S1 Maquette'!I285*1.5</f>
        <v>0</v>
      </c>
      <c r="AB270" s="2">
        <f>'S2 Maquette'!I286*1.5</f>
        <v>0</v>
      </c>
      <c r="AC270" s="2">
        <f>'S3 Maquette'!I284*1.5</f>
        <v>0</v>
      </c>
      <c r="AD270" s="2">
        <f>'S4 Maquette'!I285*1.5</f>
        <v>0</v>
      </c>
    </row>
    <row r="271" spans="27:30">
      <c r="AA271" s="2">
        <f>'S1 Maquette'!I286*1.5</f>
        <v>0</v>
      </c>
      <c r="AB271" s="2">
        <f>'S2 Maquette'!I287*1.5</f>
        <v>0</v>
      </c>
      <c r="AC271" s="2">
        <f>'S3 Maquette'!I285*1.5</f>
        <v>0</v>
      </c>
      <c r="AD271" s="2">
        <f>'S4 Maquette'!I286*1.5</f>
        <v>0</v>
      </c>
    </row>
    <row r="272" spans="27:30">
      <c r="AA272" s="2">
        <f>'S1 Maquette'!I287*1.5</f>
        <v>0</v>
      </c>
      <c r="AB272" s="2">
        <f>'S2 Maquette'!I288*1.5</f>
        <v>0</v>
      </c>
      <c r="AC272" s="2">
        <f>'S3 Maquette'!I286*1.5</f>
        <v>0</v>
      </c>
      <c r="AD272" s="2">
        <f>'S4 Maquette'!I287*1.5</f>
        <v>0</v>
      </c>
    </row>
    <row r="273" spans="27:30">
      <c r="AA273" s="2">
        <f>'S1 Maquette'!I288*1.5</f>
        <v>0</v>
      </c>
      <c r="AB273" s="2">
        <f>'S2 Maquette'!I289*1.5</f>
        <v>0</v>
      </c>
      <c r="AC273" s="2">
        <f>'S3 Maquette'!I287*1.5</f>
        <v>0</v>
      </c>
      <c r="AD273" s="2">
        <f>'S4 Maquette'!I288*1.5</f>
        <v>0</v>
      </c>
    </row>
    <row r="274" spans="27:30">
      <c r="AA274" s="2">
        <f>'S1 Maquette'!I289*1.5</f>
        <v>0</v>
      </c>
      <c r="AB274" s="2">
        <f>'S2 Maquette'!I290*1.5</f>
        <v>0</v>
      </c>
      <c r="AC274" s="2">
        <f>'S3 Maquette'!I288*1.5</f>
        <v>0</v>
      </c>
      <c r="AD274" s="2">
        <f>'S4 Maquette'!I289*1.5</f>
        <v>0</v>
      </c>
    </row>
    <row r="275" spans="27:30">
      <c r="AA275" s="2">
        <f>'S1 Maquette'!I290*1.5</f>
        <v>0</v>
      </c>
      <c r="AB275" s="2">
        <f>'S2 Maquette'!I291*1.5</f>
        <v>0</v>
      </c>
      <c r="AC275" s="2">
        <f>'S3 Maquette'!I289*1.5</f>
        <v>0</v>
      </c>
      <c r="AD275" s="2">
        <f>'S4 Maquette'!I290*1.5</f>
        <v>0</v>
      </c>
    </row>
    <row r="276" spans="27:30">
      <c r="AA276" s="2">
        <f>'S1 Maquette'!I291*1.5</f>
        <v>0</v>
      </c>
      <c r="AB276" s="2">
        <f>'S2 Maquette'!I292*1.5</f>
        <v>0</v>
      </c>
      <c r="AC276" s="2">
        <f>'S3 Maquette'!I290*1.5</f>
        <v>0</v>
      </c>
      <c r="AD276" s="2">
        <f>'S4 Maquette'!I291*1.5</f>
        <v>0</v>
      </c>
    </row>
    <row r="277" spans="27:30">
      <c r="AA277" s="2">
        <f>'S1 Maquette'!I292*1.5</f>
        <v>0</v>
      </c>
      <c r="AB277" s="2">
        <f>'S2 Maquette'!I293*1.5</f>
        <v>0</v>
      </c>
      <c r="AC277" s="2">
        <f>'S3 Maquette'!I291*1.5</f>
        <v>0</v>
      </c>
      <c r="AD277" s="2">
        <f>'S4 Maquette'!I292*1.5</f>
        <v>0</v>
      </c>
    </row>
    <row r="278" spans="27:30">
      <c r="AA278" s="2">
        <f>'S1 Maquette'!I293*1.5</f>
        <v>0</v>
      </c>
      <c r="AB278" s="2">
        <f>'S2 Maquette'!I294*1.5</f>
        <v>0</v>
      </c>
      <c r="AC278" s="2">
        <f>'S3 Maquette'!I292*1.5</f>
        <v>0</v>
      </c>
      <c r="AD278" s="2">
        <f>'S4 Maquette'!I293*1.5</f>
        <v>0</v>
      </c>
    </row>
    <row r="279" spans="27:30">
      <c r="AA279" s="2">
        <f>'S1 Maquette'!I294*1.5</f>
        <v>0</v>
      </c>
      <c r="AB279" s="2">
        <f>'S2 Maquette'!I295*1.5</f>
        <v>0</v>
      </c>
      <c r="AC279" s="2">
        <f>'S3 Maquette'!I293*1.5</f>
        <v>0</v>
      </c>
      <c r="AD279" s="2">
        <f>'S4 Maquette'!I294*1.5</f>
        <v>0</v>
      </c>
    </row>
    <row r="280" spans="27:30">
      <c r="AA280" s="2">
        <f>'S1 Maquette'!I295*1.5</f>
        <v>0</v>
      </c>
      <c r="AB280" s="2">
        <f>'S2 Maquette'!I296*1.5</f>
        <v>0</v>
      </c>
      <c r="AC280" s="2">
        <f>'S3 Maquette'!I294*1.5</f>
        <v>0</v>
      </c>
      <c r="AD280" s="2">
        <f>'S4 Maquette'!I295*1.5</f>
        <v>0</v>
      </c>
    </row>
    <row r="281" spans="27:30">
      <c r="AA281" s="2">
        <f>'S1 Maquette'!I296*1.5</f>
        <v>0</v>
      </c>
      <c r="AB281" s="2">
        <f>'S2 Maquette'!I297*1.5</f>
        <v>0</v>
      </c>
      <c r="AC281" s="2">
        <f>'S3 Maquette'!I295*1.5</f>
        <v>0</v>
      </c>
      <c r="AD281" s="2">
        <f>'S4 Maquette'!I296*1.5</f>
        <v>0</v>
      </c>
    </row>
    <row r="282" spans="27:30">
      <c r="AA282" s="2">
        <f>'S1 Maquette'!I297*1.5</f>
        <v>0</v>
      </c>
      <c r="AB282" s="2">
        <f>'S2 Maquette'!I298*1.5</f>
        <v>0</v>
      </c>
      <c r="AC282" s="2">
        <f>'S3 Maquette'!I296*1.5</f>
        <v>0</v>
      </c>
      <c r="AD282" s="2">
        <f>'S4 Maquette'!I297*1.5</f>
        <v>0</v>
      </c>
    </row>
    <row r="283" spans="27:30">
      <c r="AA283" s="2">
        <f>'S1 Maquette'!I298*1.5</f>
        <v>0</v>
      </c>
      <c r="AB283" s="2">
        <f>'S2 Maquette'!I299*1.5</f>
        <v>0</v>
      </c>
      <c r="AC283" s="2">
        <f>'S3 Maquette'!I297*1.5</f>
        <v>0</v>
      </c>
      <c r="AD283" s="2">
        <f>'S4 Maquette'!I298*1.5</f>
        <v>0</v>
      </c>
    </row>
    <row r="284" spans="27:30">
      <c r="AA284" s="2">
        <f>'S1 Maquette'!I299*1.5</f>
        <v>0</v>
      </c>
      <c r="AB284" s="2">
        <f>'S2 Maquette'!I300*1.5</f>
        <v>0</v>
      </c>
      <c r="AC284" s="2">
        <f>'S3 Maquette'!I298*1.5</f>
        <v>0</v>
      </c>
      <c r="AD284" s="2">
        <f>'S4 Maquette'!I299*1.5</f>
        <v>0</v>
      </c>
    </row>
    <row r="285" spans="27:30">
      <c r="AA285" s="2">
        <f>'S1 Maquette'!I300*1.5</f>
        <v>0</v>
      </c>
      <c r="AB285" s="2">
        <f>'S2 Maquette'!I301*1.5</f>
        <v>0</v>
      </c>
      <c r="AC285" s="2">
        <f>'S3 Maquette'!I299*1.5</f>
        <v>0</v>
      </c>
      <c r="AD285" s="2">
        <f>'S4 Maquette'!I300*1.5</f>
        <v>0</v>
      </c>
    </row>
    <row r="286" spans="27:30">
      <c r="AA286" s="2">
        <f>'S1 Maquette'!I301*1.5</f>
        <v>0</v>
      </c>
      <c r="AB286" s="2">
        <f>'S2 Maquette'!I302*1.5</f>
        <v>0</v>
      </c>
      <c r="AC286" s="2">
        <f>'S3 Maquette'!I300*1.5</f>
        <v>0</v>
      </c>
      <c r="AD286" s="2">
        <f>'S4 Maquette'!I301*1.5</f>
        <v>0</v>
      </c>
    </row>
    <row r="287" spans="27:30">
      <c r="AA287" s="2">
        <f>'S1 Maquette'!I302*1.5</f>
        <v>0</v>
      </c>
      <c r="AB287" s="2">
        <f>'S2 Maquette'!I303*1.5</f>
        <v>0</v>
      </c>
      <c r="AC287" s="2">
        <f>'S3 Maquette'!I301*1.5</f>
        <v>0</v>
      </c>
      <c r="AD287" s="2">
        <f>'S4 Maquette'!I302*1.5</f>
        <v>0</v>
      </c>
    </row>
    <row r="288" spans="27:30">
      <c r="AA288" s="2">
        <f>'S1 Maquette'!I303*1.5</f>
        <v>0</v>
      </c>
      <c r="AB288" s="2">
        <f>'S2 Maquette'!I304*1.5</f>
        <v>0</v>
      </c>
      <c r="AC288" s="2">
        <f>'S3 Maquette'!I302*1.5</f>
        <v>0</v>
      </c>
      <c r="AD288" s="2">
        <f>'S4 Maquette'!I303*1.5</f>
        <v>0</v>
      </c>
    </row>
    <row r="289" spans="27:30">
      <c r="AA289" s="2">
        <f>'S1 Maquette'!I304*1.5</f>
        <v>0</v>
      </c>
      <c r="AB289" s="2">
        <f>'S2 Maquette'!I305*1.5</f>
        <v>0</v>
      </c>
      <c r="AC289" s="2">
        <f>'S3 Maquette'!I303*1.5</f>
        <v>0</v>
      </c>
      <c r="AD289" s="2">
        <f>'S4 Maquette'!I304*1.5</f>
        <v>0</v>
      </c>
    </row>
    <row r="290" spans="27:30">
      <c r="AA290" s="2">
        <f>'S1 Maquette'!I305*1.5</f>
        <v>0</v>
      </c>
      <c r="AB290" s="2">
        <f>'S2 Maquette'!I306*1.5</f>
        <v>0</v>
      </c>
      <c r="AC290" s="2">
        <f>'S3 Maquette'!I304*1.5</f>
        <v>0</v>
      </c>
      <c r="AD290" s="2">
        <f>'S4 Maquette'!I305*1.5</f>
        <v>0</v>
      </c>
    </row>
    <row r="291" spans="27:30">
      <c r="AA291" s="2">
        <f>'S1 Maquette'!I306*1.5</f>
        <v>0</v>
      </c>
      <c r="AB291" s="2">
        <f>'S2 Maquette'!I307*1.5</f>
        <v>0</v>
      </c>
      <c r="AC291" s="2">
        <f>'S3 Maquette'!I305*1.5</f>
        <v>0</v>
      </c>
      <c r="AD291" s="2">
        <f>'S4 Maquette'!I306*1.5</f>
        <v>0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A14:L15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1044"/>
  <sheetViews>
    <sheetView tabSelected="1" topLeftCell="A5" zoomScale="89" zoomScaleNormal="57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customWidth="1"/>
    <col min="4" max="4" width="37.140625" customWidth="1"/>
  </cols>
  <sheetData>
    <row r="1" spans="1:159" ht="42.75" customHeight="1">
      <c r="A1" s="98" t="s">
        <v>211</v>
      </c>
      <c r="B1" s="98"/>
      <c r="C1" s="98"/>
      <c r="D1" s="98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</row>
    <row r="2" spans="1:159" ht="24" customHeight="1">
      <c r="A2" s="11" t="s">
        <v>212</v>
      </c>
      <c r="B2" s="12" t="s">
        <v>54</v>
      </c>
      <c r="C2" s="13"/>
      <c r="D2" s="13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</row>
    <row r="3" spans="1:159" ht="24" customHeight="1">
      <c r="A3" s="4" t="s">
        <v>213</v>
      </c>
      <c r="B3" s="99" t="s">
        <v>86</v>
      </c>
      <c r="C3" s="99"/>
      <c r="D3" s="9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</row>
    <row r="4" spans="1:159" ht="24" customHeight="1">
      <c r="A4" s="4" t="s">
        <v>214</v>
      </c>
      <c r="B4" s="2" t="str">
        <f>IFERROR(VLOOKUP(B3,tab_code_dip,2,FALSE()),"-")</f>
        <v>-</v>
      </c>
      <c r="C4" s="13"/>
      <c r="D4" s="1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</row>
    <row r="5" spans="1:159" ht="24" customHeight="1">
      <c r="A5" s="4" t="s">
        <v>215</v>
      </c>
      <c r="B5" s="2" t="s">
        <v>216</v>
      </c>
      <c r="C5" s="13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</row>
    <row r="6" spans="1:159" ht="24" customHeight="1">
      <c r="A6" s="4" t="s">
        <v>217</v>
      </c>
      <c r="B6" s="2" t="s">
        <v>216</v>
      </c>
      <c r="C6" s="13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</row>
    <row r="7" spans="1:159" ht="24" customHeight="1">
      <c r="A7" s="4" t="s">
        <v>2</v>
      </c>
      <c r="B7" s="2" t="s">
        <v>11</v>
      </c>
      <c r="C7" s="1"/>
      <c r="D7" s="1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</row>
    <row r="8" spans="1:15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</row>
    <row r="9" spans="1:15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</row>
    <row r="10" spans="1:15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</row>
    <row r="11" spans="1:159" ht="19.5" customHeight="1">
      <c r="A11" s="100" t="s">
        <v>218</v>
      </c>
      <c r="B11" s="100"/>
      <c r="C11" s="100"/>
      <c r="D11" s="10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</row>
    <row r="12" spans="1:159" ht="20.25" customHeight="1">
      <c r="A12" s="1" t="s">
        <v>219</v>
      </c>
      <c r="B12" s="101" t="s">
        <v>220</v>
      </c>
      <c r="C12" s="101"/>
      <c r="D12" s="10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</row>
    <row r="13" spans="1:15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</row>
    <row r="14" spans="1:159">
      <c r="A14" s="97" t="s">
        <v>221</v>
      </c>
      <c r="B14" s="97" t="s">
        <v>222</v>
      </c>
      <c r="C14" s="97" t="s">
        <v>223</v>
      </c>
      <c r="D14" s="97" t="s">
        <v>224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</row>
    <row r="15" spans="1:159">
      <c r="A15" s="97"/>
      <c r="B15" s="97"/>
      <c r="C15" s="97"/>
      <c r="D15" s="9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</row>
    <row r="16" spans="1:159">
      <c r="A16" s="97"/>
      <c r="B16" s="97"/>
      <c r="C16" s="97"/>
      <c r="D16" s="97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</row>
    <row r="17" spans="1:159">
      <c r="A17" s="97"/>
      <c r="B17" s="97"/>
      <c r="C17" s="97"/>
      <c r="D17" s="9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</row>
    <row r="18" spans="1:15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</row>
    <row r="19" spans="1:15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</row>
    <row r="20" spans="1:159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</row>
    <row r="21" spans="1:159" ht="21">
      <c r="A21" s="96" t="s">
        <v>225</v>
      </c>
      <c r="B21" s="96"/>
      <c r="C21" s="96"/>
      <c r="D21" s="96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</row>
    <row r="22" spans="1:159">
      <c r="A22" t="s">
        <v>226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</row>
    <row r="23" spans="1:159">
      <c r="A23" s="93" t="s">
        <v>227</v>
      </c>
      <c r="B23" s="93"/>
      <c r="C23" s="93"/>
      <c r="D23" s="9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</row>
    <row r="24" spans="1:159">
      <c r="A24" s="116" t="s">
        <v>228</v>
      </c>
      <c r="B24" s="95"/>
      <c r="C24" s="95"/>
      <c r="D24" s="9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</row>
    <row r="25" spans="1:159">
      <c r="A25" s="95"/>
      <c r="B25" s="95"/>
      <c r="C25" s="95"/>
      <c r="D25" s="9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</row>
    <row r="26" spans="1:159">
      <c r="A26" s="95"/>
      <c r="B26" s="95"/>
      <c r="C26" s="95"/>
      <c r="D26" s="9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</row>
    <row r="27" spans="1:159">
      <c r="A27" s="93" t="s">
        <v>229</v>
      </c>
      <c r="B27" s="93"/>
      <c r="C27" s="93"/>
      <c r="D27" s="9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</row>
    <row r="28" spans="1:159">
      <c r="A28" s="95" t="s">
        <v>230</v>
      </c>
      <c r="B28" s="95"/>
      <c r="C28" s="95"/>
      <c r="D28" s="9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</row>
    <row r="29" spans="1:159">
      <c r="A29" s="95"/>
      <c r="B29" s="95"/>
      <c r="C29" s="95"/>
      <c r="D29" s="95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</row>
    <row r="30" spans="1:159">
      <c r="A30" s="95"/>
      <c r="B30" s="95"/>
      <c r="C30" s="95"/>
      <c r="D30" s="9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</row>
    <row r="31" spans="1:159">
      <c r="A31" s="93" t="s">
        <v>231</v>
      </c>
      <c r="B31" s="93"/>
      <c r="C31" s="93"/>
      <c r="D31" s="93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</row>
    <row r="32" spans="1:159">
      <c r="A32" s="116" t="s">
        <v>232</v>
      </c>
      <c r="B32" s="95"/>
      <c r="C32" s="95"/>
      <c r="D32" s="9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</row>
    <row r="33" spans="1:159">
      <c r="A33" s="95"/>
      <c r="B33" s="95"/>
      <c r="C33" s="95"/>
      <c r="D33" s="9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</row>
    <row r="34" spans="1:159">
      <c r="A34" s="95"/>
      <c r="B34" s="95"/>
      <c r="C34" s="95"/>
      <c r="D34" s="95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</row>
    <row r="35" spans="1:159">
      <c r="A35" s="93" t="s">
        <v>233</v>
      </c>
      <c r="B35" s="93"/>
      <c r="C35" s="93"/>
      <c r="D35" s="93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</row>
    <row r="36" spans="1:159">
      <c r="A36" s="95" t="s">
        <v>234</v>
      </c>
      <c r="B36" s="95"/>
      <c r="C36" s="95"/>
      <c r="D36" s="95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</row>
    <row r="37" spans="1:159">
      <c r="A37" s="95"/>
      <c r="B37" s="95"/>
      <c r="C37" s="95"/>
      <c r="D37" s="95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</row>
    <row r="38" spans="1:159">
      <c r="A38" s="95"/>
      <c r="B38" s="95"/>
      <c r="C38" s="95"/>
      <c r="D38" s="95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</row>
    <row r="39" spans="1:159" ht="21">
      <c r="A39" s="96" t="s">
        <v>235</v>
      </c>
      <c r="B39" s="96"/>
      <c r="C39" s="96"/>
      <c r="D39" s="96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</row>
    <row r="40" spans="1:159">
      <c r="A40" s="95" t="s">
        <v>236</v>
      </c>
      <c r="B40" s="95"/>
      <c r="C40" s="95"/>
      <c r="D40" s="95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</row>
    <row r="41" spans="1:159">
      <c r="A41" s="95"/>
      <c r="B41" s="95"/>
      <c r="C41" s="95"/>
      <c r="D41" s="95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</row>
    <row r="42" spans="1:159">
      <c r="A42" s="93" t="s">
        <v>237</v>
      </c>
      <c r="B42" s="93"/>
      <c r="C42" s="93"/>
      <c r="D42" s="93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</row>
    <row r="43" spans="1:159">
      <c r="A43" s="94" t="s">
        <v>238</v>
      </c>
      <c r="B43" s="94"/>
      <c r="C43" s="94"/>
      <c r="D43" s="94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</row>
    <row r="44" spans="1:159">
      <c r="A44" s="94" t="s">
        <v>239</v>
      </c>
      <c r="B44" s="94"/>
      <c r="C44" s="94"/>
      <c r="D44" s="94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</row>
    <row r="45" spans="1:159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</row>
    <row r="46" spans="1:159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</row>
    <row r="47" spans="1:159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</row>
    <row r="48" spans="1:159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</row>
    <row r="49" spans="1:15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</row>
    <row r="50" spans="1:159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</row>
    <row r="51" spans="1:159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</row>
    <row r="52" spans="1:159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</row>
    <row r="53" spans="1:159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</row>
    <row r="54" spans="1:159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</row>
    <row r="55" spans="1:159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</row>
    <row r="56" spans="1:159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</row>
    <row r="57" spans="1:159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</row>
    <row r="58" spans="1:159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</row>
    <row r="59" spans="1:1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</row>
    <row r="60" spans="1:159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</row>
    <row r="61" spans="1:159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</row>
    <row r="62" spans="1:159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</row>
    <row r="63" spans="1:159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</row>
    <row r="64" spans="1:159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</row>
    <row r="65" spans="1:159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</row>
    <row r="66" spans="1:159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</row>
    <row r="67" spans="1:159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</row>
    <row r="68" spans="1:159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</row>
    <row r="69" spans="1:15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</row>
    <row r="70" spans="1:159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</row>
    <row r="71" spans="1:159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</row>
    <row r="72" spans="1:159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</row>
    <row r="73" spans="1:159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</row>
    <row r="74" spans="1:159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</row>
    <row r="75" spans="1:159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</row>
    <row r="76" spans="1:159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</row>
    <row r="77" spans="1:159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</row>
    <row r="78" spans="1:159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</row>
    <row r="79" spans="1:15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</row>
    <row r="80" spans="1:159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</row>
    <row r="81" spans="1:159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</row>
    <row r="82" spans="1:159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</row>
    <row r="83" spans="1:159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</row>
    <row r="84" spans="1:159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</row>
    <row r="85" spans="1:159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</row>
    <row r="86" spans="1:159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</row>
    <row r="87" spans="1:159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</row>
    <row r="88" spans="1:159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</row>
    <row r="89" spans="1:15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</row>
    <row r="90" spans="1:159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</row>
    <row r="91" spans="1:159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</row>
    <row r="92" spans="1:159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</row>
    <row r="93" spans="1:159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</row>
    <row r="94" spans="1:159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</row>
    <row r="95" spans="1:159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</row>
    <row r="96" spans="1:159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</row>
    <row r="97" spans="1:15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</row>
    <row r="98" spans="1:15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</row>
    <row r="99" spans="1:15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</row>
    <row r="100" spans="1:159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</row>
    <row r="101" spans="1:159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</row>
    <row r="102" spans="1:159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</row>
    <row r="103" spans="1:159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</row>
    <row r="104" spans="1:159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</row>
    <row r="105" spans="1:159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</row>
    <row r="106" spans="1:159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</row>
    <row r="107" spans="1:159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</row>
    <row r="108" spans="1:159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</row>
    <row r="109" spans="1:15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</row>
    <row r="110" spans="1:159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</row>
    <row r="111" spans="1:159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</row>
    <row r="112" spans="1:159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</row>
    <row r="113" spans="1:159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</row>
    <row r="114" spans="1:159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</row>
    <row r="115" spans="1:159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</row>
    <row r="116" spans="1:159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</row>
    <row r="117" spans="1:159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</row>
    <row r="118" spans="1:159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</row>
    <row r="119" spans="1:15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</row>
    <row r="120" spans="1:159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</row>
    <row r="121" spans="1:159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</row>
    <row r="122" spans="1:159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</row>
    <row r="123" spans="1:159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</row>
    <row r="124" spans="1:159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</row>
    <row r="125" spans="1:159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</row>
    <row r="126" spans="1:159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</row>
    <row r="127" spans="1:159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</row>
    <row r="128" spans="1:159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</row>
    <row r="129" spans="1:15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</row>
    <row r="130" spans="1:159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</row>
    <row r="131" spans="1:159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</row>
    <row r="132" spans="1:159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</row>
    <row r="133" spans="1:159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</row>
    <row r="134" spans="1:159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</row>
    <row r="135" spans="1:159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</row>
    <row r="136" spans="1:159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</row>
    <row r="137" spans="1:159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</row>
    <row r="138" spans="1:159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</row>
    <row r="139" spans="1:15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</row>
    <row r="140" spans="1:159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</row>
    <row r="141" spans="1:159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</row>
    <row r="142" spans="1:159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</row>
    <row r="143" spans="1:159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</row>
    <row r="144" spans="1:159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</row>
    <row r="145" spans="1:159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</row>
    <row r="146" spans="1:159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</row>
    <row r="147" spans="1:159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</row>
    <row r="148" spans="1:159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</row>
    <row r="149" spans="1:15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</row>
    <row r="150" spans="1:159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</row>
    <row r="151" spans="1:159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</row>
    <row r="152" spans="1:159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</row>
    <row r="153" spans="1:159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</row>
    <row r="154" spans="1:159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</row>
    <row r="155" spans="1:159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</row>
    <row r="156" spans="1:159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</row>
    <row r="157" spans="1:159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</row>
    <row r="158" spans="1:159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</row>
    <row r="159" spans="1: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</row>
    <row r="160" spans="1:159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</row>
    <row r="161" spans="1:159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</row>
    <row r="162" spans="1:159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</row>
    <row r="163" spans="1:159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</row>
    <row r="164" spans="1:159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</row>
    <row r="165" spans="1:159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</row>
    <row r="166" spans="1:159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</row>
    <row r="167" spans="1:159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</row>
    <row r="168" spans="1:159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</row>
    <row r="169" spans="1:15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</row>
    <row r="170" spans="1:159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</row>
    <row r="171" spans="1:159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</row>
    <row r="172" spans="1:159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</row>
    <row r="173" spans="1:159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</row>
    <row r="174" spans="1:159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</row>
    <row r="175" spans="1:159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</row>
    <row r="176" spans="1:159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</row>
    <row r="177" spans="1:159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</row>
    <row r="178" spans="1:159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</row>
    <row r="179" spans="1:15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</row>
    <row r="180" spans="1:159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</row>
    <row r="181" spans="1:159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</row>
    <row r="182" spans="1:159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</row>
    <row r="183" spans="1:159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</row>
    <row r="184" spans="1:159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</row>
    <row r="185" spans="1:159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</row>
    <row r="186" spans="1:159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</row>
    <row r="187" spans="1:159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</row>
    <row r="188" spans="1:159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</row>
    <row r="189" spans="1:15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</row>
    <row r="190" spans="1:159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</row>
    <row r="191" spans="1:159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</row>
    <row r="192" spans="1:159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</row>
    <row r="193" spans="1:159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</row>
    <row r="194" spans="1:159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</row>
    <row r="195" spans="1:159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</row>
    <row r="196" spans="1:159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</row>
    <row r="197" spans="1:159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</row>
    <row r="198" spans="1:159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</row>
    <row r="199" spans="1:15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</row>
    <row r="200" spans="1:159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</row>
    <row r="201" spans="1:159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</row>
    <row r="202" spans="1:159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</row>
    <row r="203" spans="1:159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</row>
    <row r="204" spans="1:159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</row>
    <row r="205" spans="1:159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</row>
    <row r="206" spans="1:159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</row>
    <row r="207" spans="1:159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</row>
    <row r="208" spans="1:159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</row>
    <row r="209" spans="1:15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</row>
    <row r="210" spans="1:159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</row>
    <row r="211" spans="1:159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</row>
    <row r="212" spans="1:159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</row>
    <row r="213" spans="1:159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</row>
    <row r="214" spans="1:159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</row>
    <row r="215" spans="1:159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</row>
    <row r="216" spans="1:159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</row>
    <row r="217" spans="1:159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</row>
    <row r="218" spans="1:159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</row>
    <row r="219" spans="1:15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</row>
    <row r="220" spans="1:159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</row>
    <row r="221" spans="1:159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</row>
    <row r="222" spans="1:159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</row>
    <row r="223" spans="1:159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</row>
    <row r="224" spans="1:159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</row>
    <row r="225" spans="1:159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</row>
    <row r="226" spans="1:159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</row>
    <row r="227" spans="1:159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</row>
    <row r="228" spans="1:159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</row>
    <row r="229" spans="1:15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</row>
    <row r="230" spans="1:159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</row>
    <row r="231" spans="1:159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</row>
    <row r="232" spans="1:159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</row>
    <row r="233" spans="1:159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</row>
    <row r="234" spans="1:159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</row>
    <row r="235" spans="1:159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</row>
    <row r="236" spans="1:159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</row>
    <row r="237" spans="1:159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</row>
    <row r="238" spans="1:159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</row>
    <row r="239" spans="1:15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</row>
    <row r="240" spans="1:159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</row>
    <row r="241" spans="1:159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</row>
    <row r="242" spans="1:159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</row>
    <row r="243" spans="1:159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</row>
    <row r="244" spans="1:159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</row>
    <row r="245" spans="1:159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</row>
    <row r="246" spans="1:159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</row>
    <row r="247" spans="1:159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</row>
    <row r="248" spans="1:159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</row>
    <row r="249" spans="1:15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</row>
    <row r="250" spans="1:159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</row>
    <row r="251" spans="1:159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</row>
    <row r="252" spans="1:159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</row>
    <row r="253" spans="1:159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</row>
    <row r="254" spans="1:159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</row>
    <row r="255" spans="1:159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</row>
    <row r="256" spans="1:159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</row>
    <row r="257" spans="1:159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</row>
    <row r="258" spans="1:159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</row>
    <row r="259" spans="1:1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</row>
    <row r="260" spans="1:159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</row>
    <row r="261" spans="1:159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</row>
    <row r="262" spans="1:159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</row>
    <row r="263" spans="1:159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</row>
    <row r="264" spans="1:159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</row>
    <row r="265" spans="1:159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</row>
    <row r="266" spans="1:159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</row>
    <row r="267" spans="1:159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</row>
    <row r="268" spans="1:159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</row>
    <row r="269" spans="1:15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</row>
    <row r="270" spans="1:159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</row>
    <row r="271" spans="1:159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</row>
    <row r="272" spans="1:159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</row>
    <row r="273" spans="1:159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</row>
    <row r="274" spans="1:159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</row>
    <row r="275" spans="1:159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</row>
    <row r="276" spans="1:159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</row>
    <row r="277" spans="1:159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</row>
    <row r="278" spans="1:159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</row>
    <row r="279" spans="1:15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</row>
    <row r="280" spans="1:159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</row>
    <row r="281" spans="1:159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</row>
    <row r="282" spans="1:159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</row>
    <row r="283" spans="1:159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</row>
    <row r="284" spans="1:159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</row>
    <row r="285" spans="1:159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</row>
    <row r="286" spans="1:159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</row>
    <row r="287" spans="1:159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</row>
    <row r="288" spans="1:159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</row>
    <row r="289" spans="1:15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</row>
    <row r="290" spans="1:159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</row>
    <row r="291" spans="1:159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</row>
    <row r="292" spans="1:159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</row>
    <row r="293" spans="1:159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</row>
    <row r="294" spans="1:159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</row>
    <row r="295" spans="1:159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</row>
    <row r="296" spans="1:159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</row>
    <row r="297" spans="1:159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</row>
    <row r="298" spans="1:159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</row>
    <row r="299" spans="1:15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</row>
    <row r="300" spans="1:159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</row>
    <row r="301" spans="1:159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</row>
    <row r="302" spans="1:159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</row>
    <row r="303" spans="1:159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</row>
    <row r="304" spans="1:159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</row>
    <row r="305" spans="1:159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</row>
    <row r="306" spans="1:159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</row>
    <row r="307" spans="1:159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</row>
    <row r="308" spans="1:159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</row>
    <row r="309" spans="1:15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</row>
    <row r="310" spans="1:159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</row>
    <row r="311" spans="1:159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</row>
    <row r="312" spans="1:159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</row>
    <row r="313" spans="1:159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</row>
    <row r="314" spans="1:159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</row>
    <row r="315" spans="1:159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</row>
    <row r="316" spans="1:159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</row>
    <row r="317" spans="1:159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</row>
    <row r="318" spans="1:159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</row>
    <row r="319" spans="1:15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</row>
    <row r="320" spans="1:159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</row>
    <row r="321" spans="1:159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</row>
    <row r="322" spans="1:159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</row>
    <row r="323" spans="1:159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</row>
    <row r="324" spans="1:159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</row>
    <row r="325" spans="1:159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</row>
    <row r="326" spans="1:159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</row>
    <row r="327" spans="1:159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</row>
    <row r="328" spans="1:159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</row>
    <row r="329" spans="1:15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</row>
    <row r="330" spans="1:159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</row>
    <row r="331" spans="1:159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</row>
    <row r="332" spans="1:159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</row>
    <row r="333" spans="1:159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</row>
    <row r="334" spans="1:159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</row>
    <row r="335" spans="1:159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</row>
    <row r="336" spans="1:159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</row>
    <row r="337" spans="1:159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</row>
    <row r="338" spans="1:159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</row>
    <row r="339" spans="1:15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</row>
    <row r="340" spans="1:159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</row>
    <row r="341" spans="1:159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</row>
    <row r="342" spans="1:159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</row>
    <row r="343" spans="1:159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</row>
    <row r="344" spans="1:159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</row>
    <row r="345" spans="1:159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</row>
    <row r="346" spans="1:159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</row>
    <row r="347" spans="1:159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</row>
    <row r="348" spans="1:159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</row>
    <row r="349" spans="1:15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</row>
    <row r="350" spans="1:159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</row>
    <row r="351" spans="1:159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</row>
    <row r="352" spans="1:159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</row>
    <row r="353" spans="1:159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</row>
    <row r="354" spans="1:159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</row>
    <row r="355" spans="1:159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</row>
    <row r="356" spans="1:159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</row>
    <row r="357" spans="1:159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</row>
    <row r="358" spans="1:159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</row>
    <row r="359" spans="1:1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</row>
    <row r="360" spans="1:159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</row>
    <row r="361" spans="1:159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</row>
    <row r="362" spans="1:159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</row>
    <row r="363" spans="1:159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</row>
    <row r="364" spans="1:159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</row>
    <row r="365" spans="1:159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</row>
    <row r="366" spans="1:159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</row>
    <row r="367" spans="1:159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</row>
    <row r="368" spans="1:159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</row>
    <row r="369" spans="1:15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</row>
    <row r="370" spans="1:159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</row>
    <row r="371" spans="1:159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</row>
    <row r="372" spans="1:159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</row>
    <row r="373" spans="1:159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</row>
    <row r="374" spans="1:159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</row>
    <row r="375" spans="1:159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</row>
    <row r="376" spans="1:159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</row>
    <row r="377" spans="1:159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</row>
    <row r="378" spans="1:159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</row>
    <row r="379" spans="1:15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</row>
    <row r="380" spans="1:159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</row>
    <row r="381" spans="1:159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</row>
    <row r="382" spans="1:159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</row>
    <row r="383" spans="1:159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</row>
    <row r="384" spans="1:159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</row>
    <row r="385" spans="1:159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</row>
    <row r="386" spans="1:159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</row>
    <row r="387" spans="1:159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</row>
    <row r="388" spans="1:159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</row>
    <row r="389" spans="1:15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</row>
    <row r="390" spans="1:159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</row>
    <row r="391" spans="1:159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</row>
    <row r="392" spans="1:159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</row>
    <row r="393" spans="1:159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</row>
    <row r="394" spans="1:159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</row>
    <row r="395" spans="1:159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</row>
    <row r="396" spans="1:159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</row>
    <row r="397" spans="1:159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</row>
    <row r="398" spans="1:159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</row>
    <row r="399" spans="1:15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</row>
    <row r="400" spans="1:159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</row>
    <row r="401" spans="1:159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</row>
    <row r="402" spans="1:159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</row>
    <row r="403" spans="1:159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</row>
    <row r="404" spans="1:159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</row>
    <row r="405" spans="1:159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</row>
    <row r="406" spans="1:159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</row>
    <row r="407" spans="1:159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</row>
    <row r="408" spans="1:159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</row>
    <row r="409" spans="1:15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</row>
    <row r="410" spans="1:159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</row>
    <row r="411" spans="1:159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</row>
    <row r="412" spans="1:159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</row>
    <row r="413" spans="1:159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</row>
    <row r="414" spans="1:159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</row>
    <row r="415" spans="1:159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</row>
    <row r="416" spans="1:159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</row>
    <row r="417" spans="1:159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</row>
    <row r="418" spans="1:159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</row>
    <row r="419" spans="1:15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</row>
    <row r="420" spans="1:159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</row>
    <row r="421" spans="1:159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</row>
    <row r="422" spans="1:159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</row>
    <row r="423" spans="1:159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</row>
    <row r="424" spans="1:159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</row>
    <row r="425" spans="1:159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</row>
    <row r="426" spans="1:159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</row>
    <row r="427" spans="1:159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</row>
    <row r="428" spans="1:159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</row>
    <row r="429" spans="1:15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</row>
    <row r="430" spans="1:159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</row>
    <row r="431" spans="1:159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</row>
    <row r="432" spans="1:159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</row>
    <row r="433" spans="1:159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</row>
    <row r="434" spans="1:159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</row>
    <row r="435" spans="1:159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</row>
    <row r="436" spans="1:159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</row>
    <row r="437" spans="1:159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</row>
    <row r="438" spans="1:159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</row>
    <row r="439" spans="1:15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</row>
    <row r="440" spans="1:159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</row>
    <row r="441" spans="1:159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</row>
    <row r="442" spans="1:159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</row>
    <row r="443" spans="1:159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</row>
    <row r="444" spans="1:159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</row>
    <row r="445" spans="1:159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</row>
    <row r="446" spans="1:159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</row>
    <row r="447" spans="1:159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</row>
    <row r="448" spans="1:159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</row>
    <row r="449" spans="1:15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</row>
    <row r="450" spans="1:159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</row>
    <row r="451" spans="1:159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</row>
    <row r="452" spans="1:159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</row>
    <row r="453" spans="1:159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</row>
    <row r="454" spans="1:159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</row>
    <row r="455" spans="1:159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</row>
    <row r="456" spans="1:159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</row>
    <row r="457" spans="1:159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</row>
    <row r="458" spans="1:159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</row>
    <row r="459" spans="1:1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</row>
    <row r="460" spans="1:159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</row>
    <row r="461" spans="1:159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</row>
    <row r="462" spans="1:159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</row>
    <row r="463" spans="1:159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</row>
    <row r="464" spans="1:159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</row>
    <row r="465" spans="1:159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</row>
    <row r="466" spans="1:159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</row>
    <row r="467" spans="1:159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</row>
    <row r="468" spans="1:159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</row>
    <row r="469" spans="1:15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</row>
    <row r="470" spans="1:159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</row>
    <row r="471" spans="1:159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</row>
    <row r="472" spans="1:159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</row>
    <row r="473" spans="1:159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</row>
    <row r="474" spans="1:159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</row>
    <row r="475" spans="1:159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</row>
    <row r="476" spans="1:159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</row>
    <row r="477" spans="1:159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</row>
    <row r="478" spans="1:159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</row>
    <row r="479" spans="1:15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</row>
    <row r="480" spans="1:159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</row>
    <row r="481" spans="1:159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</row>
    <row r="482" spans="1:159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</row>
    <row r="483" spans="1:159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</row>
    <row r="484" spans="1:159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</row>
    <row r="485" spans="1:159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</row>
    <row r="486" spans="1:159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</row>
    <row r="487" spans="1:159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</row>
    <row r="488" spans="1:159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</row>
    <row r="489" spans="1:15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</row>
    <row r="490" spans="1:159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</row>
    <row r="491" spans="1:159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</row>
    <row r="492" spans="1:159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</row>
    <row r="493" spans="1:159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</row>
    <row r="494" spans="1:159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</row>
    <row r="495" spans="1:159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</row>
    <row r="496" spans="1:159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</row>
    <row r="497" spans="1:159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</row>
    <row r="498" spans="1:159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</row>
    <row r="499" spans="1:15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</row>
    <row r="500" spans="1:159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</row>
    <row r="501" spans="1:159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</row>
    <row r="502" spans="1:159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</row>
    <row r="503" spans="1:159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</row>
    <row r="504" spans="1:159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</row>
    <row r="505" spans="1:159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</row>
    <row r="506" spans="1:159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</row>
    <row r="507" spans="1:159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</row>
    <row r="508" spans="1:159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</row>
    <row r="509" spans="1:15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</row>
    <row r="510" spans="1:159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</row>
    <row r="511" spans="1:159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</row>
    <row r="512" spans="1:159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</row>
    <row r="513" spans="1:159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</row>
    <row r="514" spans="1:159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</row>
    <row r="515" spans="1:159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</row>
    <row r="516" spans="1:159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</row>
    <row r="517" spans="1:159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</row>
    <row r="518" spans="1:159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</row>
    <row r="519" spans="1:15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</row>
    <row r="520" spans="1:159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</row>
    <row r="521" spans="1:159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</row>
    <row r="522" spans="1:159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</row>
    <row r="523" spans="1:159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</row>
    <row r="524" spans="1:159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</row>
    <row r="525" spans="1:159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</row>
    <row r="526" spans="1:159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</row>
    <row r="527" spans="1:159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</row>
    <row r="528" spans="1:159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</row>
    <row r="529" spans="1:15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</row>
    <row r="530" spans="1:159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</row>
    <row r="531" spans="1:159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</row>
    <row r="532" spans="1:159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</row>
    <row r="533" spans="1:159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</row>
    <row r="534" spans="1:159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</row>
    <row r="535" spans="1:159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</row>
    <row r="536" spans="1:159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</row>
    <row r="537" spans="1:159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</row>
    <row r="538" spans="1:159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</row>
    <row r="539" spans="1:15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</row>
    <row r="540" spans="1:159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</row>
    <row r="541" spans="1:159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</row>
    <row r="542" spans="1:159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</row>
    <row r="543" spans="1:159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</row>
    <row r="544" spans="1:159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</row>
    <row r="545" spans="1:159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</row>
    <row r="546" spans="1:159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</row>
    <row r="547" spans="1:159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</row>
    <row r="548" spans="1:159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</row>
    <row r="549" spans="1:15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</row>
    <row r="550" spans="1:159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</row>
    <row r="551" spans="1:159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</row>
    <row r="552" spans="1:159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</row>
    <row r="553" spans="1:159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</row>
    <row r="554" spans="1:159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</row>
    <row r="555" spans="1:159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</row>
    <row r="556" spans="1:159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</row>
    <row r="557" spans="1:159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</row>
    <row r="558" spans="1:159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</row>
    <row r="559" spans="1:1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</row>
    <row r="560" spans="1:159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</row>
    <row r="561" spans="1:159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</row>
    <row r="562" spans="1:159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</row>
    <row r="563" spans="1:159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</row>
    <row r="564" spans="1:159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</row>
    <row r="565" spans="1:159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</row>
    <row r="566" spans="1:159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</row>
    <row r="567" spans="1:159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</row>
    <row r="568" spans="1:159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</row>
    <row r="569" spans="1:15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</row>
    <row r="570" spans="1:159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</row>
    <row r="571" spans="1:159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</row>
    <row r="572" spans="1:159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</row>
    <row r="573" spans="1:159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</row>
    <row r="574" spans="1:159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</row>
    <row r="575" spans="1:159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</row>
    <row r="576" spans="1:159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</row>
    <row r="577" spans="1:159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</row>
    <row r="578" spans="1:159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</row>
    <row r="579" spans="1:15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</row>
    <row r="580" spans="1:159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</row>
    <row r="581" spans="1:159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</row>
    <row r="582" spans="1:159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</row>
    <row r="583" spans="1:159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</row>
    <row r="584" spans="1:159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</row>
    <row r="585" spans="1:159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</row>
    <row r="586" spans="1:159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</row>
    <row r="587" spans="1:159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</row>
    <row r="588" spans="1:159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</row>
    <row r="589" spans="1:15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</row>
    <row r="590" spans="1:159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</row>
    <row r="591" spans="1:159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</row>
    <row r="592" spans="1:159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</row>
    <row r="593" spans="1:159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</row>
    <row r="594" spans="1:159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</row>
    <row r="595" spans="1:159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</row>
    <row r="596" spans="1:159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</row>
    <row r="597" spans="1:159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</row>
    <row r="598" spans="1:159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</row>
    <row r="599" spans="1:15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</row>
    <row r="600" spans="1:159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</row>
    <row r="601" spans="1:159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</row>
    <row r="602" spans="1:159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</row>
    <row r="603" spans="1:159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</row>
    <row r="604" spans="1:159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</row>
    <row r="605" spans="1:159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</row>
    <row r="606" spans="1:159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</row>
    <row r="607" spans="1:159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</row>
    <row r="608" spans="1:159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</row>
    <row r="609" spans="1:15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</row>
    <row r="610" spans="1:159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</row>
    <row r="611" spans="1:159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</row>
    <row r="612" spans="1:159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</row>
    <row r="613" spans="1:159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</row>
    <row r="614" spans="1:159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</row>
    <row r="615" spans="1:159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</row>
    <row r="616" spans="1:159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</row>
    <row r="617" spans="1:159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</row>
    <row r="618" spans="1:159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</row>
    <row r="619" spans="1:15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</row>
    <row r="620" spans="1:159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</row>
    <row r="621" spans="1:159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</row>
    <row r="622" spans="1:159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</row>
    <row r="623" spans="1:159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</row>
    <row r="624" spans="1:159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</row>
    <row r="625" spans="1:159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</row>
    <row r="626" spans="1:159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</row>
    <row r="627" spans="1:159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</row>
    <row r="628" spans="1:159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</row>
    <row r="629" spans="1:15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</row>
    <row r="630" spans="1:159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</row>
    <row r="631" spans="1:159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</row>
    <row r="632" spans="1:159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</row>
    <row r="633" spans="1:159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</row>
    <row r="634" spans="1:159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</row>
    <row r="635" spans="1:159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</row>
    <row r="636" spans="1:159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</row>
    <row r="637" spans="1:159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</row>
    <row r="638" spans="1:159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</row>
    <row r="639" spans="1:15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</row>
    <row r="640" spans="1:159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</row>
    <row r="641" spans="1:159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</row>
    <row r="642" spans="1:159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</row>
    <row r="643" spans="1:159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</row>
    <row r="644" spans="1:159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</row>
    <row r="645" spans="1:159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</row>
    <row r="646" spans="1:159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</row>
    <row r="647" spans="1:159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</row>
    <row r="648" spans="1:159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</row>
    <row r="649" spans="1:15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</row>
    <row r="650" spans="1:159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</row>
    <row r="651" spans="1:159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</row>
    <row r="652" spans="1:159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</row>
    <row r="653" spans="1:159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</row>
    <row r="654" spans="1:159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</row>
    <row r="655" spans="1:159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</row>
    <row r="656" spans="1:159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</row>
    <row r="657" spans="1:159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</row>
    <row r="658" spans="1:159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</row>
    <row r="659" spans="1:1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</row>
    <row r="660" spans="1:159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</row>
    <row r="661" spans="1:159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</row>
    <row r="662" spans="1:159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</row>
    <row r="663" spans="1:159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</row>
    <row r="664" spans="1:159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</row>
    <row r="665" spans="1:159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</row>
    <row r="666" spans="1:159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</row>
    <row r="667" spans="1:159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</row>
    <row r="668" spans="1:159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</row>
    <row r="669" spans="1:15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</row>
    <row r="670" spans="1:159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</row>
    <row r="671" spans="1:159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</row>
    <row r="672" spans="1:159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</row>
    <row r="673" spans="1:159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</row>
    <row r="674" spans="1:159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</row>
    <row r="675" spans="1:159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</row>
    <row r="676" spans="1:159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</row>
    <row r="677" spans="1:159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</row>
    <row r="678" spans="1:159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</row>
    <row r="679" spans="1:15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</row>
    <row r="680" spans="1:159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</row>
    <row r="681" spans="1:159"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</row>
    <row r="682" spans="1:159"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</row>
    <row r="683" spans="1:159"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</row>
    <row r="684" spans="1:159"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</row>
    <row r="685" spans="1:159"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</row>
    <row r="686" spans="1:159"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</row>
    <row r="687" spans="1:159"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</row>
    <row r="688" spans="1:159"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</row>
    <row r="689" spans="5:159"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</row>
    <row r="690" spans="5:159"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</row>
    <row r="691" spans="5:159"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</row>
    <row r="692" spans="5:159"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</row>
    <row r="693" spans="5:159"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</row>
    <row r="694" spans="5:159"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</row>
    <row r="695" spans="5:159"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</row>
    <row r="696" spans="5:159"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</row>
    <row r="697" spans="5:159"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</row>
    <row r="698" spans="5:159"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</row>
    <row r="699" spans="5:159"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</row>
    <row r="700" spans="5:159"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</row>
    <row r="701" spans="5:159"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</row>
    <row r="702" spans="5:159"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</row>
    <row r="703" spans="5:159"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</row>
    <row r="704" spans="5:159"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</row>
    <row r="705" spans="5:159"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</row>
    <row r="706" spans="5:159"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</row>
    <row r="707" spans="5:159"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</row>
    <row r="708" spans="5:159"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</row>
    <row r="709" spans="5:159"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</row>
    <row r="710" spans="5:159"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</row>
    <row r="711" spans="5:159"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</row>
    <row r="712" spans="5:159"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</row>
    <row r="713" spans="5:159"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</row>
    <row r="714" spans="5:159"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</row>
    <row r="715" spans="5:159"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</row>
    <row r="716" spans="5:159"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</row>
    <row r="717" spans="5:159"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</row>
    <row r="718" spans="5:159"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</row>
    <row r="719" spans="5:159"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10"/>
      <c r="DZ719" s="10"/>
      <c r="EA719" s="10"/>
      <c r="EB719" s="10"/>
      <c r="EC719" s="10"/>
      <c r="ED719" s="10"/>
      <c r="EE719" s="10"/>
      <c r="EF719" s="10"/>
      <c r="EG719" s="10"/>
      <c r="EH719" s="10"/>
      <c r="EI719" s="10"/>
      <c r="EJ719" s="10"/>
      <c r="EK719" s="10"/>
      <c r="EL719" s="10"/>
      <c r="EM719" s="10"/>
      <c r="EN719" s="10"/>
      <c r="EO719" s="10"/>
      <c r="EP719" s="10"/>
      <c r="EQ719" s="10"/>
      <c r="ER719" s="10"/>
      <c r="ES719" s="10"/>
      <c r="ET719" s="10"/>
      <c r="EU719" s="10"/>
      <c r="EV719" s="10"/>
      <c r="EW719" s="10"/>
      <c r="EX719" s="10"/>
      <c r="EY719" s="10"/>
      <c r="EZ719" s="10"/>
      <c r="FA719" s="10"/>
      <c r="FB719" s="10"/>
      <c r="FC719" s="10"/>
    </row>
    <row r="720" spans="5:159"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</row>
    <row r="721" spans="5:159"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</row>
    <row r="722" spans="5:159"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</row>
    <row r="723" spans="5:159"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</row>
    <row r="724" spans="5:159"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</row>
    <row r="725" spans="5:159"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</row>
    <row r="726" spans="5:159"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</row>
    <row r="727" spans="5:159"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</row>
    <row r="728" spans="5:159"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</row>
    <row r="729" spans="5:159"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</row>
    <row r="730" spans="5:159"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</row>
    <row r="731" spans="5:159"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</row>
    <row r="732" spans="5:159"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</row>
    <row r="733" spans="5:159"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</row>
    <row r="734" spans="5:159"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</row>
    <row r="735" spans="5:159"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10"/>
      <c r="DZ735" s="10"/>
      <c r="EA735" s="10"/>
      <c r="EB735" s="10"/>
      <c r="EC735" s="10"/>
      <c r="ED735" s="10"/>
      <c r="EE735" s="10"/>
      <c r="EF735" s="10"/>
      <c r="EG735" s="10"/>
      <c r="EH735" s="10"/>
      <c r="EI735" s="10"/>
      <c r="EJ735" s="10"/>
      <c r="EK735" s="10"/>
      <c r="EL735" s="10"/>
      <c r="EM735" s="10"/>
      <c r="EN735" s="10"/>
      <c r="EO735" s="10"/>
      <c r="EP735" s="10"/>
      <c r="EQ735" s="10"/>
      <c r="ER735" s="10"/>
      <c r="ES735" s="10"/>
      <c r="ET735" s="10"/>
      <c r="EU735" s="10"/>
      <c r="EV735" s="10"/>
      <c r="EW735" s="10"/>
      <c r="EX735" s="10"/>
      <c r="EY735" s="10"/>
      <c r="EZ735" s="10"/>
      <c r="FA735" s="10"/>
      <c r="FB735" s="10"/>
      <c r="FC735" s="10"/>
    </row>
    <row r="736" spans="5:159"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10"/>
      <c r="DZ736" s="10"/>
      <c r="EA736" s="10"/>
      <c r="EB736" s="10"/>
      <c r="EC736" s="10"/>
      <c r="ED736" s="10"/>
      <c r="EE736" s="10"/>
      <c r="EF736" s="10"/>
      <c r="EG736" s="10"/>
      <c r="EH736" s="10"/>
      <c r="EI736" s="10"/>
      <c r="EJ736" s="10"/>
      <c r="EK736" s="10"/>
      <c r="EL736" s="10"/>
      <c r="EM736" s="10"/>
      <c r="EN736" s="10"/>
      <c r="EO736" s="10"/>
      <c r="EP736" s="10"/>
      <c r="EQ736" s="10"/>
      <c r="ER736" s="10"/>
      <c r="ES736" s="10"/>
      <c r="ET736" s="10"/>
      <c r="EU736" s="10"/>
      <c r="EV736" s="10"/>
      <c r="EW736" s="10"/>
      <c r="EX736" s="10"/>
      <c r="EY736" s="10"/>
      <c r="EZ736" s="10"/>
      <c r="FA736" s="10"/>
      <c r="FB736" s="10"/>
      <c r="FC736" s="10"/>
    </row>
    <row r="737" spans="5:159"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10"/>
      <c r="DZ737" s="10"/>
      <c r="EA737" s="10"/>
      <c r="EB737" s="10"/>
      <c r="EC737" s="10"/>
      <c r="ED737" s="10"/>
      <c r="EE737" s="10"/>
      <c r="EF737" s="10"/>
      <c r="EG737" s="10"/>
      <c r="EH737" s="10"/>
      <c r="EI737" s="10"/>
      <c r="EJ737" s="10"/>
      <c r="EK737" s="10"/>
      <c r="EL737" s="10"/>
      <c r="EM737" s="10"/>
      <c r="EN737" s="10"/>
      <c r="EO737" s="10"/>
      <c r="EP737" s="10"/>
      <c r="EQ737" s="10"/>
      <c r="ER737" s="10"/>
      <c r="ES737" s="10"/>
      <c r="ET737" s="10"/>
      <c r="EU737" s="10"/>
      <c r="EV737" s="10"/>
      <c r="EW737" s="10"/>
      <c r="EX737" s="10"/>
      <c r="EY737" s="10"/>
      <c r="EZ737" s="10"/>
      <c r="FA737" s="10"/>
      <c r="FB737" s="10"/>
      <c r="FC737" s="10"/>
    </row>
    <row r="738" spans="5:159"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</row>
    <row r="739" spans="5:159"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</row>
    <row r="740" spans="5:159"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</row>
    <row r="741" spans="5:159"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</row>
    <row r="742" spans="5:159"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</row>
    <row r="743" spans="5:159"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</row>
    <row r="744" spans="5:159"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</row>
    <row r="745" spans="5:159"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</row>
    <row r="746" spans="5:159"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</row>
    <row r="747" spans="5:159"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</row>
    <row r="748" spans="5:159"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</row>
    <row r="749" spans="5:159"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10"/>
      <c r="DZ749" s="10"/>
      <c r="EA749" s="10"/>
      <c r="EB749" s="10"/>
      <c r="EC749" s="10"/>
      <c r="ED749" s="10"/>
      <c r="EE749" s="10"/>
      <c r="EF749" s="10"/>
      <c r="EG749" s="10"/>
      <c r="EH749" s="10"/>
      <c r="EI749" s="10"/>
      <c r="EJ749" s="10"/>
      <c r="EK749" s="10"/>
      <c r="EL749" s="10"/>
      <c r="EM749" s="10"/>
      <c r="EN749" s="10"/>
      <c r="EO749" s="10"/>
      <c r="EP749" s="10"/>
      <c r="EQ749" s="10"/>
      <c r="ER749" s="10"/>
      <c r="ES749" s="10"/>
      <c r="ET749" s="10"/>
      <c r="EU749" s="10"/>
      <c r="EV749" s="10"/>
      <c r="EW749" s="10"/>
      <c r="EX749" s="10"/>
      <c r="EY749" s="10"/>
      <c r="EZ749" s="10"/>
      <c r="FA749" s="10"/>
      <c r="FB749" s="10"/>
      <c r="FC749" s="10"/>
    </row>
    <row r="750" spans="5:159"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10"/>
      <c r="DZ750" s="10"/>
      <c r="EA750" s="10"/>
      <c r="EB750" s="10"/>
      <c r="EC750" s="10"/>
      <c r="ED750" s="10"/>
      <c r="EE750" s="10"/>
      <c r="EF750" s="10"/>
      <c r="EG750" s="10"/>
      <c r="EH750" s="10"/>
      <c r="EI750" s="10"/>
      <c r="EJ750" s="10"/>
      <c r="EK750" s="10"/>
      <c r="EL750" s="10"/>
      <c r="EM750" s="10"/>
      <c r="EN750" s="10"/>
      <c r="EO750" s="10"/>
      <c r="EP750" s="10"/>
      <c r="EQ750" s="10"/>
      <c r="ER750" s="10"/>
      <c r="ES750" s="10"/>
      <c r="ET750" s="10"/>
      <c r="EU750" s="10"/>
      <c r="EV750" s="10"/>
      <c r="EW750" s="10"/>
      <c r="EX750" s="10"/>
      <c r="EY750" s="10"/>
      <c r="EZ750" s="10"/>
      <c r="FA750" s="10"/>
      <c r="FB750" s="10"/>
      <c r="FC750" s="10"/>
    </row>
    <row r="751" spans="5:159"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</row>
    <row r="752" spans="5:159"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</row>
    <row r="753" spans="5:159"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10"/>
      <c r="DZ753" s="10"/>
      <c r="EA753" s="10"/>
      <c r="EB753" s="10"/>
      <c r="EC753" s="10"/>
      <c r="ED753" s="10"/>
      <c r="EE753" s="10"/>
      <c r="EF753" s="10"/>
      <c r="EG753" s="10"/>
      <c r="EH753" s="10"/>
      <c r="EI753" s="10"/>
      <c r="EJ753" s="10"/>
      <c r="EK753" s="10"/>
      <c r="EL753" s="10"/>
      <c r="EM753" s="10"/>
      <c r="EN753" s="10"/>
      <c r="EO753" s="10"/>
      <c r="EP753" s="10"/>
      <c r="EQ753" s="10"/>
      <c r="ER753" s="10"/>
      <c r="ES753" s="10"/>
      <c r="ET753" s="10"/>
      <c r="EU753" s="10"/>
      <c r="EV753" s="10"/>
      <c r="EW753" s="10"/>
      <c r="EX753" s="10"/>
      <c r="EY753" s="10"/>
      <c r="EZ753" s="10"/>
      <c r="FA753" s="10"/>
      <c r="FB753" s="10"/>
      <c r="FC753" s="10"/>
    </row>
    <row r="754" spans="5:159"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</row>
    <row r="755" spans="5:159"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</row>
    <row r="756" spans="5:159"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</row>
    <row r="757" spans="5:159"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</row>
    <row r="758" spans="5:159"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10"/>
      <c r="DZ758" s="10"/>
      <c r="EA758" s="10"/>
      <c r="EB758" s="10"/>
      <c r="EC758" s="10"/>
      <c r="ED758" s="10"/>
      <c r="EE758" s="10"/>
      <c r="EF758" s="10"/>
      <c r="EG758" s="10"/>
      <c r="EH758" s="10"/>
      <c r="EI758" s="10"/>
      <c r="EJ758" s="10"/>
      <c r="EK758" s="10"/>
      <c r="EL758" s="10"/>
      <c r="EM758" s="10"/>
      <c r="EN758" s="10"/>
      <c r="EO758" s="10"/>
      <c r="EP758" s="10"/>
      <c r="EQ758" s="10"/>
      <c r="ER758" s="10"/>
      <c r="ES758" s="10"/>
      <c r="ET758" s="10"/>
      <c r="EU758" s="10"/>
      <c r="EV758" s="10"/>
      <c r="EW758" s="10"/>
      <c r="EX758" s="10"/>
      <c r="EY758" s="10"/>
      <c r="EZ758" s="10"/>
      <c r="FA758" s="10"/>
      <c r="FB758" s="10"/>
      <c r="FC758" s="10"/>
    </row>
    <row r="759" spans="5:159"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</row>
    <row r="760" spans="5:159"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</row>
    <row r="761" spans="5:159"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</row>
    <row r="762" spans="5:159"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10"/>
      <c r="DZ762" s="10"/>
      <c r="EA762" s="10"/>
      <c r="EB762" s="10"/>
      <c r="EC762" s="10"/>
      <c r="ED762" s="10"/>
      <c r="EE762" s="10"/>
      <c r="EF762" s="10"/>
      <c r="EG762" s="10"/>
      <c r="EH762" s="10"/>
      <c r="EI762" s="10"/>
      <c r="EJ762" s="10"/>
      <c r="EK762" s="10"/>
      <c r="EL762" s="10"/>
      <c r="EM762" s="10"/>
      <c r="EN762" s="10"/>
      <c r="EO762" s="10"/>
      <c r="EP762" s="10"/>
      <c r="EQ762" s="10"/>
      <c r="ER762" s="10"/>
      <c r="ES762" s="10"/>
      <c r="ET762" s="10"/>
      <c r="EU762" s="10"/>
      <c r="EV762" s="10"/>
      <c r="EW762" s="10"/>
      <c r="EX762" s="10"/>
      <c r="EY762" s="10"/>
      <c r="EZ762" s="10"/>
      <c r="FA762" s="10"/>
      <c r="FB762" s="10"/>
      <c r="FC762" s="10"/>
    </row>
    <row r="763" spans="5:159"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</row>
    <row r="764" spans="5:159"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</row>
    <row r="765" spans="5:159"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</row>
    <row r="766" spans="5:159"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</row>
    <row r="767" spans="5:159"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</row>
    <row r="768" spans="5:159"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</row>
    <row r="769" spans="5:159"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</row>
    <row r="770" spans="5:159"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10"/>
      <c r="DZ770" s="10"/>
      <c r="EA770" s="10"/>
      <c r="EB770" s="10"/>
      <c r="EC770" s="10"/>
      <c r="ED770" s="10"/>
      <c r="EE770" s="10"/>
      <c r="EF770" s="10"/>
      <c r="EG770" s="10"/>
      <c r="EH770" s="10"/>
      <c r="EI770" s="10"/>
      <c r="EJ770" s="10"/>
      <c r="EK770" s="10"/>
      <c r="EL770" s="10"/>
      <c r="EM770" s="10"/>
      <c r="EN770" s="10"/>
      <c r="EO770" s="10"/>
      <c r="EP770" s="10"/>
      <c r="EQ770" s="10"/>
      <c r="ER770" s="10"/>
      <c r="ES770" s="10"/>
      <c r="ET770" s="10"/>
      <c r="EU770" s="10"/>
      <c r="EV770" s="10"/>
      <c r="EW770" s="10"/>
      <c r="EX770" s="10"/>
      <c r="EY770" s="10"/>
      <c r="EZ770" s="10"/>
      <c r="FA770" s="10"/>
      <c r="FB770" s="10"/>
      <c r="FC770" s="10"/>
    </row>
    <row r="771" spans="5:159"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10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10"/>
      <c r="EK771" s="10"/>
      <c r="EL771" s="10"/>
      <c r="EM771" s="10"/>
      <c r="EN771" s="10"/>
      <c r="EO771" s="10"/>
      <c r="EP771" s="10"/>
      <c r="EQ771" s="10"/>
      <c r="ER771" s="10"/>
      <c r="ES771" s="10"/>
      <c r="ET771" s="10"/>
      <c r="EU771" s="10"/>
      <c r="EV771" s="10"/>
      <c r="EW771" s="10"/>
      <c r="EX771" s="10"/>
      <c r="EY771" s="10"/>
      <c r="EZ771" s="10"/>
      <c r="FA771" s="10"/>
      <c r="FB771" s="10"/>
      <c r="FC771" s="10"/>
    </row>
    <row r="772" spans="5:159"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</row>
    <row r="773" spans="5:159"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</row>
    <row r="774" spans="5:159"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</row>
    <row r="775" spans="5:159"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</row>
    <row r="776" spans="5:159"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</row>
    <row r="777" spans="5:159"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10"/>
      <c r="DZ777" s="10"/>
      <c r="EA777" s="10"/>
      <c r="EB777" s="10"/>
      <c r="EC777" s="10"/>
      <c r="ED777" s="10"/>
      <c r="EE777" s="10"/>
      <c r="EF777" s="10"/>
      <c r="EG777" s="10"/>
      <c r="EH777" s="10"/>
      <c r="EI777" s="10"/>
      <c r="EJ777" s="10"/>
      <c r="EK777" s="10"/>
      <c r="EL777" s="10"/>
      <c r="EM777" s="10"/>
      <c r="EN777" s="10"/>
      <c r="EO777" s="10"/>
      <c r="EP777" s="10"/>
      <c r="EQ777" s="10"/>
      <c r="ER777" s="10"/>
      <c r="ES777" s="10"/>
      <c r="ET777" s="10"/>
      <c r="EU777" s="10"/>
      <c r="EV777" s="10"/>
      <c r="EW777" s="10"/>
      <c r="EX777" s="10"/>
      <c r="EY777" s="10"/>
      <c r="EZ777" s="10"/>
      <c r="FA777" s="10"/>
      <c r="FB777" s="10"/>
      <c r="FC777" s="10"/>
    </row>
    <row r="778" spans="5:159"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</row>
    <row r="779" spans="5:159"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10"/>
      <c r="DZ779" s="10"/>
      <c r="EA779" s="10"/>
      <c r="EB779" s="10"/>
      <c r="EC779" s="10"/>
      <c r="ED779" s="10"/>
      <c r="EE779" s="10"/>
      <c r="EF779" s="10"/>
      <c r="EG779" s="10"/>
      <c r="EH779" s="10"/>
      <c r="EI779" s="10"/>
      <c r="EJ779" s="10"/>
      <c r="EK779" s="10"/>
      <c r="EL779" s="10"/>
      <c r="EM779" s="10"/>
      <c r="EN779" s="10"/>
      <c r="EO779" s="10"/>
      <c r="EP779" s="10"/>
      <c r="EQ779" s="10"/>
      <c r="ER779" s="10"/>
      <c r="ES779" s="10"/>
      <c r="ET779" s="10"/>
      <c r="EU779" s="10"/>
      <c r="EV779" s="10"/>
      <c r="EW779" s="10"/>
      <c r="EX779" s="10"/>
      <c r="EY779" s="10"/>
      <c r="EZ779" s="10"/>
      <c r="FA779" s="10"/>
      <c r="FB779" s="10"/>
      <c r="FC779" s="10"/>
    </row>
    <row r="780" spans="5:159"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</row>
    <row r="781" spans="5:159"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</row>
    <row r="782" spans="5:159"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</row>
    <row r="783" spans="5:159"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</row>
    <row r="784" spans="5:159"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</row>
    <row r="785" spans="5:159"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</row>
    <row r="786" spans="5:159"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</row>
    <row r="787" spans="5:159"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</row>
    <row r="788" spans="5:159"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</row>
    <row r="789" spans="5:159"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</row>
    <row r="790" spans="5:159"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</row>
    <row r="791" spans="5:159"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</row>
    <row r="792" spans="5:159"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</row>
    <row r="793" spans="5:159"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10"/>
      <c r="DZ793" s="10"/>
      <c r="EA793" s="10"/>
      <c r="EB793" s="10"/>
      <c r="EC793" s="10"/>
      <c r="ED793" s="10"/>
      <c r="EE793" s="10"/>
      <c r="EF793" s="10"/>
      <c r="EG793" s="10"/>
      <c r="EH793" s="10"/>
      <c r="EI793" s="10"/>
      <c r="EJ793" s="10"/>
      <c r="EK793" s="10"/>
      <c r="EL793" s="10"/>
      <c r="EM793" s="10"/>
      <c r="EN793" s="10"/>
      <c r="EO793" s="10"/>
      <c r="EP793" s="10"/>
      <c r="EQ793" s="10"/>
      <c r="ER793" s="10"/>
      <c r="ES793" s="10"/>
      <c r="ET793" s="10"/>
      <c r="EU793" s="10"/>
      <c r="EV793" s="10"/>
      <c r="EW793" s="10"/>
      <c r="EX793" s="10"/>
      <c r="EY793" s="10"/>
      <c r="EZ793" s="10"/>
      <c r="FA793" s="10"/>
      <c r="FB793" s="10"/>
      <c r="FC793" s="10"/>
    </row>
    <row r="794" spans="5:159"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</row>
    <row r="795" spans="5:159"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</row>
    <row r="796" spans="5:159"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</row>
    <row r="797" spans="5:159"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</row>
    <row r="798" spans="5:159"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</row>
    <row r="799" spans="5:159"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</row>
    <row r="800" spans="5:159"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</row>
    <row r="801" spans="5:159"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</row>
    <row r="802" spans="5:159"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</row>
    <row r="803" spans="5:159"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</row>
    <row r="804" spans="5:159"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</row>
    <row r="805" spans="5:159"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</row>
    <row r="806" spans="5:159"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</row>
    <row r="807" spans="5:159"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</row>
    <row r="808" spans="5:159"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</row>
    <row r="809" spans="5:159"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</row>
    <row r="810" spans="5:159"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</row>
    <row r="811" spans="5:159"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</row>
    <row r="812" spans="5:159"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</row>
    <row r="813" spans="5:159"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</row>
    <row r="814" spans="5:159"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</row>
    <row r="815" spans="5:159"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</row>
    <row r="816" spans="5:159"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</row>
    <row r="817" spans="5:159"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</row>
    <row r="818" spans="5:159"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10"/>
      <c r="DZ818" s="10"/>
      <c r="EA818" s="10"/>
      <c r="EB818" s="10"/>
      <c r="EC818" s="10"/>
      <c r="ED818" s="10"/>
      <c r="EE818" s="10"/>
      <c r="EF818" s="10"/>
      <c r="EG818" s="10"/>
      <c r="EH818" s="10"/>
      <c r="EI818" s="10"/>
      <c r="EJ818" s="10"/>
      <c r="EK818" s="10"/>
      <c r="EL818" s="10"/>
      <c r="EM818" s="10"/>
      <c r="EN818" s="10"/>
      <c r="EO818" s="10"/>
      <c r="EP818" s="10"/>
      <c r="EQ818" s="10"/>
      <c r="ER818" s="10"/>
      <c r="ES818" s="10"/>
      <c r="ET818" s="10"/>
      <c r="EU818" s="10"/>
      <c r="EV818" s="10"/>
      <c r="EW818" s="10"/>
      <c r="EX818" s="10"/>
      <c r="EY818" s="10"/>
      <c r="EZ818" s="10"/>
      <c r="FA818" s="10"/>
      <c r="FB818" s="10"/>
      <c r="FC818" s="10"/>
    </row>
    <row r="819" spans="5:159"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10"/>
      <c r="DZ819" s="10"/>
      <c r="EA819" s="10"/>
      <c r="EB819" s="10"/>
      <c r="EC819" s="10"/>
      <c r="ED819" s="10"/>
      <c r="EE819" s="10"/>
      <c r="EF819" s="10"/>
      <c r="EG819" s="10"/>
      <c r="EH819" s="10"/>
      <c r="EI819" s="10"/>
      <c r="EJ819" s="10"/>
      <c r="EK819" s="10"/>
      <c r="EL819" s="10"/>
      <c r="EM819" s="10"/>
      <c r="EN819" s="10"/>
      <c r="EO819" s="10"/>
      <c r="EP819" s="10"/>
      <c r="EQ819" s="10"/>
      <c r="ER819" s="10"/>
      <c r="ES819" s="10"/>
      <c r="ET819" s="10"/>
      <c r="EU819" s="10"/>
      <c r="EV819" s="10"/>
      <c r="EW819" s="10"/>
      <c r="EX819" s="10"/>
      <c r="EY819" s="10"/>
      <c r="EZ819" s="10"/>
      <c r="FA819" s="10"/>
      <c r="FB819" s="10"/>
      <c r="FC819" s="10"/>
    </row>
    <row r="820" spans="5:159"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10"/>
      <c r="DZ820" s="10"/>
      <c r="EA820" s="10"/>
      <c r="EB820" s="10"/>
      <c r="EC820" s="10"/>
      <c r="ED820" s="10"/>
      <c r="EE820" s="10"/>
      <c r="EF820" s="10"/>
      <c r="EG820" s="10"/>
      <c r="EH820" s="10"/>
      <c r="EI820" s="10"/>
      <c r="EJ820" s="10"/>
      <c r="EK820" s="10"/>
      <c r="EL820" s="10"/>
      <c r="EM820" s="10"/>
      <c r="EN820" s="10"/>
      <c r="EO820" s="10"/>
      <c r="EP820" s="10"/>
      <c r="EQ820" s="10"/>
      <c r="ER820" s="10"/>
      <c r="ES820" s="10"/>
      <c r="ET820" s="10"/>
      <c r="EU820" s="10"/>
      <c r="EV820" s="10"/>
      <c r="EW820" s="10"/>
      <c r="EX820" s="10"/>
      <c r="EY820" s="10"/>
      <c r="EZ820" s="10"/>
      <c r="FA820" s="10"/>
      <c r="FB820" s="10"/>
      <c r="FC820" s="10"/>
    </row>
    <row r="821" spans="5:159"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10"/>
      <c r="DZ821" s="10"/>
      <c r="EA821" s="10"/>
      <c r="EB821" s="10"/>
      <c r="EC821" s="10"/>
      <c r="ED821" s="10"/>
      <c r="EE821" s="10"/>
      <c r="EF821" s="10"/>
      <c r="EG821" s="10"/>
      <c r="EH821" s="10"/>
      <c r="EI821" s="10"/>
      <c r="EJ821" s="10"/>
      <c r="EK821" s="10"/>
      <c r="EL821" s="10"/>
      <c r="EM821" s="10"/>
      <c r="EN821" s="10"/>
      <c r="EO821" s="10"/>
      <c r="EP821" s="10"/>
      <c r="EQ821" s="10"/>
      <c r="ER821" s="10"/>
      <c r="ES821" s="10"/>
      <c r="ET821" s="10"/>
      <c r="EU821" s="10"/>
      <c r="EV821" s="10"/>
      <c r="EW821" s="10"/>
      <c r="EX821" s="10"/>
      <c r="EY821" s="10"/>
      <c r="EZ821" s="10"/>
      <c r="FA821" s="10"/>
      <c r="FB821" s="10"/>
      <c r="FC821" s="10"/>
    </row>
    <row r="822" spans="5:159"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10"/>
      <c r="DZ822" s="10"/>
      <c r="EA822" s="10"/>
      <c r="EB822" s="10"/>
      <c r="EC822" s="10"/>
      <c r="ED822" s="10"/>
      <c r="EE822" s="10"/>
      <c r="EF822" s="10"/>
      <c r="EG822" s="10"/>
      <c r="EH822" s="10"/>
      <c r="EI822" s="10"/>
      <c r="EJ822" s="10"/>
      <c r="EK822" s="10"/>
      <c r="EL822" s="10"/>
      <c r="EM822" s="10"/>
      <c r="EN822" s="10"/>
      <c r="EO822" s="10"/>
      <c r="EP822" s="10"/>
      <c r="EQ822" s="10"/>
      <c r="ER822" s="10"/>
      <c r="ES822" s="10"/>
      <c r="ET822" s="10"/>
      <c r="EU822" s="10"/>
      <c r="EV822" s="10"/>
      <c r="EW822" s="10"/>
      <c r="EX822" s="10"/>
      <c r="EY822" s="10"/>
      <c r="EZ822" s="10"/>
      <c r="FA822" s="10"/>
      <c r="FB822" s="10"/>
      <c r="FC822" s="10"/>
    </row>
    <row r="823" spans="5:159"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10"/>
      <c r="DZ823" s="10"/>
      <c r="EA823" s="10"/>
      <c r="EB823" s="10"/>
      <c r="EC823" s="10"/>
      <c r="ED823" s="10"/>
      <c r="EE823" s="10"/>
      <c r="EF823" s="10"/>
      <c r="EG823" s="10"/>
      <c r="EH823" s="10"/>
      <c r="EI823" s="10"/>
      <c r="EJ823" s="10"/>
      <c r="EK823" s="10"/>
      <c r="EL823" s="10"/>
      <c r="EM823" s="10"/>
      <c r="EN823" s="10"/>
      <c r="EO823" s="10"/>
      <c r="EP823" s="10"/>
      <c r="EQ823" s="10"/>
      <c r="ER823" s="10"/>
      <c r="ES823" s="10"/>
      <c r="ET823" s="10"/>
      <c r="EU823" s="10"/>
      <c r="EV823" s="10"/>
      <c r="EW823" s="10"/>
      <c r="EX823" s="10"/>
      <c r="EY823" s="10"/>
      <c r="EZ823" s="10"/>
      <c r="FA823" s="10"/>
      <c r="FB823" s="10"/>
      <c r="FC823" s="10"/>
    </row>
    <row r="824" spans="5:159"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</row>
    <row r="825" spans="5:159"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</row>
    <row r="826" spans="5:159"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10"/>
      <c r="DZ826" s="10"/>
      <c r="EA826" s="10"/>
      <c r="EB826" s="10"/>
      <c r="EC826" s="10"/>
      <c r="ED826" s="10"/>
      <c r="EE826" s="10"/>
      <c r="EF826" s="10"/>
      <c r="EG826" s="10"/>
      <c r="EH826" s="10"/>
      <c r="EI826" s="10"/>
      <c r="EJ826" s="10"/>
      <c r="EK826" s="10"/>
      <c r="EL826" s="10"/>
      <c r="EM826" s="10"/>
      <c r="EN826" s="10"/>
      <c r="EO826" s="10"/>
      <c r="EP826" s="10"/>
      <c r="EQ826" s="10"/>
      <c r="ER826" s="10"/>
      <c r="ES826" s="10"/>
      <c r="ET826" s="10"/>
      <c r="EU826" s="10"/>
      <c r="EV826" s="10"/>
      <c r="EW826" s="10"/>
      <c r="EX826" s="10"/>
      <c r="EY826" s="10"/>
      <c r="EZ826" s="10"/>
      <c r="FA826" s="10"/>
      <c r="FB826" s="10"/>
      <c r="FC826" s="10"/>
    </row>
    <row r="827" spans="5:159"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10"/>
      <c r="DZ827" s="10"/>
      <c r="EA827" s="10"/>
      <c r="EB827" s="10"/>
      <c r="EC827" s="10"/>
      <c r="ED827" s="10"/>
      <c r="EE827" s="10"/>
      <c r="EF827" s="10"/>
      <c r="EG827" s="10"/>
      <c r="EH827" s="10"/>
      <c r="EI827" s="10"/>
      <c r="EJ827" s="10"/>
      <c r="EK827" s="10"/>
      <c r="EL827" s="10"/>
      <c r="EM827" s="10"/>
      <c r="EN827" s="10"/>
      <c r="EO827" s="10"/>
      <c r="EP827" s="10"/>
      <c r="EQ827" s="10"/>
      <c r="ER827" s="10"/>
      <c r="ES827" s="10"/>
      <c r="ET827" s="10"/>
      <c r="EU827" s="10"/>
      <c r="EV827" s="10"/>
      <c r="EW827" s="10"/>
      <c r="EX827" s="10"/>
      <c r="EY827" s="10"/>
      <c r="EZ827" s="10"/>
      <c r="FA827" s="10"/>
      <c r="FB827" s="10"/>
      <c r="FC827" s="10"/>
    </row>
    <row r="828" spans="5:159"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10"/>
      <c r="DZ828" s="10"/>
      <c r="EA828" s="10"/>
      <c r="EB828" s="10"/>
      <c r="EC828" s="10"/>
      <c r="ED828" s="10"/>
      <c r="EE828" s="10"/>
      <c r="EF828" s="10"/>
      <c r="EG828" s="10"/>
      <c r="EH828" s="10"/>
      <c r="EI828" s="10"/>
      <c r="EJ828" s="10"/>
      <c r="EK828" s="10"/>
      <c r="EL828" s="10"/>
      <c r="EM828" s="10"/>
      <c r="EN828" s="10"/>
      <c r="EO828" s="10"/>
      <c r="EP828" s="10"/>
      <c r="EQ828" s="10"/>
      <c r="ER828" s="10"/>
      <c r="ES828" s="10"/>
      <c r="ET828" s="10"/>
      <c r="EU828" s="10"/>
      <c r="EV828" s="10"/>
      <c r="EW828" s="10"/>
      <c r="EX828" s="10"/>
      <c r="EY828" s="10"/>
      <c r="EZ828" s="10"/>
      <c r="FA828" s="10"/>
      <c r="FB828" s="10"/>
      <c r="FC828" s="10"/>
    </row>
    <row r="829" spans="5:159"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</row>
    <row r="830" spans="5:159"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0"/>
      <c r="DZ830" s="10"/>
      <c r="EA830" s="10"/>
      <c r="EB830" s="10"/>
      <c r="EC830" s="10"/>
      <c r="ED830" s="10"/>
      <c r="EE830" s="10"/>
      <c r="EF830" s="10"/>
      <c r="EG830" s="10"/>
      <c r="EH830" s="10"/>
      <c r="EI830" s="10"/>
      <c r="EJ830" s="10"/>
      <c r="EK830" s="10"/>
      <c r="EL830" s="10"/>
      <c r="EM830" s="10"/>
      <c r="EN830" s="10"/>
      <c r="EO830" s="10"/>
      <c r="EP830" s="10"/>
      <c r="EQ830" s="10"/>
      <c r="ER830" s="10"/>
      <c r="ES830" s="10"/>
      <c r="ET830" s="10"/>
      <c r="EU830" s="10"/>
      <c r="EV830" s="10"/>
      <c r="EW830" s="10"/>
      <c r="EX830" s="10"/>
      <c r="EY830" s="10"/>
      <c r="EZ830" s="10"/>
      <c r="FA830" s="10"/>
      <c r="FB830" s="10"/>
      <c r="FC830" s="10"/>
    </row>
    <row r="831" spans="5:159"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0"/>
      <c r="DZ831" s="10"/>
      <c r="EA831" s="10"/>
      <c r="EB831" s="10"/>
      <c r="EC831" s="10"/>
      <c r="ED831" s="10"/>
      <c r="EE831" s="10"/>
      <c r="EF831" s="10"/>
      <c r="EG831" s="10"/>
      <c r="EH831" s="10"/>
      <c r="EI831" s="10"/>
      <c r="EJ831" s="10"/>
      <c r="EK831" s="10"/>
      <c r="EL831" s="10"/>
      <c r="EM831" s="10"/>
      <c r="EN831" s="10"/>
      <c r="EO831" s="10"/>
      <c r="EP831" s="10"/>
      <c r="EQ831" s="10"/>
      <c r="ER831" s="10"/>
      <c r="ES831" s="10"/>
      <c r="ET831" s="10"/>
      <c r="EU831" s="10"/>
      <c r="EV831" s="10"/>
      <c r="EW831" s="10"/>
      <c r="EX831" s="10"/>
      <c r="EY831" s="10"/>
      <c r="EZ831" s="10"/>
      <c r="FA831" s="10"/>
      <c r="FB831" s="10"/>
      <c r="FC831" s="10"/>
    </row>
    <row r="832" spans="5:159"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</row>
    <row r="833" spans="5:159"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0"/>
      <c r="DZ833" s="10"/>
      <c r="EA833" s="10"/>
      <c r="EB833" s="10"/>
      <c r="EC833" s="10"/>
      <c r="ED833" s="10"/>
      <c r="EE833" s="10"/>
      <c r="EF833" s="10"/>
      <c r="EG833" s="10"/>
      <c r="EH833" s="10"/>
      <c r="EI833" s="10"/>
      <c r="EJ833" s="10"/>
      <c r="EK833" s="10"/>
      <c r="EL833" s="10"/>
      <c r="EM833" s="10"/>
      <c r="EN833" s="10"/>
      <c r="EO833" s="10"/>
      <c r="EP833" s="10"/>
      <c r="EQ833" s="10"/>
      <c r="ER833" s="10"/>
      <c r="ES833" s="10"/>
      <c r="ET833" s="10"/>
      <c r="EU833" s="10"/>
      <c r="EV833" s="10"/>
      <c r="EW833" s="10"/>
      <c r="EX833" s="10"/>
      <c r="EY833" s="10"/>
      <c r="EZ833" s="10"/>
      <c r="FA833" s="10"/>
      <c r="FB833" s="10"/>
      <c r="FC833" s="10"/>
    </row>
    <row r="834" spans="5:159"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0"/>
      <c r="DZ834" s="10"/>
      <c r="EA834" s="10"/>
      <c r="EB834" s="10"/>
      <c r="EC834" s="10"/>
      <c r="ED834" s="10"/>
      <c r="EE834" s="10"/>
      <c r="EF834" s="10"/>
      <c r="EG834" s="10"/>
      <c r="EH834" s="10"/>
      <c r="EI834" s="10"/>
      <c r="EJ834" s="10"/>
      <c r="EK834" s="10"/>
      <c r="EL834" s="10"/>
      <c r="EM834" s="10"/>
      <c r="EN834" s="10"/>
      <c r="EO834" s="10"/>
      <c r="EP834" s="10"/>
      <c r="EQ834" s="10"/>
      <c r="ER834" s="10"/>
      <c r="ES834" s="10"/>
      <c r="ET834" s="10"/>
      <c r="EU834" s="10"/>
      <c r="EV834" s="10"/>
      <c r="EW834" s="10"/>
      <c r="EX834" s="10"/>
      <c r="EY834" s="10"/>
      <c r="EZ834" s="10"/>
      <c r="FA834" s="10"/>
      <c r="FB834" s="10"/>
      <c r="FC834" s="10"/>
    </row>
    <row r="835" spans="5:159"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</row>
    <row r="836" spans="5:159"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0"/>
      <c r="DZ836" s="10"/>
      <c r="EA836" s="10"/>
      <c r="EB836" s="10"/>
      <c r="EC836" s="10"/>
      <c r="ED836" s="10"/>
      <c r="EE836" s="10"/>
      <c r="EF836" s="10"/>
      <c r="EG836" s="10"/>
      <c r="EH836" s="10"/>
      <c r="EI836" s="10"/>
      <c r="EJ836" s="10"/>
      <c r="EK836" s="10"/>
      <c r="EL836" s="10"/>
      <c r="EM836" s="10"/>
      <c r="EN836" s="10"/>
      <c r="EO836" s="10"/>
      <c r="EP836" s="10"/>
      <c r="EQ836" s="10"/>
      <c r="ER836" s="10"/>
      <c r="ES836" s="10"/>
      <c r="ET836" s="10"/>
      <c r="EU836" s="10"/>
      <c r="EV836" s="10"/>
      <c r="EW836" s="10"/>
      <c r="EX836" s="10"/>
      <c r="EY836" s="10"/>
      <c r="EZ836" s="10"/>
      <c r="FA836" s="10"/>
      <c r="FB836" s="10"/>
      <c r="FC836" s="10"/>
    </row>
    <row r="837" spans="5:159"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</row>
    <row r="838" spans="5:159"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0"/>
      <c r="DZ838" s="10"/>
      <c r="EA838" s="10"/>
      <c r="EB838" s="10"/>
      <c r="EC838" s="10"/>
      <c r="ED838" s="10"/>
      <c r="EE838" s="10"/>
      <c r="EF838" s="10"/>
      <c r="EG838" s="10"/>
      <c r="EH838" s="10"/>
      <c r="EI838" s="10"/>
      <c r="EJ838" s="10"/>
      <c r="EK838" s="10"/>
      <c r="EL838" s="10"/>
      <c r="EM838" s="10"/>
      <c r="EN838" s="10"/>
      <c r="EO838" s="10"/>
      <c r="EP838" s="10"/>
      <c r="EQ838" s="10"/>
      <c r="ER838" s="10"/>
      <c r="ES838" s="10"/>
      <c r="ET838" s="10"/>
      <c r="EU838" s="10"/>
      <c r="EV838" s="10"/>
      <c r="EW838" s="10"/>
      <c r="EX838" s="10"/>
      <c r="EY838" s="10"/>
      <c r="EZ838" s="10"/>
      <c r="FA838" s="10"/>
      <c r="FB838" s="10"/>
      <c r="FC838" s="10"/>
    </row>
    <row r="839" spans="5:159"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0"/>
      <c r="DZ839" s="10"/>
      <c r="EA839" s="10"/>
      <c r="EB839" s="10"/>
      <c r="EC839" s="10"/>
      <c r="ED839" s="10"/>
      <c r="EE839" s="10"/>
      <c r="EF839" s="10"/>
      <c r="EG839" s="10"/>
      <c r="EH839" s="10"/>
      <c r="EI839" s="10"/>
      <c r="EJ839" s="10"/>
      <c r="EK839" s="10"/>
      <c r="EL839" s="10"/>
      <c r="EM839" s="10"/>
      <c r="EN839" s="10"/>
      <c r="EO839" s="10"/>
      <c r="EP839" s="10"/>
      <c r="EQ839" s="10"/>
      <c r="ER839" s="10"/>
      <c r="ES839" s="10"/>
      <c r="ET839" s="10"/>
      <c r="EU839" s="10"/>
      <c r="EV839" s="10"/>
      <c r="EW839" s="10"/>
      <c r="EX839" s="10"/>
      <c r="EY839" s="10"/>
      <c r="EZ839" s="10"/>
      <c r="FA839" s="10"/>
      <c r="FB839" s="10"/>
      <c r="FC839" s="10"/>
    </row>
    <row r="840" spans="5:159"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0"/>
      <c r="DZ840" s="10"/>
      <c r="EA840" s="10"/>
      <c r="EB840" s="10"/>
      <c r="EC840" s="10"/>
      <c r="ED840" s="10"/>
      <c r="EE840" s="10"/>
      <c r="EF840" s="10"/>
      <c r="EG840" s="10"/>
      <c r="EH840" s="10"/>
      <c r="EI840" s="10"/>
      <c r="EJ840" s="10"/>
      <c r="EK840" s="10"/>
      <c r="EL840" s="10"/>
      <c r="EM840" s="10"/>
      <c r="EN840" s="10"/>
      <c r="EO840" s="10"/>
      <c r="EP840" s="10"/>
      <c r="EQ840" s="10"/>
      <c r="ER840" s="10"/>
      <c r="ES840" s="10"/>
      <c r="ET840" s="10"/>
      <c r="EU840" s="10"/>
      <c r="EV840" s="10"/>
      <c r="EW840" s="10"/>
      <c r="EX840" s="10"/>
      <c r="EY840" s="10"/>
      <c r="EZ840" s="10"/>
      <c r="FA840" s="10"/>
      <c r="FB840" s="10"/>
      <c r="FC840" s="10"/>
    </row>
    <row r="841" spans="5:159"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0"/>
      <c r="DZ841" s="10"/>
      <c r="EA841" s="10"/>
      <c r="EB841" s="10"/>
      <c r="EC841" s="10"/>
      <c r="ED841" s="10"/>
      <c r="EE841" s="10"/>
      <c r="EF841" s="10"/>
      <c r="EG841" s="10"/>
      <c r="EH841" s="10"/>
      <c r="EI841" s="10"/>
      <c r="EJ841" s="10"/>
      <c r="EK841" s="10"/>
      <c r="EL841" s="10"/>
      <c r="EM841" s="10"/>
      <c r="EN841" s="10"/>
      <c r="EO841" s="10"/>
      <c r="EP841" s="10"/>
      <c r="EQ841" s="10"/>
      <c r="ER841" s="10"/>
      <c r="ES841" s="10"/>
      <c r="ET841" s="10"/>
      <c r="EU841" s="10"/>
      <c r="EV841" s="10"/>
      <c r="EW841" s="10"/>
      <c r="EX841" s="10"/>
      <c r="EY841" s="10"/>
      <c r="EZ841" s="10"/>
      <c r="FA841" s="10"/>
      <c r="FB841" s="10"/>
      <c r="FC841" s="10"/>
    </row>
    <row r="842" spans="5:159"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0"/>
      <c r="DZ842" s="10"/>
      <c r="EA842" s="10"/>
      <c r="EB842" s="10"/>
      <c r="EC842" s="10"/>
      <c r="ED842" s="10"/>
      <c r="EE842" s="10"/>
      <c r="EF842" s="10"/>
      <c r="EG842" s="10"/>
      <c r="EH842" s="10"/>
      <c r="EI842" s="10"/>
      <c r="EJ842" s="10"/>
      <c r="EK842" s="10"/>
      <c r="EL842" s="10"/>
      <c r="EM842" s="10"/>
      <c r="EN842" s="10"/>
      <c r="EO842" s="10"/>
      <c r="EP842" s="10"/>
      <c r="EQ842" s="10"/>
      <c r="ER842" s="10"/>
      <c r="ES842" s="10"/>
      <c r="ET842" s="10"/>
      <c r="EU842" s="10"/>
      <c r="EV842" s="10"/>
      <c r="EW842" s="10"/>
      <c r="EX842" s="10"/>
      <c r="EY842" s="10"/>
      <c r="EZ842" s="10"/>
      <c r="FA842" s="10"/>
      <c r="FB842" s="10"/>
      <c r="FC842" s="10"/>
    </row>
    <row r="843" spans="5:159"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0"/>
      <c r="DZ843" s="10"/>
      <c r="EA843" s="10"/>
      <c r="EB843" s="10"/>
      <c r="EC843" s="10"/>
      <c r="ED843" s="10"/>
      <c r="EE843" s="10"/>
      <c r="EF843" s="10"/>
      <c r="EG843" s="10"/>
      <c r="EH843" s="10"/>
      <c r="EI843" s="10"/>
      <c r="EJ843" s="10"/>
      <c r="EK843" s="10"/>
      <c r="EL843" s="10"/>
      <c r="EM843" s="10"/>
      <c r="EN843" s="10"/>
      <c r="EO843" s="10"/>
      <c r="EP843" s="10"/>
      <c r="EQ843" s="10"/>
      <c r="ER843" s="10"/>
      <c r="ES843" s="10"/>
      <c r="ET843" s="10"/>
      <c r="EU843" s="10"/>
      <c r="EV843" s="10"/>
      <c r="EW843" s="10"/>
      <c r="EX843" s="10"/>
      <c r="EY843" s="10"/>
      <c r="EZ843" s="10"/>
      <c r="FA843" s="10"/>
      <c r="FB843" s="10"/>
      <c r="FC843" s="10"/>
    </row>
    <row r="844" spans="5:159"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0"/>
      <c r="DZ844" s="10"/>
      <c r="EA844" s="10"/>
      <c r="EB844" s="10"/>
      <c r="EC844" s="10"/>
      <c r="ED844" s="10"/>
      <c r="EE844" s="10"/>
      <c r="EF844" s="10"/>
      <c r="EG844" s="10"/>
      <c r="EH844" s="10"/>
      <c r="EI844" s="10"/>
      <c r="EJ844" s="10"/>
      <c r="EK844" s="10"/>
      <c r="EL844" s="10"/>
      <c r="EM844" s="10"/>
      <c r="EN844" s="10"/>
      <c r="EO844" s="10"/>
      <c r="EP844" s="10"/>
      <c r="EQ844" s="10"/>
      <c r="ER844" s="10"/>
      <c r="ES844" s="10"/>
      <c r="ET844" s="10"/>
      <c r="EU844" s="10"/>
      <c r="EV844" s="10"/>
      <c r="EW844" s="10"/>
      <c r="EX844" s="10"/>
      <c r="EY844" s="10"/>
      <c r="EZ844" s="10"/>
      <c r="FA844" s="10"/>
      <c r="FB844" s="10"/>
      <c r="FC844" s="10"/>
    </row>
    <row r="845" spans="5:159"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0"/>
      <c r="DZ845" s="10"/>
      <c r="EA845" s="10"/>
      <c r="EB845" s="10"/>
      <c r="EC845" s="10"/>
      <c r="ED845" s="10"/>
      <c r="EE845" s="10"/>
      <c r="EF845" s="10"/>
      <c r="EG845" s="10"/>
      <c r="EH845" s="10"/>
      <c r="EI845" s="10"/>
      <c r="EJ845" s="10"/>
      <c r="EK845" s="10"/>
      <c r="EL845" s="10"/>
      <c r="EM845" s="10"/>
      <c r="EN845" s="10"/>
      <c r="EO845" s="10"/>
      <c r="EP845" s="10"/>
      <c r="EQ845" s="10"/>
      <c r="ER845" s="10"/>
      <c r="ES845" s="10"/>
      <c r="ET845" s="10"/>
      <c r="EU845" s="10"/>
      <c r="EV845" s="10"/>
      <c r="EW845" s="10"/>
      <c r="EX845" s="10"/>
      <c r="EY845" s="10"/>
      <c r="EZ845" s="10"/>
      <c r="FA845" s="10"/>
      <c r="FB845" s="10"/>
      <c r="FC845" s="10"/>
    </row>
    <row r="846" spans="5:159"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0"/>
      <c r="DZ846" s="10"/>
      <c r="EA846" s="10"/>
      <c r="EB846" s="10"/>
      <c r="EC846" s="10"/>
      <c r="ED846" s="10"/>
      <c r="EE846" s="10"/>
      <c r="EF846" s="10"/>
      <c r="EG846" s="10"/>
      <c r="EH846" s="10"/>
      <c r="EI846" s="10"/>
      <c r="EJ846" s="10"/>
      <c r="EK846" s="10"/>
      <c r="EL846" s="10"/>
      <c r="EM846" s="10"/>
      <c r="EN846" s="10"/>
      <c r="EO846" s="10"/>
      <c r="EP846" s="10"/>
      <c r="EQ846" s="10"/>
      <c r="ER846" s="10"/>
      <c r="ES846" s="10"/>
      <c r="ET846" s="10"/>
      <c r="EU846" s="10"/>
      <c r="EV846" s="10"/>
      <c r="EW846" s="10"/>
      <c r="EX846" s="10"/>
      <c r="EY846" s="10"/>
      <c r="EZ846" s="10"/>
      <c r="FA846" s="10"/>
      <c r="FB846" s="10"/>
      <c r="FC846" s="10"/>
    </row>
    <row r="847" spans="5:159"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0"/>
      <c r="DZ847" s="10"/>
      <c r="EA847" s="10"/>
      <c r="EB847" s="10"/>
      <c r="EC847" s="10"/>
      <c r="ED847" s="10"/>
      <c r="EE847" s="10"/>
      <c r="EF847" s="10"/>
      <c r="EG847" s="10"/>
      <c r="EH847" s="10"/>
      <c r="EI847" s="10"/>
      <c r="EJ847" s="10"/>
      <c r="EK847" s="10"/>
      <c r="EL847" s="10"/>
      <c r="EM847" s="10"/>
      <c r="EN847" s="10"/>
      <c r="EO847" s="10"/>
      <c r="EP847" s="10"/>
      <c r="EQ847" s="10"/>
      <c r="ER847" s="10"/>
      <c r="ES847" s="10"/>
      <c r="ET847" s="10"/>
      <c r="EU847" s="10"/>
      <c r="EV847" s="10"/>
      <c r="EW847" s="10"/>
      <c r="EX847" s="10"/>
      <c r="EY847" s="10"/>
      <c r="EZ847" s="10"/>
      <c r="FA847" s="10"/>
      <c r="FB847" s="10"/>
      <c r="FC847" s="10"/>
    </row>
    <row r="848" spans="5:159"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10"/>
      <c r="ED848" s="10"/>
      <c r="EE848" s="10"/>
      <c r="EF848" s="10"/>
      <c r="EG848" s="10"/>
      <c r="EH848" s="10"/>
      <c r="EI848" s="10"/>
      <c r="EJ848" s="10"/>
      <c r="EK848" s="10"/>
      <c r="EL848" s="10"/>
      <c r="EM848" s="10"/>
      <c r="EN848" s="10"/>
      <c r="EO848" s="10"/>
      <c r="EP848" s="10"/>
      <c r="EQ848" s="10"/>
      <c r="ER848" s="10"/>
      <c r="ES848" s="10"/>
      <c r="ET848" s="10"/>
      <c r="EU848" s="10"/>
      <c r="EV848" s="10"/>
      <c r="EW848" s="10"/>
      <c r="EX848" s="10"/>
      <c r="EY848" s="10"/>
      <c r="EZ848" s="10"/>
      <c r="FA848" s="10"/>
      <c r="FB848" s="10"/>
      <c r="FC848" s="10"/>
    </row>
    <row r="849" spans="5:159"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0"/>
      <c r="DZ849" s="10"/>
      <c r="EA849" s="10"/>
      <c r="EB849" s="10"/>
      <c r="EC849" s="10"/>
      <c r="ED849" s="10"/>
      <c r="EE849" s="10"/>
      <c r="EF849" s="10"/>
      <c r="EG849" s="10"/>
      <c r="EH849" s="10"/>
      <c r="EI849" s="10"/>
      <c r="EJ849" s="10"/>
      <c r="EK849" s="10"/>
      <c r="EL849" s="10"/>
      <c r="EM849" s="10"/>
      <c r="EN849" s="10"/>
      <c r="EO849" s="10"/>
      <c r="EP849" s="10"/>
      <c r="EQ849" s="10"/>
      <c r="ER849" s="10"/>
      <c r="ES849" s="10"/>
      <c r="ET849" s="10"/>
      <c r="EU849" s="10"/>
      <c r="EV849" s="10"/>
      <c r="EW849" s="10"/>
      <c r="EX849" s="10"/>
      <c r="EY849" s="10"/>
      <c r="EZ849" s="10"/>
      <c r="FA849" s="10"/>
      <c r="FB849" s="10"/>
      <c r="FC849" s="10"/>
    </row>
    <row r="850" spans="5:159"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0"/>
      <c r="DZ850" s="10"/>
      <c r="EA850" s="10"/>
      <c r="EB850" s="10"/>
      <c r="EC850" s="10"/>
      <c r="ED850" s="10"/>
      <c r="EE850" s="10"/>
      <c r="EF850" s="10"/>
      <c r="EG850" s="10"/>
      <c r="EH850" s="10"/>
      <c r="EI850" s="10"/>
      <c r="EJ850" s="10"/>
      <c r="EK850" s="10"/>
      <c r="EL850" s="10"/>
      <c r="EM850" s="10"/>
      <c r="EN850" s="10"/>
      <c r="EO850" s="10"/>
      <c r="EP850" s="10"/>
      <c r="EQ850" s="10"/>
      <c r="ER850" s="10"/>
      <c r="ES850" s="10"/>
      <c r="ET850" s="10"/>
      <c r="EU850" s="10"/>
      <c r="EV850" s="10"/>
      <c r="EW850" s="10"/>
      <c r="EX850" s="10"/>
      <c r="EY850" s="10"/>
      <c r="EZ850" s="10"/>
      <c r="FA850" s="10"/>
      <c r="FB850" s="10"/>
      <c r="FC850" s="10"/>
    </row>
    <row r="851" spans="5:159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0"/>
      <c r="DZ851" s="10"/>
      <c r="EA851" s="10"/>
      <c r="EB851" s="10"/>
      <c r="EC851" s="10"/>
      <c r="ED851" s="10"/>
      <c r="EE851" s="10"/>
      <c r="EF851" s="10"/>
      <c r="EG851" s="10"/>
      <c r="EH851" s="10"/>
      <c r="EI851" s="10"/>
      <c r="EJ851" s="10"/>
      <c r="EK851" s="10"/>
      <c r="EL851" s="10"/>
      <c r="EM851" s="10"/>
      <c r="EN851" s="10"/>
      <c r="EO851" s="10"/>
      <c r="EP851" s="10"/>
      <c r="EQ851" s="10"/>
      <c r="ER851" s="10"/>
      <c r="ES851" s="10"/>
      <c r="ET851" s="10"/>
      <c r="EU851" s="10"/>
      <c r="EV851" s="10"/>
      <c r="EW851" s="10"/>
      <c r="EX851" s="10"/>
      <c r="EY851" s="10"/>
      <c r="EZ851" s="10"/>
      <c r="FA851" s="10"/>
      <c r="FB851" s="10"/>
      <c r="FC851" s="10"/>
    </row>
    <row r="852" spans="5:159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0"/>
      <c r="DT852" s="10"/>
      <c r="DU852" s="10"/>
      <c r="DV852" s="10"/>
      <c r="DW852" s="10"/>
      <c r="DX852" s="10"/>
      <c r="DY852" s="10"/>
      <c r="DZ852" s="10"/>
      <c r="EA852" s="10"/>
      <c r="EB852" s="10"/>
      <c r="EC852" s="10"/>
      <c r="ED852" s="10"/>
      <c r="EE852" s="10"/>
      <c r="EF852" s="10"/>
      <c r="EG852" s="10"/>
      <c r="EH852" s="10"/>
      <c r="EI852" s="10"/>
      <c r="EJ852" s="10"/>
      <c r="EK852" s="10"/>
      <c r="EL852" s="10"/>
      <c r="EM852" s="10"/>
      <c r="EN852" s="10"/>
      <c r="EO852" s="10"/>
      <c r="EP852" s="10"/>
      <c r="EQ852" s="10"/>
      <c r="ER852" s="10"/>
      <c r="ES852" s="10"/>
      <c r="ET852" s="10"/>
      <c r="EU852" s="10"/>
      <c r="EV852" s="10"/>
      <c r="EW852" s="10"/>
      <c r="EX852" s="10"/>
      <c r="EY852" s="10"/>
      <c r="EZ852" s="10"/>
      <c r="FA852" s="10"/>
      <c r="FB852" s="10"/>
      <c r="FC852" s="10"/>
    </row>
    <row r="853" spans="5:159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0"/>
      <c r="DZ853" s="10"/>
      <c r="EA853" s="10"/>
      <c r="EB853" s="10"/>
      <c r="EC853" s="10"/>
      <c r="ED853" s="10"/>
      <c r="EE853" s="10"/>
      <c r="EF853" s="10"/>
      <c r="EG853" s="10"/>
      <c r="EH853" s="10"/>
      <c r="EI853" s="10"/>
      <c r="EJ853" s="10"/>
      <c r="EK853" s="10"/>
      <c r="EL853" s="10"/>
      <c r="EM853" s="10"/>
      <c r="EN853" s="10"/>
      <c r="EO853" s="10"/>
      <c r="EP853" s="10"/>
      <c r="EQ853" s="10"/>
      <c r="ER853" s="10"/>
      <c r="ES853" s="10"/>
      <c r="ET853" s="10"/>
      <c r="EU853" s="10"/>
      <c r="EV853" s="10"/>
      <c r="EW853" s="10"/>
      <c r="EX853" s="10"/>
      <c r="EY853" s="10"/>
      <c r="EZ853" s="10"/>
      <c r="FA853" s="10"/>
      <c r="FB853" s="10"/>
      <c r="FC853" s="10"/>
    </row>
    <row r="854" spans="5:159"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0"/>
      <c r="DT854" s="10"/>
      <c r="DU854" s="10"/>
      <c r="DV854" s="10"/>
      <c r="DW854" s="10"/>
      <c r="DX854" s="10"/>
      <c r="DY854" s="10"/>
      <c r="DZ854" s="10"/>
      <c r="EA854" s="10"/>
      <c r="EB854" s="10"/>
      <c r="EC854" s="10"/>
      <c r="ED854" s="10"/>
      <c r="EE854" s="10"/>
      <c r="EF854" s="10"/>
      <c r="EG854" s="10"/>
      <c r="EH854" s="10"/>
      <c r="EI854" s="10"/>
      <c r="EJ854" s="10"/>
      <c r="EK854" s="10"/>
      <c r="EL854" s="10"/>
      <c r="EM854" s="10"/>
      <c r="EN854" s="10"/>
      <c r="EO854" s="10"/>
      <c r="EP854" s="10"/>
      <c r="EQ854" s="10"/>
      <c r="ER854" s="10"/>
      <c r="ES854" s="10"/>
      <c r="ET854" s="10"/>
      <c r="EU854" s="10"/>
      <c r="EV854" s="10"/>
      <c r="EW854" s="10"/>
      <c r="EX854" s="10"/>
      <c r="EY854" s="10"/>
      <c r="EZ854" s="10"/>
      <c r="FA854" s="10"/>
      <c r="FB854" s="10"/>
      <c r="FC854" s="10"/>
    </row>
    <row r="855" spans="5:159"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0"/>
      <c r="DZ855" s="10"/>
      <c r="EA855" s="10"/>
      <c r="EB855" s="10"/>
      <c r="EC855" s="10"/>
      <c r="ED855" s="10"/>
      <c r="EE855" s="10"/>
      <c r="EF855" s="10"/>
      <c r="EG855" s="10"/>
      <c r="EH855" s="10"/>
      <c r="EI855" s="10"/>
      <c r="EJ855" s="10"/>
      <c r="EK855" s="10"/>
      <c r="EL855" s="10"/>
      <c r="EM855" s="10"/>
      <c r="EN855" s="10"/>
      <c r="EO855" s="10"/>
      <c r="EP855" s="10"/>
      <c r="EQ855" s="10"/>
      <c r="ER855" s="10"/>
      <c r="ES855" s="10"/>
      <c r="ET855" s="10"/>
      <c r="EU855" s="10"/>
      <c r="EV855" s="10"/>
      <c r="EW855" s="10"/>
      <c r="EX855" s="10"/>
      <c r="EY855" s="10"/>
      <c r="EZ855" s="10"/>
      <c r="FA855" s="10"/>
      <c r="FB855" s="10"/>
      <c r="FC855" s="10"/>
    </row>
    <row r="856" spans="5:159"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0"/>
      <c r="DT856" s="10"/>
      <c r="DU856" s="10"/>
      <c r="DV856" s="10"/>
      <c r="DW856" s="10"/>
      <c r="DX856" s="10"/>
      <c r="DY856" s="10"/>
      <c r="DZ856" s="10"/>
      <c r="EA856" s="10"/>
      <c r="EB856" s="10"/>
      <c r="EC856" s="10"/>
      <c r="ED856" s="10"/>
      <c r="EE856" s="10"/>
      <c r="EF856" s="10"/>
      <c r="EG856" s="10"/>
      <c r="EH856" s="10"/>
      <c r="EI856" s="10"/>
      <c r="EJ856" s="10"/>
      <c r="EK856" s="10"/>
      <c r="EL856" s="10"/>
      <c r="EM856" s="10"/>
      <c r="EN856" s="10"/>
      <c r="EO856" s="10"/>
      <c r="EP856" s="10"/>
      <c r="EQ856" s="10"/>
      <c r="ER856" s="10"/>
      <c r="ES856" s="10"/>
      <c r="ET856" s="10"/>
      <c r="EU856" s="10"/>
      <c r="EV856" s="10"/>
      <c r="EW856" s="10"/>
      <c r="EX856" s="10"/>
      <c r="EY856" s="10"/>
      <c r="EZ856" s="10"/>
      <c r="FA856" s="10"/>
      <c r="FB856" s="10"/>
      <c r="FC856" s="10"/>
    </row>
    <row r="857" spans="5:159"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  <c r="DV857" s="10"/>
      <c r="DW857" s="10"/>
      <c r="DX857" s="10"/>
      <c r="DY857" s="10"/>
      <c r="DZ857" s="10"/>
      <c r="EA857" s="10"/>
      <c r="EB857" s="10"/>
      <c r="EC857" s="10"/>
      <c r="ED857" s="10"/>
      <c r="EE857" s="10"/>
      <c r="EF857" s="10"/>
      <c r="EG857" s="10"/>
      <c r="EH857" s="10"/>
      <c r="EI857" s="10"/>
      <c r="EJ857" s="10"/>
      <c r="EK857" s="10"/>
      <c r="EL857" s="10"/>
      <c r="EM857" s="10"/>
      <c r="EN857" s="10"/>
      <c r="EO857" s="10"/>
      <c r="EP857" s="10"/>
      <c r="EQ857" s="10"/>
      <c r="ER857" s="10"/>
      <c r="ES857" s="10"/>
      <c r="ET857" s="10"/>
      <c r="EU857" s="10"/>
      <c r="EV857" s="10"/>
      <c r="EW857" s="10"/>
      <c r="EX857" s="10"/>
      <c r="EY857" s="10"/>
      <c r="EZ857" s="10"/>
      <c r="FA857" s="10"/>
      <c r="FB857" s="10"/>
      <c r="FC857" s="10"/>
    </row>
    <row r="858" spans="5:159"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  <c r="DV858" s="10"/>
      <c r="DW858" s="10"/>
      <c r="DX858" s="10"/>
      <c r="DY858" s="10"/>
      <c r="DZ858" s="10"/>
      <c r="EA858" s="10"/>
      <c r="EB858" s="10"/>
      <c r="EC858" s="10"/>
      <c r="ED858" s="10"/>
      <c r="EE858" s="10"/>
      <c r="EF858" s="10"/>
      <c r="EG858" s="10"/>
      <c r="EH858" s="10"/>
      <c r="EI858" s="10"/>
      <c r="EJ858" s="10"/>
      <c r="EK858" s="10"/>
      <c r="EL858" s="10"/>
      <c r="EM858" s="10"/>
      <c r="EN858" s="10"/>
      <c r="EO858" s="10"/>
      <c r="EP858" s="10"/>
      <c r="EQ858" s="10"/>
      <c r="ER858" s="10"/>
      <c r="ES858" s="10"/>
      <c r="ET858" s="10"/>
      <c r="EU858" s="10"/>
      <c r="EV858" s="10"/>
      <c r="EW858" s="10"/>
      <c r="EX858" s="10"/>
      <c r="EY858" s="10"/>
      <c r="EZ858" s="10"/>
      <c r="FA858" s="10"/>
      <c r="FB858" s="10"/>
      <c r="FC858" s="10"/>
    </row>
    <row r="859" spans="5:159"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  <c r="DV859" s="10"/>
      <c r="DW859" s="10"/>
      <c r="DX859" s="10"/>
      <c r="DY859" s="10"/>
      <c r="DZ859" s="10"/>
      <c r="EA859" s="10"/>
      <c r="EB859" s="10"/>
      <c r="EC859" s="10"/>
      <c r="ED859" s="10"/>
      <c r="EE859" s="10"/>
      <c r="EF859" s="10"/>
      <c r="EG859" s="10"/>
      <c r="EH859" s="10"/>
      <c r="EI859" s="10"/>
      <c r="EJ859" s="10"/>
      <c r="EK859" s="10"/>
      <c r="EL859" s="10"/>
      <c r="EM859" s="10"/>
      <c r="EN859" s="10"/>
      <c r="EO859" s="10"/>
      <c r="EP859" s="10"/>
      <c r="EQ859" s="10"/>
      <c r="ER859" s="10"/>
      <c r="ES859" s="10"/>
      <c r="ET859" s="10"/>
      <c r="EU859" s="10"/>
      <c r="EV859" s="10"/>
      <c r="EW859" s="10"/>
      <c r="EX859" s="10"/>
      <c r="EY859" s="10"/>
      <c r="EZ859" s="10"/>
      <c r="FA859" s="10"/>
      <c r="FB859" s="10"/>
      <c r="FC859" s="10"/>
    </row>
    <row r="860" spans="5:159"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  <c r="DV860" s="10"/>
      <c r="DW860" s="10"/>
      <c r="DX860" s="10"/>
      <c r="DY860" s="10"/>
      <c r="DZ860" s="10"/>
      <c r="EA860" s="10"/>
      <c r="EB860" s="10"/>
      <c r="EC860" s="10"/>
      <c r="ED860" s="10"/>
      <c r="EE860" s="10"/>
      <c r="EF860" s="10"/>
      <c r="EG860" s="10"/>
      <c r="EH860" s="10"/>
      <c r="EI860" s="10"/>
      <c r="EJ860" s="10"/>
      <c r="EK860" s="10"/>
      <c r="EL860" s="10"/>
      <c r="EM860" s="10"/>
      <c r="EN860" s="10"/>
      <c r="EO860" s="10"/>
      <c r="EP860" s="10"/>
      <c r="EQ860" s="10"/>
      <c r="ER860" s="10"/>
      <c r="ES860" s="10"/>
      <c r="ET860" s="10"/>
      <c r="EU860" s="10"/>
      <c r="EV860" s="10"/>
      <c r="EW860" s="10"/>
      <c r="EX860" s="10"/>
      <c r="EY860" s="10"/>
      <c r="EZ860" s="10"/>
      <c r="FA860" s="10"/>
      <c r="FB860" s="10"/>
      <c r="FC860" s="10"/>
    </row>
    <row r="861" spans="5:159"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  <c r="DV861" s="10"/>
      <c r="DW861" s="10"/>
      <c r="DX861" s="10"/>
      <c r="DY861" s="10"/>
      <c r="DZ861" s="10"/>
      <c r="EA861" s="10"/>
      <c r="EB861" s="10"/>
      <c r="EC861" s="10"/>
      <c r="ED861" s="10"/>
      <c r="EE861" s="10"/>
      <c r="EF861" s="10"/>
      <c r="EG861" s="10"/>
      <c r="EH861" s="10"/>
      <c r="EI861" s="10"/>
      <c r="EJ861" s="10"/>
      <c r="EK861" s="10"/>
      <c r="EL861" s="10"/>
      <c r="EM861" s="10"/>
      <c r="EN861" s="10"/>
      <c r="EO861" s="10"/>
      <c r="EP861" s="10"/>
      <c r="EQ861" s="10"/>
      <c r="ER861" s="10"/>
      <c r="ES861" s="10"/>
      <c r="ET861" s="10"/>
      <c r="EU861" s="10"/>
      <c r="EV861" s="10"/>
      <c r="EW861" s="10"/>
      <c r="EX861" s="10"/>
      <c r="EY861" s="10"/>
      <c r="EZ861" s="10"/>
      <c r="FA861" s="10"/>
      <c r="FB861" s="10"/>
      <c r="FC861" s="10"/>
    </row>
    <row r="862" spans="5:159"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0"/>
      <c r="DZ862" s="10"/>
      <c r="EA862" s="10"/>
      <c r="EB862" s="10"/>
      <c r="EC862" s="10"/>
      <c r="ED862" s="10"/>
      <c r="EE862" s="10"/>
      <c r="EF862" s="10"/>
      <c r="EG862" s="10"/>
      <c r="EH862" s="10"/>
      <c r="EI862" s="10"/>
      <c r="EJ862" s="10"/>
      <c r="EK862" s="10"/>
      <c r="EL862" s="10"/>
      <c r="EM862" s="10"/>
      <c r="EN862" s="10"/>
      <c r="EO862" s="10"/>
      <c r="EP862" s="10"/>
      <c r="EQ862" s="10"/>
      <c r="ER862" s="10"/>
      <c r="ES862" s="10"/>
      <c r="ET862" s="10"/>
      <c r="EU862" s="10"/>
      <c r="EV862" s="10"/>
      <c r="EW862" s="10"/>
      <c r="EX862" s="10"/>
      <c r="EY862" s="10"/>
      <c r="EZ862" s="10"/>
      <c r="FA862" s="10"/>
      <c r="FB862" s="10"/>
      <c r="FC862" s="10"/>
    </row>
    <row r="863" spans="5:159"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</row>
    <row r="864" spans="5:159"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0"/>
      <c r="DZ864" s="10"/>
      <c r="EA864" s="10"/>
      <c r="EB864" s="10"/>
      <c r="EC864" s="10"/>
      <c r="ED864" s="10"/>
      <c r="EE864" s="10"/>
      <c r="EF864" s="10"/>
      <c r="EG864" s="10"/>
      <c r="EH864" s="10"/>
      <c r="EI864" s="10"/>
      <c r="EJ864" s="10"/>
      <c r="EK864" s="10"/>
      <c r="EL864" s="10"/>
      <c r="EM864" s="10"/>
      <c r="EN864" s="10"/>
      <c r="EO864" s="10"/>
      <c r="EP864" s="10"/>
      <c r="EQ864" s="10"/>
      <c r="ER864" s="10"/>
      <c r="ES864" s="10"/>
      <c r="ET864" s="10"/>
      <c r="EU864" s="10"/>
      <c r="EV864" s="10"/>
      <c r="EW864" s="10"/>
      <c r="EX864" s="10"/>
      <c r="EY864" s="10"/>
      <c r="EZ864" s="10"/>
      <c r="FA864" s="10"/>
      <c r="FB864" s="10"/>
      <c r="FC864" s="10"/>
    </row>
    <row r="865" spans="5:159"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0"/>
      <c r="DZ865" s="10"/>
      <c r="EA865" s="10"/>
      <c r="EB865" s="10"/>
      <c r="EC865" s="10"/>
      <c r="ED865" s="10"/>
      <c r="EE865" s="10"/>
      <c r="EF865" s="10"/>
      <c r="EG865" s="10"/>
      <c r="EH865" s="10"/>
      <c r="EI865" s="10"/>
      <c r="EJ865" s="10"/>
      <c r="EK865" s="10"/>
      <c r="EL865" s="10"/>
      <c r="EM865" s="10"/>
      <c r="EN865" s="10"/>
      <c r="EO865" s="10"/>
      <c r="EP865" s="10"/>
      <c r="EQ865" s="10"/>
      <c r="ER865" s="10"/>
      <c r="ES865" s="10"/>
      <c r="ET865" s="10"/>
      <c r="EU865" s="10"/>
      <c r="EV865" s="10"/>
      <c r="EW865" s="10"/>
      <c r="EX865" s="10"/>
      <c r="EY865" s="10"/>
      <c r="EZ865" s="10"/>
      <c r="FA865" s="10"/>
      <c r="FB865" s="10"/>
      <c r="FC865" s="10"/>
    </row>
    <row r="866" spans="5:159"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0"/>
      <c r="DZ866" s="10"/>
      <c r="EA866" s="10"/>
      <c r="EB866" s="10"/>
      <c r="EC866" s="10"/>
      <c r="ED866" s="10"/>
      <c r="EE866" s="10"/>
      <c r="EF866" s="10"/>
      <c r="EG866" s="10"/>
      <c r="EH866" s="10"/>
      <c r="EI866" s="10"/>
      <c r="EJ866" s="10"/>
      <c r="EK866" s="10"/>
      <c r="EL866" s="10"/>
      <c r="EM866" s="10"/>
      <c r="EN866" s="10"/>
      <c r="EO866" s="10"/>
      <c r="EP866" s="10"/>
      <c r="EQ866" s="10"/>
      <c r="ER866" s="10"/>
      <c r="ES866" s="10"/>
      <c r="ET866" s="10"/>
      <c r="EU866" s="10"/>
      <c r="EV866" s="10"/>
      <c r="EW866" s="10"/>
      <c r="EX866" s="10"/>
      <c r="EY866" s="10"/>
      <c r="EZ866" s="10"/>
      <c r="FA866" s="10"/>
      <c r="FB866" s="10"/>
      <c r="FC866" s="10"/>
    </row>
    <row r="867" spans="5:159"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0"/>
      <c r="DZ867" s="10"/>
      <c r="EA867" s="10"/>
      <c r="EB867" s="10"/>
      <c r="EC867" s="10"/>
      <c r="ED867" s="10"/>
      <c r="EE867" s="10"/>
      <c r="EF867" s="10"/>
      <c r="EG867" s="10"/>
      <c r="EH867" s="10"/>
      <c r="EI867" s="10"/>
      <c r="EJ867" s="10"/>
      <c r="EK867" s="10"/>
      <c r="EL867" s="10"/>
      <c r="EM867" s="10"/>
      <c r="EN867" s="10"/>
      <c r="EO867" s="10"/>
      <c r="EP867" s="10"/>
      <c r="EQ867" s="10"/>
      <c r="ER867" s="10"/>
      <c r="ES867" s="10"/>
      <c r="ET867" s="10"/>
      <c r="EU867" s="10"/>
      <c r="EV867" s="10"/>
      <c r="EW867" s="10"/>
      <c r="EX867" s="10"/>
      <c r="EY867" s="10"/>
      <c r="EZ867" s="10"/>
      <c r="FA867" s="10"/>
      <c r="FB867" s="10"/>
      <c r="FC867" s="10"/>
    </row>
    <row r="868" spans="5:159"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0"/>
      <c r="DZ868" s="10"/>
      <c r="EA868" s="10"/>
      <c r="EB868" s="10"/>
      <c r="EC868" s="10"/>
      <c r="ED868" s="10"/>
      <c r="EE868" s="10"/>
      <c r="EF868" s="10"/>
      <c r="EG868" s="10"/>
      <c r="EH868" s="10"/>
      <c r="EI868" s="10"/>
      <c r="EJ868" s="10"/>
      <c r="EK868" s="10"/>
      <c r="EL868" s="10"/>
      <c r="EM868" s="10"/>
      <c r="EN868" s="10"/>
      <c r="EO868" s="10"/>
      <c r="EP868" s="10"/>
      <c r="EQ868" s="10"/>
      <c r="ER868" s="10"/>
      <c r="ES868" s="10"/>
      <c r="ET868" s="10"/>
      <c r="EU868" s="10"/>
      <c r="EV868" s="10"/>
      <c r="EW868" s="10"/>
      <c r="EX868" s="10"/>
      <c r="EY868" s="10"/>
      <c r="EZ868" s="10"/>
      <c r="FA868" s="10"/>
      <c r="FB868" s="10"/>
      <c r="FC868" s="10"/>
    </row>
    <row r="869" spans="5:159"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0"/>
      <c r="DZ869" s="10"/>
      <c r="EA869" s="10"/>
      <c r="EB869" s="10"/>
      <c r="EC869" s="10"/>
      <c r="ED869" s="10"/>
      <c r="EE869" s="10"/>
      <c r="EF869" s="10"/>
      <c r="EG869" s="10"/>
      <c r="EH869" s="10"/>
      <c r="EI869" s="10"/>
      <c r="EJ869" s="10"/>
      <c r="EK869" s="10"/>
      <c r="EL869" s="10"/>
      <c r="EM869" s="10"/>
      <c r="EN869" s="10"/>
      <c r="EO869" s="10"/>
      <c r="EP869" s="10"/>
      <c r="EQ869" s="10"/>
      <c r="ER869" s="10"/>
      <c r="ES869" s="10"/>
      <c r="ET869" s="10"/>
      <c r="EU869" s="10"/>
      <c r="EV869" s="10"/>
      <c r="EW869" s="10"/>
      <c r="EX869" s="10"/>
      <c r="EY869" s="10"/>
      <c r="EZ869" s="10"/>
      <c r="FA869" s="10"/>
      <c r="FB869" s="10"/>
      <c r="FC869" s="10"/>
    </row>
    <row r="870" spans="5:159"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0"/>
      <c r="DZ870" s="10"/>
      <c r="EA870" s="10"/>
      <c r="EB870" s="10"/>
      <c r="EC870" s="10"/>
      <c r="ED870" s="10"/>
      <c r="EE870" s="10"/>
      <c r="EF870" s="10"/>
      <c r="EG870" s="10"/>
      <c r="EH870" s="10"/>
      <c r="EI870" s="10"/>
      <c r="EJ870" s="10"/>
      <c r="EK870" s="10"/>
      <c r="EL870" s="10"/>
      <c r="EM870" s="10"/>
      <c r="EN870" s="10"/>
      <c r="EO870" s="10"/>
      <c r="EP870" s="10"/>
      <c r="EQ870" s="10"/>
      <c r="ER870" s="10"/>
      <c r="ES870" s="10"/>
      <c r="ET870" s="10"/>
      <c r="EU870" s="10"/>
      <c r="EV870" s="10"/>
      <c r="EW870" s="10"/>
      <c r="EX870" s="10"/>
      <c r="EY870" s="10"/>
      <c r="EZ870" s="10"/>
      <c r="FA870" s="10"/>
      <c r="FB870" s="10"/>
      <c r="FC870" s="10"/>
    </row>
    <row r="871" spans="5:159"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0"/>
      <c r="DZ871" s="10"/>
      <c r="EA871" s="10"/>
      <c r="EB871" s="10"/>
      <c r="EC871" s="10"/>
      <c r="ED871" s="10"/>
      <c r="EE871" s="10"/>
      <c r="EF871" s="10"/>
      <c r="EG871" s="10"/>
      <c r="EH871" s="10"/>
      <c r="EI871" s="10"/>
      <c r="EJ871" s="10"/>
      <c r="EK871" s="10"/>
      <c r="EL871" s="10"/>
      <c r="EM871" s="10"/>
      <c r="EN871" s="10"/>
      <c r="EO871" s="10"/>
      <c r="EP871" s="10"/>
      <c r="EQ871" s="10"/>
      <c r="ER871" s="10"/>
      <c r="ES871" s="10"/>
      <c r="ET871" s="10"/>
      <c r="EU871" s="10"/>
      <c r="EV871" s="10"/>
      <c r="EW871" s="10"/>
      <c r="EX871" s="10"/>
      <c r="EY871" s="10"/>
      <c r="EZ871" s="10"/>
      <c r="FA871" s="10"/>
      <c r="FB871" s="10"/>
      <c r="FC871" s="10"/>
    </row>
    <row r="872" spans="5:159"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0"/>
      <c r="DZ872" s="10"/>
      <c r="EA872" s="10"/>
      <c r="EB872" s="10"/>
      <c r="EC872" s="10"/>
      <c r="ED872" s="10"/>
      <c r="EE872" s="10"/>
      <c r="EF872" s="10"/>
      <c r="EG872" s="10"/>
      <c r="EH872" s="10"/>
      <c r="EI872" s="10"/>
      <c r="EJ872" s="10"/>
      <c r="EK872" s="10"/>
      <c r="EL872" s="10"/>
      <c r="EM872" s="10"/>
      <c r="EN872" s="10"/>
      <c r="EO872" s="10"/>
      <c r="EP872" s="10"/>
      <c r="EQ872" s="10"/>
      <c r="ER872" s="10"/>
      <c r="ES872" s="10"/>
      <c r="ET872" s="10"/>
      <c r="EU872" s="10"/>
      <c r="EV872" s="10"/>
      <c r="EW872" s="10"/>
      <c r="EX872" s="10"/>
      <c r="EY872" s="10"/>
      <c r="EZ872" s="10"/>
      <c r="FA872" s="10"/>
      <c r="FB872" s="10"/>
      <c r="FC872" s="10"/>
    </row>
    <row r="873" spans="5:159"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</row>
    <row r="874" spans="5:159"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0"/>
      <c r="DZ874" s="10"/>
      <c r="EA874" s="10"/>
      <c r="EB874" s="10"/>
      <c r="EC874" s="10"/>
      <c r="ED874" s="10"/>
      <c r="EE874" s="10"/>
      <c r="EF874" s="10"/>
      <c r="EG874" s="10"/>
      <c r="EH874" s="10"/>
      <c r="EI874" s="10"/>
      <c r="EJ874" s="10"/>
      <c r="EK874" s="10"/>
      <c r="EL874" s="10"/>
      <c r="EM874" s="10"/>
      <c r="EN874" s="10"/>
      <c r="EO874" s="10"/>
      <c r="EP874" s="10"/>
      <c r="EQ874" s="10"/>
      <c r="ER874" s="10"/>
      <c r="ES874" s="10"/>
      <c r="ET874" s="10"/>
      <c r="EU874" s="10"/>
      <c r="EV874" s="10"/>
      <c r="EW874" s="10"/>
      <c r="EX874" s="10"/>
      <c r="EY874" s="10"/>
      <c r="EZ874" s="10"/>
      <c r="FA874" s="10"/>
      <c r="FB874" s="10"/>
      <c r="FC874" s="10"/>
    </row>
    <row r="875" spans="5:159"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0"/>
      <c r="DZ875" s="10"/>
      <c r="EA875" s="10"/>
      <c r="EB875" s="10"/>
      <c r="EC875" s="10"/>
      <c r="ED875" s="10"/>
      <c r="EE875" s="10"/>
      <c r="EF875" s="10"/>
      <c r="EG875" s="10"/>
      <c r="EH875" s="10"/>
      <c r="EI875" s="10"/>
      <c r="EJ875" s="10"/>
      <c r="EK875" s="10"/>
      <c r="EL875" s="10"/>
      <c r="EM875" s="10"/>
      <c r="EN875" s="10"/>
      <c r="EO875" s="10"/>
      <c r="EP875" s="10"/>
      <c r="EQ875" s="10"/>
      <c r="ER875" s="10"/>
      <c r="ES875" s="10"/>
      <c r="ET875" s="10"/>
      <c r="EU875" s="10"/>
      <c r="EV875" s="10"/>
      <c r="EW875" s="10"/>
      <c r="EX875" s="10"/>
      <c r="EY875" s="10"/>
      <c r="EZ875" s="10"/>
      <c r="FA875" s="10"/>
      <c r="FB875" s="10"/>
      <c r="FC875" s="10"/>
    </row>
    <row r="876" spans="5:159"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0"/>
      <c r="DZ876" s="10"/>
      <c r="EA876" s="10"/>
      <c r="EB876" s="10"/>
      <c r="EC876" s="10"/>
      <c r="ED876" s="10"/>
      <c r="EE876" s="10"/>
      <c r="EF876" s="10"/>
      <c r="EG876" s="10"/>
      <c r="EH876" s="10"/>
      <c r="EI876" s="10"/>
      <c r="EJ876" s="10"/>
      <c r="EK876" s="10"/>
      <c r="EL876" s="10"/>
      <c r="EM876" s="10"/>
      <c r="EN876" s="10"/>
      <c r="EO876" s="10"/>
      <c r="EP876" s="10"/>
      <c r="EQ876" s="10"/>
      <c r="ER876" s="10"/>
      <c r="ES876" s="10"/>
      <c r="ET876" s="10"/>
      <c r="EU876" s="10"/>
      <c r="EV876" s="10"/>
      <c r="EW876" s="10"/>
      <c r="EX876" s="10"/>
      <c r="EY876" s="10"/>
      <c r="EZ876" s="10"/>
      <c r="FA876" s="10"/>
      <c r="FB876" s="10"/>
      <c r="FC876" s="10"/>
    </row>
    <row r="877" spans="5:159"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0"/>
      <c r="DZ877" s="10"/>
      <c r="EA877" s="10"/>
      <c r="EB877" s="10"/>
      <c r="EC877" s="10"/>
      <c r="ED877" s="10"/>
      <c r="EE877" s="10"/>
      <c r="EF877" s="10"/>
      <c r="EG877" s="10"/>
      <c r="EH877" s="10"/>
      <c r="EI877" s="10"/>
      <c r="EJ877" s="10"/>
      <c r="EK877" s="10"/>
      <c r="EL877" s="10"/>
      <c r="EM877" s="10"/>
      <c r="EN877" s="10"/>
      <c r="EO877" s="10"/>
      <c r="EP877" s="10"/>
      <c r="EQ877" s="10"/>
      <c r="ER877" s="10"/>
      <c r="ES877" s="10"/>
      <c r="ET877" s="10"/>
      <c r="EU877" s="10"/>
      <c r="EV877" s="10"/>
      <c r="EW877" s="10"/>
      <c r="EX877" s="10"/>
      <c r="EY877" s="10"/>
      <c r="EZ877" s="10"/>
      <c r="FA877" s="10"/>
      <c r="FB877" s="10"/>
      <c r="FC877" s="10"/>
    </row>
    <row r="878" spans="5:159"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0"/>
      <c r="DZ878" s="10"/>
      <c r="EA878" s="10"/>
      <c r="EB878" s="10"/>
      <c r="EC878" s="10"/>
      <c r="ED878" s="10"/>
      <c r="EE878" s="10"/>
      <c r="EF878" s="10"/>
      <c r="EG878" s="10"/>
      <c r="EH878" s="10"/>
      <c r="EI878" s="10"/>
      <c r="EJ878" s="10"/>
      <c r="EK878" s="10"/>
      <c r="EL878" s="10"/>
      <c r="EM878" s="10"/>
      <c r="EN878" s="10"/>
      <c r="EO878" s="10"/>
      <c r="EP878" s="10"/>
      <c r="EQ878" s="10"/>
      <c r="ER878" s="10"/>
      <c r="ES878" s="10"/>
      <c r="ET878" s="10"/>
      <c r="EU878" s="10"/>
      <c r="EV878" s="10"/>
      <c r="EW878" s="10"/>
      <c r="EX878" s="10"/>
      <c r="EY878" s="10"/>
      <c r="EZ878" s="10"/>
      <c r="FA878" s="10"/>
      <c r="FB878" s="10"/>
      <c r="FC878" s="10"/>
    </row>
    <row r="879" spans="5:159"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0"/>
      <c r="DZ879" s="10"/>
      <c r="EA879" s="10"/>
      <c r="EB879" s="10"/>
      <c r="EC879" s="10"/>
      <c r="ED879" s="10"/>
      <c r="EE879" s="10"/>
      <c r="EF879" s="10"/>
      <c r="EG879" s="10"/>
      <c r="EH879" s="10"/>
      <c r="EI879" s="10"/>
      <c r="EJ879" s="10"/>
      <c r="EK879" s="10"/>
      <c r="EL879" s="10"/>
      <c r="EM879" s="10"/>
      <c r="EN879" s="10"/>
      <c r="EO879" s="10"/>
      <c r="EP879" s="10"/>
      <c r="EQ879" s="10"/>
      <c r="ER879" s="10"/>
      <c r="ES879" s="10"/>
      <c r="ET879" s="10"/>
      <c r="EU879" s="10"/>
      <c r="EV879" s="10"/>
      <c r="EW879" s="10"/>
      <c r="EX879" s="10"/>
      <c r="EY879" s="10"/>
      <c r="EZ879" s="10"/>
      <c r="FA879" s="10"/>
      <c r="FB879" s="10"/>
      <c r="FC879" s="10"/>
    </row>
    <row r="880" spans="5:159"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0"/>
      <c r="DZ880" s="10"/>
      <c r="EA880" s="10"/>
      <c r="EB880" s="10"/>
      <c r="EC880" s="10"/>
      <c r="ED880" s="10"/>
      <c r="EE880" s="10"/>
      <c r="EF880" s="10"/>
      <c r="EG880" s="10"/>
      <c r="EH880" s="10"/>
      <c r="EI880" s="10"/>
      <c r="EJ880" s="10"/>
      <c r="EK880" s="10"/>
      <c r="EL880" s="10"/>
      <c r="EM880" s="10"/>
      <c r="EN880" s="10"/>
      <c r="EO880" s="10"/>
      <c r="EP880" s="10"/>
      <c r="EQ880" s="10"/>
      <c r="ER880" s="10"/>
      <c r="ES880" s="10"/>
      <c r="ET880" s="10"/>
      <c r="EU880" s="10"/>
      <c r="EV880" s="10"/>
      <c r="EW880" s="10"/>
      <c r="EX880" s="10"/>
      <c r="EY880" s="10"/>
      <c r="EZ880" s="10"/>
      <c r="FA880" s="10"/>
      <c r="FB880" s="10"/>
      <c r="FC880" s="10"/>
    </row>
    <row r="881" spans="5:159"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0"/>
      <c r="DZ881" s="10"/>
      <c r="EA881" s="10"/>
      <c r="EB881" s="10"/>
      <c r="EC881" s="10"/>
      <c r="ED881" s="10"/>
      <c r="EE881" s="10"/>
      <c r="EF881" s="10"/>
      <c r="EG881" s="10"/>
      <c r="EH881" s="10"/>
      <c r="EI881" s="10"/>
      <c r="EJ881" s="10"/>
      <c r="EK881" s="10"/>
      <c r="EL881" s="10"/>
      <c r="EM881" s="10"/>
      <c r="EN881" s="10"/>
      <c r="EO881" s="10"/>
      <c r="EP881" s="10"/>
      <c r="EQ881" s="10"/>
      <c r="ER881" s="10"/>
      <c r="ES881" s="10"/>
      <c r="ET881" s="10"/>
      <c r="EU881" s="10"/>
      <c r="EV881" s="10"/>
      <c r="EW881" s="10"/>
      <c r="EX881" s="10"/>
      <c r="EY881" s="10"/>
      <c r="EZ881" s="10"/>
      <c r="FA881" s="10"/>
      <c r="FB881" s="10"/>
      <c r="FC881" s="10"/>
    </row>
    <row r="882" spans="5:159"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0"/>
      <c r="DZ882" s="10"/>
      <c r="EA882" s="10"/>
      <c r="EB882" s="10"/>
      <c r="EC882" s="10"/>
      <c r="ED882" s="10"/>
      <c r="EE882" s="10"/>
      <c r="EF882" s="10"/>
      <c r="EG882" s="10"/>
      <c r="EH882" s="10"/>
      <c r="EI882" s="10"/>
      <c r="EJ882" s="10"/>
      <c r="EK882" s="10"/>
      <c r="EL882" s="10"/>
      <c r="EM882" s="10"/>
      <c r="EN882" s="10"/>
      <c r="EO882" s="10"/>
      <c r="EP882" s="10"/>
      <c r="EQ882" s="10"/>
      <c r="ER882" s="10"/>
      <c r="ES882" s="10"/>
      <c r="ET882" s="10"/>
      <c r="EU882" s="10"/>
      <c r="EV882" s="10"/>
      <c r="EW882" s="10"/>
      <c r="EX882" s="10"/>
      <c r="EY882" s="10"/>
      <c r="EZ882" s="10"/>
      <c r="FA882" s="10"/>
      <c r="FB882" s="10"/>
      <c r="FC882" s="10"/>
    </row>
    <row r="883" spans="5:159"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0"/>
      <c r="DZ883" s="10"/>
      <c r="EA883" s="10"/>
      <c r="EB883" s="10"/>
      <c r="EC883" s="10"/>
      <c r="ED883" s="10"/>
      <c r="EE883" s="10"/>
      <c r="EF883" s="10"/>
      <c r="EG883" s="10"/>
      <c r="EH883" s="10"/>
      <c r="EI883" s="10"/>
      <c r="EJ883" s="10"/>
      <c r="EK883" s="10"/>
      <c r="EL883" s="10"/>
      <c r="EM883" s="10"/>
      <c r="EN883" s="10"/>
      <c r="EO883" s="10"/>
      <c r="EP883" s="10"/>
      <c r="EQ883" s="10"/>
      <c r="ER883" s="10"/>
      <c r="ES883" s="10"/>
      <c r="ET883" s="10"/>
      <c r="EU883" s="10"/>
      <c r="EV883" s="10"/>
      <c r="EW883" s="10"/>
      <c r="EX883" s="10"/>
      <c r="EY883" s="10"/>
      <c r="EZ883" s="10"/>
      <c r="FA883" s="10"/>
      <c r="FB883" s="10"/>
      <c r="FC883" s="10"/>
    </row>
    <row r="884" spans="5:159"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0"/>
      <c r="DZ884" s="10"/>
      <c r="EA884" s="10"/>
      <c r="EB884" s="10"/>
      <c r="EC884" s="10"/>
      <c r="ED884" s="10"/>
      <c r="EE884" s="10"/>
      <c r="EF884" s="10"/>
      <c r="EG884" s="10"/>
      <c r="EH884" s="10"/>
      <c r="EI884" s="10"/>
      <c r="EJ884" s="10"/>
      <c r="EK884" s="10"/>
      <c r="EL884" s="10"/>
      <c r="EM884" s="10"/>
      <c r="EN884" s="10"/>
      <c r="EO884" s="10"/>
      <c r="EP884" s="10"/>
      <c r="EQ884" s="10"/>
      <c r="ER884" s="10"/>
      <c r="ES884" s="10"/>
      <c r="ET884" s="10"/>
      <c r="EU884" s="10"/>
      <c r="EV884" s="10"/>
      <c r="EW884" s="10"/>
      <c r="EX884" s="10"/>
      <c r="EY884" s="10"/>
      <c r="EZ884" s="10"/>
      <c r="FA884" s="10"/>
      <c r="FB884" s="10"/>
      <c r="FC884" s="10"/>
    </row>
    <row r="885" spans="5:159"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0"/>
      <c r="DZ885" s="10"/>
      <c r="EA885" s="10"/>
      <c r="EB885" s="10"/>
      <c r="EC885" s="10"/>
      <c r="ED885" s="10"/>
      <c r="EE885" s="10"/>
      <c r="EF885" s="10"/>
      <c r="EG885" s="10"/>
      <c r="EH885" s="10"/>
      <c r="EI885" s="10"/>
      <c r="EJ885" s="10"/>
      <c r="EK885" s="10"/>
      <c r="EL885" s="10"/>
      <c r="EM885" s="10"/>
      <c r="EN885" s="10"/>
      <c r="EO885" s="10"/>
      <c r="EP885" s="10"/>
      <c r="EQ885" s="10"/>
      <c r="ER885" s="10"/>
      <c r="ES885" s="10"/>
      <c r="ET885" s="10"/>
      <c r="EU885" s="10"/>
      <c r="EV885" s="10"/>
      <c r="EW885" s="10"/>
      <c r="EX885" s="10"/>
      <c r="EY885" s="10"/>
      <c r="EZ885" s="10"/>
      <c r="FA885" s="10"/>
      <c r="FB885" s="10"/>
      <c r="FC885" s="10"/>
    </row>
    <row r="886" spans="5:159"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0"/>
      <c r="DZ886" s="10"/>
      <c r="EA886" s="10"/>
      <c r="EB886" s="10"/>
      <c r="EC886" s="10"/>
      <c r="ED886" s="10"/>
      <c r="EE886" s="10"/>
      <c r="EF886" s="10"/>
      <c r="EG886" s="10"/>
      <c r="EH886" s="10"/>
      <c r="EI886" s="10"/>
      <c r="EJ886" s="10"/>
      <c r="EK886" s="10"/>
      <c r="EL886" s="10"/>
      <c r="EM886" s="10"/>
      <c r="EN886" s="10"/>
      <c r="EO886" s="10"/>
      <c r="EP886" s="10"/>
      <c r="EQ886" s="10"/>
      <c r="ER886" s="10"/>
      <c r="ES886" s="10"/>
      <c r="ET886" s="10"/>
      <c r="EU886" s="10"/>
      <c r="EV886" s="10"/>
      <c r="EW886" s="10"/>
      <c r="EX886" s="10"/>
      <c r="EY886" s="10"/>
      <c r="EZ886" s="10"/>
      <c r="FA886" s="10"/>
      <c r="FB886" s="10"/>
      <c r="FC886" s="10"/>
    </row>
    <row r="887" spans="5:159"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0"/>
      <c r="DZ887" s="10"/>
      <c r="EA887" s="10"/>
      <c r="EB887" s="10"/>
      <c r="EC887" s="10"/>
      <c r="ED887" s="10"/>
      <c r="EE887" s="10"/>
      <c r="EF887" s="10"/>
      <c r="EG887" s="10"/>
      <c r="EH887" s="10"/>
      <c r="EI887" s="10"/>
      <c r="EJ887" s="10"/>
      <c r="EK887" s="10"/>
      <c r="EL887" s="10"/>
      <c r="EM887" s="10"/>
      <c r="EN887" s="10"/>
      <c r="EO887" s="10"/>
      <c r="EP887" s="10"/>
      <c r="EQ887" s="10"/>
      <c r="ER887" s="10"/>
      <c r="ES887" s="10"/>
      <c r="ET887" s="10"/>
      <c r="EU887" s="10"/>
      <c r="EV887" s="10"/>
      <c r="EW887" s="10"/>
      <c r="EX887" s="10"/>
      <c r="EY887" s="10"/>
      <c r="EZ887" s="10"/>
      <c r="FA887" s="10"/>
      <c r="FB887" s="10"/>
      <c r="FC887" s="10"/>
    </row>
    <row r="888" spans="5:159"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10"/>
      <c r="ED888" s="10"/>
      <c r="EE888" s="10"/>
      <c r="EF888" s="10"/>
      <c r="EG888" s="10"/>
      <c r="EH888" s="10"/>
      <c r="EI888" s="10"/>
      <c r="EJ888" s="10"/>
      <c r="EK888" s="10"/>
      <c r="EL888" s="10"/>
      <c r="EM888" s="10"/>
      <c r="EN888" s="10"/>
      <c r="EO888" s="10"/>
      <c r="EP888" s="10"/>
      <c r="EQ888" s="10"/>
      <c r="ER888" s="10"/>
      <c r="ES888" s="10"/>
      <c r="ET888" s="10"/>
      <c r="EU888" s="10"/>
      <c r="EV888" s="10"/>
      <c r="EW888" s="10"/>
      <c r="EX888" s="10"/>
      <c r="EY888" s="10"/>
      <c r="EZ888" s="10"/>
      <c r="FA888" s="10"/>
      <c r="FB888" s="10"/>
      <c r="FC888" s="10"/>
    </row>
    <row r="889" spans="5:159"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0"/>
      <c r="DZ889" s="10"/>
      <c r="EA889" s="10"/>
      <c r="EB889" s="10"/>
      <c r="EC889" s="10"/>
      <c r="ED889" s="10"/>
      <c r="EE889" s="10"/>
      <c r="EF889" s="10"/>
      <c r="EG889" s="10"/>
      <c r="EH889" s="10"/>
      <c r="EI889" s="10"/>
      <c r="EJ889" s="10"/>
      <c r="EK889" s="10"/>
      <c r="EL889" s="10"/>
      <c r="EM889" s="10"/>
      <c r="EN889" s="10"/>
      <c r="EO889" s="10"/>
      <c r="EP889" s="10"/>
      <c r="EQ889" s="10"/>
      <c r="ER889" s="10"/>
      <c r="ES889" s="10"/>
      <c r="ET889" s="10"/>
      <c r="EU889" s="10"/>
      <c r="EV889" s="10"/>
      <c r="EW889" s="10"/>
      <c r="EX889" s="10"/>
      <c r="EY889" s="10"/>
      <c r="EZ889" s="10"/>
      <c r="FA889" s="10"/>
      <c r="FB889" s="10"/>
      <c r="FC889" s="10"/>
    </row>
    <row r="890" spans="5:159"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0"/>
      <c r="DZ890" s="10"/>
      <c r="EA890" s="10"/>
      <c r="EB890" s="10"/>
      <c r="EC890" s="10"/>
      <c r="ED890" s="10"/>
      <c r="EE890" s="10"/>
      <c r="EF890" s="10"/>
      <c r="EG890" s="10"/>
      <c r="EH890" s="10"/>
      <c r="EI890" s="10"/>
      <c r="EJ890" s="10"/>
      <c r="EK890" s="10"/>
      <c r="EL890" s="10"/>
      <c r="EM890" s="10"/>
      <c r="EN890" s="10"/>
      <c r="EO890" s="10"/>
      <c r="EP890" s="10"/>
      <c r="EQ890" s="10"/>
      <c r="ER890" s="10"/>
      <c r="ES890" s="10"/>
      <c r="ET890" s="10"/>
      <c r="EU890" s="10"/>
      <c r="EV890" s="10"/>
      <c r="EW890" s="10"/>
      <c r="EX890" s="10"/>
      <c r="EY890" s="10"/>
      <c r="EZ890" s="10"/>
      <c r="FA890" s="10"/>
      <c r="FB890" s="10"/>
      <c r="FC890" s="10"/>
    </row>
    <row r="891" spans="5:159"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0"/>
      <c r="DZ891" s="10"/>
      <c r="EA891" s="10"/>
      <c r="EB891" s="10"/>
      <c r="EC891" s="10"/>
      <c r="ED891" s="10"/>
      <c r="EE891" s="10"/>
      <c r="EF891" s="10"/>
      <c r="EG891" s="10"/>
      <c r="EH891" s="10"/>
      <c r="EI891" s="10"/>
      <c r="EJ891" s="10"/>
      <c r="EK891" s="10"/>
      <c r="EL891" s="10"/>
      <c r="EM891" s="10"/>
      <c r="EN891" s="10"/>
      <c r="EO891" s="10"/>
      <c r="EP891" s="10"/>
      <c r="EQ891" s="10"/>
      <c r="ER891" s="10"/>
      <c r="ES891" s="10"/>
      <c r="ET891" s="10"/>
      <c r="EU891" s="10"/>
      <c r="EV891" s="10"/>
      <c r="EW891" s="10"/>
      <c r="EX891" s="10"/>
      <c r="EY891" s="10"/>
      <c r="EZ891" s="10"/>
      <c r="FA891" s="10"/>
      <c r="FB891" s="10"/>
      <c r="FC891" s="10"/>
    </row>
    <row r="892" spans="5:159"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0"/>
      <c r="DZ892" s="10"/>
      <c r="EA892" s="10"/>
      <c r="EB892" s="10"/>
      <c r="EC892" s="10"/>
      <c r="ED892" s="10"/>
      <c r="EE892" s="10"/>
      <c r="EF892" s="10"/>
      <c r="EG892" s="10"/>
      <c r="EH892" s="10"/>
      <c r="EI892" s="10"/>
      <c r="EJ892" s="10"/>
      <c r="EK892" s="10"/>
      <c r="EL892" s="10"/>
      <c r="EM892" s="10"/>
      <c r="EN892" s="10"/>
      <c r="EO892" s="10"/>
      <c r="EP892" s="10"/>
      <c r="EQ892" s="10"/>
      <c r="ER892" s="10"/>
      <c r="ES892" s="10"/>
      <c r="ET892" s="10"/>
      <c r="EU892" s="10"/>
      <c r="EV892" s="10"/>
      <c r="EW892" s="10"/>
      <c r="EX892" s="10"/>
      <c r="EY892" s="10"/>
      <c r="EZ892" s="10"/>
      <c r="FA892" s="10"/>
      <c r="FB892" s="10"/>
      <c r="FC892" s="10"/>
    </row>
    <row r="893" spans="5:159"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0"/>
      <c r="DZ893" s="10"/>
      <c r="EA893" s="10"/>
      <c r="EB893" s="10"/>
      <c r="EC893" s="10"/>
      <c r="ED893" s="10"/>
      <c r="EE893" s="10"/>
      <c r="EF893" s="10"/>
      <c r="EG893" s="10"/>
      <c r="EH893" s="10"/>
      <c r="EI893" s="10"/>
      <c r="EJ893" s="10"/>
      <c r="EK893" s="10"/>
      <c r="EL893" s="10"/>
      <c r="EM893" s="10"/>
      <c r="EN893" s="10"/>
      <c r="EO893" s="10"/>
      <c r="EP893" s="10"/>
      <c r="EQ893" s="10"/>
      <c r="ER893" s="10"/>
      <c r="ES893" s="10"/>
      <c r="ET893" s="10"/>
      <c r="EU893" s="10"/>
      <c r="EV893" s="10"/>
      <c r="EW893" s="10"/>
      <c r="EX893" s="10"/>
      <c r="EY893" s="10"/>
      <c r="EZ893" s="10"/>
      <c r="FA893" s="10"/>
      <c r="FB893" s="10"/>
      <c r="FC893" s="10"/>
    </row>
    <row r="894" spans="5:159"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0"/>
      <c r="DZ894" s="10"/>
      <c r="EA894" s="10"/>
      <c r="EB894" s="10"/>
      <c r="EC894" s="10"/>
      <c r="ED894" s="10"/>
      <c r="EE894" s="10"/>
      <c r="EF894" s="10"/>
      <c r="EG894" s="10"/>
      <c r="EH894" s="10"/>
      <c r="EI894" s="10"/>
      <c r="EJ894" s="10"/>
      <c r="EK894" s="10"/>
      <c r="EL894" s="10"/>
      <c r="EM894" s="10"/>
      <c r="EN894" s="10"/>
      <c r="EO894" s="10"/>
      <c r="EP894" s="10"/>
      <c r="EQ894" s="10"/>
      <c r="ER894" s="10"/>
      <c r="ES894" s="10"/>
      <c r="ET894" s="10"/>
      <c r="EU894" s="10"/>
      <c r="EV894" s="10"/>
      <c r="EW894" s="10"/>
      <c r="EX894" s="10"/>
      <c r="EY894" s="10"/>
      <c r="EZ894" s="10"/>
      <c r="FA894" s="10"/>
      <c r="FB894" s="10"/>
      <c r="FC894" s="10"/>
    </row>
    <row r="895" spans="5:159"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0"/>
      <c r="DZ895" s="10"/>
      <c r="EA895" s="10"/>
      <c r="EB895" s="10"/>
      <c r="EC895" s="10"/>
      <c r="ED895" s="10"/>
      <c r="EE895" s="10"/>
      <c r="EF895" s="10"/>
      <c r="EG895" s="10"/>
      <c r="EH895" s="10"/>
      <c r="EI895" s="10"/>
      <c r="EJ895" s="10"/>
      <c r="EK895" s="10"/>
      <c r="EL895" s="10"/>
      <c r="EM895" s="10"/>
      <c r="EN895" s="10"/>
      <c r="EO895" s="10"/>
      <c r="EP895" s="10"/>
      <c r="EQ895" s="10"/>
      <c r="ER895" s="10"/>
      <c r="ES895" s="10"/>
      <c r="ET895" s="10"/>
      <c r="EU895" s="10"/>
      <c r="EV895" s="10"/>
      <c r="EW895" s="10"/>
      <c r="EX895" s="10"/>
      <c r="EY895" s="10"/>
      <c r="EZ895" s="10"/>
      <c r="FA895" s="10"/>
      <c r="FB895" s="10"/>
      <c r="FC895" s="10"/>
    </row>
    <row r="896" spans="5:159"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0"/>
      <c r="DZ896" s="10"/>
      <c r="EA896" s="10"/>
      <c r="EB896" s="10"/>
      <c r="EC896" s="10"/>
      <c r="ED896" s="10"/>
      <c r="EE896" s="10"/>
      <c r="EF896" s="10"/>
      <c r="EG896" s="10"/>
      <c r="EH896" s="10"/>
      <c r="EI896" s="10"/>
      <c r="EJ896" s="10"/>
      <c r="EK896" s="10"/>
      <c r="EL896" s="10"/>
      <c r="EM896" s="10"/>
      <c r="EN896" s="10"/>
      <c r="EO896" s="10"/>
      <c r="EP896" s="10"/>
      <c r="EQ896" s="10"/>
      <c r="ER896" s="10"/>
      <c r="ES896" s="10"/>
      <c r="ET896" s="10"/>
      <c r="EU896" s="10"/>
      <c r="EV896" s="10"/>
      <c r="EW896" s="10"/>
      <c r="EX896" s="10"/>
      <c r="EY896" s="10"/>
      <c r="EZ896" s="10"/>
      <c r="FA896" s="10"/>
      <c r="FB896" s="10"/>
      <c r="FC896" s="10"/>
    </row>
    <row r="897" spans="5:159"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0"/>
      <c r="DZ897" s="10"/>
      <c r="EA897" s="10"/>
      <c r="EB897" s="10"/>
      <c r="EC897" s="10"/>
      <c r="ED897" s="10"/>
      <c r="EE897" s="10"/>
      <c r="EF897" s="10"/>
      <c r="EG897" s="10"/>
      <c r="EH897" s="10"/>
      <c r="EI897" s="10"/>
      <c r="EJ897" s="10"/>
      <c r="EK897" s="10"/>
      <c r="EL897" s="10"/>
      <c r="EM897" s="10"/>
      <c r="EN897" s="10"/>
      <c r="EO897" s="10"/>
      <c r="EP897" s="10"/>
      <c r="EQ897" s="10"/>
      <c r="ER897" s="10"/>
      <c r="ES897" s="10"/>
      <c r="ET897" s="10"/>
      <c r="EU897" s="10"/>
      <c r="EV897" s="10"/>
      <c r="EW897" s="10"/>
      <c r="EX897" s="10"/>
      <c r="EY897" s="10"/>
      <c r="EZ897" s="10"/>
      <c r="FA897" s="10"/>
      <c r="FB897" s="10"/>
      <c r="FC897" s="10"/>
    </row>
    <row r="898" spans="5:159"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0"/>
      <c r="DZ898" s="10"/>
      <c r="EA898" s="10"/>
      <c r="EB898" s="10"/>
      <c r="EC898" s="10"/>
      <c r="ED898" s="10"/>
      <c r="EE898" s="10"/>
      <c r="EF898" s="10"/>
      <c r="EG898" s="10"/>
      <c r="EH898" s="10"/>
      <c r="EI898" s="10"/>
      <c r="EJ898" s="10"/>
      <c r="EK898" s="10"/>
      <c r="EL898" s="10"/>
      <c r="EM898" s="10"/>
      <c r="EN898" s="10"/>
      <c r="EO898" s="10"/>
      <c r="EP898" s="10"/>
      <c r="EQ898" s="10"/>
      <c r="ER898" s="10"/>
      <c r="ES898" s="10"/>
      <c r="ET898" s="10"/>
      <c r="EU898" s="10"/>
      <c r="EV898" s="10"/>
      <c r="EW898" s="10"/>
      <c r="EX898" s="10"/>
      <c r="EY898" s="10"/>
      <c r="EZ898" s="10"/>
      <c r="FA898" s="10"/>
      <c r="FB898" s="10"/>
      <c r="FC898" s="10"/>
    </row>
    <row r="899" spans="5:159"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0"/>
      <c r="DZ899" s="10"/>
      <c r="EA899" s="10"/>
      <c r="EB899" s="10"/>
      <c r="EC899" s="10"/>
      <c r="ED899" s="10"/>
      <c r="EE899" s="10"/>
      <c r="EF899" s="10"/>
      <c r="EG899" s="10"/>
      <c r="EH899" s="10"/>
      <c r="EI899" s="10"/>
      <c r="EJ899" s="10"/>
      <c r="EK899" s="10"/>
      <c r="EL899" s="10"/>
      <c r="EM899" s="10"/>
      <c r="EN899" s="10"/>
      <c r="EO899" s="10"/>
      <c r="EP899" s="10"/>
      <c r="EQ899" s="10"/>
      <c r="ER899" s="10"/>
      <c r="ES899" s="10"/>
      <c r="ET899" s="10"/>
      <c r="EU899" s="10"/>
      <c r="EV899" s="10"/>
      <c r="EW899" s="10"/>
      <c r="EX899" s="10"/>
      <c r="EY899" s="10"/>
      <c r="EZ899" s="10"/>
      <c r="FA899" s="10"/>
      <c r="FB899" s="10"/>
      <c r="FC899" s="10"/>
    </row>
    <row r="900" spans="5:159"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0"/>
      <c r="DZ900" s="10"/>
      <c r="EA900" s="10"/>
      <c r="EB900" s="10"/>
      <c r="EC900" s="10"/>
      <c r="ED900" s="10"/>
      <c r="EE900" s="10"/>
      <c r="EF900" s="10"/>
      <c r="EG900" s="10"/>
      <c r="EH900" s="10"/>
      <c r="EI900" s="10"/>
      <c r="EJ900" s="10"/>
      <c r="EK900" s="10"/>
      <c r="EL900" s="10"/>
      <c r="EM900" s="10"/>
      <c r="EN900" s="10"/>
      <c r="EO900" s="10"/>
      <c r="EP900" s="10"/>
      <c r="EQ900" s="10"/>
      <c r="ER900" s="10"/>
      <c r="ES900" s="10"/>
      <c r="ET900" s="10"/>
      <c r="EU900" s="10"/>
      <c r="EV900" s="10"/>
      <c r="EW900" s="10"/>
      <c r="EX900" s="10"/>
      <c r="EY900" s="10"/>
      <c r="EZ900" s="10"/>
      <c r="FA900" s="10"/>
      <c r="FB900" s="10"/>
      <c r="FC900" s="10"/>
    </row>
    <row r="901" spans="5:159"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0"/>
      <c r="DZ901" s="10"/>
      <c r="EA901" s="10"/>
      <c r="EB901" s="10"/>
      <c r="EC901" s="10"/>
      <c r="ED901" s="10"/>
      <c r="EE901" s="10"/>
      <c r="EF901" s="10"/>
      <c r="EG901" s="10"/>
      <c r="EH901" s="10"/>
      <c r="EI901" s="10"/>
      <c r="EJ901" s="10"/>
      <c r="EK901" s="10"/>
      <c r="EL901" s="10"/>
      <c r="EM901" s="10"/>
      <c r="EN901" s="10"/>
      <c r="EO901" s="10"/>
      <c r="EP901" s="10"/>
      <c r="EQ901" s="10"/>
      <c r="ER901" s="10"/>
      <c r="ES901" s="10"/>
      <c r="ET901" s="10"/>
      <c r="EU901" s="10"/>
      <c r="EV901" s="10"/>
      <c r="EW901" s="10"/>
      <c r="EX901" s="10"/>
      <c r="EY901" s="10"/>
      <c r="EZ901" s="10"/>
      <c r="FA901" s="10"/>
      <c r="FB901" s="10"/>
      <c r="FC901" s="10"/>
    </row>
    <row r="902" spans="5:159"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0"/>
      <c r="DZ902" s="10"/>
      <c r="EA902" s="10"/>
      <c r="EB902" s="10"/>
      <c r="EC902" s="10"/>
      <c r="ED902" s="10"/>
      <c r="EE902" s="10"/>
      <c r="EF902" s="10"/>
      <c r="EG902" s="10"/>
      <c r="EH902" s="10"/>
      <c r="EI902" s="10"/>
      <c r="EJ902" s="10"/>
      <c r="EK902" s="10"/>
      <c r="EL902" s="10"/>
      <c r="EM902" s="10"/>
      <c r="EN902" s="10"/>
      <c r="EO902" s="10"/>
      <c r="EP902" s="10"/>
      <c r="EQ902" s="10"/>
      <c r="ER902" s="10"/>
      <c r="ES902" s="10"/>
      <c r="ET902" s="10"/>
      <c r="EU902" s="10"/>
      <c r="EV902" s="10"/>
      <c r="EW902" s="10"/>
      <c r="EX902" s="10"/>
      <c r="EY902" s="10"/>
      <c r="EZ902" s="10"/>
      <c r="FA902" s="10"/>
      <c r="FB902" s="10"/>
      <c r="FC902" s="10"/>
    </row>
    <row r="903" spans="5:159"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0"/>
      <c r="DZ903" s="10"/>
      <c r="EA903" s="10"/>
      <c r="EB903" s="10"/>
      <c r="EC903" s="10"/>
      <c r="ED903" s="10"/>
      <c r="EE903" s="10"/>
      <c r="EF903" s="10"/>
      <c r="EG903" s="10"/>
      <c r="EH903" s="10"/>
      <c r="EI903" s="10"/>
      <c r="EJ903" s="10"/>
      <c r="EK903" s="10"/>
      <c r="EL903" s="10"/>
      <c r="EM903" s="10"/>
      <c r="EN903" s="10"/>
      <c r="EO903" s="10"/>
      <c r="EP903" s="10"/>
      <c r="EQ903" s="10"/>
      <c r="ER903" s="10"/>
      <c r="ES903" s="10"/>
      <c r="ET903" s="10"/>
      <c r="EU903" s="10"/>
      <c r="EV903" s="10"/>
      <c r="EW903" s="10"/>
      <c r="EX903" s="10"/>
      <c r="EY903" s="10"/>
      <c r="EZ903" s="10"/>
      <c r="FA903" s="10"/>
      <c r="FB903" s="10"/>
      <c r="FC903" s="10"/>
    </row>
    <row r="904" spans="5:159"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</row>
    <row r="905" spans="5:159"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0"/>
      <c r="DZ905" s="10"/>
      <c r="EA905" s="10"/>
      <c r="EB905" s="10"/>
      <c r="EC905" s="10"/>
      <c r="ED905" s="10"/>
      <c r="EE905" s="10"/>
      <c r="EF905" s="10"/>
      <c r="EG905" s="10"/>
      <c r="EH905" s="10"/>
      <c r="EI905" s="10"/>
      <c r="EJ905" s="10"/>
      <c r="EK905" s="10"/>
      <c r="EL905" s="10"/>
      <c r="EM905" s="10"/>
      <c r="EN905" s="10"/>
      <c r="EO905" s="10"/>
      <c r="EP905" s="10"/>
      <c r="EQ905" s="10"/>
      <c r="ER905" s="10"/>
      <c r="ES905" s="10"/>
      <c r="ET905" s="10"/>
      <c r="EU905" s="10"/>
      <c r="EV905" s="10"/>
      <c r="EW905" s="10"/>
      <c r="EX905" s="10"/>
      <c r="EY905" s="10"/>
      <c r="EZ905" s="10"/>
      <c r="FA905" s="10"/>
      <c r="FB905" s="10"/>
      <c r="FC905" s="10"/>
    </row>
    <row r="906" spans="5:159"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0"/>
      <c r="DZ906" s="10"/>
      <c r="EA906" s="10"/>
      <c r="EB906" s="10"/>
      <c r="EC906" s="10"/>
      <c r="ED906" s="10"/>
      <c r="EE906" s="10"/>
      <c r="EF906" s="10"/>
      <c r="EG906" s="10"/>
      <c r="EH906" s="10"/>
      <c r="EI906" s="10"/>
      <c r="EJ906" s="10"/>
      <c r="EK906" s="10"/>
      <c r="EL906" s="10"/>
      <c r="EM906" s="10"/>
      <c r="EN906" s="10"/>
      <c r="EO906" s="10"/>
      <c r="EP906" s="10"/>
      <c r="EQ906" s="10"/>
      <c r="ER906" s="10"/>
      <c r="ES906" s="10"/>
      <c r="ET906" s="10"/>
      <c r="EU906" s="10"/>
      <c r="EV906" s="10"/>
      <c r="EW906" s="10"/>
      <c r="EX906" s="10"/>
      <c r="EY906" s="10"/>
      <c r="EZ906" s="10"/>
      <c r="FA906" s="10"/>
      <c r="FB906" s="10"/>
      <c r="FC906" s="10"/>
    </row>
    <row r="907" spans="5:159"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0"/>
      <c r="DZ907" s="10"/>
      <c r="EA907" s="10"/>
      <c r="EB907" s="10"/>
      <c r="EC907" s="10"/>
      <c r="ED907" s="10"/>
      <c r="EE907" s="10"/>
      <c r="EF907" s="10"/>
      <c r="EG907" s="10"/>
      <c r="EH907" s="10"/>
      <c r="EI907" s="10"/>
      <c r="EJ907" s="10"/>
      <c r="EK907" s="10"/>
      <c r="EL907" s="10"/>
      <c r="EM907" s="10"/>
      <c r="EN907" s="10"/>
      <c r="EO907" s="10"/>
      <c r="EP907" s="10"/>
      <c r="EQ907" s="10"/>
      <c r="ER907" s="10"/>
      <c r="ES907" s="10"/>
      <c r="ET907" s="10"/>
      <c r="EU907" s="10"/>
      <c r="EV907" s="10"/>
      <c r="EW907" s="10"/>
      <c r="EX907" s="10"/>
      <c r="EY907" s="10"/>
      <c r="EZ907" s="10"/>
      <c r="FA907" s="10"/>
      <c r="FB907" s="10"/>
      <c r="FC907" s="10"/>
    </row>
    <row r="908" spans="5:159"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</row>
    <row r="909" spans="5:159"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0"/>
      <c r="DZ909" s="10"/>
      <c r="EA909" s="10"/>
      <c r="EB909" s="10"/>
      <c r="EC909" s="10"/>
      <c r="ED909" s="10"/>
      <c r="EE909" s="10"/>
      <c r="EF909" s="10"/>
      <c r="EG909" s="10"/>
      <c r="EH909" s="10"/>
      <c r="EI909" s="10"/>
      <c r="EJ909" s="10"/>
      <c r="EK909" s="10"/>
      <c r="EL909" s="10"/>
      <c r="EM909" s="10"/>
      <c r="EN909" s="10"/>
      <c r="EO909" s="10"/>
      <c r="EP909" s="10"/>
      <c r="EQ909" s="10"/>
      <c r="ER909" s="10"/>
      <c r="ES909" s="10"/>
      <c r="ET909" s="10"/>
      <c r="EU909" s="10"/>
      <c r="EV909" s="10"/>
      <c r="EW909" s="10"/>
      <c r="EX909" s="10"/>
      <c r="EY909" s="10"/>
      <c r="EZ909" s="10"/>
      <c r="FA909" s="10"/>
      <c r="FB909" s="10"/>
      <c r="FC909" s="10"/>
    </row>
    <row r="910" spans="5:159"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0"/>
      <c r="DZ910" s="10"/>
      <c r="EA910" s="10"/>
      <c r="EB910" s="10"/>
      <c r="EC910" s="10"/>
      <c r="ED910" s="10"/>
      <c r="EE910" s="10"/>
      <c r="EF910" s="10"/>
      <c r="EG910" s="10"/>
      <c r="EH910" s="10"/>
      <c r="EI910" s="10"/>
      <c r="EJ910" s="10"/>
      <c r="EK910" s="10"/>
      <c r="EL910" s="10"/>
      <c r="EM910" s="10"/>
      <c r="EN910" s="10"/>
      <c r="EO910" s="10"/>
      <c r="EP910" s="10"/>
      <c r="EQ910" s="10"/>
      <c r="ER910" s="10"/>
      <c r="ES910" s="10"/>
      <c r="ET910" s="10"/>
      <c r="EU910" s="10"/>
      <c r="EV910" s="10"/>
      <c r="EW910" s="10"/>
      <c r="EX910" s="10"/>
      <c r="EY910" s="10"/>
      <c r="EZ910" s="10"/>
      <c r="FA910" s="10"/>
      <c r="FB910" s="10"/>
      <c r="FC910" s="10"/>
    </row>
    <row r="911" spans="5:159"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0"/>
      <c r="DZ911" s="10"/>
      <c r="EA911" s="10"/>
      <c r="EB911" s="10"/>
      <c r="EC911" s="10"/>
      <c r="ED911" s="10"/>
      <c r="EE911" s="10"/>
      <c r="EF911" s="10"/>
      <c r="EG911" s="10"/>
      <c r="EH911" s="10"/>
      <c r="EI911" s="10"/>
      <c r="EJ911" s="10"/>
      <c r="EK911" s="10"/>
      <c r="EL911" s="10"/>
      <c r="EM911" s="10"/>
      <c r="EN911" s="10"/>
      <c r="EO911" s="10"/>
      <c r="EP911" s="10"/>
      <c r="EQ911" s="10"/>
      <c r="ER911" s="10"/>
      <c r="ES911" s="10"/>
      <c r="ET911" s="10"/>
      <c r="EU911" s="10"/>
      <c r="EV911" s="10"/>
      <c r="EW911" s="10"/>
      <c r="EX911" s="10"/>
      <c r="EY911" s="10"/>
      <c r="EZ911" s="10"/>
      <c r="FA911" s="10"/>
      <c r="FB911" s="10"/>
      <c r="FC911" s="10"/>
    </row>
    <row r="912" spans="5:159"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0"/>
      <c r="DZ912" s="10"/>
      <c r="EA912" s="10"/>
      <c r="EB912" s="10"/>
      <c r="EC912" s="10"/>
      <c r="ED912" s="10"/>
      <c r="EE912" s="10"/>
      <c r="EF912" s="10"/>
      <c r="EG912" s="10"/>
      <c r="EH912" s="10"/>
      <c r="EI912" s="10"/>
      <c r="EJ912" s="10"/>
      <c r="EK912" s="10"/>
      <c r="EL912" s="10"/>
      <c r="EM912" s="10"/>
      <c r="EN912" s="10"/>
      <c r="EO912" s="10"/>
      <c r="EP912" s="10"/>
      <c r="EQ912" s="10"/>
      <c r="ER912" s="10"/>
      <c r="ES912" s="10"/>
      <c r="ET912" s="10"/>
      <c r="EU912" s="10"/>
      <c r="EV912" s="10"/>
      <c r="EW912" s="10"/>
      <c r="EX912" s="10"/>
      <c r="EY912" s="10"/>
      <c r="EZ912" s="10"/>
      <c r="FA912" s="10"/>
      <c r="FB912" s="10"/>
      <c r="FC912" s="10"/>
    </row>
    <row r="913" spans="5:159"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</row>
    <row r="914" spans="5:159"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</row>
    <row r="915" spans="5:159"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</row>
    <row r="916" spans="5:159"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</row>
    <row r="917" spans="5:159"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</row>
    <row r="918" spans="5:159"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</row>
    <row r="919" spans="5:159"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</row>
    <row r="920" spans="5:159"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</row>
    <row r="921" spans="5:159"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</row>
    <row r="922" spans="5:159"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</row>
    <row r="923" spans="5:159"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</row>
    <row r="924" spans="5:159"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0"/>
      <c r="DZ924" s="10"/>
      <c r="EA924" s="10"/>
      <c r="EB924" s="10"/>
      <c r="EC924" s="10"/>
      <c r="ED924" s="10"/>
      <c r="EE924" s="10"/>
      <c r="EF924" s="10"/>
      <c r="EG924" s="10"/>
      <c r="EH924" s="10"/>
      <c r="EI924" s="10"/>
      <c r="EJ924" s="10"/>
      <c r="EK924" s="10"/>
      <c r="EL924" s="10"/>
      <c r="EM924" s="10"/>
      <c r="EN924" s="10"/>
      <c r="EO924" s="10"/>
      <c r="EP924" s="10"/>
      <c r="EQ924" s="10"/>
      <c r="ER924" s="10"/>
      <c r="ES924" s="10"/>
      <c r="ET924" s="10"/>
      <c r="EU924" s="10"/>
      <c r="EV924" s="10"/>
      <c r="EW924" s="10"/>
      <c r="EX924" s="10"/>
      <c r="EY924" s="10"/>
      <c r="EZ924" s="10"/>
      <c r="FA924" s="10"/>
      <c r="FB924" s="10"/>
      <c r="FC924" s="10"/>
    </row>
    <row r="925" spans="5:159"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0"/>
      <c r="DZ925" s="10"/>
      <c r="EA925" s="10"/>
      <c r="EB925" s="10"/>
      <c r="EC925" s="10"/>
      <c r="ED925" s="10"/>
      <c r="EE925" s="10"/>
      <c r="EF925" s="10"/>
      <c r="EG925" s="10"/>
      <c r="EH925" s="10"/>
      <c r="EI925" s="10"/>
      <c r="EJ925" s="10"/>
      <c r="EK925" s="10"/>
      <c r="EL925" s="10"/>
      <c r="EM925" s="10"/>
      <c r="EN925" s="10"/>
      <c r="EO925" s="10"/>
      <c r="EP925" s="10"/>
      <c r="EQ925" s="10"/>
      <c r="ER925" s="10"/>
      <c r="ES925" s="10"/>
      <c r="ET925" s="10"/>
      <c r="EU925" s="10"/>
      <c r="EV925" s="10"/>
      <c r="EW925" s="10"/>
      <c r="EX925" s="10"/>
      <c r="EY925" s="10"/>
      <c r="EZ925" s="10"/>
      <c r="FA925" s="10"/>
      <c r="FB925" s="10"/>
      <c r="FC925" s="10"/>
    </row>
    <row r="926" spans="5:159"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0"/>
      <c r="DZ926" s="10"/>
      <c r="EA926" s="10"/>
      <c r="EB926" s="10"/>
      <c r="EC926" s="10"/>
      <c r="ED926" s="10"/>
      <c r="EE926" s="10"/>
      <c r="EF926" s="10"/>
      <c r="EG926" s="10"/>
      <c r="EH926" s="10"/>
      <c r="EI926" s="10"/>
      <c r="EJ926" s="10"/>
      <c r="EK926" s="10"/>
      <c r="EL926" s="10"/>
      <c r="EM926" s="10"/>
      <c r="EN926" s="10"/>
      <c r="EO926" s="10"/>
      <c r="EP926" s="10"/>
      <c r="EQ926" s="10"/>
      <c r="ER926" s="10"/>
      <c r="ES926" s="10"/>
      <c r="ET926" s="10"/>
      <c r="EU926" s="10"/>
      <c r="EV926" s="10"/>
      <c r="EW926" s="10"/>
      <c r="EX926" s="10"/>
      <c r="EY926" s="10"/>
      <c r="EZ926" s="10"/>
      <c r="FA926" s="10"/>
      <c r="FB926" s="10"/>
      <c r="FC926" s="10"/>
    </row>
    <row r="927" spans="5:159"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0"/>
      <c r="DZ927" s="10"/>
      <c r="EA927" s="10"/>
      <c r="EB927" s="10"/>
      <c r="EC927" s="10"/>
      <c r="ED927" s="10"/>
      <c r="EE927" s="10"/>
      <c r="EF927" s="10"/>
      <c r="EG927" s="10"/>
      <c r="EH927" s="10"/>
      <c r="EI927" s="10"/>
      <c r="EJ927" s="10"/>
      <c r="EK927" s="10"/>
      <c r="EL927" s="10"/>
      <c r="EM927" s="10"/>
      <c r="EN927" s="10"/>
      <c r="EO927" s="10"/>
      <c r="EP927" s="10"/>
      <c r="EQ927" s="10"/>
      <c r="ER927" s="10"/>
      <c r="ES927" s="10"/>
      <c r="ET927" s="10"/>
      <c r="EU927" s="10"/>
      <c r="EV927" s="10"/>
      <c r="EW927" s="10"/>
      <c r="EX927" s="10"/>
      <c r="EY927" s="10"/>
      <c r="EZ927" s="10"/>
      <c r="FA927" s="10"/>
      <c r="FB927" s="10"/>
      <c r="FC927" s="10"/>
    </row>
    <row r="928" spans="5:159"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10"/>
      <c r="ED928" s="10"/>
      <c r="EE928" s="10"/>
      <c r="EF928" s="10"/>
      <c r="EG928" s="10"/>
      <c r="EH928" s="10"/>
      <c r="EI928" s="10"/>
      <c r="EJ928" s="10"/>
      <c r="EK928" s="10"/>
      <c r="EL928" s="10"/>
      <c r="EM928" s="10"/>
      <c r="EN928" s="10"/>
      <c r="EO928" s="10"/>
      <c r="EP928" s="10"/>
      <c r="EQ928" s="10"/>
      <c r="ER928" s="10"/>
      <c r="ES928" s="10"/>
      <c r="ET928" s="10"/>
      <c r="EU928" s="10"/>
      <c r="EV928" s="10"/>
      <c r="EW928" s="10"/>
      <c r="EX928" s="10"/>
      <c r="EY928" s="10"/>
      <c r="EZ928" s="10"/>
      <c r="FA928" s="10"/>
      <c r="FB928" s="10"/>
      <c r="FC928" s="10"/>
    </row>
    <row r="929" spans="5:159"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0"/>
      <c r="DZ929" s="10"/>
      <c r="EA929" s="10"/>
      <c r="EB929" s="10"/>
      <c r="EC929" s="10"/>
      <c r="ED929" s="10"/>
      <c r="EE929" s="10"/>
      <c r="EF929" s="10"/>
      <c r="EG929" s="10"/>
      <c r="EH929" s="10"/>
      <c r="EI929" s="10"/>
      <c r="EJ929" s="10"/>
      <c r="EK929" s="10"/>
      <c r="EL929" s="10"/>
      <c r="EM929" s="10"/>
      <c r="EN929" s="10"/>
      <c r="EO929" s="10"/>
      <c r="EP929" s="10"/>
      <c r="EQ929" s="10"/>
      <c r="ER929" s="10"/>
      <c r="ES929" s="10"/>
      <c r="ET929" s="10"/>
      <c r="EU929" s="10"/>
      <c r="EV929" s="10"/>
      <c r="EW929" s="10"/>
      <c r="EX929" s="10"/>
      <c r="EY929" s="10"/>
      <c r="EZ929" s="10"/>
      <c r="FA929" s="10"/>
      <c r="FB929" s="10"/>
      <c r="FC929" s="10"/>
    </row>
    <row r="930" spans="5:159"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0"/>
      <c r="DZ930" s="10"/>
      <c r="EA930" s="10"/>
      <c r="EB930" s="10"/>
      <c r="EC930" s="10"/>
      <c r="ED930" s="10"/>
      <c r="EE930" s="10"/>
      <c r="EF930" s="10"/>
      <c r="EG930" s="10"/>
      <c r="EH930" s="10"/>
      <c r="EI930" s="10"/>
      <c r="EJ930" s="10"/>
      <c r="EK930" s="10"/>
      <c r="EL930" s="10"/>
      <c r="EM930" s="10"/>
      <c r="EN930" s="10"/>
      <c r="EO930" s="10"/>
      <c r="EP930" s="10"/>
      <c r="EQ930" s="10"/>
      <c r="ER930" s="10"/>
      <c r="ES930" s="10"/>
      <c r="ET930" s="10"/>
      <c r="EU930" s="10"/>
      <c r="EV930" s="10"/>
      <c r="EW930" s="10"/>
      <c r="EX930" s="10"/>
      <c r="EY930" s="10"/>
      <c r="EZ930" s="10"/>
      <c r="FA930" s="10"/>
      <c r="FB930" s="10"/>
      <c r="FC930" s="10"/>
    </row>
    <row r="931" spans="5:159"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0"/>
      <c r="DZ931" s="10"/>
      <c r="EA931" s="10"/>
      <c r="EB931" s="10"/>
      <c r="EC931" s="10"/>
      <c r="ED931" s="10"/>
      <c r="EE931" s="10"/>
      <c r="EF931" s="10"/>
      <c r="EG931" s="10"/>
      <c r="EH931" s="10"/>
      <c r="EI931" s="10"/>
      <c r="EJ931" s="10"/>
      <c r="EK931" s="10"/>
      <c r="EL931" s="10"/>
      <c r="EM931" s="10"/>
      <c r="EN931" s="10"/>
      <c r="EO931" s="10"/>
      <c r="EP931" s="10"/>
      <c r="EQ931" s="10"/>
      <c r="ER931" s="10"/>
      <c r="ES931" s="10"/>
      <c r="ET931" s="10"/>
      <c r="EU931" s="10"/>
      <c r="EV931" s="10"/>
      <c r="EW931" s="10"/>
      <c r="EX931" s="10"/>
      <c r="EY931" s="10"/>
      <c r="EZ931" s="10"/>
      <c r="FA931" s="10"/>
      <c r="FB931" s="10"/>
      <c r="FC931" s="10"/>
    </row>
    <row r="932" spans="5:159"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0"/>
      <c r="DZ932" s="10"/>
      <c r="EA932" s="10"/>
      <c r="EB932" s="10"/>
      <c r="EC932" s="10"/>
      <c r="ED932" s="10"/>
      <c r="EE932" s="10"/>
      <c r="EF932" s="10"/>
      <c r="EG932" s="10"/>
      <c r="EH932" s="10"/>
      <c r="EI932" s="10"/>
      <c r="EJ932" s="10"/>
      <c r="EK932" s="10"/>
      <c r="EL932" s="10"/>
      <c r="EM932" s="10"/>
      <c r="EN932" s="10"/>
      <c r="EO932" s="10"/>
      <c r="EP932" s="10"/>
      <c r="EQ932" s="10"/>
      <c r="ER932" s="10"/>
      <c r="ES932" s="10"/>
      <c r="ET932" s="10"/>
      <c r="EU932" s="10"/>
      <c r="EV932" s="10"/>
      <c r="EW932" s="10"/>
      <c r="EX932" s="10"/>
      <c r="EY932" s="10"/>
      <c r="EZ932" s="10"/>
      <c r="FA932" s="10"/>
      <c r="FB932" s="10"/>
      <c r="FC932" s="10"/>
    </row>
    <row r="933" spans="5:159"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0"/>
      <c r="DZ933" s="10"/>
      <c r="EA933" s="10"/>
      <c r="EB933" s="10"/>
      <c r="EC933" s="10"/>
      <c r="ED933" s="10"/>
      <c r="EE933" s="10"/>
      <c r="EF933" s="10"/>
      <c r="EG933" s="10"/>
      <c r="EH933" s="10"/>
      <c r="EI933" s="10"/>
      <c r="EJ933" s="10"/>
      <c r="EK933" s="10"/>
      <c r="EL933" s="10"/>
      <c r="EM933" s="10"/>
      <c r="EN933" s="10"/>
      <c r="EO933" s="10"/>
      <c r="EP933" s="10"/>
      <c r="EQ933" s="10"/>
      <c r="ER933" s="10"/>
      <c r="ES933" s="10"/>
      <c r="ET933" s="10"/>
      <c r="EU933" s="10"/>
      <c r="EV933" s="10"/>
      <c r="EW933" s="10"/>
      <c r="EX933" s="10"/>
      <c r="EY933" s="10"/>
      <c r="EZ933" s="10"/>
      <c r="FA933" s="10"/>
      <c r="FB933" s="10"/>
      <c r="FC933" s="10"/>
    </row>
    <row r="934" spans="5:159"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0"/>
      <c r="DZ934" s="10"/>
      <c r="EA934" s="10"/>
      <c r="EB934" s="10"/>
      <c r="EC934" s="10"/>
      <c r="ED934" s="10"/>
      <c r="EE934" s="10"/>
      <c r="EF934" s="10"/>
      <c r="EG934" s="10"/>
      <c r="EH934" s="10"/>
      <c r="EI934" s="10"/>
      <c r="EJ934" s="10"/>
      <c r="EK934" s="10"/>
      <c r="EL934" s="10"/>
      <c r="EM934" s="10"/>
      <c r="EN934" s="10"/>
      <c r="EO934" s="10"/>
      <c r="EP934" s="10"/>
      <c r="EQ934" s="10"/>
      <c r="ER934" s="10"/>
      <c r="ES934" s="10"/>
      <c r="ET934" s="10"/>
      <c r="EU934" s="10"/>
      <c r="EV934" s="10"/>
      <c r="EW934" s="10"/>
      <c r="EX934" s="10"/>
      <c r="EY934" s="10"/>
      <c r="EZ934" s="10"/>
      <c r="FA934" s="10"/>
      <c r="FB934" s="10"/>
      <c r="FC934" s="10"/>
    </row>
    <row r="935" spans="5:159"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0"/>
      <c r="DZ935" s="10"/>
      <c r="EA935" s="10"/>
      <c r="EB935" s="10"/>
      <c r="EC935" s="10"/>
      <c r="ED935" s="10"/>
      <c r="EE935" s="10"/>
      <c r="EF935" s="10"/>
      <c r="EG935" s="10"/>
      <c r="EH935" s="10"/>
      <c r="EI935" s="10"/>
      <c r="EJ935" s="10"/>
      <c r="EK935" s="10"/>
      <c r="EL935" s="10"/>
      <c r="EM935" s="10"/>
      <c r="EN935" s="10"/>
      <c r="EO935" s="10"/>
      <c r="EP935" s="10"/>
      <c r="EQ935" s="10"/>
      <c r="ER935" s="10"/>
      <c r="ES935" s="10"/>
      <c r="ET935" s="10"/>
      <c r="EU935" s="10"/>
      <c r="EV935" s="10"/>
      <c r="EW935" s="10"/>
      <c r="EX935" s="10"/>
      <c r="EY935" s="10"/>
      <c r="EZ935" s="10"/>
      <c r="FA935" s="10"/>
      <c r="FB935" s="10"/>
      <c r="FC935" s="10"/>
    </row>
    <row r="936" spans="5:159"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0"/>
      <c r="DZ936" s="10"/>
      <c r="EA936" s="10"/>
      <c r="EB936" s="10"/>
      <c r="EC936" s="10"/>
      <c r="ED936" s="10"/>
      <c r="EE936" s="10"/>
      <c r="EF936" s="10"/>
      <c r="EG936" s="10"/>
      <c r="EH936" s="10"/>
      <c r="EI936" s="10"/>
      <c r="EJ936" s="10"/>
      <c r="EK936" s="10"/>
      <c r="EL936" s="10"/>
      <c r="EM936" s="10"/>
      <c r="EN936" s="10"/>
      <c r="EO936" s="10"/>
      <c r="EP936" s="10"/>
      <c r="EQ936" s="10"/>
      <c r="ER936" s="10"/>
      <c r="ES936" s="10"/>
      <c r="ET936" s="10"/>
      <c r="EU936" s="10"/>
      <c r="EV936" s="10"/>
      <c r="EW936" s="10"/>
      <c r="EX936" s="10"/>
      <c r="EY936" s="10"/>
      <c r="EZ936" s="10"/>
      <c r="FA936" s="10"/>
      <c r="FB936" s="10"/>
      <c r="FC936" s="10"/>
    </row>
    <row r="937" spans="5:159"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0"/>
      <c r="DZ937" s="10"/>
      <c r="EA937" s="10"/>
      <c r="EB937" s="10"/>
      <c r="EC937" s="10"/>
      <c r="ED937" s="10"/>
      <c r="EE937" s="10"/>
      <c r="EF937" s="10"/>
      <c r="EG937" s="10"/>
      <c r="EH937" s="10"/>
      <c r="EI937" s="10"/>
      <c r="EJ937" s="10"/>
      <c r="EK937" s="10"/>
      <c r="EL937" s="10"/>
      <c r="EM937" s="10"/>
      <c r="EN937" s="10"/>
      <c r="EO937" s="10"/>
      <c r="EP937" s="10"/>
      <c r="EQ937" s="10"/>
      <c r="ER937" s="10"/>
      <c r="ES937" s="10"/>
      <c r="ET937" s="10"/>
      <c r="EU937" s="10"/>
      <c r="EV937" s="10"/>
      <c r="EW937" s="10"/>
      <c r="EX937" s="10"/>
      <c r="EY937" s="10"/>
      <c r="EZ937" s="10"/>
      <c r="FA937" s="10"/>
      <c r="FB937" s="10"/>
      <c r="FC937" s="10"/>
    </row>
    <row r="938" spans="5:159"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0"/>
      <c r="DZ938" s="10"/>
      <c r="EA938" s="10"/>
      <c r="EB938" s="10"/>
      <c r="EC938" s="10"/>
      <c r="ED938" s="10"/>
      <c r="EE938" s="10"/>
      <c r="EF938" s="10"/>
      <c r="EG938" s="10"/>
      <c r="EH938" s="10"/>
      <c r="EI938" s="10"/>
      <c r="EJ938" s="10"/>
      <c r="EK938" s="10"/>
      <c r="EL938" s="10"/>
      <c r="EM938" s="10"/>
      <c r="EN938" s="10"/>
      <c r="EO938" s="10"/>
      <c r="EP938" s="10"/>
      <c r="EQ938" s="10"/>
      <c r="ER938" s="10"/>
      <c r="ES938" s="10"/>
      <c r="ET938" s="10"/>
      <c r="EU938" s="10"/>
      <c r="EV938" s="10"/>
      <c r="EW938" s="10"/>
      <c r="EX938" s="10"/>
      <c r="EY938" s="10"/>
      <c r="EZ938" s="10"/>
      <c r="FA938" s="10"/>
      <c r="FB938" s="10"/>
      <c r="FC938" s="10"/>
    </row>
    <row r="939" spans="5:159"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0"/>
      <c r="DZ939" s="10"/>
      <c r="EA939" s="10"/>
      <c r="EB939" s="10"/>
      <c r="EC939" s="10"/>
      <c r="ED939" s="10"/>
      <c r="EE939" s="10"/>
      <c r="EF939" s="10"/>
      <c r="EG939" s="10"/>
      <c r="EH939" s="10"/>
      <c r="EI939" s="10"/>
      <c r="EJ939" s="10"/>
      <c r="EK939" s="10"/>
      <c r="EL939" s="10"/>
      <c r="EM939" s="10"/>
      <c r="EN939" s="10"/>
      <c r="EO939" s="10"/>
      <c r="EP939" s="10"/>
      <c r="EQ939" s="10"/>
      <c r="ER939" s="10"/>
      <c r="ES939" s="10"/>
      <c r="ET939" s="10"/>
      <c r="EU939" s="10"/>
      <c r="EV939" s="10"/>
      <c r="EW939" s="10"/>
      <c r="EX939" s="10"/>
      <c r="EY939" s="10"/>
      <c r="EZ939" s="10"/>
      <c r="FA939" s="10"/>
      <c r="FB939" s="10"/>
      <c r="FC939" s="10"/>
    </row>
    <row r="940" spans="5:159"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0"/>
      <c r="DZ940" s="10"/>
      <c r="EA940" s="10"/>
      <c r="EB940" s="10"/>
      <c r="EC940" s="10"/>
      <c r="ED940" s="10"/>
      <c r="EE940" s="10"/>
      <c r="EF940" s="10"/>
      <c r="EG940" s="10"/>
      <c r="EH940" s="10"/>
      <c r="EI940" s="10"/>
      <c r="EJ940" s="10"/>
      <c r="EK940" s="10"/>
      <c r="EL940" s="10"/>
      <c r="EM940" s="10"/>
      <c r="EN940" s="10"/>
      <c r="EO940" s="10"/>
      <c r="EP940" s="10"/>
      <c r="EQ940" s="10"/>
      <c r="ER940" s="10"/>
      <c r="ES940" s="10"/>
      <c r="ET940" s="10"/>
      <c r="EU940" s="10"/>
      <c r="EV940" s="10"/>
      <c r="EW940" s="10"/>
      <c r="EX940" s="10"/>
      <c r="EY940" s="10"/>
      <c r="EZ940" s="10"/>
      <c r="FA940" s="10"/>
      <c r="FB940" s="10"/>
      <c r="FC940" s="10"/>
    </row>
    <row r="941" spans="5:159"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0"/>
      <c r="DZ941" s="10"/>
      <c r="EA941" s="10"/>
      <c r="EB941" s="10"/>
      <c r="EC941" s="10"/>
      <c r="ED941" s="10"/>
      <c r="EE941" s="10"/>
      <c r="EF941" s="10"/>
      <c r="EG941" s="10"/>
      <c r="EH941" s="10"/>
      <c r="EI941" s="10"/>
      <c r="EJ941" s="10"/>
      <c r="EK941" s="10"/>
      <c r="EL941" s="10"/>
      <c r="EM941" s="10"/>
      <c r="EN941" s="10"/>
      <c r="EO941" s="10"/>
      <c r="EP941" s="10"/>
      <c r="EQ941" s="10"/>
      <c r="ER941" s="10"/>
      <c r="ES941" s="10"/>
      <c r="ET941" s="10"/>
      <c r="EU941" s="10"/>
      <c r="EV941" s="10"/>
      <c r="EW941" s="10"/>
      <c r="EX941" s="10"/>
      <c r="EY941" s="10"/>
      <c r="EZ941" s="10"/>
      <c r="FA941" s="10"/>
      <c r="FB941" s="10"/>
      <c r="FC941" s="10"/>
    </row>
    <row r="942" spans="5:159"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0"/>
      <c r="DZ942" s="10"/>
      <c r="EA942" s="10"/>
      <c r="EB942" s="10"/>
      <c r="EC942" s="10"/>
      <c r="ED942" s="10"/>
      <c r="EE942" s="10"/>
      <c r="EF942" s="10"/>
      <c r="EG942" s="10"/>
      <c r="EH942" s="10"/>
      <c r="EI942" s="10"/>
      <c r="EJ942" s="10"/>
      <c r="EK942" s="10"/>
      <c r="EL942" s="10"/>
      <c r="EM942" s="10"/>
      <c r="EN942" s="10"/>
      <c r="EO942" s="10"/>
      <c r="EP942" s="10"/>
      <c r="EQ942" s="10"/>
      <c r="ER942" s="10"/>
      <c r="ES942" s="10"/>
      <c r="ET942" s="10"/>
      <c r="EU942" s="10"/>
      <c r="EV942" s="10"/>
      <c r="EW942" s="10"/>
      <c r="EX942" s="10"/>
      <c r="EY942" s="10"/>
      <c r="EZ942" s="10"/>
      <c r="FA942" s="10"/>
      <c r="FB942" s="10"/>
      <c r="FC942" s="10"/>
    </row>
    <row r="943" spans="5:159"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0"/>
      <c r="DZ943" s="10"/>
      <c r="EA943" s="10"/>
      <c r="EB943" s="10"/>
      <c r="EC943" s="10"/>
      <c r="ED943" s="10"/>
      <c r="EE943" s="10"/>
      <c r="EF943" s="10"/>
      <c r="EG943" s="10"/>
      <c r="EH943" s="10"/>
      <c r="EI943" s="10"/>
      <c r="EJ943" s="10"/>
      <c r="EK943" s="10"/>
      <c r="EL943" s="10"/>
      <c r="EM943" s="10"/>
      <c r="EN943" s="10"/>
      <c r="EO943" s="10"/>
      <c r="EP943" s="10"/>
      <c r="EQ943" s="10"/>
      <c r="ER943" s="10"/>
      <c r="ES943" s="10"/>
      <c r="ET943" s="10"/>
      <c r="EU943" s="10"/>
      <c r="EV943" s="10"/>
      <c r="EW943" s="10"/>
      <c r="EX943" s="10"/>
      <c r="EY943" s="10"/>
      <c r="EZ943" s="10"/>
      <c r="FA943" s="10"/>
      <c r="FB943" s="10"/>
      <c r="FC943" s="10"/>
    </row>
    <row r="944" spans="5:159"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0"/>
      <c r="DZ944" s="10"/>
      <c r="EA944" s="10"/>
      <c r="EB944" s="10"/>
      <c r="EC944" s="10"/>
      <c r="ED944" s="10"/>
      <c r="EE944" s="10"/>
      <c r="EF944" s="10"/>
      <c r="EG944" s="10"/>
      <c r="EH944" s="10"/>
      <c r="EI944" s="10"/>
      <c r="EJ944" s="10"/>
      <c r="EK944" s="10"/>
      <c r="EL944" s="10"/>
      <c r="EM944" s="10"/>
      <c r="EN944" s="10"/>
      <c r="EO944" s="10"/>
      <c r="EP944" s="10"/>
      <c r="EQ944" s="10"/>
      <c r="ER944" s="10"/>
      <c r="ES944" s="10"/>
      <c r="ET944" s="10"/>
      <c r="EU944" s="10"/>
      <c r="EV944" s="10"/>
      <c r="EW944" s="10"/>
      <c r="EX944" s="10"/>
      <c r="EY944" s="10"/>
      <c r="EZ944" s="10"/>
      <c r="FA944" s="10"/>
      <c r="FB944" s="10"/>
      <c r="FC944" s="10"/>
    </row>
    <row r="945" spans="5:159"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0"/>
      <c r="DZ945" s="10"/>
      <c r="EA945" s="10"/>
      <c r="EB945" s="10"/>
      <c r="EC945" s="10"/>
      <c r="ED945" s="10"/>
      <c r="EE945" s="10"/>
      <c r="EF945" s="10"/>
      <c r="EG945" s="10"/>
      <c r="EH945" s="10"/>
      <c r="EI945" s="10"/>
      <c r="EJ945" s="10"/>
      <c r="EK945" s="10"/>
      <c r="EL945" s="10"/>
      <c r="EM945" s="10"/>
      <c r="EN945" s="10"/>
      <c r="EO945" s="10"/>
      <c r="EP945" s="10"/>
      <c r="EQ945" s="10"/>
      <c r="ER945" s="10"/>
      <c r="ES945" s="10"/>
      <c r="ET945" s="10"/>
      <c r="EU945" s="10"/>
      <c r="EV945" s="10"/>
      <c r="EW945" s="10"/>
      <c r="EX945" s="10"/>
      <c r="EY945" s="10"/>
      <c r="EZ945" s="10"/>
      <c r="FA945" s="10"/>
      <c r="FB945" s="10"/>
      <c r="FC945" s="10"/>
    </row>
    <row r="946" spans="5:159"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</row>
    <row r="947" spans="5:159"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</row>
    <row r="948" spans="5:159"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0"/>
      <c r="DZ948" s="10"/>
      <c r="EA948" s="10"/>
      <c r="EB948" s="10"/>
      <c r="EC948" s="10"/>
      <c r="ED948" s="10"/>
      <c r="EE948" s="10"/>
      <c r="EF948" s="10"/>
      <c r="EG948" s="10"/>
      <c r="EH948" s="10"/>
      <c r="EI948" s="10"/>
      <c r="EJ948" s="10"/>
      <c r="EK948" s="10"/>
      <c r="EL948" s="10"/>
      <c r="EM948" s="10"/>
      <c r="EN948" s="10"/>
      <c r="EO948" s="10"/>
      <c r="EP948" s="10"/>
      <c r="EQ948" s="10"/>
      <c r="ER948" s="10"/>
      <c r="ES948" s="10"/>
      <c r="ET948" s="10"/>
      <c r="EU948" s="10"/>
      <c r="EV948" s="10"/>
      <c r="EW948" s="10"/>
      <c r="EX948" s="10"/>
      <c r="EY948" s="10"/>
      <c r="EZ948" s="10"/>
      <c r="FA948" s="10"/>
      <c r="FB948" s="10"/>
      <c r="FC948" s="10"/>
    </row>
    <row r="949" spans="5:159"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0"/>
      <c r="DZ949" s="10"/>
      <c r="EA949" s="10"/>
      <c r="EB949" s="10"/>
      <c r="EC949" s="10"/>
      <c r="ED949" s="10"/>
      <c r="EE949" s="10"/>
      <c r="EF949" s="10"/>
      <c r="EG949" s="10"/>
      <c r="EH949" s="10"/>
      <c r="EI949" s="10"/>
      <c r="EJ949" s="10"/>
      <c r="EK949" s="10"/>
      <c r="EL949" s="10"/>
      <c r="EM949" s="10"/>
      <c r="EN949" s="10"/>
      <c r="EO949" s="10"/>
      <c r="EP949" s="10"/>
      <c r="EQ949" s="10"/>
      <c r="ER949" s="10"/>
      <c r="ES949" s="10"/>
      <c r="ET949" s="10"/>
      <c r="EU949" s="10"/>
      <c r="EV949" s="10"/>
      <c r="EW949" s="10"/>
      <c r="EX949" s="10"/>
      <c r="EY949" s="10"/>
      <c r="EZ949" s="10"/>
      <c r="FA949" s="10"/>
      <c r="FB949" s="10"/>
      <c r="FC949" s="10"/>
    </row>
    <row r="950" spans="5:159"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0"/>
      <c r="DZ950" s="10"/>
      <c r="EA950" s="10"/>
      <c r="EB950" s="10"/>
      <c r="EC950" s="10"/>
      <c r="ED950" s="10"/>
      <c r="EE950" s="10"/>
      <c r="EF950" s="10"/>
      <c r="EG950" s="10"/>
      <c r="EH950" s="10"/>
      <c r="EI950" s="10"/>
      <c r="EJ950" s="10"/>
      <c r="EK950" s="10"/>
      <c r="EL950" s="10"/>
      <c r="EM950" s="10"/>
      <c r="EN950" s="10"/>
      <c r="EO950" s="10"/>
      <c r="EP950" s="10"/>
      <c r="EQ950" s="10"/>
      <c r="ER950" s="10"/>
      <c r="ES950" s="10"/>
      <c r="ET950" s="10"/>
      <c r="EU950" s="10"/>
      <c r="EV950" s="10"/>
      <c r="EW950" s="10"/>
      <c r="EX950" s="10"/>
      <c r="EY950" s="10"/>
      <c r="EZ950" s="10"/>
      <c r="FA950" s="10"/>
      <c r="FB950" s="10"/>
      <c r="FC950" s="10"/>
    </row>
    <row r="951" spans="5:159"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0"/>
      <c r="DZ951" s="10"/>
      <c r="EA951" s="10"/>
      <c r="EB951" s="10"/>
      <c r="EC951" s="10"/>
      <c r="ED951" s="10"/>
      <c r="EE951" s="10"/>
      <c r="EF951" s="10"/>
      <c r="EG951" s="10"/>
      <c r="EH951" s="10"/>
      <c r="EI951" s="10"/>
      <c r="EJ951" s="10"/>
      <c r="EK951" s="10"/>
      <c r="EL951" s="10"/>
      <c r="EM951" s="10"/>
      <c r="EN951" s="10"/>
      <c r="EO951" s="10"/>
      <c r="EP951" s="10"/>
      <c r="EQ951" s="10"/>
      <c r="ER951" s="10"/>
      <c r="ES951" s="10"/>
      <c r="ET951" s="10"/>
      <c r="EU951" s="10"/>
      <c r="EV951" s="10"/>
      <c r="EW951" s="10"/>
      <c r="EX951" s="10"/>
      <c r="EY951" s="10"/>
      <c r="EZ951" s="10"/>
      <c r="FA951" s="10"/>
      <c r="FB951" s="10"/>
      <c r="FC951" s="10"/>
    </row>
    <row r="952" spans="5:159"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0"/>
      <c r="DZ952" s="10"/>
      <c r="EA952" s="10"/>
      <c r="EB952" s="10"/>
      <c r="EC952" s="10"/>
      <c r="ED952" s="10"/>
      <c r="EE952" s="10"/>
      <c r="EF952" s="10"/>
      <c r="EG952" s="10"/>
      <c r="EH952" s="10"/>
      <c r="EI952" s="10"/>
      <c r="EJ952" s="10"/>
      <c r="EK952" s="10"/>
      <c r="EL952" s="10"/>
      <c r="EM952" s="10"/>
      <c r="EN952" s="10"/>
      <c r="EO952" s="10"/>
      <c r="EP952" s="10"/>
      <c r="EQ952" s="10"/>
      <c r="ER952" s="10"/>
      <c r="ES952" s="10"/>
      <c r="ET952" s="10"/>
      <c r="EU952" s="10"/>
      <c r="EV952" s="10"/>
      <c r="EW952" s="10"/>
      <c r="EX952" s="10"/>
      <c r="EY952" s="10"/>
      <c r="EZ952" s="10"/>
      <c r="FA952" s="10"/>
      <c r="FB952" s="10"/>
      <c r="FC952" s="10"/>
    </row>
    <row r="953" spans="5:159"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0"/>
      <c r="DZ953" s="10"/>
      <c r="EA953" s="10"/>
      <c r="EB953" s="10"/>
      <c r="EC953" s="10"/>
      <c r="ED953" s="10"/>
      <c r="EE953" s="10"/>
      <c r="EF953" s="10"/>
      <c r="EG953" s="10"/>
      <c r="EH953" s="10"/>
      <c r="EI953" s="10"/>
      <c r="EJ953" s="10"/>
      <c r="EK953" s="10"/>
      <c r="EL953" s="10"/>
      <c r="EM953" s="10"/>
      <c r="EN953" s="10"/>
      <c r="EO953" s="10"/>
      <c r="EP953" s="10"/>
      <c r="EQ953" s="10"/>
      <c r="ER953" s="10"/>
      <c r="ES953" s="10"/>
      <c r="ET953" s="10"/>
      <c r="EU953" s="10"/>
      <c r="EV953" s="10"/>
      <c r="EW953" s="10"/>
      <c r="EX953" s="10"/>
      <c r="EY953" s="10"/>
      <c r="EZ953" s="10"/>
      <c r="FA953" s="10"/>
      <c r="FB953" s="10"/>
      <c r="FC953" s="10"/>
    </row>
    <row r="954" spans="5:159"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0"/>
      <c r="DZ954" s="10"/>
      <c r="EA954" s="10"/>
      <c r="EB954" s="10"/>
      <c r="EC954" s="10"/>
      <c r="ED954" s="10"/>
      <c r="EE954" s="10"/>
      <c r="EF954" s="10"/>
      <c r="EG954" s="10"/>
      <c r="EH954" s="10"/>
      <c r="EI954" s="10"/>
      <c r="EJ954" s="10"/>
      <c r="EK954" s="10"/>
      <c r="EL954" s="10"/>
      <c r="EM954" s="10"/>
      <c r="EN954" s="10"/>
      <c r="EO954" s="10"/>
      <c r="EP954" s="10"/>
      <c r="EQ954" s="10"/>
      <c r="ER954" s="10"/>
      <c r="ES954" s="10"/>
      <c r="ET954" s="10"/>
      <c r="EU954" s="10"/>
      <c r="EV954" s="10"/>
      <c r="EW954" s="10"/>
      <c r="EX954" s="10"/>
      <c r="EY954" s="10"/>
      <c r="EZ954" s="10"/>
      <c r="FA954" s="10"/>
      <c r="FB954" s="10"/>
      <c r="FC954" s="10"/>
    </row>
    <row r="955" spans="5:159"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/>
      <c r="BX955" s="10"/>
      <c r="BY955" s="10"/>
      <c r="BZ955" s="10"/>
      <c r="CA955" s="10"/>
      <c r="CB955" s="10"/>
      <c r="CC955" s="10"/>
      <c r="CD955" s="10"/>
      <c r="CE955" s="10"/>
      <c r="CF955" s="10"/>
      <c r="CG955" s="10"/>
      <c r="CH955" s="10"/>
      <c r="CI955" s="10"/>
      <c r="CJ955" s="10"/>
      <c r="CK955" s="10"/>
      <c r="CL955" s="10"/>
      <c r="CM955" s="10"/>
      <c r="CN955" s="10"/>
      <c r="CO955" s="10"/>
      <c r="CP955" s="10"/>
      <c r="CQ955" s="10"/>
      <c r="CR955" s="10"/>
      <c r="CS955" s="10"/>
      <c r="CT955" s="10"/>
      <c r="CU955" s="10"/>
      <c r="CV955" s="10"/>
      <c r="CW955" s="10"/>
      <c r="CX955" s="10"/>
      <c r="CY955" s="10"/>
      <c r="CZ955" s="10"/>
      <c r="DA955" s="10"/>
      <c r="DB955" s="10"/>
      <c r="DC955" s="10"/>
      <c r="DD955" s="10"/>
      <c r="DE955" s="10"/>
      <c r="DF955" s="10"/>
      <c r="DG955" s="10"/>
      <c r="DH955" s="10"/>
      <c r="DI955" s="10"/>
      <c r="DJ955" s="10"/>
      <c r="DK955" s="10"/>
      <c r="DL955" s="10"/>
      <c r="DM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0"/>
      <c r="DZ955" s="10"/>
      <c r="EA955" s="10"/>
      <c r="EB955" s="10"/>
      <c r="EC955" s="10"/>
      <c r="ED955" s="10"/>
      <c r="EE955" s="10"/>
      <c r="EF955" s="10"/>
      <c r="EG955" s="10"/>
      <c r="EH955" s="10"/>
      <c r="EI955" s="10"/>
      <c r="EJ955" s="10"/>
      <c r="EK955" s="10"/>
      <c r="EL955" s="10"/>
      <c r="EM955" s="10"/>
      <c r="EN955" s="10"/>
      <c r="EO955" s="10"/>
      <c r="EP955" s="10"/>
      <c r="EQ955" s="10"/>
      <c r="ER955" s="10"/>
      <c r="ES955" s="10"/>
      <c r="ET955" s="10"/>
      <c r="EU955" s="10"/>
      <c r="EV955" s="10"/>
      <c r="EW955" s="10"/>
      <c r="EX955" s="10"/>
      <c r="EY955" s="10"/>
      <c r="EZ955" s="10"/>
      <c r="FA955" s="10"/>
      <c r="FB955" s="10"/>
      <c r="FC955" s="10"/>
    </row>
    <row r="956" spans="5:159"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/>
      <c r="BX956" s="10"/>
      <c r="BY956" s="10"/>
      <c r="BZ956" s="10"/>
      <c r="CA956" s="10"/>
      <c r="CB956" s="10"/>
      <c r="CC956" s="10"/>
      <c r="CD956" s="10"/>
      <c r="CE956" s="10"/>
      <c r="CF956" s="10"/>
      <c r="CG956" s="10"/>
      <c r="CH956" s="10"/>
      <c r="CI956" s="10"/>
      <c r="CJ956" s="10"/>
      <c r="CK956" s="10"/>
      <c r="CL956" s="10"/>
      <c r="CM956" s="10"/>
      <c r="CN956" s="10"/>
      <c r="CO956" s="10"/>
      <c r="CP956" s="10"/>
      <c r="CQ956" s="10"/>
      <c r="CR956" s="10"/>
      <c r="CS956" s="10"/>
      <c r="CT956" s="10"/>
      <c r="CU956" s="10"/>
      <c r="CV956" s="10"/>
      <c r="CW956" s="10"/>
      <c r="CX956" s="10"/>
      <c r="CY956" s="10"/>
      <c r="CZ956" s="10"/>
      <c r="DA956" s="10"/>
      <c r="DB956" s="10"/>
      <c r="DC956" s="10"/>
      <c r="DD956" s="10"/>
      <c r="DE956" s="10"/>
      <c r="DF956" s="10"/>
      <c r="DG956" s="10"/>
      <c r="DH956" s="10"/>
      <c r="DI956" s="10"/>
      <c r="DJ956" s="10"/>
      <c r="DK956" s="10"/>
      <c r="DL956" s="10"/>
      <c r="DM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0"/>
      <c r="DZ956" s="10"/>
      <c r="EA956" s="10"/>
      <c r="EB956" s="10"/>
      <c r="EC956" s="10"/>
      <c r="ED956" s="10"/>
      <c r="EE956" s="10"/>
      <c r="EF956" s="10"/>
      <c r="EG956" s="10"/>
      <c r="EH956" s="10"/>
      <c r="EI956" s="10"/>
      <c r="EJ956" s="10"/>
      <c r="EK956" s="10"/>
      <c r="EL956" s="10"/>
      <c r="EM956" s="10"/>
      <c r="EN956" s="10"/>
      <c r="EO956" s="10"/>
      <c r="EP956" s="10"/>
      <c r="EQ956" s="10"/>
      <c r="ER956" s="10"/>
      <c r="ES956" s="10"/>
      <c r="ET956" s="10"/>
      <c r="EU956" s="10"/>
      <c r="EV956" s="10"/>
      <c r="EW956" s="10"/>
      <c r="EX956" s="10"/>
      <c r="EY956" s="10"/>
      <c r="EZ956" s="10"/>
      <c r="FA956" s="10"/>
      <c r="FB956" s="10"/>
      <c r="FC956" s="10"/>
    </row>
    <row r="957" spans="5:159"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  <c r="BW957" s="10"/>
      <c r="BX957" s="10"/>
      <c r="BY957" s="10"/>
      <c r="BZ957" s="10"/>
      <c r="CA957" s="10"/>
      <c r="CB957" s="10"/>
      <c r="CC957" s="10"/>
      <c r="CD957" s="10"/>
      <c r="CE957" s="10"/>
      <c r="CF957" s="10"/>
      <c r="CG957" s="10"/>
      <c r="CH957" s="10"/>
      <c r="CI957" s="10"/>
      <c r="CJ957" s="10"/>
      <c r="CK957" s="10"/>
      <c r="CL957" s="10"/>
      <c r="CM957" s="10"/>
      <c r="CN957" s="10"/>
      <c r="CO957" s="10"/>
      <c r="CP957" s="10"/>
      <c r="CQ957" s="10"/>
      <c r="CR957" s="10"/>
      <c r="CS957" s="10"/>
      <c r="CT957" s="10"/>
      <c r="CU957" s="10"/>
      <c r="CV957" s="10"/>
      <c r="CW957" s="10"/>
      <c r="CX957" s="10"/>
      <c r="CY957" s="10"/>
      <c r="CZ957" s="10"/>
      <c r="DA957" s="10"/>
      <c r="DB957" s="10"/>
      <c r="DC957" s="10"/>
      <c r="DD957" s="10"/>
      <c r="DE957" s="10"/>
      <c r="DF957" s="10"/>
      <c r="DG957" s="10"/>
      <c r="DH957" s="10"/>
      <c r="DI957" s="10"/>
      <c r="DJ957" s="10"/>
      <c r="DK957" s="10"/>
      <c r="DL957" s="10"/>
      <c r="DM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0"/>
      <c r="DZ957" s="10"/>
      <c r="EA957" s="10"/>
      <c r="EB957" s="10"/>
      <c r="EC957" s="10"/>
      <c r="ED957" s="10"/>
      <c r="EE957" s="10"/>
      <c r="EF957" s="10"/>
      <c r="EG957" s="10"/>
      <c r="EH957" s="10"/>
      <c r="EI957" s="10"/>
      <c r="EJ957" s="10"/>
      <c r="EK957" s="10"/>
      <c r="EL957" s="10"/>
      <c r="EM957" s="10"/>
      <c r="EN957" s="10"/>
      <c r="EO957" s="10"/>
      <c r="EP957" s="10"/>
      <c r="EQ957" s="10"/>
      <c r="ER957" s="10"/>
      <c r="ES957" s="10"/>
      <c r="ET957" s="10"/>
      <c r="EU957" s="10"/>
      <c r="EV957" s="10"/>
      <c r="EW957" s="10"/>
      <c r="EX957" s="10"/>
      <c r="EY957" s="10"/>
      <c r="EZ957" s="10"/>
      <c r="FA957" s="10"/>
      <c r="FB957" s="10"/>
      <c r="FC957" s="10"/>
    </row>
    <row r="958" spans="5:159"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  <c r="BW958" s="10"/>
      <c r="BX958" s="10"/>
      <c r="BY958" s="10"/>
      <c r="BZ958" s="10"/>
      <c r="CA958" s="10"/>
      <c r="CB958" s="10"/>
      <c r="CC958" s="10"/>
      <c r="CD958" s="10"/>
      <c r="CE958" s="10"/>
      <c r="CF958" s="10"/>
      <c r="CG958" s="10"/>
      <c r="CH958" s="10"/>
      <c r="CI958" s="10"/>
      <c r="CJ958" s="10"/>
      <c r="CK958" s="10"/>
      <c r="CL958" s="10"/>
      <c r="CM958" s="10"/>
      <c r="CN958" s="10"/>
      <c r="CO958" s="10"/>
      <c r="CP958" s="10"/>
      <c r="CQ958" s="10"/>
      <c r="CR958" s="10"/>
      <c r="CS958" s="10"/>
      <c r="CT958" s="10"/>
      <c r="CU958" s="10"/>
      <c r="CV958" s="10"/>
      <c r="CW958" s="10"/>
      <c r="CX958" s="10"/>
      <c r="CY958" s="10"/>
      <c r="CZ958" s="10"/>
      <c r="DA958" s="10"/>
      <c r="DB958" s="10"/>
      <c r="DC958" s="10"/>
      <c r="DD958" s="10"/>
      <c r="DE958" s="10"/>
      <c r="DF958" s="10"/>
      <c r="DG958" s="10"/>
      <c r="DH958" s="10"/>
      <c r="DI958" s="10"/>
      <c r="DJ958" s="10"/>
      <c r="DK958" s="10"/>
      <c r="DL958" s="10"/>
      <c r="DM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0"/>
      <c r="DZ958" s="10"/>
      <c r="EA958" s="10"/>
      <c r="EB958" s="10"/>
      <c r="EC958" s="10"/>
      <c r="ED958" s="10"/>
      <c r="EE958" s="10"/>
      <c r="EF958" s="10"/>
      <c r="EG958" s="10"/>
      <c r="EH958" s="10"/>
      <c r="EI958" s="10"/>
      <c r="EJ958" s="10"/>
      <c r="EK958" s="10"/>
      <c r="EL958" s="10"/>
      <c r="EM958" s="10"/>
      <c r="EN958" s="10"/>
      <c r="EO958" s="10"/>
      <c r="EP958" s="10"/>
      <c r="EQ958" s="10"/>
      <c r="ER958" s="10"/>
      <c r="ES958" s="10"/>
      <c r="ET958" s="10"/>
      <c r="EU958" s="10"/>
      <c r="EV958" s="10"/>
      <c r="EW958" s="10"/>
      <c r="EX958" s="10"/>
      <c r="EY958" s="10"/>
      <c r="EZ958" s="10"/>
      <c r="FA958" s="10"/>
      <c r="FB958" s="10"/>
      <c r="FC958" s="10"/>
    </row>
    <row r="959" spans="5:159"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/>
      <c r="BX959" s="10"/>
      <c r="BY959" s="10"/>
      <c r="BZ959" s="10"/>
      <c r="CA959" s="10"/>
      <c r="CB959" s="10"/>
      <c r="CC959" s="10"/>
      <c r="CD959" s="10"/>
      <c r="CE959" s="10"/>
      <c r="CF959" s="10"/>
      <c r="CG959" s="10"/>
      <c r="CH959" s="10"/>
      <c r="CI959" s="10"/>
      <c r="CJ959" s="10"/>
      <c r="CK959" s="10"/>
      <c r="CL959" s="10"/>
      <c r="CM959" s="10"/>
      <c r="CN959" s="10"/>
      <c r="CO959" s="10"/>
      <c r="CP959" s="10"/>
      <c r="CQ959" s="10"/>
      <c r="CR959" s="10"/>
      <c r="CS959" s="10"/>
      <c r="CT959" s="10"/>
      <c r="CU959" s="10"/>
      <c r="CV959" s="10"/>
      <c r="CW959" s="10"/>
      <c r="CX959" s="10"/>
      <c r="CY959" s="10"/>
      <c r="CZ959" s="10"/>
      <c r="DA959" s="10"/>
      <c r="DB959" s="10"/>
      <c r="DC959" s="10"/>
      <c r="DD959" s="10"/>
      <c r="DE959" s="10"/>
      <c r="DF959" s="10"/>
      <c r="DG959" s="10"/>
      <c r="DH959" s="10"/>
      <c r="DI959" s="10"/>
      <c r="DJ959" s="10"/>
      <c r="DK959" s="10"/>
      <c r="DL959" s="10"/>
      <c r="DM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0"/>
      <c r="DZ959" s="10"/>
      <c r="EA959" s="10"/>
      <c r="EB959" s="10"/>
      <c r="EC959" s="10"/>
      <c r="ED959" s="10"/>
      <c r="EE959" s="10"/>
      <c r="EF959" s="10"/>
      <c r="EG959" s="10"/>
      <c r="EH959" s="10"/>
      <c r="EI959" s="10"/>
      <c r="EJ959" s="10"/>
      <c r="EK959" s="10"/>
      <c r="EL959" s="10"/>
      <c r="EM959" s="10"/>
      <c r="EN959" s="10"/>
      <c r="EO959" s="10"/>
      <c r="EP959" s="10"/>
      <c r="EQ959" s="10"/>
      <c r="ER959" s="10"/>
      <c r="ES959" s="10"/>
      <c r="ET959" s="10"/>
      <c r="EU959" s="10"/>
      <c r="EV959" s="10"/>
      <c r="EW959" s="10"/>
      <c r="EX959" s="10"/>
      <c r="EY959" s="10"/>
      <c r="EZ959" s="10"/>
      <c r="FA959" s="10"/>
      <c r="FB959" s="10"/>
      <c r="FC959" s="10"/>
    </row>
    <row r="960" spans="5:159"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10"/>
      <c r="CF960" s="10"/>
      <c r="CG960" s="10"/>
      <c r="CH960" s="10"/>
      <c r="CI960" s="10"/>
      <c r="CJ960" s="10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</row>
    <row r="961" spans="5:159"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/>
      <c r="BX961" s="10"/>
      <c r="BY961" s="10"/>
      <c r="BZ961" s="10"/>
      <c r="CA961" s="10"/>
      <c r="CB961" s="10"/>
      <c r="CC961" s="10"/>
      <c r="CD961" s="10"/>
      <c r="CE961" s="10"/>
      <c r="CF961" s="10"/>
      <c r="CG961" s="10"/>
      <c r="CH961" s="10"/>
      <c r="CI961" s="10"/>
      <c r="CJ961" s="10"/>
      <c r="CK961" s="10"/>
      <c r="CL961" s="10"/>
      <c r="CM961" s="10"/>
      <c r="CN961" s="10"/>
      <c r="CO961" s="10"/>
      <c r="CP961" s="10"/>
      <c r="CQ961" s="10"/>
      <c r="CR961" s="10"/>
      <c r="CS961" s="10"/>
      <c r="CT961" s="10"/>
      <c r="CU961" s="10"/>
      <c r="CV961" s="10"/>
      <c r="CW961" s="10"/>
      <c r="CX961" s="10"/>
      <c r="CY961" s="10"/>
      <c r="CZ961" s="10"/>
      <c r="DA961" s="10"/>
      <c r="DB961" s="10"/>
      <c r="DC961" s="10"/>
      <c r="DD961" s="10"/>
      <c r="DE961" s="10"/>
      <c r="DF961" s="10"/>
      <c r="DG961" s="10"/>
      <c r="DH961" s="10"/>
      <c r="DI961" s="10"/>
      <c r="DJ961" s="10"/>
      <c r="DK961" s="10"/>
      <c r="DL961" s="10"/>
      <c r="DM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0"/>
      <c r="DZ961" s="10"/>
      <c r="EA961" s="10"/>
      <c r="EB961" s="10"/>
      <c r="EC961" s="10"/>
      <c r="ED961" s="10"/>
      <c r="EE961" s="10"/>
      <c r="EF961" s="10"/>
      <c r="EG961" s="10"/>
      <c r="EH961" s="10"/>
      <c r="EI961" s="10"/>
      <c r="EJ961" s="10"/>
      <c r="EK961" s="10"/>
      <c r="EL961" s="10"/>
      <c r="EM961" s="10"/>
      <c r="EN961" s="10"/>
      <c r="EO961" s="10"/>
      <c r="EP961" s="10"/>
      <c r="EQ961" s="10"/>
      <c r="ER961" s="10"/>
      <c r="ES961" s="10"/>
      <c r="ET961" s="10"/>
      <c r="EU961" s="10"/>
      <c r="EV961" s="10"/>
      <c r="EW961" s="10"/>
      <c r="EX961" s="10"/>
      <c r="EY961" s="10"/>
      <c r="EZ961" s="10"/>
      <c r="FA961" s="10"/>
      <c r="FB961" s="10"/>
      <c r="FC961" s="10"/>
    </row>
    <row r="962" spans="5:159"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/>
      <c r="BX962" s="10"/>
      <c r="BY962" s="10"/>
      <c r="BZ962" s="10"/>
      <c r="CA962" s="10"/>
      <c r="CB962" s="10"/>
      <c r="CC962" s="10"/>
      <c r="CD962" s="10"/>
      <c r="CE962" s="10"/>
      <c r="CF962" s="10"/>
      <c r="CG962" s="10"/>
      <c r="CH962" s="10"/>
      <c r="CI962" s="10"/>
      <c r="CJ962" s="10"/>
      <c r="CK962" s="10"/>
      <c r="CL962" s="10"/>
      <c r="CM962" s="10"/>
      <c r="CN962" s="10"/>
      <c r="CO962" s="10"/>
      <c r="CP962" s="10"/>
      <c r="CQ962" s="10"/>
      <c r="CR962" s="10"/>
      <c r="CS962" s="10"/>
      <c r="CT962" s="10"/>
      <c r="CU962" s="10"/>
      <c r="CV962" s="10"/>
      <c r="CW962" s="10"/>
      <c r="CX962" s="10"/>
      <c r="CY962" s="10"/>
      <c r="CZ962" s="10"/>
      <c r="DA962" s="10"/>
      <c r="DB962" s="10"/>
      <c r="DC962" s="10"/>
      <c r="DD962" s="10"/>
      <c r="DE962" s="10"/>
      <c r="DF962" s="10"/>
      <c r="DG962" s="10"/>
      <c r="DH962" s="10"/>
      <c r="DI962" s="10"/>
      <c r="DJ962" s="10"/>
      <c r="DK962" s="10"/>
      <c r="DL962" s="10"/>
      <c r="DM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0"/>
      <c r="DZ962" s="10"/>
      <c r="EA962" s="10"/>
      <c r="EB962" s="10"/>
      <c r="EC962" s="10"/>
      <c r="ED962" s="10"/>
      <c r="EE962" s="10"/>
      <c r="EF962" s="10"/>
      <c r="EG962" s="10"/>
      <c r="EH962" s="10"/>
      <c r="EI962" s="10"/>
      <c r="EJ962" s="10"/>
      <c r="EK962" s="10"/>
      <c r="EL962" s="10"/>
      <c r="EM962" s="10"/>
      <c r="EN962" s="10"/>
      <c r="EO962" s="10"/>
      <c r="EP962" s="10"/>
      <c r="EQ962" s="10"/>
      <c r="ER962" s="10"/>
      <c r="ES962" s="10"/>
      <c r="ET962" s="10"/>
      <c r="EU962" s="10"/>
      <c r="EV962" s="10"/>
      <c r="EW962" s="10"/>
      <c r="EX962" s="10"/>
      <c r="EY962" s="10"/>
      <c r="EZ962" s="10"/>
      <c r="FA962" s="10"/>
      <c r="FB962" s="10"/>
      <c r="FC962" s="10"/>
    </row>
    <row r="963" spans="5:159"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/>
      <c r="BX963" s="10"/>
      <c r="BY963" s="10"/>
      <c r="BZ963" s="10"/>
      <c r="CA963" s="10"/>
      <c r="CB963" s="10"/>
      <c r="CC963" s="10"/>
      <c r="CD963" s="10"/>
      <c r="CE963" s="10"/>
      <c r="CF963" s="10"/>
      <c r="CG963" s="10"/>
      <c r="CH963" s="10"/>
      <c r="CI963" s="10"/>
      <c r="CJ963" s="10"/>
      <c r="CK963" s="10"/>
      <c r="CL963" s="10"/>
      <c r="CM963" s="10"/>
      <c r="CN963" s="10"/>
      <c r="CO963" s="10"/>
      <c r="CP963" s="10"/>
      <c r="CQ963" s="10"/>
      <c r="CR963" s="10"/>
      <c r="CS963" s="10"/>
      <c r="CT963" s="10"/>
      <c r="CU963" s="10"/>
      <c r="CV963" s="10"/>
      <c r="CW963" s="10"/>
      <c r="CX963" s="10"/>
      <c r="CY963" s="10"/>
      <c r="CZ963" s="10"/>
      <c r="DA963" s="10"/>
      <c r="DB963" s="10"/>
      <c r="DC963" s="10"/>
      <c r="DD963" s="10"/>
      <c r="DE963" s="10"/>
      <c r="DF963" s="10"/>
      <c r="DG963" s="10"/>
      <c r="DH963" s="10"/>
      <c r="DI963" s="10"/>
      <c r="DJ963" s="10"/>
      <c r="DK963" s="10"/>
      <c r="DL963" s="10"/>
      <c r="DM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0"/>
      <c r="DZ963" s="10"/>
      <c r="EA963" s="10"/>
      <c r="EB963" s="10"/>
      <c r="EC963" s="10"/>
      <c r="ED963" s="10"/>
      <c r="EE963" s="10"/>
      <c r="EF963" s="10"/>
      <c r="EG963" s="10"/>
      <c r="EH963" s="10"/>
      <c r="EI963" s="10"/>
      <c r="EJ963" s="10"/>
      <c r="EK963" s="10"/>
      <c r="EL963" s="10"/>
      <c r="EM963" s="10"/>
      <c r="EN963" s="10"/>
      <c r="EO963" s="10"/>
      <c r="EP963" s="10"/>
      <c r="EQ963" s="10"/>
      <c r="ER963" s="10"/>
      <c r="ES963" s="10"/>
      <c r="ET963" s="10"/>
      <c r="EU963" s="10"/>
      <c r="EV963" s="10"/>
      <c r="EW963" s="10"/>
      <c r="EX963" s="10"/>
      <c r="EY963" s="10"/>
      <c r="EZ963" s="10"/>
      <c r="FA963" s="10"/>
      <c r="FB963" s="10"/>
      <c r="FC963" s="10"/>
    </row>
    <row r="964" spans="5:159"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/>
      <c r="BX964" s="10"/>
      <c r="BY964" s="10"/>
      <c r="BZ964" s="10"/>
      <c r="CA964" s="10"/>
      <c r="CB964" s="10"/>
      <c r="CC964" s="10"/>
      <c r="CD964" s="10"/>
      <c r="CE964" s="10"/>
      <c r="CF964" s="10"/>
      <c r="CG964" s="10"/>
      <c r="CH964" s="10"/>
      <c r="CI964" s="10"/>
      <c r="CJ964" s="10"/>
      <c r="CK964" s="10"/>
      <c r="CL964" s="10"/>
      <c r="CM964" s="10"/>
      <c r="CN964" s="10"/>
      <c r="CO964" s="10"/>
      <c r="CP964" s="10"/>
      <c r="CQ964" s="10"/>
      <c r="CR964" s="10"/>
      <c r="CS964" s="10"/>
      <c r="CT964" s="10"/>
      <c r="CU964" s="10"/>
      <c r="CV964" s="10"/>
      <c r="CW964" s="10"/>
      <c r="CX964" s="10"/>
      <c r="CY964" s="10"/>
      <c r="CZ964" s="10"/>
      <c r="DA964" s="10"/>
      <c r="DB964" s="10"/>
      <c r="DC964" s="10"/>
      <c r="DD964" s="10"/>
      <c r="DE964" s="10"/>
      <c r="DF964" s="10"/>
      <c r="DG964" s="10"/>
      <c r="DH964" s="10"/>
      <c r="DI964" s="10"/>
      <c r="DJ964" s="10"/>
      <c r="DK964" s="10"/>
      <c r="DL964" s="10"/>
      <c r="DM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0"/>
      <c r="DZ964" s="10"/>
      <c r="EA964" s="10"/>
      <c r="EB964" s="10"/>
      <c r="EC964" s="10"/>
      <c r="ED964" s="10"/>
      <c r="EE964" s="10"/>
      <c r="EF964" s="10"/>
      <c r="EG964" s="10"/>
      <c r="EH964" s="10"/>
      <c r="EI964" s="10"/>
      <c r="EJ964" s="10"/>
      <c r="EK964" s="10"/>
      <c r="EL964" s="10"/>
      <c r="EM964" s="10"/>
      <c r="EN964" s="10"/>
      <c r="EO964" s="10"/>
      <c r="EP964" s="10"/>
      <c r="EQ964" s="10"/>
      <c r="ER964" s="10"/>
      <c r="ES964" s="10"/>
      <c r="ET964" s="10"/>
      <c r="EU964" s="10"/>
      <c r="EV964" s="10"/>
      <c r="EW964" s="10"/>
      <c r="EX964" s="10"/>
      <c r="EY964" s="10"/>
      <c r="EZ964" s="10"/>
      <c r="FA964" s="10"/>
      <c r="FB964" s="10"/>
      <c r="FC964" s="10"/>
    </row>
    <row r="965" spans="5:159"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10"/>
      <c r="CF965" s="10"/>
      <c r="CG965" s="10"/>
      <c r="CH965" s="10"/>
      <c r="CI965" s="10"/>
      <c r="CJ965" s="10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</row>
    <row r="966" spans="5:159"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10"/>
      <c r="CF966" s="10"/>
      <c r="CG966" s="10"/>
      <c r="CH966" s="10"/>
      <c r="CI966" s="10"/>
      <c r="CJ966" s="10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</row>
    <row r="967" spans="5:159"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10"/>
      <c r="CF967" s="10"/>
      <c r="CG967" s="10"/>
      <c r="CH967" s="10"/>
      <c r="CI967" s="10"/>
      <c r="CJ967" s="10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</row>
    <row r="968" spans="5:159"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10"/>
      <c r="CF968" s="10"/>
      <c r="CG968" s="10"/>
      <c r="CH968" s="10"/>
      <c r="CI968" s="10"/>
      <c r="CJ968" s="10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</row>
    <row r="969" spans="5:159"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10"/>
      <c r="CF969" s="10"/>
      <c r="CG969" s="10"/>
      <c r="CH969" s="10"/>
      <c r="CI969" s="10"/>
      <c r="CJ969" s="10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</row>
    <row r="970" spans="5:159"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10"/>
      <c r="CF970" s="10"/>
      <c r="CG970" s="10"/>
      <c r="CH970" s="10"/>
      <c r="CI970" s="10"/>
      <c r="CJ970" s="10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</row>
    <row r="971" spans="5:159"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</row>
    <row r="972" spans="5:159"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</row>
    <row r="973" spans="5:159"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</row>
    <row r="974" spans="5:159"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</row>
    <row r="975" spans="5:159"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</row>
    <row r="976" spans="5:159"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</row>
    <row r="977" spans="5:159"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</row>
    <row r="978" spans="5:159"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</row>
    <row r="979" spans="5:159"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</row>
    <row r="980" spans="5:159"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</row>
    <row r="981" spans="5:159"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</row>
    <row r="982" spans="5:159"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</row>
    <row r="983" spans="5:159"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</row>
    <row r="984" spans="5:159"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</row>
    <row r="985" spans="5:159"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</row>
    <row r="986" spans="5:159"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</row>
    <row r="987" spans="5:159"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</row>
    <row r="988" spans="5:159"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</row>
    <row r="989" spans="5:159"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</row>
    <row r="990" spans="5:159"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</row>
    <row r="991" spans="5:159"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</row>
    <row r="992" spans="5:159"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</row>
    <row r="993" spans="5:159"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</row>
    <row r="994" spans="5:159"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</row>
    <row r="995" spans="5:159"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0"/>
      <c r="DZ995" s="10"/>
      <c r="EA995" s="10"/>
      <c r="EB995" s="10"/>
      <c r="EC995" s="10"/>
      <c r="ED995" s="10"/>
      <c r="EE995" s="10"/>
      <c r="EF995" s="10"/>
      <c r="EG995" s="10"/>
      <c r="EH995" s="10"/>
      <c r="EI995" s="10"/>
      <c r="EJ995" s="10"/>
      <c r="EK995" s="10"/>
      <c r="EL995" s="10"/>
      <c r="EM995" s="10"/>
      <c r="EN995" s="10"/>
      <c r="EO995" s="10"/>
      <c r="EP995" s="10"/>
      <c r="EQ995" s="10"/>
      <c r="ER995" s="10"/>
      <c r="ES995" s="10"/>
      <c r="ET995" s="10"/>
      <c r="EU995" s="10"/>
      <c r="EV995" s="10"/>
      <c r="EW995" s="10"/>
      <c r="EX995" s="10"/>
      <c r="EY995" s="10"/>
      <c r="EZ995" s="10"/>
      <c r="FA995" s="10"/>
      <c r="FB995" s="10"/>
      <c r="FC995" s="10"/>
    </row>
    <row r="996" spans="5:159"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</row>
    <row r="997" spans="5:159"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</row>
    <row r="998" spans="5:159"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</row>
    <row r="999" spans="5:159"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</row>
    <row r="1000" spans="5:159"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</row>
    <row r="1001" spans="5:159"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</row>
    <row r="1002" spans="5:159"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</row>
    <row r="1003" spans="5:159"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</row>
    <row r="1004" spans="5:159"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</row>
    <row r="1005" spans="5:159"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</row>
    <row r="1006" spans="5:159"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</row>
    <row r="1007" spans="5:159"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0"/>
      <c r="DZ1007" s="10"/>
      <c r="EA1007" s="10"/>
      <c r="EB1007" s="10"/>
      <c r="EC1007" s="10"/>
      <c r="ED1007" s="10"/>
      <c r="EE1007" s="10"/>
      <c r="EF1007" s="10"/>
      <c r="EG1007" s="10"/>
      <c r="EH1007" s="10"/>
      <c r="EI1007" s="10"/>
      <c r="EJ1007" s="10"/>
      <c r="EK1007" s="10"/>
      <c r="EL1007" s="10"/>
      <c r="EM1007" s="10"/>
      <c r="EN1007" s="10"/>
      <c r="EO1007" s="10"/>
      <c r="EP1007" s="10"/>
      <c r="EQ1007" s="10"/>
      <c r="ER1007" s="10"/>
      <c r="ES1007" s="10"/>
      <c r="ET1007" s="10"/>
      <c r="EU1007" s="10"/>
      <c r="EV1007" s="10"/>
      <c r="EW1007" s="10"/>
      <c r="EX1007" s="10"/>
      <c r="EY1007" s="10"/>
      <c r="EZ1007" s="10"/>
      <c r="FA1007" s="10"/>
      <c r="FB1007" s="10"/>
      <c r="FC1007" s="10"/>
    </row>
    <row r="1008" spans="5:159"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</row>
    <row r="1009" spans="5:159"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</row>
    <row r="1010" spans="5:159"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</row>
    <row r="1011" spans="5:159"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</row>
    <row r="1012" spans="5:159"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</row>
    <row r="1013" spans="5:159"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</row>
    <row r="1014" spans="5:159"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</row>
    <row r="1015" spans="5:159"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0"/>
      <c r="DZ1015" s="10"/>
      <c r="EA1015" s="10"/>
      <c r="EB1015" s="10"/>
      <c r="EC1015" s="10"/>
      <c r="ED1015" s="10"/>
      <c r="EE1015" s="10"/>
      <c r="EF1015" s="10"/>
      <c r="EG1015" s="10"/>
      <c r="EH1015" s="10"/>
      <c r="EI1015" s="10"/>
      <c r="EJ1015" s="10"/>
      <c r="EK1015" s="10"/>
      <c r="EL1015" s="10"/>
      <c r="EM1015" s="10"/>
      <c r="EN1015" s="10"/>
      <c r="EO1015" s="10"/>
      <c r="EP1015" s="10"/>
      <c r="EQ1015" s="10"/>
      <c r="ER1015" s="10"/>
      <c r="ES1015" s="10"/>
      <c r="ET1015" s="10"/>
      <c r="EU1015" s="10"/>
      <c r="EV1015" s="10"/>
      <c r="EW1015" s="10"/>
      <c r="EX1015" s="10"/>
      <c r="EY1015" s="10"/>
      <c r="EZ1015" s="10"/>
      <c r="FA1015" s="10"/>
      <c r="FB1015" s="10"/>
      <c r="FC1015" s="10"/>
    </row>
    <row r="1016" spans="5:159"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0"/>
      <c r="DZ1016" s="10"/>
      <c r="EA1016" s="10"/>
      <c r="EB1016" s="10"/>
      <c r="EC1016" s="10"/>
      <c r="ED1016" s="10"/>
      <c r="EE1016" s="10"/>
      <c r="EF1016" s="10"/>
      <c r="EG1016" s="10"/>
      <c r="EH1016" s="10"/>
      <c r="EI1016" s="10"/>
      <c r="EJ1016" s="10"/>
      <c r="EK1016" s="10"/>
      <c r="EL1016" s="10"/>
      <c r="EM1016" s="10"/>
      <c r="EN1016" s="10"/>
      <c r="EO1016" s="10"/>
      <c r="EP1016" s="10"/>
      <c r="EQ1016" s="10"/>
      <c r="ER1016" s="10"/>
      <c r="ES1016" s="10"/>
      <c r="ET1016" s="10"/>
      <c r="EU1016" s="10"/>
      <c r="EV1016" s="10"/>
      <c r="EW1016" s="10"/>
      <c r="EX1016" s="10"/>
      <c r="EY1016" s="10"/>
      <c r="EZ1016" s="10"/>
      <c r="FA1016" s="10"/>
      <c r="FB1016" s="10"/>
      <c r="FC1016" s="10"/>
    </row>
    <row r="1017" spans="5:159"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0"/>
      <c r="DZ1017" s="10"/>
      <c r="EA1017" s="10"/>
      <c r="EB1017" s="10"/>
      <c r="EC1017" s="10"/>
      <c r="ED1017" s="10"/>
      <c r="EE1017" s="10"/>
      <c r="EF1017" s="10"/>
      <c r="EG1017" s="10"/>
      <c r="EH1017" s="10"/>
      <c r="EI1017" s="10"/>
      <c r="EJ1017" s="10"/>
      <c r="EK1017" s="10"/>
      <c r="EL1017" s="10"/>
      <c r="EM1017" s="10"/>
      <c r="EN1017" s="10"/>
      <c r="EO1017" s="10"/>
      <c r="EP1017" s="10"/>
      <c r="EQ1017" s="10"/>
      <c r="ER1017" s="10"/>
      <c r="ES1017" s="10"/>
      <c r="ET1017" s="10"/>
      <c r="EU1017" s="10"/>
      <c r="EV1017" s="10"/>
      <c r="EW1017" s="10"/>
      <c r="EX1017" s="10"/>
      <c r="EY1017" s="10"/>
      <c r="EZ1017" s="10"/>
      <c r="FA1017" s="10"/>
      <c r="FB1017" s="10"/>
      <c r="FC1017" s="10"/>
    </row>
    <row r="1018" spans="5:159"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0"/>
      <c r="DZ1018" s="10"/>
      <c r="EA1018" s="10"/>
      <c r="EB1018" s="10"/>
      <c r="EC1018" s="10"/>
      <c r="ED1018" s="10"/>
      <c r="EE1018" s="10"/>
      <c r="EF1018" s="10"/>
      <c r="EG1018" s="10"/>
      <c r="EH1018" s="10"/>
      <c r="EI1018" s="10"/>
      <c r="EJ1018" s="10"/>
      <c r="EK1018" s="10"/>
      <c r="EL1018" s="10"/>
      <c r="EM1018" s="10"/>
      <c r="EN1018" s="10"/>
      <c r="EO1018" s="10"/>
      <c r="EP1018" s="10"/>
      <c r="EQ1018" s="10"/>
      <c r="ER1018" s="10"/>
      <c r="ES1018" s="10"/>
      <c r="ET1018" s="10"/>
      <c r="EU1018" s="10"/>
      <c r="EV1018" s="10"/>
      <c r="EW1018" s="10"/>
      <c r="EX1018" s="10"/>
      <c r="EY1018" s="10"/>
      <c r="EZ1018" s="10"/>
      <c r="FA1018" s="10"/>
      <c r="FB1018" s="10"/>
      <c r="FC1018" s="10"/>
    </row>
    <row r="1019" spans="5:159"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0"/>
      <c r="DZ1019" s="10"/>
      <c r="EA1019" s="10"/>
      <c r="EB1019" s="10"/>
      <c r="EC1019" s="10"/>
      <c r="ED1019" s="10"/>
      <c r="EE1019" s="10"/>
      <c r="EF1019" s="10"/>
      <c r="EG1019" s="10"/>
      <c r="EH1019" s="10"/>
      <c r="EI1019" s="10"/>
      <c r="EJ1019" s="10"/>
      <c r="EK1019" s="10"/>
      <c r="EL1019" s="10"/>
      <c r="EM1019" s="10"/>
      <c r="EN1019" s="10"/>
      <c r="EO1019" s="10"/>
      <c r="EP1019" s="10"/>
      <c r="EQ1019" s="10"/>
      <c r="ER1019" s="10"/>
      <c r="ES1019" s="10"/>
      <c r="ET1019" s="10"/>
      <c r="EU1019" s="10"/>
      <c r="EV1019" s="10"/>
      <c r="EW1019" s="10"/>
      <c r="EX1019" s="10"/>
      <c r="EY1019" s="10"/>
      <c r="EZ1019" s="10"/>
      <c r="FA1019" s="10"/>
      <c r="FB1019" s="10"/>
      <c r="FC1019" s="10"/>
    </row>
    <row r="1020" spans="5:159"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0"/>
      <c r="DZ1020" s="10"/>
      <c r="EA1020" s="10"/>
      <c r="EB1020" s="10"/>
      <c r="EC1020" s="10"/>
      <c r="ED1020" s="10"/>
      <c r="EE1020" s="10"/>
      <c r="EF1020" s="10"/>
      <c r="EG1020" s="10"/>
      <c r="EH1020" s="10"/>
      <c r="EI1020" s="10"/>
      <c r="EJ1020" s="10"/>
      <c r="EK1020" s="10"/>
      <c r="EL1020" s="10"/>
      <c r="EM1020" s="10"/>
      <c r="EN1020" s="10"/>
      <c r="EO1020" s="10"/>
      <c r="EP1020" s="10"/>
      <c r="EQ1020" s="10"/>
      <c r="ER1020" s="10"/>
      <c r="ES1020" s="10"/>
      <c r="ET1020" s="10"/>
      <c r="EU1020" s="10"/>
      <c r="EV1020" s="10"/>
      <c r="EW1020" s="10"/>
      <c r="EX1020" s="10"/>
      <c r="EY1020" s="10"/>
      <c r="EZ1020" s="10"/>
      <c r="FA1020" s="10"/>
      <c r="FB1020" s="10"/>
      <c r="FC1020" s="10"/>
    </row>
    <row r="1021" spans="5:159"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0"/>
      <c r="DZ1021" s="10"/>
      <c r="EA1021" s="10"/>
      <c r="EB1021" s="10"/>
      <c r="EC1021" s="10"/>
      <c r="ED1021" s="10"/>
      <c r="EE1021" s="10"/>
      <c r="EF1021" s="10"/>
      <c r="EG1021" s="10"/>
      <c r="EH1021" s="10"/>
      <c r="EI1021" s="10"/>
      <c r="EJ1021" s="10"/>
      <c r="EK1021" s="10"/>
      <c r="EL1021" s="10"/>
      <c r="EM1021" s="10"/>
      <c r="EN1021" s="10"/>
      <c r="EO1021" s="10"/>
      <c r="EP1021" s="10"/>
      <c r="EQ1021" s="10"/>
      <c r="ER1021" s="10"/>
      <c r="ES1021" s="10"/>
      <c r="ET1021" s="10"/>
      <c r="EU1021" s="10"/>
      <c r="EV1021" s="10"/>
      <c r="EW1021" s="10"/>
      <c r="EX1021" s="10"/>
      <c r="EY1021" s="10"/>
      <c r="EZ1021" s="10"/>
      <c r="FA1021" s="10"/>
      <c r="FB1021" s="10"/>
      <c r="FC1021" s="10"/>
    </row>
    <row r="1022" spans="5:159"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0"/>
      <c r="DZ1022" s="10"/>
      <c r="EA1022" s="10"/>
      <c r="EB1022" s="10"/>
      <c r="EC1022" s="10"/>
      <c r="ED1022" s="10"/>
      <c r="EE1022" s="10"/>
      <c r="EF1022" s="10"/>
      <c r="EG1022" s="10"/>
      <c r="EH1022" s="10"/>
      <c r="EI1022" s="10"/>
      <c r="EJ1022" s="10"/>
      <c r="EK1022" s="10"/>
      <c r="EL1022" s="10"/>
      <c r="EM1022" s="10"/>
      <c r="EN1022" s="10"/>
      <c r="EO1022" s="10"/>
      <c r="EP1022" s="10"/>
      <c r="EQ1022" s="10"/>
      <c r="ER1022" s="10"/>
      <c r="ES1022" s="10"/>
      <c r="ET1022" s="10"/>
      <c r="EU1022" s="10"/>
      <c r="EV1022" s="10"/>
      <c r="EW1022" s="10"/>
      <c r="EX1022" s="10"/>
      <c r="EY1022" s="10"/>
      <c r="EZ1022" s="10"/>
      <c r="FA1022" s="10"/>
      <c r="FB1022" s="10"/>
      <c r="FC1022" s="10"/>
    </row>
    <row r="1023" spans="5:159"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0"/>
      <c r="DZ1023" s="10"/>
      <c r="EA1023" s="10"/>
      <c r="EB1023" s="10"/>
      <c r="EC1023" s="10"/>
      <c r="ED1023" s="10"/>
      <c r="EE1023" s="10"/>
      <c r="EF1023" s="10"/>
      <c r="EG1023" s="10"/>
      <c r="EH1023" s="10"/>
      <c r="EI1023" s="10"/>
      <c r="EJ1023" s="10"/>
      <c r="EK1023" s="10"/>
      <c r="EL1023" s="10"/>
      <c r="EM1023" s="10"/>
      <c r="EN1023" s="10"/>
      <c r="EO1023" s="10"/>
      <c r="EP1023" s="10"/>
      <c r="EQ1023" s="10"/>
      <c r="ER1023" s="10"/>
      <c r="ES1023" s="10"/>
      <c r="ET1023" s="10"/>
      <c r="EU1023" s="10"/>
      <c r="EV1023" s="10"/>
      <c r="EW1023" s="10"/>
      <c r="EX1023" s="10"/>
      <c r="EY1023" s="10"/>
      <c r="EZ1023" s="10"/>
      <c r="FA1023" s="10"/>
      <c r="FB1023" s="10"/>
      <c r="FC1023" s="10"/>
    </row>
    <row r="1024" spans="5:159"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0"/>
      <c r="DZ1024" s="10"/>
      <c r="EA1024" s="10"/>
      <c r="EB1024" s="10"/>
      <c r="EC1024" s="10"/>
      <c r="ED1024" s="10"/>
      <c r="EE1024" s="10"/>
      <c r="EF1024" s="10"/>
      <c r="EG1024" s="10"/>
      <c r="EH1024" s="10"/>
      <c r="EI1024" s="10"/>
      <c r="EJ1024" s="10"/>
      <c r="EK1024" s="10"/>
      <c r="EL1024" s="10"/>
      <c r="EM1024" s="10"/>
      <c r="EN1024" s="10"/>
      <c r="EO1024" s="10"/>
      <c r="EP1024" s="10"/>
      <c r="EQ1024" s="10"/>
      <c r="ER1024" s="10"/>
      <c r="ES1024" s="10"/>
      <c r="ET1024" s="10"/>
      <c r="EU1024" s="10"/>
      <c r="EV1024" s="10"/>
      <c r="EW1024" s="10"/>
      <c r="EX1024" s="10"/>
      <c r="EY1024" s="10"/>
      <c r="EZ1024" s="10"/>
      <c r="FA1024" s="10"/>
      <c r="FB1024" s="10"/>
      <c r="FC1024" s="10"/>
    </row>
    <row r="1025" spans="5:159"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0"/>
      <c r="DZ1025" s="10"/>
      <c r="EA1025" s="10"/>
      <c r="EB1025" s="10"/>
      <c r="EC1025" s="10"/>
      <c r="ED1025" s="10"/>
      <c r="EE1025" s="10"/>
      <c r="EF1025" s="10"/>
      <c r="EG1025" s="10"/>
      <c r="EH1025" s="10"/>
      <c r="EI1025" s="10"/>
      <c r="EJ1025" s="10"/>
      <c r="EK1025" s="10"/>
      <c r="EL1025" s="10"/>
      <c r="EM1025" s="10"/>
      <c r="EN1025" s="10"/>
      <c r="EO1025" s="10"/>
      <c r="EP1025" s="10"/>
      <c r="EQ1025" s="10"/>
      <c r="ER1025" s="10"/>
      <c r="ES1025" s="10"/>
      <c r="ET1025" s="10"/>
      <c r="EU1025" s="10"/>
      <c r="EV1025" s="10"/>
      <c r="EW1025" s="10"/>
      <c r="EX1025" s="10"/>
      <c r="EY1025" s="10"/>
      <c r="EZ1025" s="10"/>
      <c r="FA1025" s="10"/>
      <c r="FB1025" s="10"/>
      <c r="FC1025" s="10"/>
    </row>
    <row r="1026" spans="5:159"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0"/>
      <c r="DZ1026" s="10"/>
      <c r="EA1026" s="10"/>
      <c r="EB1026" s="10"/>
      <c r="EC1026" s="10"/>
      <c r="ED1026" s="10"/>
      <c r="EE1026" s="10"/>
      <c r="EF1026" s="10"/>
      <c r="EG1026" s="10"/>
      <c r="EH1026" s="10"/>
      <c r="EI1026" s="10"/>
      <c r="EJ1026" s="10"/>
      <c r="EK1026" s="10"/>
      <c r="EL1026" s="10"/>
      <c r="EM1026" s="10"/>
      <c r="EN1026" s="10"/>
      <c r="EO1026" s="10"/>
      <c r="EP1026" s="10"/>
      <c r="EQ1026" s="10"/>
      <c r="ER1026" s="10"/>
      <c r="ES1026" s="10"/>
      <c r="ET1026" s="10"/>
      <c r="EU1026" s="10"/>
      <c r="EV1026" s="10"/>
      <c r="EW1026" s="10"/>
      <c r="EX1026" s="10"/>
      <c r="EY1026" s="10"/>
      <c r="EZ1026" s="10"/>
      <c r="FA1026" s="10"/>
      <c r="FB1026" s="10"/>
      <c r="FC1026" s="10"/>
    </row>
    <row r="1027" spans="5:159"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0"/>
      <c r="DZ1027" s="10"/>
      <c r="EA1027" s="10"/>
      <c r="EB1027" s="10"/>
      <c r="EC1027" s="10"/>
      <c r="ED1027" s="10"/>
      <c r="EE1027" s="10"/>
      <c r="EF1027" s="10"/>
      <c r="EG1027" s="10"/>
      <c r="EH1027" s="10"/>
      <c r="EI1027" s="10"/>
      <c r="EJ1027" s="10"/>
      <c r="EK1027" s="10"/>
      <c r="EL1027" s="10"/>
      <c r="EM1027" s="10"/>
      <c r="EN1027" s="10"/>
      <c r="EO1027" s="10"/>
      <c r="EP1027" s="10"/>
      <c r="EQ1027" s="10"/>
      <c r="ER1027" s="10"/>
      <c r="ES1027" s="10"/>
      <c r="ET1027" s="10"/>
      <c r="EU1027" s="10"/>
      <c r="EV1027" s="10"/>
      <c r="EW1027" s="10"/>
      <c r="EX1027" s="10"/>
      <c r="EY1027" s="10"/>
      <c r="EZ1027" s="10"/>
      <c r="FA1027" s="10"/>
      <c r="FB1027" s="10"/>
      <c r="FC1027" s="10"/>
    </row>
    <row r="1028" spans="5:159"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0"/>
      <c r="DZ1028" s="10"/>
      <c r="EA1028" s="10"/>
      <c r="EB1028" s="10"/>
      <c r="EC1028" s="10"/>
      <c r="ED1028" s="10"/>
      <c r="EE1028" s="10"/>
      <c r="EF1028" s="10"/>
      <c r="EG1028" s="10"/>
      <c r="EH1028" s="10"/>
      <c r="EI1028" s="10"/>
      <c r="EJ1028" s="10"/>
      <c r="EK1028" s="10"/>
      <c r="EL1028" s="10"/>
      <c r="EM1028" s="10"/>
      <c r="EN1028" s="10"/>
      <c r="EO1028" s="10"/>
      <c r="EP1028" s="10"/>
      <c r="EQ1028" s="10"/>
      <c r="ER1028" s="10"/>
      <c r="ES1028" s="10"/>
      <c r="ET1028" s="10"/>
      <c r="EU1028" s="10"/>
      <c r="EV1028" s="10"/>
      <c r="EW1028" s="10"/>
      <c r="EX1028" s="10"/>
      <c r="EY1028" s="10"/>
      <c r="EZ1028" s="10"/>
      <c r="FA1028" s="10"/>
      <c r="FB1028" s="10"/>
      <c r="FC1028" s="10"/>
    </row>
    <row r="1029" spans="5:159"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0"/>
      <c r="DZ1029" s="10"/>
      <c r="EA1029" s="10"/>
      <c r="EB1029" s="10"/>
      <c r="EC1029" s="10"/>
      <c r="ED1029" s="10"/>
      <c r="EE1029" s="10"/>
      <c r="EF1029" s="10"/>
      <c r="EG1029" s="10"/>
      <c r="EH1029" s="10"/>
      <c r="EI1029" s="10"/>
      <c r="EJ1029" s="10"/>
      <c r="EK1029" s="10"/>
      <c r="EL1029" s="10"/>
      <c r="EM1029" s="10"/>
      <c r="EN1029" s="10"/>
      <c r="EO1029" s="10"/>
      <c r="EP1029" s="10"/>
      <c r="EQ1029" s="10"/>
      <c r="ER1029" s="10"/>
      <c r="ES1029" s="10"/>
      <c r="ET1029" s="10"/>
      <c r="EU1029" s="10"/>
      <c r="EV1029" s="10"/>
      <c r="EW1029" s="10"/>
      <c r="EX1029" s="10"/>
      <c r="EY1029" s="10"/>
      <c r="EZ1029" s="10"/>
      <c r="FA1029" s="10"/>
      <c r="FB1029" s="10"/>
      <c r="FC1029" s="10"/>
    </row>
    <row r="1030" spans="5:159"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0"/>
      <c r="DZ1030" s="10"/>
      <c r="EA1030" s="10"/>
      <c r="EB1030" s="10"/>
      <c r="EC1030" s="10"/>
      <c r="ED1030" s="10"/>
      <c r="EE1030" s="10"/>
      <c r="EF1030" s="10"/>
      <c r="EG1030" s="10"/>
      <c r="EH1030" s="10"/>
      <c r="EI1030" s="10"/>
      <c r="EJ1030" s="10"/>
      <c r="EK1030" s="10"/>
      <c r="EL1030" s="10"/>
      <c r="EM1030" s="10"/>
      <c r="EN1030" s="10"/>
      <c r="EO1030" s="10"/>
      <c r="EP1030" s="10"/>
      <c r="EQ1030" s="10"/>
      <c r="ER1030" s="10"/>
      <c r="ES1030" s="10"/>
      <c r="ET1030" s="10"/>
      <c r="EU1030" s="10"/>
      <c r="EV1030" s="10"/>
      <c r="EW1030" s="10"/>
      <c r="EX1030" s="10"/>
      <c r="EY1030" s="10"/>
      <c r="EZ1030" s="10"/>
      <c r="FA1030" s="10"/>
      <c r="FB1030" s="10"/>
      <c r="FC1030" s="10"/>
    </row>
    <row r="1031" spans="5:159"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0"/>
      <c r="DZ1031" s="10"/>
      <c r="EA1031" s="10"/>
      <c r="EB1031" s="10"/>
      <c r="EC1031" s="10"/>
      <c r="ED1031" s="10"/>
      <c r="EE1031" s="10"/>
      <c r="EF1031" s="10"/>
      <c r="EG1031" s="10"/>
      <c r="EH1031" s="10"/>
      <c r="EI1031" s="10"/>
      <c r="EJ1031" s="10"/>
      <c r="EK1031" s="10"/>
      <c r="EL1031" s="10"/>
      <c r="EM1031" s="10"/>
      <c r="EN1031" s="10"/>
      <c r="EO1031" s="10"/>
      <c r="EP1031" s="10"/>
      <c r="EQ1031" s="10"/>
      <c r="ER1031" s="10"/>
      <c r="ES1031" s="10"/>
      <c r="ET1031" s="10"/>
      <c r="EU1031" s="10"/>
      <c r="EV1031" s="10"/>
      <c r="EW1031" s="10"/>
      <c r="EX1031" s="10"/>
      <c r="EY1031" s="10"/>
      <c r="EZ1031" s="10"/>
      <c r="FA1031" s="10"/>
      <c r="FB1031" s="10"/>
      <c r="FC1031" s="10"/>
    </row>
    <row r="1032" spans="5:159"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0"/>
      <c r="DZ1032" s="10"/>
      <c r="EA1032" s="10"/>
      <c r="EB1032" s="10"/>
      <c r="EC1032" s="10"/>
      <c r="ED1032" s="10"/>
      <c r="EE1032" s="10"/>
      <c r="EF1032" s="10"/>
      <c r="EG1032" s="10"/>
      <c r="EH1032" s="10"/>
      <c r="EI1032" s="10"/>
      <c r="EJ1032" s="10"/>
      <c r="EK1032" s="10"/>
      <c r="EL1032" s="10"/>
      <c r="EM1032" s="10"/>
      <c r="EN1032" s="10"/>
      <c r="EO1032" s="10"/>
      <c r="EP1032" s="10"/>
      <c r="EQ1032" s="10"/>
      <c r="ER1032" s="10"/>
      <c r="ES1032" s="10"/>
      <c r="ET1032" s="10"/>
      <c r="EU1032" s="10"/>
      <c r="EV1032" s="10"/>
      <c r="EW1032" s="10"/>
      <c r="EX1032" s="10"/>
      <c r="EY1032" s="10"/>
      <c r="EZ1032" s="10"/>
      <c r="FA1032" s="10"/>
      <c r="FB1032" s="10"/>
      <c r="FC1032" s="10"/>
    </row>
    <row r="1033" spans="5:159"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0"/>
      <c r="DZ1033" s="10"/>
      <c r="EA1033" s="10"/>
      <c r="EB1033" s="10"/>
      <c r="EC1033" s="10"/>
      <c r="ED1033" s="10"/>
      <c r="EE1033" s="10"/>
      <c r="EF1033" s="10"/>
      <c r="EG1033" s="10"/>
      <c r="EH1033" s="10"/>
      <c r="EI1033" s="10"/>
      <c r="EJ1033" s="10"/>
      <c r="EK1033" s="10"/>
      <c r="EL1033" s="10"/>
      <c r="EM1033" s="10"/>
      <c r="EN1033" s="10"/>
      <c r="EO1033" s="10"/>
      <c r="EP1033" s="10"/>
      <c r="EQ1033" s="10"/>
      <c r="ER1033" s="10"/>
      <c r="ES1033" s="10"/>
      <c r="ET1033" s="10"/>
      <c r="EU1033" s="10"/>
      <c r="EV1033" s="10"/>
      <c r="EW1033" s="10"/>
      <c r="EX1033" s="10"/>
      <c r="EY1033" s="10"/>
      <c r="EZ1033" s="10"/>
      <c r="FA1033" s="10"/>
      <c r="FB1033" s="10"/>
      <c r="FC1033" s="10"/>
    </row>
    <row r="1034" spans="5:159"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0"/>
      <c r="DZ1034" s="10"/>
      <c r="EA1034" s="10"/>
      <c r="EB1034" s="10"/>
      <c r="EC1034" s="10"/>
      <c r="ED1034" s="10"/>
      <c r="EE1034" s="10"/>
      <c r="EF1034" s="10"/>
      <c r="EG1034" s="10"/>
      <c r="EH1034" s="10"/>
      <c r="EI1034" s="10"/>
      <c r="EJ1034" s="10"/>
      <c r="EK1034" s="10"/>
      <c r="EL1034" s="10"/>
      <c r="EM1034" s="10"/>
      <c r="EN1034" s="10"/>
      <c r="EO1034" s="10"/>
      <c r="EP1034" s="10"/>
      <c r="EQ1034" s="10"/>
      <c r="ER1034" s="10"/>
      <c r="ES1034" s="10"/>
      <c r="ET1034" s="10"/>
      <c r="EU1034" s="10"/>
      <c r="EV1034" s="10"/>
      <c r="EW1034" s="10"/>
      <c r="EX1034" s="10"/>
      <c r="EY1034" s="10"/>
      <c r="EZ1034" s="10"/>
      <c r="FA1034" s="10"/>
      <c r="FB1034" s="10"/>
      <c r="FC1034" s="10"/>
    </row>
    <row r="1035" spans="5:159"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0"/>
      <c r="DZ1035" s="10"/>
      <c r="EA1035" s="10"/>
      <c r="EB1035" s="10"/>
      <c r="EC1035" s="10"/>
      <c r="ED1035" s="10"/>
      <c r="EE1035" s="10"/>
      <c r="EF1035" s="10"/>
      <c r="EG1035" s="10"/>
      <c r="EH1035" s="10"/>
      <c r="EI1035" s="10"/>
      <c r="EJ1035" s="10"/>
      <c r="EK1035" s="10"/>
      <c r="EL1035" s="10"/>
      <c r="EM1035" s="10"/>
      <c r="EN1035" s="10"/>
      <c r="EO1035" s="10"/>
      <c r="EP1035" s="10"/>
      <c r="EQ1035" s="10"/>
      <c r="ER1035" s="10"/>
      <c r="ES1035" s="10"/>
      <c r="ET1035" s="10"/>
      <c r="EU1035" s="10"/>
      <c r="EV1035" s="10"/>
      <c r="EW1035" s="10"/>
      <c r="EX1035" s="10"/>
      <c r="EY1035" s="10"/>
      <c r="EZ1035" s="10"/>
      <c r="FA1035" s="10"/>
      <c r="FB1035" s="10"/>
      <c r="FC1035" s="10"/>
    </row>
    <row r="1036" spans="5:159"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0"/>
      <c r="DZ1036" s="10"/>
      <c r="EA1036" s="10"/>
      <c r="EB1036" s="10"/>
      <c r="EC1036" s="10"/>
      <c r="ED1036" s="10"/>
      <c r="EE1036" s="10"/>
      <c r="EF1036" s="10"/>
      <c r="EG1036" s="10"/>
      <c r="EH1036" s="10"/>
      <c r="EI1036" s="10"/>
      <c r="EJ1036" s="10"/>
      <c r="EK1036" s="10"/>
      <c r="EL1036" s="10"/>
      <c r="EM1036" s="10"/>
      <c r="EN1036" s="10"/>
      <c r="EO1036" s="10"/>
      <c r="EP1036" s="10"/>
      <c r="EQ1036" s="10"/>
      <c r="ER1036" s="10"/>
      <c r="ES1036" s="10"/>
      <c r="ET1036" s="10"/>
      <c r="EU1036" s="10"/>
      <c r="EV1036" s="10"/>
      <c r="EW1036" s="10"/>
      <c r="EX1036" s="10"/>
      <c r="EY1036" s="10"/>
      <c r="EZ1036" s="10"/>
      <c r="FA1036" s="10"/>
      <c r="FB1036" s="10"/>
      <c r="FC1036" s="10"/>
    </row>
    <row r="1037" spans="5:159"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0"/>
      <c r="DZ1037" s="10"/>
      <c r="EA1037" s="10"/>
      <c r="EB1037" s="10"/>
      <c r="EC1037" s="10"/>
      <c r="ED1037" s="10"/>
      <c r="EE1037" s="10"/>
      <c r="EF1037" s="10"/>
      <c r="EG1037" s="10"/>
      <c r="EH1037" s="10"/>
      <c r="EI1037" s="10"/>
      <c r="EJ1037" s="10"/>
      <c r="EK1037" s="10"/>
      <c r="EL1037" s="10"/>
      <c r="EM1037" s="10"/>
      <c r="EN1037" s="10"/>
      <c r="EO1037" s="10"/>
      <c r="EP1037" s="10"/>
      <c r="EQ1037" s="10"/>
      <c r="ER1037" s="10"/>
      <c r="ES1037" s="10"/>
      <c r="ET1037" s="10"/>
      <c r="EU1037" s="10"/>
      <c r="EV1037" s="10"/>
      <c r="EW1037" s="10"/>
      <c r="EX1037" s="10"/>
      <c r="EY1037" s="10"/>
      <c r="EZ1037" s="10"/>
      <c r="FA1037" s="10"/>
      <c r="FB1037" s="10"/>
      <c r="FC1037" s="10"/>
    </row>
    <row r="1038" spans="5:159"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0"/>
      <c r="DZ1038" s="10"/>
      <c r="EA1038" s="10"/>
      <c r="EB1038" s="10"/>
      <c r="EC1038" s="10"/>
      <c r="ED1038" s="10"/>
      <c r="EE1038" s="10"/>
      <c r="EF1038" s="10"/>
      <c r="EG1038" s="10"/>
      <c r="EH1038" s="10"/>
      <c r="EI1038" s="10"/>
      <c r="EJ1038" s="10"/>
      <c r="EK1038" s="10"/>
      <c r="EL1038" s="10"/>
      <c r="EM1038" s="10"/>
      <c r="EN1038" s="10"/>
      <c r="EO1038" s="10"/>
      <c r="EP1038" s="10"/>
      <c r="EQ1038" s="10"/>
      <c r="ER1038" s="10"/>
      <c r="ES1038" s="10"/>
      <c r="ET1038" s="10"/>
      <c r="EU1038" s="10"/>
      <c r="EV1038" s="10"/>
      <c r="EW1038" s="10"/>
      <c r="EX1038" s="10"/>
      <c r="EY1038" s="10"/>
      <c r="EZ1038" s="10"/>
      <c r="FA1038" s="10"/>
      <c r="FB1038" s="10"/>
      <c r="FC1038" s="10"/>
    </row>
    <row r="1039" spans="5:159"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0"/>
      <c r="DZ1039" s="10"/>
      <c r="EA1039" s="10"/>
      <c r="EB1039" s="10"/>
      <c r="EC1039" s="10"/>
      <c r="ED1039" s="10"/>
      <c r="EE1039" s="10"/>
      <c r="EF1039" s="10"/>
      <c r="EG1039" s="10"/>
      <c r="EH1039" s="10"/>
      <c r="EI1039" s="10"/>
      <c r="EJ1039" s="10"/>
      <c r="EK1039" s="10"/>
      <c r="EL1039" s="10"/>
      <c r="EM1039" s="10"/>
      <c r="EN1039" s="10"/>
      <c r="EO1039" s="10"/>
      <c r="EP1039" s="10"/>
      <c r="EQ1039" s="10"/>
      <c r="ER1039" s="10"/>
      <c r="ES1039" s="10"/>
      <c r="ET1039" s="10"/>
      <c r="EU1039" s="10"/>
      <c r="EV1039" s="10"/>
      <c r="EW1039" s="10"/>
      <c r="EX1039" s="10"/>
      <c r="EY1039" s="10"/>
      <c r="EZ1039" s="10"/>
      <c r="FA1039" s="10"/>
      <c r="FB1039" s="10"/>
      <c r="FC1039" s="10"/>
    </row>
    <row r="1040" spans="5:159"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0"/>
      <c r="DZ1040" s="10"/>
      <c r="EA1040" s="10"/>
      <c r="EB1040" s="10"/>
      <c r="EC1040" s="10"/>
      <c r="ED1040" s="10"/>
      <c r="EE1040" s="10"/>
      <c r="EF1040" s="10"/>
      <c r="EG1040" s="10"/>
      <c r="EH1040" s="10"/>
      <c r="EI1040" s="10"/>
      <c r="EJ1040" s="10"/>
      <c r="EK1040" s="10"/>
      <c r="EL1040" s="10"/>
      <c r="EM1040" s="10"/>
      <c r="EN1040" s="10"/>
      <c r="EO1040" s="10"/>
      <c r="EP1040" s="10"/>
      <c r="EQ1040" s="10"/>
      <c r="ER1040" s="10"/>
      <c r="ES1040" s="10"/>
      <c r="ET1040" s="10"/>
      <c r="EU1040" s="10"/>
      <c r="EV1040" s="10"/>
      <c r="EW1040" s="10"/>
      <c r="EX1040" s="10"/>
      <c r="EY1040" s="10"/>
      <c r="EZ1040" s="10"/>
      <c r="FA1040" s="10"/>
      <c r="FB1040" s="10"/>
      <c r="FC1040" s="10"/>
    </row>
    <row r="1041" spans="5:159"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0"/>
      <c r="DZ1041" s="10"/>
      <c r="EA1041" s="10"/>
      <c r="EB1041" s="10"/>
      <c r="EC1041" s="10"/>
      <c r="ED1041" s="10"/>
      <c r="EE1041" s="10"/>
      <c r="EF1041" s="10"/>
      <c r="EG1041" s="10"/>
      <c r="EH1041" s="10"/>
      <c r="EI1041" s="10"/>
      <c r="EJ1041" s="10"/>
      <c r="EK1041" s="10"/>
      <c r="EL1041" s="10"/>
      <c r="EM1041" s="10"/>
      <c r="EN1041" s="10"/>
      <c r="EO1041" s="10"/>
      <c r="EP1041" s="10"/>
      <c r="EQ1041" s="10"/>
      <c r="ER1041" s="10"/>
      <c r="ES1041" s="10"/>
      <c r="ET1041" s="10"/>
      <c r="EU1041" s="10"/>
      <c r="EV1041" s="10"/>
      <c r="EW1041" s="10"/>
      <c r="EX1041" s="10"/>
      <c r="EY1041" s="10"/>
      <c r="EZ1041" s="10"/>
      <c r="FA1041" s="10"/>
      <c r="FB1041" s="10"/>
      <c r="FC1041" s="10"/>
    </row>
    <row r="1042" spans="5:159"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0"/>
      <c r="DZ1042" s="10"/>
      <c r="EA1042" s="10"/>
      <c r="EB1042" s="10"/>
      <c r="EC1042" s="10"/>
      <c r="ED1042" s="10"/>
      <c r="EE1042" s="10"/>
      <c r="EF1042" s="10"/>
      <c r="EG1042" s="10"/>
      <c r="EH1042" s="10"/>
      <c r="EI1042" s="10"/>
      <c r="EJ1042" s="10"/>
      <c r="EK1042" s="10"/>
      <c r="EL1042" s="10"/>
      <c r="EM1042" s="10"/>
      <c r="EN1042" s="10"/>
      <c r="EO1042" s="10"/>
      <c r="EP1042" s="10"/>
      <c r="EQ1042" s="10"/>
      <c r="ER1042" s="10"/>
      <c r="ES1042" s="10"/>
      <c r="ET1042" s="10"/>
      <c r="EU1042" s="10"/>
      <c r="EV1042" s="10"/>
      <c r="EW1042" s="10"/>
      <c r="EX1042" s="10"/>
      <c r="EY1042" s="10"/>
      <c r="EZ1042" s="10"/>
      <c r="FA1042" s="10"/>
      <c r="FB1042" s="10"/>
      <c r="FC1042" s="10"/>
    </row>
    <row r="1043" spans="5:159"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10"/>
      <c r="CF1043" s="10"/>
      <c r="CG1043" s="10"/>
      <c r="CH1043" s="10"/>
      <c r="CI1043" s="10"/>
      <c r="CJ1043" s="10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0"/>
      <c r="DT1043" s="10"/>
      <c r="DU1043" s="10"/>
      <c r="DV1043" s="10"/>
      <c r="DW1043" s="10"/>
      <c r="DX1043" s="10"/>
      <c r="DY1043" s="10"/>
      <c r="DZ1043" s="10"/>
      <c r="EA1043" s="10"/>
      <c r="EB1043" s="10"/>
      <c r="EC1043" s="10"/>
      <c r="ED1043" s="10"/>
      <c r="EE1043" s="10"/>
      <c r="EF1043" s="10"/>
      <c r="EG1043" s="10"/>
      <c r="EH1043" s="10"/>
      <c r="EI1043" s="10"/>
      <c r="EJ1043" s="10"/>
      <c r="EK1043" s="10"/>
      <c r="EL1043" s="10"/>
      <c r="EM1043" s="10"/>
      <c r="EN1043" s="10"/>
      <c r="EO1043" s="10"/>
      <c r="EP1043" s="10"/>
      <c r="EQ1043" s="10"/>
      <c r="ER1043" s="10"/>
      <c r="ES1043" s="10"/>
      <c r="ET1043" s="10"/>
      <c r="EU1043" s="10"/>
      <c r="EV1043" s="10"/>
      <c r="EW1043" s="10"/>
      <c r="EX1043" s="10"/>
      <c r="EY1043" s="10"/>
      <c r="EZ1043" s="10"/>
      <c r="FA1043" s="10"/>
      <c r="FB1043" s="10"/>
      <c r="FC1043" s="10"/>
    </row>
    <row r="1044" spans="5:159"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10"/>
      <c r="CF1044" s="10"/>
      <c r="CG1044" s="10"/>
      <c r="CH1044" s="10"/>
      <c r="CI1044" s="10"/>
      <c r="CJ1044" s="10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0"/>
      <c r="DT1044" s="10"/>
      <c r="DU1044" s="10"/>
      <c r="DV1044" s="10"/>
      <c r="DW1044" s="10"/>
      <c r="DX1044" s="10"/>
      <c r="DY1044" s="10"/>
      <c r="DZ1044" s="10"/>
      <c r="EA1044" s="10"/>
      <c r="EB1044" s="10"/>
      <c r="EC1044" s="10"/>
      <c r="ED1044" s="10"/>
      <c r="EE1044" s="10"/>
      <c r="EF1044" s="10"/>
      <c r="EG1044" s="10"/>
      <c r="EH1044" s="10"/>
      <c r="EI1044" s="10"/>
      <c r="EJ1044" s="10"/>
      <c r="EK1044" s="10"/>
      <c r="EL1044" s="10"/>
      <c r="EM1044" s="10"/>
      <c r="EN1044" s="10"/>
      <c r="EO1044" s="10"/>
      <c r="EP1044" s="10"/>
      <c r="EQ1044" s="10"/>
      <c r="ER1044" s="10"/>
      <c r="ES1044" s="10"/>
      <c r="ET1044" s="10"/>
      <c r="EU1044" s="10"/>
      <c r="EV1044" s="10"/>
      <c r="EW1044" s="10"/>
      <c r="EX1044" s="10"/>
      <c r="EY1044" s="10"/>
      <c r="EZ1044" s="10"/>
      <c r="FA1044" s="10"/>
      <c r="FB1044" s="10"/>
      <c r="FC1044" s="10"/>
    </row>
  </sheetData>
  <mergeCells count="26">
    <mergeCell ref="A1:D1"/>
    <mergeCell ref="B3:D3"/>
    <mergeCell ref="A11:D11"/>
    <mergeCell ref="B12:D12"/>
    <mergeCell ref="A14:A15"/>
    <mergeCell ref="B14:B15"/>
    <mergeCell ref="C14:C15"/>
    <mergeCell ref="D14:D15"/>
    <mergeCell ref="A16:A17"/>
    <mergeCell ref="B16:B17"/>
    <mergeCell ref="C16:C17"/>
    <mergeCell ref="D16:D17"/>
    <mergeCell ref="A21:D21"/>
    <mergeCell ref="A23:D23"/>
    <mergeCell ref="A24:D26"/>
    <mergeCell ref="A27:D27"/>
    <mergeCell ref="A28:D30"/>
    <mergeCell ref="A31:D31"/>
    <mergeCell ref="A42:D42"/>
    <mergeCell ref="A43:D43"/>
    <mergeCell ref="A44:D44"/>
    <mergeCell ref="A32:D34"/>
    <mergeCell ref="A35:D35"/>
    <mergeCell ref="A36:D38"/>
    <mergeCell ref="A39:D39"/>
    <mergeCell ref="A40:D41"/>
  </mergeCells>
  <dataValidations count="4">
    <dataValidation type="list" allowBlank="1" showInputMessage="1" showErrorMessage="1" sqref="B3:D3" xr:uid="{00000000-0002-0000-0200-000000000000}">
      <formula1>INDIRECT($B$2)</formula1>
      <formula2>0</formula2>
    </dataValidation>
    <dataValidation type="list" allowBlank="1" showInputMessage="1" showErrorMessage="1" sqref="B2" xr:uid="{00000000-0002-0000-0200-000001000000}">
      <formula1>list_cmp</formula1>
      <formula2>0</formula2>
    </dataValidation>
    <dataValidation type="list" allowBlank="1" showInputMessage="1" showErrorMessage="1" sqref="B7:C7" xr:uid="{00000000-0002-0000-0200-000002000000}">
      <formula1>List_RegimeInscription</formula1>
      <formula2>0</formula2>
    </dataValidation>
    <dataValidation type="list" allowBlank="1" showInputMessage="1" showErrorMessage="1" sqref="B5:B6" xr:uid="{00000000-0002-0000-0200-000003000000}">
      <formula1>"Session Unique,Seconde Chance"</formula1>
      <formula2>0</formula2>
    </dataValidation>
  </dataValidations>
  <hyperlinks>
    <hyperlink ref="A43" r:id="rId1" xr:uid="{00000000-0004-0000-0200-000000000000}"/>
    <hyperlink ref="A44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0"/>
  <sheetViews>
    <sheetView topLeftCell="B9" zoomScale="55" zoomScaleNormal="55" workbookViewId="0">
      <selection activeCell="L31" sqref="L31"/>
    </sheetView>
  </sheetViews>
  <sheetFormatPr defaultColWidth="11.42578125" defaultRowHeight="15"/>
  <cols>
    <col min="1" max="1" width="18.42578125" style="44" customWidth="1"/>
    <col min="2" max="2" width="93.7109375" style="44" customWidth="1"/>
    <col min="3" max="3" width="18" style="44" customWidth="1"/>
    <col min="4" max="4" width="15.7109375" style="44" customWidth="1"/>
    <col min="5" max="5" width="27.28515625" style="44" customWidth="1"/>
    <col min="6" max="6" width="24.7109375" style="44" hidden="1" customWidth="1"/>
    <col min="7" max="7" width="29.140625" style="44" hidden="1" customWidth="1"/>
    <col min="8" max="8" width="43.28515625" style="44" hidden="1" customWidth="1"/>
    <col min="9" max="9" width="17" style="44" customWidth="1"/>
    <col min="10" max="10" width="14.28515625" style="44" customWidth="1"/>
    <col min="11" max="11" width="14.7109375" style="44" customWidth="1"/>
    <col min="12" max="13" width="21.7109375" style="44" customWidth="1"/>
    <col min="14" max="14" width="47.7109375" style="44" customWidth="1"/>
    <col min="15" max="15" width="54.140625" style="44" customWidth="1"/>
    <col min="16" max="16384" width="11.42578125" style="62"/>
  </cols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>
      <c r="A7" s="105" t="s">
        <v>240</v>
      </c>
      <c r="B7" s="106" t="str">
        <f>'Fiche Générale'!B2</f>
        <v>CREATES_ODYSSEE</v>
      </c>
      <c r="C7" s="105" t="s">
        <v>241</v>
      </c>
      <c r="D7" s="105"/>
      <c r="E7" s="107" t="str">
        <f>'Fiche Générale'!B3</f>
        <v>Langues étrangères appliquées (LEA)</v>
      </c>
      <c r="F7" s="107"/>
      <c r="G7" s="105" t="s">
        <v>242</v>
      </c>
      <c r="H7" s="108" t="str">
        <f>'Fiche Générale'!B4</f>
        <v>-</v>
      </c>
      <c r="I7" s="108"/>
      <c r="J7" s="108"/>
    </row>
    <row r="8" spans="1:10" ht="18" customHeight="1">
      <c r="A8" s="105"/>
      <c r="B8" s="106"/>
      <c r="C8" s="105"/>
      <c r="D8" s="105"/>
      <c r="E8" s="107"/>
      <c r="F8" s="107"/>
      <c r="G8" s="105"/>
      <c r="H8" s="108"/>
      <c r="I8" s="108"/>
      <c r="J8" s="108"/>
    </row>
    <row r="9" spans="1:10" ht="18" customHeight="1">
      <c r="A9" s="105"/>
      <c r="B9" s="106"/>
      <c r="C9" s="105"/>
      <c r="D9" s="105"/>
      <c r="E9" s="107"/>
      <c r="F9" s="107"/>
      <c r="G9" s="105"/>
      <c r="H9" s="108"/>
      <c r="I9" s="108"/>
      <c r="J9" s="108"/>
    </row>
    <row r="10" spans="1:10" ht="18" customHeight="1">
      <c r="A10" s="105"/>
      <c r="B10" s="106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110"/>
    </row>
    <row r="11" spans="1:10" ht="18" customHeight="1">
      <c r="A11" s="105"/>
      <c r="B11" s="106"/>
      <c r="C11" s="109"/>
      <c r="D11" s="109"/>
      <c r="E11" s="110"/>
      <c r="F11" s="110"/>
      <c r="G11" s="110"/>
      <c r="H11" s="110"/>
      <c r="I11" s="110"/>
      <c r="J11" s="110"/>
    </row>
    <row r="13" spans="1:10">
      <c r="A13" s="102" t="s">
        <v>244</v>
      </c>
      <c r="B13" s="103" t="s">
        <v>245</v>
      </c>
      <c r="C13" s="102" t="s">
        <v>246</v>
      </c>
      <c r="D13" s="102"/>
      <c r="E13" s="102"/>
      <c r="F13" s="102"/>
      <c r="G13" s="102" t="s">
        <v>247</v>
      </c>
      <c r="H13" s="89"/>
      <c r="I13" s="89"/>
    </row>
    <row r="14" spans="1:10">
      <c r="A14" s="102"/>
      <c r="B14" s="103"/>
      <c r="C14" s="102"/>
      <c r="D14" s="102"/>
      <c r="E14" s="102"/>
      <c r="F14" s="102"/>
      <c r="G14" s="102"/>
      <c r="H14" s="89"/>
      <c r="I14" s="89"/>
    </row>
    <row r="15" spans="1:10">
      <c r="A15" s="102" t="s">
        <v>248</v>
      </c>
      <c r="B15" s="103" t="s">
        <v>202</v>
      </c>
      <c r="C15" s="104" t="s">
        <v>249</v>
      </c>
      <c r="D15" s="104"/>
      <c r="E15" s="102"/>
      <c r="F15" s="102"/>
      <c r="G15" s="102" t="s">
        <v>250</v>
      </c>
      <c r="H15" s="89"/>
      <c r="I15" s="89"/>
    </row>
    <row r="16" spans="1:10">
      <c r="A16" s="102"/>
      <c r="B16" s="103"/>
      <c r="C16" s="104"/>
      <c r="D16" s="104"/>
      <c r="E16" s="102"/>
      <c r="F16" s="102"/>
      <c r="G16" s="102"/>
      <c r="H16" s="89"/>
      <c r="I16" s="89"/>
    </row>
    <row r="17" spans="1:15">
      <c r="I17" s="63"/>
      <c r="J17" s="63"/>
      <c r="K17" s="63"/>
      <c r="L17" s="63"/>
      <c r="M17" s="63"/>
      <c r="N17" s="63"/>
    </row>
    <row r="18" spans="1:15" ht="48.75" customHeight="1">
      <c r="A18" s="18" t="s">
        <v>251</v>
      </c>
      <c r="B18" s="18" t="s">
        <v>252</v>
      </c>
      <c r="C18" s="18" t="s">
        <v>3</v>
      </c>
      <c r="D18" s="18" t="s">
        <v>253</v>
      </c>
      <c r="E18" s="18" t="s">
        <v>6</v>
      </c>
      <c r="F18" s="18" t="s">
        <v>5</v>
      </c>
      <c r="G18" s="18" t="s">
        <v>254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255</v>
      </c>
      <c r="M18" s="18" t="s">
        <v>4</v>
      </c>
      <c r="N18" s="18" t="s">
        <v>256</v>
      </c>
      <c r="O18" s="18" t="s">
        <v>257</v>
      </c>
    </row>
    <row r="19" spans="1:15" ht="42.75" customHeight="1">
      <c r="A19" s="64">
        <v>1</v>
      </c>
      <c r="B19" s="59" t="s">
        <v>258</v>
      </c>
      <c r="C19" s="57" t="s">
        <v>12</v>
      </c>
      <c r="D19" s="57">
        <v>6</v>
      </c>
      <c r="E19" s="57" t="s">
        <v>259</v>
      </c>
      <c r="F19" s="57"/>
      <c r="G19" s="65"/>
      <c r="H19" s="57"/>
      <c r="I19" s="57"/>
      <c r="J19" s="57"/>
      <c r="K19" s="57"/>
      <c r="L19" s="57"/>
      <c r="M19" s="57"/>
      <c r="N19" s="57"/>
      <c r="O19" s="57"/>
    </row>
    <row r="20" spans="1:15" ht="42.75" customHeight="1">
      <c r="A20" s="28" t="s">
        <v>260</v>
      </c>
      <c r="B20" s="22" t="s">
        <v>261</v>
      </c>
      <c r="C20" s="21" t="s">
        <v>21</v>
      </c>
      <c r="D20" s="21"/>
      <c r="E20" s="21" t="s">
        <v>259</v>
      </c>
      <c r="F20" s="21"/>
      <c r="G20" s="21"/>
      <c r="H20" s="21"/>
      <c r="I20" s="16">
        <v>12</v>
      </c>
      <c r="J20" s="16"/>
      <c r="K20" s="21"/>
      <c r="L20" s="21"/>
      <c r="M20" s="21" t="s">
        <v>13</v>
      </c>
      <c r="N20" s="21" t="s">
        <v>262</v>
      </c>
      <c r="O20" s="21"/>
    </row>
    <row r="21" spans="1:15" ht="42.75" customHeight="1">
      <c r="A21" s="28" t="s">
        <v>263</v>
      </c>
      <c r="B21" s="22" t="s">
        <v>264</v>
      </c>
      <c r="C21" s="21" t="s">
        <v>21</v>
      </c>
      <c r="D21" s="21"/>
      <c r="E21" s="21" t="s">
        <v>259</v>
      </c>
      <c r="F21" s="21"/>
      <c r="G21" s="21"/>
      <c r="H21" s="21"/>
      <c r="I21" s="16"/>
      <c r="J21" s="66"/>
      <c r="K21" s="53">
        <v>12</v>
      </c>
      <c r="L21" s="21"/>
      <c r="M21" s="21" t="s">
        <v>22</v>
      </c>
      <c r="N21" s="21"/>
      <c r="O21" s="21"/>
    </row>
    <row r="22" spans="1:15" ht="42.75" customHeight="1">
      <c r="A22" s="28" t="s">
        <v>265</v>
      </c>
      <c r="B22" s="73" t="s">
        <v>266</v>
      </c>
      <c r="C22" s="21" t="s">
        <v>21</v>
      </c>
      <c r="D22" s="21"/>
      <c r="E22" s="21" t="s">
        <v>259</v>
      </c>
      <c r="F22" s="21"/>
      <c r="G22" s="21"/>
      <c r="H22" s="21"/>
      <c r="I22" s="16"/>
      <c r="J22" s="66"/>
      <c r="K22" s="21">
        <v>12</v>
      </c>
      <c r="L22" s="21"/>
      <c r="M22" s="21" t="s">
        <v>22</v>
      </c>
      <c r="N22" s="21"/>
      <c r="O22" s="21"/>
    </row>
    <row r="23" spans="1:15" ht="42.75" customHeight="1">
      <c r="A23" s="67">
        <v>2</v>
      </c>
      <c r="B23" s="59" t="s">
        <v>267</v>
      </c>
      <c r="C23" s="57" t="s">
        <v>12</v>
      </c>
      <c r="D23" s="60">
        <v>6</v>
      </c>
      <c r="E23" s="57" t="s">
        <v>259</v>
      </c>
      <c r="F23" s="60"/>
      <c r="G23" s="60"/>
      <c r="H23" s="57"/>
      <c r="I23" s="65"/>
      <c r="J23" s="65"/>
      <c r="K23" s="60"/>
      <c r="L23" s="60"/>
      <c r="M23" s="60"/>
      <c r="N23" s="57"/>
      <c r="O23" s="60"/>
    </row>
    <row r="24" spans="1:15" ht="42.75" customHeight="1">
      <c r="A24" s="28" t="s">
        <v>268</v>
      </c>
      <c r="B24" s="22" t="s">
        <v>261</v>
      </c>
      <c r="C24" s="21" t="s">
        <v>21</v>
      </c>
      <c r="D24" s="21"/>
      <c r="E24" s="21" t="s">
        <v>259</v>
      </c>
      <c r="F24" s="21"/>
      <c r="G24" s="21"/>
      <c r="H24" s="21"/>
      <c r="I24" s="16">
        <v>12</v>
      </c>
      <c r="J24" s="16"/>
      <c r="K24" s="21"/>
      <c r="L24" s="21"/>
      <c r="M24" s="21" t="s">
        <v>13</v>
      </c>
      <c r="N24" s="21" t="s">
        <v>262</v>
      </c>
      <c r="O24" s="21"/>
    </row>
    <row r="25" spans="1:15" ht="42.75" customHeight="1">
      <c r="A25" s="28" t="s">
        <v>269</v>
      </c>
      <c r="B25" s="22" t="s">
        <v>264</v>
      </c>
      <c r="C25" s="21" t="s">
        <v>21</v>
      </c>
      <c r="D25" s="21"/>
      <c r="E25" s="21" t="s">
        <v>259</v>
      </c>
      <c r="F25" s="21"/>
      <c r="G25" s="21"/>
      <c r="H25" s="21"/>
      <c r="I25" s="16"/>
      <c r="J25" s="16">
        <v>12</v>
      </c>
      <c r="K25" s="21"/>
      <c r="L25" s="21"/>
      <c r="M25" s="21" t="s">
        <v>13</v>
      </c>
      <c r="N25" s="21" t="s">
        <v>262</v>
      </c>
      <c r="O25" s="21"/>
    </row>
    <row r="26" spans="1:15" ht="42.75" customHeight="1">
      <c r="A26" s="28" t="s">
        <v>270</v>
      </c>
      <c r="B26" s="73" t="s">
        <v>266</v>
      </c>
      <c r="C26" s="21" t="s">
        <v>21</v>
      </c>
      <c r="D26" s="21" t="s">
        <v>21</v>
      </c>
      <c r="E26" s="21" t="s">
        <v>259</v>
      </c>
      <c r="F26" s="21"/>
      <c r="G26" s="21"/>
      <c r="H26" s="21"/>
      <c r="I26" s="16"/>
      <c r="J26" s="16">
        <v>12</v>
      </c>
      <c r="K26" s="21"/>
      <c r="L26" s="21"/>
      <c r="M26" s="21" t="s">
        <v>13</v>
      </c>
      <c r="N26" s="21" t="s">
        <v>271</v>
      </c>
      <c r="O26" s="21"/>
    </row>
    <row r="27" spans="1:15" ht="42.75" customHeight="1">
      <c r="A27" s="64">
        <v>3</v>
      </c>
      <c r="B27" s="59" t="s">
        <v>272</v>
      </c>
      <c r="C27" s="57" t="s">
        <v>12</v>
      </c>
      <c r="D27" s="57">
        <v>6</v>
      </c>
      <c r="E27" s="57" t="s">
        <v>259</v>
      </c>
      <c r="F27" s="57"/>
      <c r="G27" s="57"/>
      <c r="H27" s="57"/>
      <c r="I27" s="65"/>
      <c r="J27" s="65"/>
      <c r="K27" s="57"/>
      <c r="L27" s="57"/>
      <c r="M27" s="57"/>
      <c r="N27" s="65"/>
      <c r="O27" s="57"/>
    </row>
    <row r="28" spans="1:15" ht="42.75" customHeight="1">
      <c r="A28" s="28" t="s">
        <v>273</v>
      </c>
      <c r="B28" s="22" t="s">
        <v>274</v>
      </c>
      <c r="C28" s="21" t="s">
        <v>21</v>
      </c>
      <c r="D28" s="21"/>
      <c r="E28" s="21" t="s">
        <v>259</v>
      </c>
      <c r="F28" s="21"/>
      <c r="G28" s="21"/>
      <c r="H28" s="21"/>
      <c r="I28" s="16">
        <v>6</v>
      </c>
      <c r="J28" s="66"/>
      <c r="K28" s="53">
        <v>12</v>
      </c>
      <c r="L28" s="21"/>
      <c r="M28" s="21" t="s">
        <v>22</v>
      </c>
      <c r="N28" s="16"/>
      <c r="O28" s="21"/>
    </row>
    <row r="29" spans="1:15" ht="42.75" customHeight="1">
      <c r="A29" s="28" t="s">
        <v>275</v>
      </c>
      <c r="B29" s="22" t="s">
        <v>276</v>
      </c>
      <c r="C29" s="21" t="s">
        <v>21</v>
      </c>
      <c r="D29" s="21"/>
      <c r="E29" s="21" t="s">
        <v>259</v>
      </c>
      <c r="F29" s="21"/>
      <c r="G29" s="21"/>
      <c r="H29" s="21"/>
      <c r="I29" s="16">
        <v>12</v>
      </c>
      <c r="J29" s="66"/>
      <c r="K29" s="53">
        <v>6</v>
      </c>
      <c r="L29" s="21"/>
      <c r="M29" s="21" t="s">
        <v>13</v>
      </c>
      <c r="N29" s="16" t="s">
        <v>277</v>
      </c>
      <c r="O29" s="21"/>
    </row>
    <row r="30" spans="1:15" ht="42.75" customHeight="1">
      <c r="A30" s="64">
        <v>4</v>
      </c>
      <c r="B30" s="59" t="s">
        <v>278</v>
      </c>
      <c r="C30" s="57" t="s">
        <v>12</v>
      </c>
      <c r="D30" s="57">
        <v>6</v>
      </c>
      <c r="E30" s="57" t="s">
        <v>259</v>
      </c>
      <c r="F30" s="57"/>
      <c r="G30" s="57"/>
      <c r="H30" s="57"/>
      <c r="I30" s="65"/>
      <c r="J30" s="65"/>
      <c r="K30" s="57"/>
      <c r="L30" s="57"/>
      <c r="M30" s="57"/>
      <c r="N30" s="65"/>
      <c r="O30" s="57"/>
    </row>
    <row r="31" spans="1:15" ht="42.75" customHeight="1">
      <c r="A31" s="28" t="s">
        <v>279</v>
      </c>
      <c r="B31" s="29" t="s">
        <v>280</v>
      </c>
      <c r="C31" s="21" t="s">
        <v>21</v>
      </c>
      <c r="D31" s="21"/>
      <c r="E31" s="21" t="s">
        <v>259</v>
      </c>
      <c r="F31" s="21"/>
      <c r="G31" s="21"/>
      <c r="H31" s="21"/>
      <c r="I31" s="16">
        <v>16</v>
      </c>
      <c r="J31" s="16">
        <v>8</v>
      </c>
      <c r="K31" s="21"/>
      <c r="L31" s="21"/>
      <c r="M31" s="21" t="s">
        <v>13</v>
      </c>
      <c r="N31" s="16"/>
      <c r="O31" s="21"/>
    </row>
    <row r="32" spans="1:15" ht="42.75" customHeight="1">
      <c r="A32" s="64">
        <v>5</v>
      </c>
      <c r="B32" s="59" t="s">
        <v>281</v>
      </c>
      <c r="C32" s="57" t="s">
        <v>12</v>
      </c>
      <c r="D32" s="57">
        <v>6</v>
      </c>
      <c r="E32" s="57" t="s">
        <v>259</v>
      </c>
      <c r="F32" s="57"/>
      <c r="G32" s="57"/>
      <c r="H32" s="57"/>
      <c r="I32" s="68"/>
      <c r="J32" s="68"/>
      <c r="K32" s="57"/>
      <c r="L32" s="57"/>
      <c r="M32" s="57"/>
      <c r="N32" s="65"/>
      <c r="O32" s="57"/>
    </row>
    <row r="33" spans="1:15" ht="42.75" customHeight="1">
      <c r="A33" s="28" t="s">
        <v>282</v>
      </c>
      <c r="B33" s="22" t="s">
        <v>283</v>
      </c>
      <c r="C33" s="21" t="s">
        <v>21</v>
      </c>
      <c r="D33" s="21"/>
      <c r="E33" s="21" t="s">
        <v>259</v>
      </c>
      <c r="F33" s="21"/>
      <c r="G33" s="21"/>
      <c r="H33" s="21"/>
      <c r="I33" s="21"/>
      <c r="J33" s="21">
        <v>8</v>
      </c>
      <c r="K33" s="21"/>
      <c r="L33" s="21"/>
      <c r="M33" s="21" t="s">
        <v>22</v>
      </c>
      <c r="N33" s="21" t="s">
        <v>284</v>
      </c>
      <c r="O33" s="21"/>
    </row>
    <row r="34" spans="1:15" ht="42.75" customHeight="1">
      <c r="A34" s="28" t="s">
        <v>285</v>
      </c>
      <c r="B34" s="22" t="s">
        <v>286</v>
      </c>
      <c r="C34" s="21" t="s">
        <v>21</v>
      </c>
      <c r="D34" s="21"/>
      <c r="E34" s="21" t="s">
        <v>259</v>
      </c>
      <c r="F34" s="21"/>
      <c r="G34" s="21"/>
      <c r="H34" s="21"/>
      <c r="I34" s="16">
        <v>4</v>
      </c>
      <c r="J34" s="16">
        <v>10</v>
      </c>
      <c r="K34" s="21"/>
      <c r="L34" s="21"/>
      <c r="M34" s="21" t="s">
        <v>13</v>
      </c>
      <c r="N34" s="21"/>
      <c r="O34" s="21"/>
    </row>
    <row r="35" spans="1:15" ht="42.75" customHeight="1">
      <c r="A35" s="28" t="s">
        <v>287</v>
      </c>
      <c r="B35" s="22" t="s">
        <v>288</v>
      </c>
      <c r="C35" s="21" t="s">
        <v>21</v>
      </c>
      <c r="D35" s="21"/>
      <c r="E35" s="21" t="s">
        <v>259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</row>
    <row r="36" spans="1:15" ht="42.75" customHeight="1">
      <c r="A36" s="28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69"/>
      <c r="O36" s="21"/>
    </row>
    <row r="37" spans="1:15" ht="42.75" customHeight="1">
      <c r="A37" s="28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9"/>
      <c r="O37" s="21"/>
    </row>
    <row r="38" spans="1:15" ht="42.75" customHeight="1">
      <c r="A38" s="28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ht="42.75" customHeight="1">
      <c r="A39" s="28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ht="42.75" customHeight="1">
      <c r="A40" s="28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ht="42.75" customHeight="1">
      <c r="A41" s="28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69"/>
      <c r="O41" s="21"/>
    </row>
    <row r="42" spans="1:15" ht="42.75" customHeight="1">
      <c r="A42" s="28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69"/>
      <c r="O42" s="21"/>
    </row>
    <row r="43" spans="1:15" ht="42.75" customHeight="1">
      <c r="A43" s="28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ht="42.75" customHeight="1">
      <c r="A44" s="28"/>
      <c r="B44" s="7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O44" s="21"/>
    </row>
    <row r="45" spans="1:15" ht="42.75" customHeight="1">
      <c r="A45" s="28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ht="42.75" customHeight="1">
      <c r="A46" s="28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42.75" customHeight="1">
      <c r="A47" s="28"/>
      <c r="B47" s="16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 ht="42.75" customHeight="1">
      <c r="A48" s="28"/>
      <c r="B48" s="16"/>
      <c r="C48" s="21"/>
      <c r="D48" s="21"/>
      <c r="E48" s="21"/>
      <c r="F48" s="21"/>
      <c r="G48" s="21"/>
      <c r="H48" s="21"/>
      <c r="I48" s="30"/>
      <c r="J48" s="30"/>
      <c r="K48" s="21"/>
      <c r="L48" s="21"/>
      <c r="M48" s="21"/>
      <c r="N48" s="21"/>
      <c r="O48" s="21"/>
    </row>
    <row r="49" spans="1:15" ht="42.75" customHeight="1">
      <c r="A49" s="28"/>
      <c r="B49" s="16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 ht="42.75" customHeight="1">
      <c r="A50" s="28"/>
      <c r="B50" s="16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 ht="42.75" customHeight="1">
      <c r="A51" s="31"/>
      <c r="B51" s="71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42.75" customHeight="1">
      <c r="A52" s="28"/>
      <c r="B52" s="16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2.75" customHeight="1">
      <c r="A53" s="28"/>
      <c r="B53" s="1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ht="42.75" customHeight="1">
      <c r="A54" s="28"/>
      <c r="B54" s="16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42.75" customHeight="1">
      <c r="A55" s="28"/>
      <c r="B55" s="16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ht="42.75" customHeight="1">
      <c r="A56" s="28"/>
      <c r="B56" s="16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42.75" customHeight="1">
      <c r="A57" s="28"/>
      <c r="B57" s="16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42.75" customHeight="1">
      <c r="A58" s="28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2.75" customHeight="1">
      <c r="A59" s="28"/>
      <c r="B59" s="1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42.75" customHeight="1">
      <c r="A60" s="28"/>
      <c r="B60" s="16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2.75" customHeight="1">
      <c r="A61" s="28"/>
      <c r="B61" s="16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42.75" customHeight="1">
      <c r="A62" s="28"/>
      <c r="B62" s="16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2.75" customHeight="1">
      <c r="A63" s="28"/>
      <c r="B63" s="16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 ht="42.75" customHeight="1">
      <c r="A64" s="28"/>
      <c r="B64" s="16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ht="42.75" customHeight="1">
      <c r="A65" s="28"/>
      <c r="B65" s="16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ht="42.75" customHeight="1">
      <c r="A66" s="28"/>
      <c r="B66" s="16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ht="42.75" customHeight="1">
      <c r="A67" s="28"/>
      <c r="B67" s="16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2.75" customHeight="1">
      <c r="A68" s="28"/>
      <c r="B68" s="1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2.75" customHeight="1">
      <c r="A69" s="28"/>
      <c r="B69" s="16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spans="1:15" ht="42.75" customHeight="1">
      <c r="A70" s="28"/>
      <c r="B70" s="16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42.75" customHeight="1">
      <c r="A71" s="28"/>
      <c r="B71" s="16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42.75" customHeight="1">
      <c r="A72" s="28"/>
      <c r="B72" s="16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2.75" customHeight="1">
      <c r="A73" s="28"/>
      <c r="B73" s="16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 ht="42.75" customHeight="1">
      <c r="A74" s="28"/>
      <c r="B74" s="16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spans="1:15" ht="42.75" customHeight="1">
      <c r="A75" s="28"/>
      <c r="B75" s="16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 ht="42.75" customHeight="1">
      <c r="A76" s="28"/>
      <c r="B76" s="16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 ht="42.75" customHeight="1">
      <c r="A77" s="28"/>
      <c r="B77" s="16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customHeight="1">
      <c r="A78" s="28"/>
      <c r="B78" s="1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42.75" customHeight="1">
      <c r="A79" s="28"/>
      <c r="B79" s="16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</row>
    <row r="80" spans="1:15" ht="42.75" customHeight="1">
      <c r="A80" s="28"/>
      <c r="B80" s="16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</row>
    <row r="81" spans="1:15" ht="42.75" customHeight="1">
      <c r="A81" s="28"/>
      <c r="B81" s="16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</row>
    <row r="82" spans="1:15" ht="42.75" customHeight="1">
      <c r="A82" s="28"/>
      <c r="B82" s="16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</row>
    <row r="83" spans="1:15" ht="42.75" customHeight="1">
      <c r="A83" s="28"/>
      <c r="B83" s="16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</row>
    <row r="84" spans="1:15" ht="42.75" customHeight="1">
      <c r="A84" s="28"/>
      <c r="B84" s="16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</row>
    <row r="85" spans="1:15" ht="42.75" customHeight="1">
      <c r="A85" s="28"/>
      <c r="B85" s="16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</row>
    <row r="86" spans="1:15" ht="42.75" customHeight="1">
      <c r="A86" s="28"/>
      <c r="B86" s="16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</row>
    <row r="87" spans="1:15" ht="42.75" customHeight="1">
      <c r="A87" s="28"/>
      <c r="B87" s="16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42.75" customHeight="1">
      <c r="A88" s="28"/>
      <c r="B88" s="16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2.75" customHeight="1">
      <c r="A89" s="28"/>
      <c r="B89" s="16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2.75" customHeight="1">
      <c r="A90" s="28"/>
      <c r="B90" s="16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15" ht="42.75" customHeight="1">
      <c r="A91" s="28"/>
      <c r="B91" s="16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42.75" customHeight="1">
      <c r="A92" s="28"/>
      <c r="B92" s="16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ht="42.75" customHeight="1">
      <c r="A93" s="28"/>
      <c r="B93" s="16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15" ht="42.75" customHeight="1">
      <c r="A94" s="28"/>
      <c r="B94" s="16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2.75" customHeight="1">
      <c r="A95" s="28"/>
      <c r="B95" s="16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1:15" ht="42.75" customHeight="1">
      <c r="A96" s="28"/>
      <c r="B96" s="16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1:15" ht="42.75" customHeight="1">
      <c r="A97" s="28"/>
      <c r="B97" s="16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1:15" ht="42.75" customHeight="1">
      <c r="A98" s="28"/>
      <c r="B98" s="16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1:15" ht="42.75" customHeight="1">
      <c r="A99" s="28"/>
      <c r="B99" s="16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 ht="42.75" customHeight="1">
      <c r="A100" s="28"/>
      <c r="B100" s="16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1:15" ht="42.75" customHeight="1">
      <c r="A101" s="28"/>
      <c r="B101" s="16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42.75" customHeight="1">
      <c r="A102" s="28"/>
      <c r="B102" s="16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1:15" ht="42.75" customHeight="1">
      <c r="A103" s="28"/>
      <c r="B103" s="16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42.75" customHeight="1">
      <c r="A104" s="28"/>
      <c r="B104" s="16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1:15" ht="42.75" customHeight="1">
      <c r="A105" s="28"/>
      <c r="B105" s="16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 ht="42.75" customHeight="1">
      <c r="A106" s="28"/>
      <c r="B106" s="16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</row>
    <row r="107" spans="1:15" ht="42.75" customHeight="1">
      <c r="A107" s="28"/>
      <c r="B107" s="16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42.75" customHeight="1">
      <c r="A108" s="28"/>
      <c r="B108" s="16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1:15" ht="42.75" customHeight="1">
      <c r="A109" s="28"/>
      <c r="B109" s="16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</row>
    <row r="110" spans="1:15" ht="42.75" customHeight="1">
      <c r="A110" s="28"/>
      <c r="B110" s="16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ht="42.75" customHeight="1">
      <c r="A111" s="28"/>
      <c r="B111" s="16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ht="42.75" customHeight="1">
      <c r="A112" s="28"/>
      <c r="B112" s="16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ht="42.75" customHeight="1">
      <c r="A113" s="28"/>
      <c r="B113" s="16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1:15" ht="42.75" customHeight="1">
      <c r="A114" s="28"/>
      <c r="B114" s="16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ht="42.75" customHeight="1">
      <c r="A115" s="28"/>
      <c r="B115" s="16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2.75" customHeight="1">
      <c r="A116" s="28"/>
      <c r="B116" s="16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2.75" customHeight="1">
      <c r="A117" s="28"/>
      <c r="B117" s="16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ht="42.75" customHeight="1">
      <c r="A118" s="28"/>
      <c r="B118" s="16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ht="42.75" customHeight="1">
      <c r="A119" s="28"/>
      <c r="B119" s="16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2.75" customHeight="1">
      <c r="A120" s="28"/>
      <c r="B120" s="16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42.75" customHeight="1">
      <c r="A121" s="28"/>
      <c r="B121" s="16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2.75" customHeight="1">
      <c r="A122" s="28"/>
      <c r="B122" s="16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ht="42.75" customHeight="1">
      <c r="A123" s="28"/>
      <c r="B123" s="16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42.75" customHeight="1">
      <c r="A124" s="28"/>
      <c r="B124" s="16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2.75" customHeight="1">
      <c r="A125" s="28"/>
      <c r="B125" s="16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2.75" customHeight="1">
      <c r="A126" s="28"/>
      <c r="B126" s="16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2.75" customHeight="1">
      <c r="A127" s="28"/>
      <c r="B127" s="16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ht="42.75" customHeight="1">
      <c r="A128" s="28"/>
      <c r="B128" s="16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ht="42.75" customHeight="1">
      <c r="A129" s="28"/>
      <c r="B129" s="16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42.75" customHeight="1">
      <c r="A130" s="28"/>
      <c r="B130" s="16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</row>
    <row r="131" spans="1:15" ht="42.75" customHeight="1">
      <c r="A131" s="28"/>
      <c r="B131" s="16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ht="42.75" customHeight="1">
      <c r="A132" s="28"/>
      <c r="B132" s="16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ht="42.75" customHeight="1">
      <c r="A133" s="28"/>
      <c r="B133" s="16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42.75" customHeight="1">
      <c r="A134" s="28"/>
      <c r="B134" s="16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2.75" customHeight="1">
      <c r="A135" s="28"/>
      <c r="B135" s="16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ht="42.75" customHeight="1">
      <c r="A136" s="28"/>
      <c r="B136" s="16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ht="42.75" customHeight="1">
      <c r="A137" s="28"/>
      <c r="B137" s="16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ht="42.75" customHeight="1">
      <c r="A138" s="28"/>
      <c r="B138" s="16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ht="42.75" customHeight="1">
      <c r="A139" s="28"/>
      <c r="B139" s="16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42.75" customHeight="1">
      <c r="A140" s="28"/>
      <c r="B140" s="16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2.75" customHeight="1">
      <c r="A141" s="28"/>
      <c r="B141" s="16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ht="42.75" customHeight="1">
      <c r="A142" s="28"/>
      <c r="B142" s="16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ht="42.75" customHeight="1">
      <c r="A143" s="28"/>
      <c r="B143" s="16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ht="42.75" customHeight="1">
      <c r="A144" s="28"/>
      <c r="B144" s="16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ht="42.75" customHeight="1">
      <c r="A145" s="28"/>
      <c r="B145" s="16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42.75" customHeight="1">
      <c r="A146" s="28"/>
      <c r="B146" s="16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2.75" customHeight="1">
      <c r="A147" s="28"/>
      <c r="B147" s="16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ht="42.75" customHeight="1">
      <c r="A148" s="28"/>
      <c r="B148" s="16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42.75" customHeight="1">
      <c r="A149" s="28"/>
      <c r="B149" s="16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42.75" customHeight="1">
      <c r="A150" s="28"/>
      <c r="B150" s="16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42.75" customHeight="1">
      <c r="A151" s="28"/>
      <c r="B151" s="16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42.75" customHeight="1">
      <c r="A152" s="28"/>
      <c r="B152" s="16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ht="42.75" customHeight="1">
      <c r="A153" s="28"/>
      <c r="B153" s="16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ht="42.75" customHeight="1">
      <c r="A154" s="28"/>
      <c r="B154" s="16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</row>
    <row r="155" spans="1:15" ht="42.75" customHeight="1">
      <c r="A155" s="28"/>
      <c r="B155" s="16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42.75" customHeight="1">
      <c r="A156" s="28"/>
      <c r="B156" s="16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</row>
    <row r="157" spans="1:15" ht="42.75" customHeight="1">
      <c r="A157" s="28"/>
      <c r="B157" s="16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</row>
    <row r="158" spans="1:15" ht="42.75" customHeight="1">
      <c r="A158" s="28"/>
      <c r="B158" s="16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</row>
    <row r="159" spans="1:15" ht="42.75" customHeight="1">
      <c r="A159" s="28"/>
      <c r="B159" s="16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</row>
    <row r="160" spans="1:15" ht="42.75" customHeight="1">
      <c r="A160" s="28"/>
      <c r="B160" s="16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</row>
    <row r="161" spans="1:15" ht="42.75" customHeight="1">
      <c r="A161" s="28"/>
      <c r="B161" s="16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</row>
    <row r="162" spans="1:15" ht="42.75" customHeight="1">
      <c r="A162" s="28"/>
      <c r="B162" s="16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</row>
    <row r="163" spans="1:15" ht="42.75" customHeight="1">
      <c r="A163" s="28"/>
      <c r="B163" s="16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</row>
    <row r="164" spans="1:15" ht="42.75" customHeight="1">
      <c r="A164" s="28"/>
      <c r="B164" s="16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</row>
    <row r="165" spans="1:15" ht="42.75" customHeight="1">
      <c r="A165" s="28"/>
      <c r="B165" s="16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42.75" customHeight="1">
      <c r="A166" s="28"/>
      <c r="B166" s="16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ht="42.75" customHeight="1">
      <c r="A167" s="28"/>
      <c r="B167" s="16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ht="42.75" customHeight="1">
      <c r="A168" s="28"/>
      <c r="B168" s="16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ht="42.75" customHeight="1">
      <c r="A169" s="28"/>
      <c r="B169" s="16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2.75" customHeight="1">
      <c r="A170" s="28"/>
      <c r="B170" s="16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ht="42.75" customHeight="1">
      <c r="A171" s="28"/>
      <c r="B171" s="16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ht="42.75" customHeight="1">
      <c r="A172" s="28"/>
      <c r="B172" s="16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ht="42.75" customHeight="1">
      <c r="A173" s="28"/>
      <c r="B173" s="16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42.75" customHeight="1">
      <c r="A174" s="28"/>
      <c r="B174" s="16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ht="42.75" customHeight="1">
      <c r="A175" s="28"/>
      <c r="B175" s="16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ht="42.75" customHeight="1">
      <c r="A176" s="28"/>
      <c r="B176" s="16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ht="42.75" customHeight="1">
      <c r="A177" s="28"/>
      <c r="B177" s="16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2.75" customHeight="1">
      <c r="A178" s="28"/>
      <c r="B178" s="16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ht="42.75" customHeight="1">
      <c r="A179" s="28"/>
      <c r="B179" s="16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42.75" customHeight="1">
      <c r="A180" s="28"/>
      <c r="B180" s="16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ht="42.75" customHeight="1">
      <c r="A181" s="28"/>
      <c r="B181" s="16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ht="42.75" customHeight="1">
      <c r="A182" s="28"/>
      <c r="B182" s="16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42.75" customHeight="1">
      <c r="A183" s="28"/>
      <c r="B183" s="16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2.75" customHeight="1">
      <c r="A184" s="28"/>
      <c r="B184" s="16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ht="42.75" customHeight="1">
      <c r="A185" s="28"/>
      <c r="B185" s="16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2.75" customHeight="1">
      <c r="A186" s="28"/>
      <c r="B186" s="16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42.75" customHeight="1">
      <c r="A187" s="28"/>
      <c r="B187" s="16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ht="42.75" customHeight="1">
      <c r="A188" s="28"/>
      <c r="B188" s="16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ht="42.75" customHeight="1">
      <c r="A189" s="28"/>
      <c r="B189" s="16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42.75" customHeight="1">
      <c r="A190" s="28"/>
      <c r="B190" s="16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ht="42.75" customHeight="1">
      <c r="A191" s="28"/>
      <c r="B191" s="16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ht="42.75" customHeight="1">
      <c r="A192" s="28"/>
      <c r="B192" s="16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ht="42.75" customHeight="1">
      <c r="A193" s="28"/>
      <c r="B193" s="16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2.75" customHeight="1">
      <c r="A194" s="28"/>
      <c r="B194" s="16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ht="42.75" customHeight="1">
      <c r="A195" s="28"/>
      <c r="B195" s="16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42.75" customHeight="1">
      <c r="A196" s="28"/>
      <c r="B196" s="16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ht="42.75" customHeight="1">
      <c r="A197" s="28"/>
      <c r="B197" s="16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ht="42.75" customHeight="1">
      <c r="A198" s="28"/>
      <c r="B198" s="16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ht="42.75" customHeight="1">
      <c r="A199" s="28"/>
      <c r="B199" s="16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2.75" customHeight="1">
      <c r="A200" s="28"/>
      <c r="B200" s="16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ht="42.75" customHeight="1">
      <c r="A201" s="28"/>
      <c r="B201" s="16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42.75" customHeight="1">
      <c r="A202" s="28"/>
      <c r="B202" s="16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ht="42.75" customHeight="1">
      <c r="A203" s="28"/>
      <c r="B203" s="16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ht="42.75" customHeight="1">
      <c r="A204" s="28"/>
      <c r="B204" s="16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42.75" customHeight="1">
      <c r="A205" s="28"/>
      <c r="B205" s="16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2.75" customHeight="1">
      <c r="A206" s="28"/>
      <c r="B206" s="16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42.75" customHeight="1">
      <c r="A207" s="28"/>
      <c r="B207" s="16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42.75" customHeight="1">
      <c r="A208" s="28"/>
      <c r="B208" s="16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2.75" customHeight="1">
      <c r="A209" s="28"/>
      <c r="B209" s="16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ht="42.75" customHeight="1">
      <c r="A210" s="28"/>
      <c r="B210" s="16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42.75" customHeight="1">
      <c r="A211" s="28"/>
      <c r="B211" s="16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2.75" customHeight="1">
      <c r="A212" s="28"/>
      <c r="B212" s="16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42.75" customHeight="1">
      <c r="A213" s="28"/>
      <c r="B213" s="16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42.75" customHeight="1">
      <c r="A214" s="28"/>
      <c r="B214" s="16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42.75" customHeight="1">
      <c r="A215" s="28"/>
      <c r="B215" s="16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ht="42.75" customHeight="1">
      <c r="A216" s="28"/>
      <c r="B216" s="16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42.75" customHeight="1">
      <c r="A217" s="28"/>
      <c r="B217" s="16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2.75" customHeight="1">
      <c r="A218" s="28"/>
      <c r="B218" s="16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ht="42.75" customHeight="1">
      <c r="A219" s="28"/>
      <c r="B219" s="16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ht="42.75" customHeight="1">
      <c r="A220" s="28"/>
      <c r="B220" s="16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ht="42.75" customHeight="1">
      <c r="A221" s="28"/>
      <c r="B221" s="16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</row>
    <row r="222" spans="1:15" ht="42.75" customHeight="1">
      <c r="A222" s="28"/>
      <c r="B222" s="16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42.75" customHeight="1">
      <c r="A223" s="28"/>
      <c r="B223" s="16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ht="42.75" customHeight="1">
      <c r="A224" s="28"/>
      <c r="B224" s="16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42.75" customHeight="1">
      <c r="A225" s="28"/>
      <c r="B225" s="16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42.75" customHeight="1">
      <c r="A226" s="28"/>
      <c r="B226" s="16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ht="42.75" customHeight="1">
      <c r="A227" s="28"/>
      <c r="B227" s="16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ht="42.75" customHeight="1">
      <c r="A228" s="28"/>
      <c r="B228" s="16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42.75" customHeight="1">
      <c r="A229" s="28"/>
      <c r="B229" s="16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2.75" customHeight="1">
      <c r="A230" s="28"/>
      <c r="B230" s="16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42.75" customHeight="1">
      <c r="A231" s="28"/>
      <c r="B231" s="16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42.75" customHeight="1">
      <c r="A232" s="28"/>
      <c r="B232" s="16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42.75" customHeight="1">
      <c r="A233" s="28"/>
      <c r="B233" s="16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ht="42.75" customHeight="1">
      <c r="A234" s="28"/>
      <c r="B234" s="16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ht="42.75" customHeight="1">
      <c r="A235" s="28"/>
      <c r="B235" s="16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2.75" customHeight="1">
      <c r="A236" s="28"/>
      <c r="B236" s="16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ht="42.75" customHeight="1">
      <c r="A237" s="28"/>
      <c r="B237" s="16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42.75" customHeight="1">
      <c r="A238" s="28"/>
      <c r="B238" s="16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ht="42.75" customHeight="1">
      <c r="A239" s="28"/>
      <c r="B239" s="16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ht="42.75" customHeight="1">
      <c r="A240" s="28"/>
      <c r="B240" s="16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42.75" customHeight="1">
      <c r="A241" s="28"/>
      <c r="B241" s="16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2.75" customHeight="1">
      <c r="A242" s="28"/>
      <c r="B242" s="16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ht="42.75" customHeight="1">
      <c r="A243" s="28"/>
      <c r="B243" s="16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ht="42.75" customHeight="1">
      <c r="A244" s="28"/>
      <c r="B244" s="16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ht="42.75" customHeight="1">
      <c r="A245" s="28"/>
      <c r="B245" s="16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42.75" customHeight="1">
      <c r="A246" s="28"/>
      <c r="B246" s="16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ht="42.75" customHeight="1">
      <c r="A247" s="28"/>
      <c r="B247" s="16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ht="42.75" customHeight="1">
      <c r="A248" s="28"/>
      <c r="B248" s="16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ht="42.75" customHeight="1">
      <c r="A249" s="28"/>
      <c r="B249" s="16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2.75" customHeight="1">
      <c r="A250" s="28"/>
      <c r="B250" s="16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ht="42.75" customHeight="1">
      <c r="A251" s="28"/>
      <c r="B251" s="16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2.75" customHeight="1">
      <c r="A252" s="28"/>
      <c r="B252" s="16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ht="42.75" customHeight="1">
      <c r="A253" s="28"/>
      <c r="B253" s="16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ht="42.75" customHeight="1">
      <c r="A254" s="28"/>
      <c r="B254" s="16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ht="42.75" customHeight="1">
      <c r="A255" s="28"/>
      <c r="B255" s="16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42.75" customHeight="1">
      <c r="A256" s="28"/>
      <c r="B256" s="16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ht="42.75" customHeight="1">
      <c r="A257" s="28"/>
      <c r="B257" s="16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ht="42.75" customHeight="1">
      <c r="A258" s="28"/>
      <c r="B258" s="16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ht="42.75" customHeight="1">
      <c r="A259" s="28"/>
      <c r="B259" s="16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42.75" customHeight="1">
      <c r="A260" s="28"/>
      <c r="B260" s="16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ht="42.75" customHeight="1">
      <c r="A261" s="28"/>
      <c r="B261" s="16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ht="42.75" customHeight="1">
      <c r="A262" s="28"/>
      <c r="B262" s="16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42.75" customHeight="1">
      <c r="A263" s="28"/>
      <c r="B263" s="16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2.75" customHeight="1">
      <c r="A264" s="28"/>
      <c r="B264" s="16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42.75" customHeight="1">
      <c r="A265" s="28"/>
      <c r="B265" s="16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42.75" customHeight="1">
      <c r="A266" s="28"/>
      <c r="B266" s="16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42.75" customHeight="1">
      <c r="A267" s="28"/>
      <c r="B267" s="16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ht="42.75" customHeight="1">
      <c r="A268" s="28"/>
      <c r="B268" s="16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42.75" customHeight="1">
      <c r="A269" s="28"/>
      <c r="B269" s="16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42.75" customHeight="1">
      <c r="A270" s="28"/>
      <c r="B270" s="16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ht="42.75" customHeight="1">
      <c r="A271" s="28"/>
      <c r="B271" s="16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ht="42.75" customHeight="1">
      <c r="A272" s="28"/>
      <c r="B272" s="16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ht="42.75" customHeight="1">
      <c r="A273" s="28"/>
      <c r="B273" s="16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42.75" customHeight="1">
      <c r="A274" s="28"/>
      <c r="B274" s="16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ht="42.75" customHeight="1">
      <c r="A275" s="28"/>
      <c r="B275" s="16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ht="42.75" customHeight="1">
      <c r="A276" s="28"/>
      <c r="B276" s="16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ht="42.75" customHeight="1">
      <c r="A277" s="28"/>
      <c r="B277" s="16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2.75" customHeight="1">
      <c r="A278" s="28"/>
      <c r="B278" s="16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ht="42.75" customHeight="1">
      <c r="A279" s="28"/>
      <c r="B279" s="16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42.75" customHeight="1">
      <c r="A280" s="28"/>
      <c r="B280" s="16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ht="42.75" customHeight="1">
      <c r="A281" s="28"/>
      <c r="B281" s="16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</row>
    <row r="282" spans="1:15" ht="42.75" customHeight="1">
      <c r="A282" s="28"/>
      <c r="B282" s="16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ht="42.75" customHeight="1">
      <c r="A283" s="28"/>
      <c r="B283" s="16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</row>
    <row r="284" spans="1:15" ht="42.75" customHeight="1">
      <c r="A284" s="28"/>
      <c r="B284" s="16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ht="42.75" customHeight="1">
      <c r="A285" s="28"/>
      <c r="B285" s="16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</row>
    <row r="286" spans="1:15" ht="42.75" customHeight="1">
      <c r="A286" s="28"/>
      <c r="B286" s="16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</row>
    <row r="287" spans="1:15" ht="42.75" customHeight="1">
      <c r="A287" s="28"/>
      <c r="B287" s="16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</row>
    <row r="288" spans="1:15" ht="42.75" customHeight="1">
      <c r="A288" s="28"/>
      <c r="B288" s="16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</row>
    <row r="289" spans="1:15" ht="42.75" customHeight="1">
      <c r="A289" s="28"/>
      <c r="B289" s="16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</row>
    <row r="290" spans="1:15" ht="42.75" customHeight="1">
      <c r="A290" s="28"/>
      <c r="B290" s="16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</row>
    <row r="291" spans="1:15" ht="42.75" customHeight="1">
      <c r="A291" s="28"/>
      <c r="B291" s="16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</row>
    <row r="292" spans="1:15" ht="42.75" customHeight="1">
      <c r="A292" s="28"/>
      <c r="B292" s="16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42.75" customHeight="1">
      <c r="A293" s="28"/>
      <c r="B293" s="16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ht="42.75" customHeight="1">
      <c r="A294" s="28"/>
      <c r="B294" s="16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ht="42.75" customHeight="1">
      <c r="A295" s="28"/>
      <c r="B295" s="16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ht="42.75" customHeight="1">
      <c r="A296" s="28"/>
      <c r="B296" s="16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42.75" customHeight="1">
      <c r="A297" s="28"/>
      <c r="B297" s="16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ht="42.75" customHeight="1">
      <c r="A298" s="28"/>
      <c r="B298" s="16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ht="42.75" customHeight="1">
      <c r="A299" s="28"/>
      <c r="B299" s="16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ht="42.75" customHeight="1">
      <c r="A300" s="28"/>
      <c r="B300" s="16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9:F19 H19:N19 A44:M45 A46:N46 A20:N43">
    <cfRule type="expression" dxfId="144" priority="2">
      <formula>$F19="Modification"</formula>
    </cfRule>
    <cfRule type="expression" dxfId="143" priority="3">
      <formula>$F19="Création"</formula>
    </cfRule>
    <cfRule type="expression" dxfId="142" priority="4">
      <formula>$F19="Fermeture"</formula>
    </cfRule>
  </conditionalFormatting>
  <conditionalFormatting sqref="A1:O9 A10:E10 K10:O11 A11:D11 A12:O12 A13:H13 J13:O16 A14:F14 A15:H15 A16:F16 A17:O18 O19:O46 A47:O999">
    <cfRule type="expression" dxfId="141" priority="5">
      <formula>$F1="Modification"</formula>
    </cfRule>
    <cfRule type="expression" dxfId="140" priority="6">
      <formula>$F1="Création"</formula>
    </cfRule>
    <cfRule type="expression" dxfId="139" priority="7">
      <formula>$F1="Fermeture"</formula>
    </cfRule>
  </conditionalFormatting>
  <conditionalFormatting sqref="G1:N18 A1:A999 D1:E999 G46:N999 H19:N19 G20:N43 G44:M45">
    <cfRule type="expression" dxfId="138" priority="8">
      <formula>$C1="Option"</formula>
    </cfRule>
  </conditionalFormatting>
  <conditionalFormatting sqref="N1:N18 N47:N999">
    <cfRule type="expression" dxfId="137" priority="9">
      <formula>$M1="Porteuse"</formula>
    </cfRule>
  </conditionalFormatting>
  <conditionalFormatting sqref="N19:N43 N46">
    <cfRule type="expression" dxfId="136" priority="10">
      <formula>$M19="Porteuse"</formula>
    </cfRule>
  </conditionalFormatting>
  <conditionalFormatting sqref="N45">
    <cfRule type="expression" dxfId="135" priority="11">
      <formula>$C44="Option"</formula>
    </cfRule>
    <cfRule type="expression" dxfId="134" priority="12">
      <formula>$F44="Modification"</formula>
    </cfRule>
    <cfRule type="expression" dxfId="133" priority="13">
      <formula>$F44="Création"</formula>
    </cfRule>
    <cfRule type="expression" dxfId="132" priority="14">
      <formula>$F44="Fermeture"</formula>
    </cfRule>
    <cfRule type="expression" dxfId="131" priority="15">
      <formula>$M44="Porteuse"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  <formula2>0</formula2>
    </dataValidation>
    <dataValidation type="list" allowBlank="1" showInputMessage="1" showErrorMessage="1" sqref="C19:C300 D26" xr:uid="{00000000-0002-0000-0300-000001000000}">
      <formula1>List_NatureELP</formula1>
      <formula2>0</formula2>
    </dataValidation>
    <dataValidation type="list" allowBlank="1" showInputMessage="1" showErrorMessage="1" sqref="H19:H300" xr:uid="{00000000-0002-0000-0300-000002000000}">
      <formula1>List_CNU</formula1>
      <formula2>0</formula2>
    </dataValidation>
    <dataValidation type="list" allowBlank="1" showInputMessage="1" showErrorMessage="1" sqref="M19:M300" xr:uid="{00000000-0002-0000-0300-000003000000}">
      <formula1>List_Mutualisation</formula1>
      <formula2>0</formula2>
    </dataValidation>
    <dataValidation type="list" allowBlank="1" showInputMessage="1" showErrorMessage="1" sqref="E19:E300" xr:uid="{00000000-0002-0000-0300-000004000000}">
      <formula1>List_Type</formula1>
      <formula2>0</formula2>
    </dataValidation>
    <dataValidation type="list" allowBlank="1" showInputMessage="1" showErrorMessage="1" sqref="L19:L300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0"/>
  <sheetViews>
    <sheetView zoomScale="55" zoomScaleNormal="55" workbookViewId="0">
      <pane ySplit="18" topLeftCell="A19" activePane="bottomLeft" state="frozen"/>
      <selection pane="bottomLeft" activeCell="K36" sqref="K36"/>
    </sheetView>
  </sheetViews>
  <sheetFormatPr defaultColWidth="11.42578125" defaultRowHeight="15"/>
  <cols>
    <col min="1" max="1" width="84.42578125" style="35" customWidth="1"/>
    <col min="2" max="2" width="25" style="35" customWidth="1"/>
    <col min="3" max="3" width="15.42578125" style="36" hidden="1" customWidth="1"/>
    <col min="4" max="4" width="20.85546875" style="35" customWidth="1"/>
    <col min="5" max="6" width="15.42578125" style="35" customWidth="1"/>
    <col min="7" max="7" width="25.140625" style="35" customWidth="1"/>
    <col min="8" max="8" width="27.140625" style="35" customWidth="1"/>
    <col min="9" max="9" width="35.28515625" style="35" customWidth="1"/>
    <col min="10" max="10" width="19.85546875" style="35" customWidth="1"/>
    <col min="11" max="11" width="40.7109375" style="35" customWidth="1"/>
    <col min="12" max="12" width="31.7109375" style="35" customWidth="1"/>
    <col min="13" max="14" width="22.42578125" style="35" customWidth="1"/>
    <col min="15" max="15" width="20.28515625" style="35" customWidth="1"/>
    <col min="16" max="16" width="21.42578125" style="35" customWidth="1"/>
    <col min="17" max="18" width="17.85546875" style="35" customWidth="1"/>
    <col min="19" max="19" width="79.42578125" style="35" customWidth="1"/>
    <col min="20" max="20" width="46.42578125" style="3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25" customHeight="1">
      <c r="A7" s="105" t="s">
        <v>289</v>
      </c>
      <c r="B7" s="107" t="str">
        <f>'Fiche Générale'!B2</f>
        <v>CREATES_ODYSSEE</v>
      </c>
      <c r="C7" s="105" t="s">
        <v>241</v>
      </c>
      <c r="D7" s="105"/>
      <c r="E7" s="114" t="str">
        <f>'Fiche Générale'!B3</f>
        <v>Langues étrangères appliquées (LEA)</v>
      </c>
      <c r="F7" s="114"/>
      <c r="G7" s="105" t="s">
        <v>290</v>
      </c>
      <c r="H7" s="107" t="str">
        <f>'Fiche Générale'!B4</f>
        <v>-</v>
      </c>
      <c r="I7" s="107"/>
      <c r="J7" s="39"/>
      <c r="K7" s="40"/>
    </row>
    <row r="8" spans="1:19" ht="14.25" customHeight="1">
      <c r="A8" s="105"/>
      <c r="B8" s="107"/>
      <c r="C8" s="105"/>
      <c r="D8" s="105"/>
      <c r="E8" s="114"/>
      <c r="F8" s="114"/>
      <c r="G8" s="105"/>
      <c r="H8" s="107"/>
      <c r="I8" s="107"/>
      <c r="J8" s="39"/>
      <c r="K8" s="40"/>
    </row>
    <row r="9" spans="1:19" ht="14.25" customHeight="1">
      <c r="A9" s="105"/>
      <c r="B9" s="107"/>
      <c r="C9" s="105"/>
      <c r="D9" s="105"/>
      <c r="E9" s="114"/>
      <c r="F9" s="114"/>
      <c r="G9" s="105"/>
      <c r="H9" s="107"/>
      <c r="I9" s="107"/>
      <c r="J9" s="39"/>
      <c r="K9" s="40"/>
    </row>
    <row r="10" spans="1:19" ht="14.25" customHeight="1">
      <c r="A10" s="105"/>
      <c r="B10" s="107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41"/>
      <c r="K10" s="40"/>
    </row>
    <row r="11" spans="1:19" ht="14.25" customHeight="1">
      <c r="A11" s="105"/>
      <c r="B11" s="107"/>
      <c r="C11" s="109"/>
      <c r="D11" s="109"/>
      <c r="E11" s="110"/>
      <c r="F11" s="110"/>
      <c r="G11" s="110"/>
      <c r="H11" s="110"/>
      <c r="I11" s="110"/>
      <c r="J11" s="41"/>
      <c r="K11" s="40"/>
    </row>
    <row r="12" spans="1:19">
      <c r="C12" s="35"/>
      <c r="I12" s="42"/>
      <c r="J12" s="42"/>
      <c r="M12" s="102" t="s">
        <v>291</v>
      </c>
      <c r="N12" s="102"/>
      <c r="O12" s="102"/>
      <c r="P12" s="102" t="s">
        <v>292</v>
      </c>
      <c r="Q12" s="102"/>
      <c r="R12" s="102"/>
      <c r="S12" s="102"/>
    </row>
    <row r="13" spans="1:19">
      <c r="A13" s="102" t="s">
        <v>244</v>
      </c>
      <c r="B13" s="89" t="str">
        <f>'S1 Maquette'!B13:B14</f>
        <v>1ère année de Master</v>
      </c>
      <c r="C13" s="89"/>
      <c r="D13" s="102" t="s">
        <v>293</v>
      </c>
      <c r="E13" s="111">
        <f>'S1 Maquette'!E13:F14</f>
        <v>0</v>
      </c>
      <c r="F13" s="111"/>
      <c r="G13" s="111"/>
      <c r="H13" s="102" t="s">
        <v>294</v>
      </c>
      <c r="I13" s="102"/>
      <c r="J13" s="44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89"/>
      <c r="C14" s="89"/>
      <c r="D14" s="102"/>
      <c r="E14" s="111"/>
      <c r="F14" s="111"/>
      <c r="G14" s="111"/>
      <c r="H14" s="102"/>
      <c r="I14" s="102"/>
      <c r="J14" s="44"/>
      <c r="M14" s="102" t="s">
        <v>295</v>
      </c>
      <c r="N14" s="102" t="s">
        <v>296</v>
      </c>
      <c r="O14" s="102"/>
      <c r="P14" s="112"/>
      <c r="Q14" s="113"/>
      <c r="R14" s="113"/>
      <c r="S14" s="102"/>
    </row>
    <row r="15" spans="1:19">
      <c r="A15" s="102" t="s">
        <v>297</v>
      </c>
      <c r="B15" s="103" t="str">
        <f>'S1 Maquette'!B15:B16</f>
        <v>Semestre 1</v>
      </c>
      <c r="C15" s="103"/>
      <c r="D15" s="102" t="s">
        <v>298</v>
      </c>
      <c r="E15" s="111">
        <f>'S1 Maquette'!E15:F16</f>
        <v>0</v>
      </c>
      <c r="F15" s="111"/>
      <c r="G15" s="111"/>
      <c r="H15" s="111" t="str">
        <f>'Fiche Générale'!B5</f>
        <v>Session Unique</v>
      </c>
      <c r="I15" s="111"/>
      <c r="J15" s="45"/>
      <c r="M15" s="102"/>
      <c r="N15" s="102"/>
      <c r="O15" s="102"/>
      <c r="P15" s="112"/>
      <c r="Q15" s="113"/>
      <c r="R15" s="113"/>
      <c r="S15" s="102"/>
    </row>
    <row r="16" spans="1:19">
      <c r="A16" s="102"/>
      <c r="B16" s="103"/>
      <c r="C16" s="103"/>
      <c r="D16" s="102"/>
      <c r="E16" s="111"/>
      <c r="F16" s="111"/>
      <c r="G16" s="111"/>
      <c r="H16" s="111"/>
      <c r="I16" s="111"/>
      <c r="J16" s="45"/>
      <c r="M16" s="102"/>
      <c r="N16" s="102"/>
      <c r="O16" s="102"/>
      <c r="P16" s="112"/>
      <c r="Q16" s="113"/>
      <c r="R16" s="113"/>
      <c r="S16" s="102"/>
    </row>
    <row r="17" spans="1:20">
      <c r="L17" s="46"/>
      <c r="M17" s="102"/>
      <c r="N17" s="102"/>
      <c r="O17" s="102"/>
      <c r="P17" s="112"/>
      <c r="Q17" s="113"/>
      <c r="R17" s="113"/>
      <c r="S17" s="102"/>
    </row>
    <row r="18" spans="1:20" ht="59.25" customHeight="1">
      <c r="A18" s="18" t="s">
        <v>299</v>
      </c>
      <c r="B18" s="47" t="s">
        <v>300</v>
      </c>
      <c r="C18" s="18" t="s">
        <v>5</v>
      </c>
      <c r="D18" s="18" t="s">
        <v>301</v>
      </c>
      <c r="E18" s="18" t="s">
        <v>302</v>
      </c>
      <c r="F18" s="18" t="s">
        <v>303</v>
      </c>
      <c r="G18" s="18" t="s">
        <v>304</v>
      </c>
      <c r="H18" s="18" t="s">
        <v>305</v>
      </c>
      <c r="I18" s="18" t="s">
        <v>306</v>
      </c>
      <c r="J18" s="18" t="s">
        <v>307</v>
      </c>
      <c r="K18" s="18" t="s">
        <v>308</v>
      </c>
      <c r="L18" s="18" t="s">
        <v>309</v>
      </c>
      <c r="M18" s="18" t="s">
        <v>310</v>
      </c>
      <c r="N18" s="18" t="s">
        <v>300</v>
      </c>
      <c r="O18" s="18" t="s">
        <v>311</v>
      </c>
      <c r="P18" s="18" t="s">
        <v>312</v>
      </c>
      <c r="Q18" s="18" t="s">
        <v>300</v>
      </c>
      <c r="R18" s="18" t="s">
        <v>311</v>
      </c>
      <c r="S18" s="19" t="s">
        <v>313</v>
      </c>
      <c r="T18" s="19" t="s">
        <v>314</v>
      </c>
    </row>
    <row r="19" spans="1:20" s="77" customFormat="1" ht="30" customHeight="1">
      <c r="A19" s="74" t="str">
        <f>'S1 Maquette'!B19</f>
        <v>Langue A : ANGLAIS</v>
      </c>
      <c r="B19" s="74" t="str">
        <f>'S1 Maquette'!C19</f>
        <v>UE</v>
      </c>
      <c r="C19" s="75">
        <f>'S1 Maquette'!F19</f>
        <v>0</v>
      </c>
      <c r="D19" s="57">
        <v>6</v>
      </c>
      <c r="E19" s="57" t="s">
        <v>315</v>
      </c>
      <c r="F19" s="57" t="s">
        <v>315</v>
      </c>
      <c r="G19" s="65" t="s">
        <v>315</v>
      </c>
      <c r="H19" s="65" t="s">
        <v>315</v>
      </c>
      <c r="I19" s="65" t="s">
        <v>315</v>
      </c>
      <c r="J19" s="65">
        <v>8</v>
      </c>
      <c r="K19" s="65"/>
      <c r="L19" s="65"/>
      <c r="M19" s="65"/>
      <c r="N19" s="65"/>
      <c r="O19" s="65"/>
      <c r="P19" s="65"/>
      <c r="Q19" s="65"/>
      <c r="R19" s="65"/>
      <c r="S19" s="57"/>
      <c r="T19" s="76"/>
    </row>
    <row r="20" spans="1:20" ht="30" customHeight="1">
      <c r="A20" s="43" t="str">
        <f>'S1 Maquette'!B20</f>
        <v>Cultures d'entreprises</v>
      </c>
      <c r="B20" s="43" t="str">
        <f>'S1 Maquette'!C20</f>
        <v>ECUE</v>
      </c>
      <c r="C20" s="48">
        <f>'S1 Maquette'!F20</f>
        <v>0</v>
      </c>
      <c r="D20" s="21">
        <v>1</v>
      </c>
      <c r="E20" s="21" t="s">
        <v>315</v>
      </c>
      <c r="F20" s="21" t="s">
        <v>315</v>
      </c>
      <c r="G20" s="16" t="s">
        <v>315</v>
      </c>
      <c r="H20" s="16" t="s">
        <v>315</v>
      </c>
      <c r="I20" s="16" t="s">
        <v>315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21"/>
      <c r="T20" s="49"/>
    </row>
    <row r="21" spans="1:20" ht="30" customHeight="1">
      <c r="A21" s="43" t="str">
        <f>'S1 Maquette'!B21</f>
        <v>Prise de parole en milieu professionnel</v>
      </c>
      <c r="B21" s="43" t="str">
        <f>'S1 Maquette'!C21</f>
        <v>ECUE</v>
      </c>
      <c r="C21" s="48">
        <f>'S1 Maquette'!F21</f>
        <v>0</v>
      </c>
      <c r="D21" s="21">
        <v>1</v>
      </c>
      <c r="E21" s="21" t="s">
        <v>315</v>
      </c>
      <c r="F21" s="21" t="s">
        <v>315</v>
      </c>
      <c r="G21" s="16" t="s">
        <v>315</v>
      </c>
      <c r="H21" s="16" t="s">
        <v>315</v>
      </c>
      <c r="I21" s="16" t="s">
        <v>315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21"/>
      <c r="T21" s="49"/>
    </row>
    <row r="22" spans="1:20" ht="30" customHeight="1">
      <c r="A22" s="43" t="str">
        <f>'S1 Maquette'!B22</f>
        <v>Post-édition dans le contexte commercial et d’entreprise</v>
      </c>
      <c r="B22" s="43" t="str">
        <f>'S1 Maquette'!C22</f>
        <v>ECUE</v>
      </c>
      <c r="C22" s="48">
        <f>'S1 Maquette'!F22</f>
        <v>0</v>
      </c>
      <c r="D22" s="21">
        <v>1</v>
      </c>
      <c r="E22" s="21" t="s">
        <v>315</v>
      </c>
      <c r="F22" s="21" t="s">
        <v>315</v>
      </c>
      <c r="G22" s="16" t="s">
        <v>315</v>
      </c>
      <c r="H22" s="16" t="s">
        <v>315</v>
      </c>
      <c r="I22" s="16" t="s">
        <v>315</v>
      </c>
      <c r="J22" s="16"/>
      <c r="K22" s="16" t="s">
        <v>9</v>
      </c>
      <c r="L22" s="16"/>
      <c r="M22" s="16">
        <v>1</v>
      </c>
      <c r="N22" s="16"/>
      <c r="O22" s="16"/>
      <c r="P22" s="16"/>
      <c r="Q22" s="16"/>
      <c r="R22" s="16"/>
      <c r="S22" s="21"/>
      <c r="T22" s="49"/>
    </row>
    <row r="23" spans="1:20" s="77" customFormat="1" ht="30" customHeight="1">
      <c r="A23" s="74" t="str">
        <f>'S1 Maquette'!B23</f>
        <v>Langue B :  ITALIEN</v>
      </c>
      <c r="B23" s="74" t="str">
        <f>'S1 Maquette'!C23</f>
        <v>UE</v>
      </c>
      <c r="C23" s="75">
        <f>'S1 Maquette'!F23</f>
        <v>0</v>
      </c>
      <c r="D23" s="57">
        <v>6</v>
      </c>
      <c r="E23" s="57" t="s">
        <v>315</v>
      </c>
      <c r="F23" s="57" t="s">
        <v>315</v>
      </c>
      <c r="G23" s="65" t="s">
        <v>315</v>
      </c>
      <c r="H23" s="65" t="s">
        <v>315</v>
      </c>
      <c r="I23" s="65" t="s">
        <v>315</v>
      </c>
      <c r="J23" s="65">
        <v>8</v>
      </c>
      <c r="K23" s="65"/>
      <c r="L23" s="65"/>
      <c r="M23" s="65"/>
      <c r="N23" s="65"/>
      <c r="O23" s="65"/>
      <c r="P23" s="65"/>
      <c r="Q23" s="65"/>
      <c r="R23" s="65"/>
      <c r="S23" s="57"/>
      <c r="T23" s="76"/>
    </row>
    <row r="24" spans="1:20" ht="30" customHeight="1">
      <c r="A24" s="43" t="str">
        <f>'S1 Maquette'!B24</f>
        <v>Cultures d'entreprises</v>
      </c>
      <c r="B24" s="43" t="str">
        <f>'S1 Maquette'!C24</f>
        <v>ECUE</v>
      </c>
      <c r="C24" s="48">
        <f>'S1 Maquette'!F24</f>
        <v>0</v>
      </c>
      <c r="D24" s="21">
        <v>1</v>
      </c>
      <c r="E24" s="21" t="s">
        <v>315</v>
      </c>
      <c r="F24" s="21" t="s">
        <v>315</v>
      </c>
      <c r="G24" s="16" t="s">
        <v>315</v>
      </c>
      <c r="H24" s="16" t="s">
        <v>315</v>
      </c>
      <c r="I24" s="16" t="s">
        <v>315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21"/>
      <c r="T24" s="49"/>
    </row>
    <row r="25" spans="1:20" ht="30" customHeight="1">
      <c r="A25" s="43" t="str">
        <f>'S1 Maquette'!B25</f>
        <v>Prise de parole en milieu professionnel</v>
      </c>
      <c r="B25" s="43" t="str">
        <f>'S1 Maquette'!C25</f>
        <v>ECUE</v>
      </c>
      <c r="C25" s="48">
        <f>'S1 Maquette'!F25</f>
        <v>0</v>
      </c>
      <c r="D25" s="21">
        <v>1</v>
      </c>
      <c r="E25" s="21" t="s">
        <v>315</v>
      </c>
      <c r="F25" s="21" t="s">
        <v>315</v>
      </c>
      <c r="G25" s="16" t="s">
        <v>315</v>
      </c>
      <c r="H25" s="16" t="s">
        <v>315</v>
      </c>
      <c r="I25" s="16" t="s">
        <v>315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21"/>
      <c r="T25" s="49"/>
    </row>
    <row r="26" spans="1:20" ht="30" customHeight="1">
      <c r="A26" s="43" t="str">
        <f>'S1 Maquette'!B26</f>
        <v>Post-édition dans le contexte commercial et d’entreprise</v>
      </c>
      <c r="B26" s="43" t="str">
        <f>'S1 Maquette'!C26</f>
        <v>ECUE</v>
      </c>
      <c r="C26" s="48">
        <f>'S1 Maquette'!F26</f>
        <v>0</v>
      </c>
      <c r="D26" s="21">
        <v>1</v>
      </c>
      <c r="E26" s="21" t="s">
        <v>315</v>
      </c>
      <c r="F26" s="21" t="s">
        <v>315</v>
      </c>
      <c r="G26" s="16" t="s">
        <v>315</v>
      </c>
      <c r="H26" s="16" t="s">
        <v>315</v>
      </c>
      <c r="I26" s="16" t="s">
        <v>315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21"/>
      <c r="T26" s="49"/>
    </row>
    <row r="27" spans="1:20" s="77" customFormat="1" ht="30" customHeight="1">
      <c r="A27" s="74" t="str">
        <f>'S1 Maquette'!B27</f>
        <v>Tronc commun</v>
      </c>
      <c r="B27" s="74" t="str">
        <f>'S1 Maquette'!C27</f>
        <v>UE</v>
      </c>
      <c r="C27" s="75">
        <f>'S1 Maquette'!F27</f>
        <v>0</v>
      </c>
      <c r="D27" s="57">
        <v>6</v>
      </c>
      <c r="E27" s="57" t="s">
        <v>315</v>
      </c>
      <c r="F27" s="57" t="s">
        <v>315</v>
      </c>
      <c r="G27" s="65" t="s">
        <v>315</v>
      </c>
      <c r="H27" s="65" t="s">
        <v>315</v>
      </c>
      <c r="I27" s="65" t="s">
        <v>315</v>
      </c>
      <c r="J27" s="65">
        <v>8</v>
      </c>
      <c r="K27" s="65"/>
      <c r="L27" s="65"/>
      <c r="M27" s="65"/>
      <c r="N27" s="65"/>
      <c r="O27" s="65"/>
      <c r="P27" s="65"/>
      <c r="Q27" s="65"/>
      <c r="R27" s="65"/>
      <c r="S27" s="57"/>
      <c r="T27" s="76"/>
    </row>
    <row r="28" spans="1:20" ht="30" customHeight="1">
      <c r="A28" s="43" t="str">
        <f>'S1 Maquette'!B28</f>
        <v>Création et gestion de sites Internet</v>
      </c>
      <c r="B28" s="43" t="str">
        <f>'S1 Maquette'!C28</f>
        <v>ECUE</v>
      </c>
      <c r="C28" s="48">
        <f>'S1 Maquette'!F28</f>
        <v>0</v>
      </c>
      <c r="D28" s="21">
        <v>1</v>
      </c>
      <c r="E28" s="21" t="s">
        <v>315</v>
      </c>
      <c r="F28" s="21" t="s">
        <v>315</v>
      </c>
      <c r="G28" s="16" t="s">
        <v>315</v>
      </c>
      <c r="H28" s="16" t="s">
        <v>315</v>
      </c>
      <c r="I28" s="16" t="s">
        <v>315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21"/>
      <c r="T28" s="49"/>
    </row>
    <row r="29" spans="1:20" ht="30" customHeight="1">
      <c r="A29" s="43" t="str">
        <f>'S1 Maquette'!B29</f>
        <v>Formes juridiques des entreprises et projets entrepreneuriaux individuels</v>
      </c>
      <c r="B29" s="43" t="str">
        <f>'S1 Maquette'!C29</f>
        <v>ECUE</v>
      </c>
      <c r="C29" s="48">
        <f>'S1 Maquette'!F29</f>
        <v>0</v>
      </c>
      <c r="D29" s="21">
        <v>1</v>
      </c>
      <c r="E29" s="21" t="s">
        <v>315</v>
      </c>
      <c r="F29" s="21" t="s">
        <v>315</v>
      </c>
      <c r="G29" s="16" t="s">
        <v>315</v>
      </c>
      <c r="H29" s="16" t="s">
        <v>315</v>
      </c>
      <c r="I29" s="16" t="s">
        <v>315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21"/>
      <c r="T29" s="49"/>
    </row>
    <row r="30" spans="1:20" s="77" customFormat="1" ht="30" customHeight="1">
      <c r="A30" s="74" t="str">
        <f>'S1 Maquette'!B30</f>
        <v>Enseignements parcours RFI</v>
      </c>
      <c r="B30" s="74" t="str">
        <f>'S1 Maquette'!C30</f>
        <v>UE</v>
      </c>
      <c r="C30" s="75">
        <f>'S1 Maquette'!F30</f>
        <v>0</v>
      </c>
      <c r="D30" s="57">
        <v>6</v>
      </c>
      <c r="E30" s="57" t="s">
        <v>315</v>
      </c>
      <c r="F30" s="57" t="s">
        <v>315</v>
      </c>
      <c r="G30" s="65" t="s">
        <v>315</v>
      </c>
      <c r="H30" s="65" t="s">
        <v>315</v>
      </c>
      <c r="I30" s="65" t="s">
        <v>315</v>
      </c>
      <c r="J30" s="65">
        <v>8</v>
      </c>
      <c r="K30" s="65"/>
      <c r="L30" s="65"/>
      <c r="M30" s="65"/>
      <c r="N30" s="65"/>
      <c r="O30" s="65"/>
      <c r="P30" s="65"/>
      <c r="Q30" s="65"/>
      <c r="R30" s="65"/>
      <c r="S30" s="57"/>
      <c r="T30" s="76"/>
    </row>
    <row r="31" spans="1:20" ht="30" customHeight="1">
      <c r="A31" s="43" t="str">
        <f>'S1 Maquette'!B31</f>
        <v>Relations internationales</v>
      </c>
      <c r="B31" s="43" t="str">
        <f>'S1 Maquette'!C31</f>
        <v>ECUE</v>
      </c>
      <c r="C31" s="48">
        <f>'S1 Maquette'!F31</f>
        <v>0</v>
      </c>
      <c r="D31" s="21">
        <v>1</v>
      </c>
      <c r="E31" s="21" t="s">
        <v>315</v>
      </c>
      <c r="F31" s="21" t="s">
        <v>315</v>
      </c>
      <c r="G31" s="16" t="s">
        <v>315</v>
      </c>
      <c r="H31" s="16" t="s">
        <v>315</v>
      </c>
      <c r="I31" s="16" t="s">
        <v>315</v>
      </c>
      <c r="J31" s="16"/>
      <c r="K31" s="16" t="s">
        <v>9</v>
      </c>
      <c r="L31" s="16"/>
      <c r="M31" s="16">
        <v>2</v>
      </c>
      <c r="N31" s="16"/>
      <c r="O31" s="16"/>
      <c r="P31" s="16"/>
      <c r="Q31" s="16"/>
      <c r="R31" s="16"/>
      <c r="S31" s="21"/>
      <c r="T31" s="49"/>
    </row>
    <row r="32" spans="1:20" s="77" customFormat="1" ht="30" customHeight="1">
      <c r="A32" s="74" t="str">
        <f>'S1 Maquette'!B32</f>
        <v>Projet  Professionnel et de Recherche</v>
      </c>
      <c r="B32" s="74" t="str">
        <f>'S1 Maquette'!C32</f>
        <v>UE</v>
      </c>
      <c r="C32" s="75">
        <f>'S1 Maquette'!F32</f>
        <v>0</v>
      </c>
      <c r="D32" s="57">
        <v>6</v>
      </c>
      <c r="E32" s="57" t="s">
        <v>315</v>
      </c>
      <c r="F32" s="57" t="s">
        <v>315</v>
      </c>
      <c r="G32" s="65" t="s">
        <v>315</v>
      </c>
      <c r="H32" s="65" t="s">
        <v>315</v>
      </c>
      <c r="I32" s="65" t="s">
        <v>315</v>
      </c>
      <c r="J32" s="65">
        <v>8</v>
      </c>
      <c r="K32" s="65"/>
      <c r="L32" s="65"/>
      <c r="M32" s="65"/>
      <c r="N32" s="65"/>
      <c r="O32" s="65"/>
      <c r="P32" s="65"/>
      <c r="Q32" s="65"/>
      <c r="R32" s="65"/>
      <c r="S32" s="57"/>
      <c r="T32" s="76"/>
    </row>
    <row r="33" spans="1:20" ht="30" customHeight="1">
      <c r="A33" s="43" t="str">
        <f>'S1 Maquette'!B33</f>
        <v>Compétences informationelles</v>
      </c>
      <c r="B33" s="43" t="str">
        <f>'S1 Maquette'!C33</f>
        <v>ECUE</v>
      </c>
      <c r="C33" s="48">
        <f>'S1 Maquette'!F33</f>
        <v>0</v>
      </c>
      <c r="D33" s="21">
        <v>1</v>
      </c>
      <c r="E33" s="21" t="s">
        <v>315</v>
      </c>
      <c r="F33" s="21" t="s">
        <v>315</v>
      </c>
      <c r="G33" s="16" t="s">
        <v>315</v>
      </c>
      <c r="H33" s="16" t="s">
        <v>315</v>
      </c>
      <c r="I33" s="16" t="s">
        <v>315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21"/>
      <c r="T33" s="49"/>
    </row>
    <row r="34" spans="1:20" ht="30" customHeight="1">
      <c r="A34" s="43" t="str">
        <f>'S1 Maquette'!B34</f>
        <v>Introduction aux méthodologies, recherche bibliographique et bases de données, rédaction d’un mémoire.</v>
      </c>
      <c r="B34" s="43" t="str">
        <f>'S1 Maquette'!C34</f>
        <v>ECUE</v>
      </c>
      <c r="C34" s="48">
        <f>'S1 Maquette'!F34</f>
        <v>0</v>
      </c>
      <c r="D34" s="21">
        <v>1</v>
      </c>
      <c r="E34" s="21" t="s">
        <v>315</v>
      </c>
      <c r="F34" s="21" t="s">
        <v>315</v>
      </c>
      <c r="G34" s="16" t="s">
        <v>315</v>
      </c>
      <c r="H34" s="16" t="s">
        <v>315</v>
      </c>
      <c r="I34" s="16" t="s">
        <v>315</v>
      </c>
      <c r="J34" s="16"/>
      <c r="K34" s="16" t="s">
        <v>9</v>
      </c>
      <c r="L34" s="16"/>
      <c r="M34" s="16">
        <v>1</v>
      </c>
      <c r="N34" s="16"/>
      <c r="O34" s="16"/>
      <c r="P34" s="16"/>
      <c r="Q34" s="16"/>
      <c r="R34" s="16"/>
      <c r="S34" s="21"/>
      <c r="T34" s="49"/>
    </row>
    <row r="35" spans="1:20" ht="30" customHeight="1">
      <c r="A35" s="43" t="str">
        <f>'S1 Maquette'!B35</f>
        <v>Introduction à l’intelligence artificielle  (EFELIA)</v>
      </c>
      <c r="B35" s="43" t="str">
        <f>'S1 Maquette'!C35</f>
        <v>ECUE</v>
      </c>
      <c r="C35" s="48">
        <f>'S1 Maquette'!F35</f>
        <v>0</v>
      </c>
      <c r="D35" s="21">
        <v>1</v>
      </c>
      <c r="E35" s="21" t="s">
        <v>315</v>
      </c>
      <c r="F35" s="21" t="s">
        <v>315</v>
      </c>
      <c r="G35" s="16" t="s">
        <v>315</v>
      </c>
      <c r="H35" s="16" t="s">
        <v>315</v>
      </c>
      <c r="I35" s="16" t="s">
        <v>315</v>
      </c>
      <c r="J35" s="16"/>
      <c r="K35" s="16" t="s">
        <v>9</v>
      </c>
      <c r="L35" s="16"/>
      <c r="M35" s="16">
        <v>1</v>
      </c>
      <c r="N35" s="16"/>
      <c r="O35" s="16"/>
      <c r="P35" s="16"/>
      <c r="Q35" s="16"/>
      <c r="R35" s="16"/>
      <c r="S35" s="21"/>
      <c r="T35" s="49"/>
    </row>
    <row r="36" spans="1:20" ht="30" customHeight="1">
      <c r="A36" s="43">
        <f>'S1 Maquette'!B36</f>
        <v>0</v>
      </c>
      <c r="B36" s="43">
        <f>'S1 Maquette'!C36</f>
        <v>0</v>
      </c>
      <c r="C36" s="48">
        <f>'S1 Maquette'!F36</f>
        <v>0</v>
      </c>
      <c r="D36" s="21"/>
      <c r="E36" s="21"/>
      <c r="F36" s="21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21"/>
      <c r="T36" s="49"/>
    </row>
    <row r="37" spans="1:20" ht="30" customHeight="1">
      <c r="A37" s="43">
        <f>'S1 Maquette'!B37</f>
        <v>0</v>
      </c>
      <c r="B37" s="43">
        <f>'S1 Maquette'!C37</f>
        <v>0</v>
      </c>
      <c r="C37" s="48">
        <f>'S1 Maquette'!F37</f>
        <v>0</v>
      </c>
      <c r="D37" s="21"/>
      <c r="E37" s="21"/>
      <c r="F37" s="21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21"/>
      <c r="T37" s="49"/>
    </row>
    <row r="38" spans="1:20" ht="30" customHeight="1">
      <c r="A38" s="43">
        <f>'S1 Maquette'!B38</f>
        <v>0</v>
      </c>
      <c r="B38" s="43">
        <f>'S1 Maquette'!C38</f>
        <v>0</v>
      </c>
      <c r="C38" s="48">
        <f>'S1 Maquette'!F38</f>
        <v>0</v>
      </c>
      <c r="D38" s="21"/>
      <c r="E38" s="21"/>
      <c r="F38" s="2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1"/>
      <c r="T38" s="49"/>
    </row>
    <row r="39" spans="1:20" ht="30" customHeight="1">
      <c r="A39" s="43">
        <f>'S1 Maquette'!B39</f>
        <v>0</v>
      </c>
      <c r="B39" s="43">
        <f>'S1 Maquette'!C39</f>
        <v>0</v>
      </c>
      <c r="C39" s="48">
        <f>'S1 Maquette'!F39</f>
        <v>0</v>
      </c>
      <c r="D39" s="21"/>
      <c r="E39" s="21"/>
      <c r="F39" s="21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1"/>
      <c r="T39" s="49"/>
    </row>
    <row r="40" spans="1:20" ht="30" customHeight="1">
      <c r="A40" s="43">
        <f>'S1 Maquette'!B40</f>
        <v>0</v>
      </c>
      <c r="B40" s="43">
        <f>'S1 Maquette'!C40</f>
        <v>0</v>
      </c>
      <c r="C40" s="48">
        <f>'S1 Maquette'!F40</f>
        <v>0</v>
      </c>
      <c r="D40" s="21"/>
      <c r="E40" s="21"/>
      <c r="F40" s="21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1"/>
      <c r="T40" s="49"/>
    </row>
    <row r="41" spans="1:20" ht="30" customHeight="1">
      <c r="A41" s="43">
        <f>'S1 Maquette'!B41</f>
        <v>0</v>
      </c>
      <c r="B41" s="43">
        <f>'S1 Maquette'!C41</f>
        <v>0</v>
      </c>
      <c r="C41" s="48">
        <f>'S1 Maquette'!F41</f>
        <v>0</v>
      </c>
      <c r="D41" s="21"/>
      <c r="E41" s="21"/>
      <c r="F41" s="21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21"/>
      <c r="T41" s="49"/>
    </row>
    <row r="42" spans="1:20" ht="30" customHeight="1">
      <c r="A42" s="43">
        <f>'S1 Maquette'!B42</f>
        <v>0</v>
      </c>
      <c r="B42" s="43">
        <f>'S1 Maquette'!C42</f>
        <v>0</v>
      </c>
      <c r="C42" s="48">
        <f>'S1 Maquette'!F42</f>
        <v>0</v>
      </c>
      <c r="D42" s="21"/>
      <c r="E42" s="21"/>
      <c r="F42" s="21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21"/>
      <c r="T42" s="49"/>
    </row>
    <row r="43" spans="1:20" ht="30" customHeight="1">
      <c r="A43" s="43">
        <f>'S1 Maquette'!B43</f>
        <v>0</v>
      </c>
      <c r="B43" s="43">
        <f>'S1 Maquette'!C43</f>
        <v>0</v>
      </c>
      <c r="C43" s="48">
        <f>'S1 Maquette'!F43</f>
        <v>0</v>
      </c>
      <c r="D43" s="21"/>
      <c r="E43" s="21"/>
      <c r="F43" s="21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21"/>
      <c r="T43" s="49"/>
    </row>
    <row r="44" spans="1:20" ht="30" customHeight="1">
      <c r="A44" s="43">
        <f>'S1 Maquette'!B44</f>
        <v>0</v>
      </c>
      <c r="B44" s="43">
        <f>'S1 Maquette'!C44</f>
        <v>0</v>
      </c>
      <c r="C44" s="48">
        <f>'S1 Maquette'!F44</f>
        <v>0</v>
      </c>
      <c r="D44" s="21"/>
      <c r="E44" s="21"/>
      <c r="F44" s="21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21"/>
      <c r="T44" s="49"/>
    </row>
    <row r="45" spans="1:20" ht="30" customHeight="1">
      <c r="A45" s="43">
        <f>'S1 Maquette'!B45</f>
        <v>0</v>
      </c>
      <c r="B45" s="43">
        <f>'S1 Maquette'!C45</f>
        <v>0</v>
      </c>
      <c r="C45" s="48">
        <f>'S1 Maquette'!F45</f>
        <v>0</v>
      </c>
      <c r="D45" s="21"/>
      <c r="E45" s="21"/>
      <c r="F45" s="21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21"/>
      <c r="T45" s="49"/>
    </row>
    <row r="46" spans="1:20" ht="30" customHeight="1">
      <c r="A46" s="43">
        <f>'S1 Maquette'!B46</f>
        <v>0</v>
      </c>
      <c r="B46" s="43">
        <f>'S1 Maquette'!C46</f>
        <v>0</v>
      </c>
      <c r="C46" s="48">
        <f>'S1 Maquette'!F46</f>
        <v>0</v>
      </c>
      <c r="D46" s="21"/>
      <c r="E46" s="21"/>
      <c r="F46" s="2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21"/>
      <c r="T46" s="49"/>
    </row>
    <row r="47" spans="1:20" ht="30" customHeight="1">
      <c r="A47" s="43">
        <f>'S1 Maquette'!B47</f>
        <v>0</v>
      </c>
      <c r="B47" s="43">
        <f>'S1 Maquette'!C47</f>
        <v>0</v>
      </c>
      <c r="C47" s="48">
        <f>'S1 Maquette'!F47</f>
        <v>0</v>
      </c>
      <c r="D47" s="21"/>
      <c r="E47" s="21"/>
      <c r="F47" s="21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21"/>
      <c r="T47" s="49"/>
    </row>
    <row r="48" spans="1:20" ht="30" customHeight="1">
      <c r="A48" s="43">
        <f>'S1 Maquette'!B48</f>
        <v>0</v>
      </c>
      <c r="B48" s="43">
        <f>'S1 Maquette'!C48</f>
        <v>0</v>
      </c>
      <c r="C48" s="48">
        <f>'S1 Maquette'!F48</f>
        <v>0</v>
      </c>
      <c r="D48" s="21"/>
      <c r="E48" s="21"/>
      <c r="F48" s="21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1"/>
      <c r="T48" s="49"/>
    </row>
    <row r="49" spans="1:20" ht="30" customHeight="1">
      <c r="A49" s="43">
        <f>'S1 Maquette'!B49</f>
        <v>0</v>
      </c>
      <c r="B49" s="43">
        <f>'S1 Maquette'!C49</f>
        <v>0</v>
      </c>
      <c r="C49" s="48">
        <f>'S1 Maquette'!F49</f>
        <v>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21"/>
      <c r="T49" s="49"/>
    </row>
    <row r="50" spans="1:20" ht="30" customHeight="1">
      <c r="A50" s="43">
        <f>'S1 Maquette'!B50</f>
        <v>0</v>
      </c>
      <c r="B50" s="43">
        <f>'S1 Maquette'!C50</f>
        <v>0</v>
      </c>
      <c r="C50" s="48">
        <f>'S1 Maquette'!F50</f>
        <v>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21"/>
      <c r="T50" s="49"/>
    </row>
    <row r="51" spans="1:20" ht="30" customHeight="1">
      <c r="A51" s="43">
        <f>'S1 Maquette'!B51</f>
        <v>0</v>
      </c>
      <c r="B51" s="43">
        <f>'S1 Maquette'!C51</f>
        <v>0</v>
      </c>
      <c r="C51" s="48">
        <f>'S1 Maquette'!F51</f>
        <v>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21"/>
      <c r="T51" s="49"/>
    </row>
    <row r="52" spans="1:20" ht="30" customHeight="1">
      <c r="A52" s="43">
        <f>'S1 Maquette'!B52</f>
        <v>0</v>
      </c>
      <c r="B52" s="43">
        <f>'S1 Maquette'!C52</f>
        <v>0</v>
      </c>
      <c r="C52" s="48">
        <f>'S1 Maquette'!F52</f>
        <v>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21"/>
      <c r="T52" s="49"/>
    </row>
    <row r="53" spans="1:20" ht="30" customHeight="1">
      <c r="A53" s="43">
        <f>'S1 Maquette'!B53</f>
        <v>0</v>
      </c>
      <c r="B53" s="43">
        <f>'S1 Maquette'!C53</f>
        <v>0</v>
      </c>
      <c r="C53" s="48">
        <f>'S1 Maquette'!F53</f>
        <v>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21"/>
      <c r="T53" s="49"/>
    </row>
    <row r="54" spans="1:20" ht="30" customHeight="1">
      <c r="A54" s="43">
        <f>'S1 Maquette'!B54</f>
        <v>0</v>
      </c>
      <c r="B54" s="43">
        <f>'S1 Maquette'!C54</f>
        <v>0</v>
      </c>
      <c r="C54" s="48">
        <f>'S1 Maquette'!F54</f>
        <v>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21"/>
      <c r="T54" s="49"/>
    </row>
    <row r="55" spans="1:20" ht="30" customHeight="1">
      <c r="A55" s="43">
        <f>'S1 Maquette'!B55</f>
        <v>0</v>
      </c>
      <c r="B55" s="43">
        <f>'S1 Maquette'!C55</f>
        <v>0</v>
      </c>
      <c r="C55" s="48">
        <f>'S1 Maquette'!F55</f>
        <v>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21"/>
      <c r="T55" s="49"/>
    </row>
    <row r="56" spans="1:20" ht="30" customHeight="1">
      <c r="A56" s="43">
        <f>'S1 Maquette'!B56</f>
        <v>0</v>
      </c>
      <c r="B56" s="43">
        <f>'S1 Maquette'!C56</f>
        <v>0</v>
      </c>
      <c r="C56" s="48">
        <f>'S1 Maquette'!F56</f>
        <v>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21"/>
      <c r="T56" s="49"/>
    </row>
    <row r="57" spans="1:20" ht="30" customHeight="1">
      <c r="A57" s="43">
        <f>'S1 Maquette'!B57</f>
        <v>0</v>
      </c>
      <c r="B57" s="43">
        <f>'S1 Maquette'!C57</f>
        <v>0</v>
      </c>
      <c r="C57" s="48">
        <f>'S1 Maquette'!F57</f>
        <v>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21"/>
      <c r="T57" s="49"/>
    </row>
    <row r="58" spans="1:20" ht="30" customHeight="1">
      <c r="A58" s="43">
        <f>'S1 Maquette'!B58</f>
        <v>0</v>
      </c>
      <c r="B58" s="43">
        <f>'S1 Maquette'!C58</f>
        <v>0</v>
      </c>
      <c r="C58" s="48">
        <f>'S1 Maquette'!F58</f>
        <v>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21"/>
      <c r="T58" s="49"/>
    </row>
    <row r="59" spans="1:20" ht="30" customHeight="1">
      <c r="A59" s="43">
        <f>'S1 Maquette'!B59</f>
        <v>0</v>
      </c>
      <c r="B59" s="43">
        <f>'S1 Maquette'!C59</f>
        <v>0</v>
      </c>
      <c r="C59" s="48">
        <f>'S1 Maquette'!F59</f>
        <v>0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21"/>
      <c r="T59" s="49"/>
    </row>
    <row r="60" spans="1:20" ht="30" customHeight="1">
      <c r="A60" s="43">
        <f>'S1 Maquette'!B60</f>
        <v>0</v>
      </c>
      <c r="B60" s="43">
        <f>'S1 Maquette'!C60</f>
        <v>0</v>
      </c>
      <c r="C60" s="48">
        <f>'S1 Maquette'!F60</f>
        <v>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21"/>
      <c r="T60" s="49"/>
    </row>
    <row r="61" spans="1:20" ht="30" customHeight="1">
      <c r="A61" s="43">
        <f>'S1 Maquette'!B61</f>
        <v>0</v>
      </c>
      <c r="B61" s="43">
        <f>'S1 Maquette'!C61</f>
        <v>0</v>
      </c>
      <c r="C61" s="48">
        <f>'S1 Maquette'!F61</f>
        <v>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21"/>
      <c r="T61" s="49"/>
    </row>
    <row r="62" spans="1:20" ht="30" customHeight="1">
      <c r="A62" s="43">
        <f>'S1 Maquette'!B62</f>
        <v>0</v>
      </c>
      <c r="B62" s="43">
        <f>'S1 Maquette'!C62</f>
        <v>0</v>
      </c>
      <c r="C62" s="48">
        <f>'S1 Maquette'!F62</f>
        <v>0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21"/>
      <c r="T62" s="49"/>
    </row>
    <row r="63" spans="1:20" ht="30" customHeight="1">
      <c r="A63" s="43">
        <f>'S1 Maquette'!B63</f>
        <v>0</v>
      </c>
      <c r="B63" s="43">
        <f>'S1 Maquette'!C63</f>
        <v>0</v>
      </c>
      <c r="C63" s="48">
        <f>'S1 Maquette'!F63</f>
        <v>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21"/>
      <c r="T63" s="49"/>
    </row>
    <row r="64" spans="1:20" ht="30" customHeight="1">
      <c r="A64" s="43">
        <f>'S1 Maquette'!B64</f>
        <v>0</v>
      </c>
      <c r="B64" s="43">
        <f>'S1 Maquette'!C64</f>
        <v>0</v>
      </c>
      <c r="C64" s="48">
        <f>'S1 Maquette'!F64</f>
        <v>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21"/>
      <c r="T64" s="49"/>
    </row>
    <row r="65" spans="1:20" ht="30" customHeight="1">
      <c r="A65" s="43">
        <f>'S1 Maquette'!B65</f>
        <v>0</v>
      </c>
      <c r="B65" s="43">
        <f>'S1 Maquette'!C65</f>
        <v>0</v>
      </c>
      <c r="C65" s="48">
        <f>'S1 Maquette'!F65</f>
        <v>0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21"/>
      <c r="T65" s="49"/>
    </row>
    <row r="66" spans="1:20" ht="30" customHeight="1">
      <c r="A66" s="43">
        <f>'S1 Maquette'!B66</f>
        <v>0</v>
      </c>
      <c r="B66" s="43">
        <f>'S1 Maquette'!C66</f>
        <v>0</v>
      </c>
      <c r="C66" s="48">
        <f>'S1 Maquette'!F66</f>
        <v>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21"/>
      <c r="T66" s="49"/>
    </row>
    <row r="67" spans="1:20" ht="30" customHeight="1">
      <c r="A67" s="43">
        <f>'S1 Maquette'!B67</f>
        <v>0</v>
      </c>
      <c r="B67" s="43">
        <f>'S1 Maquette'!C67</f>
        <v>0</v>
      </c>
      <c r="C67" s="48">
        <f>'S1 Maquette'!F67</f>
        <v>0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21"/>
      <c r="T67" s="49"/>
    </row>
    <row r="68" spans="1:20" ht="30" customHeight="1">
      <c r="A68" s="43">
        <f>'S1 Maquette'!B68</f>
        <v>0</v>
      </c>
      <c r="B68" s="43">
        <f>'S1 Maquette'!C68</f>
        <v>0</v>
      </c>
      <c r="C68" s="48">
        <f>'S1 Maquette'!F68</f>
        <v>0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21"/>
      <c r="T68" s="49"/>
    </row>
    <row r="69" spans="1:20" ht="30" customHeight="1">
      <c r="A69" s="43">
        <f>'S1 Maquette'!B69</f>
        <v>0</v>
      </c>
      <c r="B69" s="43">
        <f>'S1 Maquette'!C69</f>
        <v>0</v>
      </c>
      <c r="C69" s="48">
        <f>'S1 Maquette'!F69</f>
        <v>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21"/>
      <c r="T69" s="49"/>
    </row>
    <row r="70" spans="1:20" ht="30" customHeight="1">
      <c r="A70" s="43">
        <f>'S1 Maquette'!B70</f>
        <v>0</v>
      </c>
      <c r="B70" s="43">
        <f>'S1 Maquette'!C70</f>
        <v>0</v>
      </c>
      <c r="C70" s="48">
        <f>'S1 Maquette'!F70</f>
        <v>0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21"/>
      <c r="T70" s="49"/>
    </row>
    <row r="71" spans="1:20" ht="30" customHeight="1">
      <c r="A71" s="43">
        <f>'S1 Maquette'!B71</f>
        <v>0</v>
      </c>
      <c r="B71" s="43">
        <f>'S1 Maquette'!C71</f>
        <v>0</v>
      </c>
      <c r="C71" s="48">
        <f>'S1 Maquette'!F71</f>
        <v>0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21"/>
      <c r="T71" s="49"/>
    </row>
    <row r="72" spans="1:20" ht="30" customHeight="1">
      <c r="A72" s="43">
        <f>'S1 Maquette'!B72</f>
        <v>0</v>
      </c>
      <c r="B72" s="43">
        <f>'S1 Maquette'!C72</f>
        <v>0</v>
      </c>
      <c r="C72" s="48">
        <f>'S1 Maquette'!F72</f>
        <v>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21"/>
      <c r="T72" s="49"/>
    </row>
    <row r="73" spans="1:20" ht="30" customHeight="1">
      <c r="A73" s="43">
        <f>'S1 Maquette'!B73</f>
        <v>0</v>
      </c>
      <c r="B73" s="43">
        <f>'S1 Maquette'!C73</f>
        <v>0</v>
      </c>
      <c r="C73" s="48">
        <f>'S1 Maquette'!F73</f>
        <v>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21"/>
      <c r="T73" s="49"/>
    </row>
    <row r="74" spans="1:20" ht="30" customHeight="1">
      <c r="A74" s="43">
        <f>'S1 Maquette'!B74</f>
        <v>0</v>
      </c>
      <c r="B74" s="43">
        <f>'S1 Maquette'!C74</f>
        <v>0</v>
      </c>
      <c r="C74" s="48">
        <f>'S1 Maquette'!F74</f>
        <v>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21"/>
      <c r="T74" s="49"/>
    </row>
    <row r="75" spans="1:20" ht="30" customHeight="1">
      <c r="A75" s="43">
        <f>'S1 Maquette'!B75</f>
        <v>0</v>
      </c>
      <c r="B75" s="43">
        <f>'S1 Maquette'!C75</f>
        <v>0</v>
      </c>
      <c r="C75" s="48">
        <f>'S1 Maquette'!F75</f>
        <v>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21"/>
      <c r="T75" s="49"/>
    </row>
    <row r="76" spans="1:20" ht="30" customHeight="1">
      <c r="A76" s="43">
        <f>'S1 Maquette'!B76</f>
        <v>0</v>
      </c>
      <c r="B76" s="43">
        <f>'S1 Maquette'!C76</f>
        <v>0</v>
      </c>
      <c r="C76" s="48">
        <f>'S1 Maquette'!F76</f>
        <v>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21"/>
      <c r="T76" s="49"/>
    </row>
    <row r="77" spans="1:20" ht="30" customHeight="1">
      <c r="A77" s="43">
        <f>'S1 Maquette'!B77</f>
        <v>0</v>
      </c>
      <c r="B77" s="43">
        <f>'S1 Maquette'!C77</f>
        <v>0</v>
      </c>
      <c r="C77" s="48">
        <f>'S1 Maquette'!F77</f>
        <v>0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21"/>
      <c r="T77" s="49"/>
    </row>
    <row r="78" spans="1:20" ht="30" customHeight="1">
      <c r="A78" s="43">
        <f>'S1 Maquette'!B78</f>
        <v>0</v>
      </c>
      <c r="B78" s="43">
        <f>'S1 Maquette'!C78</f>
        <v>0</v>
      </c>
      <c r="C78" s="48">
        <f>'S1 Maquette'!F78</f>
        <v>0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21"/>
      <c r="T78" s="49"/>
    </row>
    <row r="79" spans="1:20" ht="30" customHeight="1">
      <c r="A79" s="43">
        <f>'S1 Maquette'!B79</f>
        <v>0</v>
      </c>
      <c r="B79" s="43">
        <f>'S1 Maquette'!C79</f>
        <v>0</v>
      </c>
      <c r="C79" s="48">
        <f>'S1 Maquette'!F79</f>
        <v>0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21"/>
      <c r="T79" s="49"/>
    </row>
    <row r="80" spans="1:20" ht="30" customHeight="1">
      <c r="A80" s="43">
        <f>'S1 Maquette'!B80</f>
        <v>0</v>
      </c>
      <c r="B80" s="43">
        <f>'S1 Maquette'!C80</f>
        <v>0</v>
      </c>
      <c r="C80" s="48">
        <f>'S1 Maquette'!F80</f>
        <v>0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21"/>
      <c r="T80" s="49"/>
    </row>
    <row r="81" spans="1:20" ht="30" customHeight="1">
      <c r="A81" s="43">
        <f>'S1 Maquette'!B81</f>
        <v>0</v>
      </c>
      <c r="B81" s="43">
        <f>'S1 Maquette'!C81</f>
        <v>0</v>
      </c>
      <c r="C81" s="48">
        <f>'S1 Maquette'!F81</f>
        <v>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21"/>
      <c r="T81" s="49"/>
    </row>
    <row r="82" spans="1:20" ht="30" customHeight="1">
      <c r="A82" s="43">
        <f>'S1 Maquette'!B82</f>
        <v>0</v>
      </c>
      <c r="B82" s="43">
        <f>'S1 Maquette'!C82</f>
        <v>0</v>
      </c>
      <c r="C82" s="48">
        <f>'S1 Maquette'!F82</f>
        <v>0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21"/>
      <c r="T82" s="49"/>
    </row>
    <row r="83" spans="1:20" ht="30" customHeight="1">
      <c r="A83" s="43">
        <f>'S1 Maquette'!B83</f>
        <v>0</v>
      </c>
      <c r="B83" s="43">
        <f>'S1 Maquette'!C83</f>
        <v>0</v>
      </c>
      <c r="C83" s="48">
        <f>'S1 Maquette'!F83</f>
        <v>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21"/>
      <c r="T83" s="49"/>
    </row>
    <row r="84" spans="1:20" ht="30" customHeight="1">
      <c r="A84" s="43">
        <f>'S1 Maquette'!B84</f>
        <v>0</v>
      </c>
      <c r="B84" s="43">
        <f>'S1 Maquette'!C84</f>
        <v>0</v>
      </c>
      <c r="C84" s="48">
        <f>'S1 Maquette'!F84</f>
        <v>0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21"/>
      <c r="T84" s="49"/>
    </row>
    <row r="85" spans="1:20" ht="30" customHeight="1">
      <c r="A85" s="43">
        <f>'S1 Maquette'!B85</f>
        <v>0</v>
      </c>
      <c r="B85" s="43">
        <f>'S1 Maquette'!C85</f>
        <v>0</v>
      </c>
      <c r="C85" s="48">
        <f>'S1 Maquette'!F85</f>
        <v>0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21"/>
      <c r="T85" s="49"/>
    </row>
    <row r="86" spans="1:20" ht="30" customHeight="1">
      <c r="A86" s="43">
        <f>'S1 Maquette'!B86</f>
        <v>0</v>
      </c>
      <c r="B86" s="43">
        <f>'S1 Maquette'!C86</f>
        <v>0</v>
      </c>
      <c r="C86" s="48">
        <f>'S1 Maquette'!F86</f>
        <v>0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21"/>
      <c r="T86" s="49"/>
    </row>
    <row r="87" spans="1:20" ht="30" customHeight="1">
      <c r="A87" s="43">
        <f>'S1 Maquette'!B87</f>
        <v>0</v>
      </c>
      <c r="B87" s="43">
        <f>'S1 Maquette'!C87</f>
        <v>0</v>
      </c>
      <c r="C87" s="48">
        <f>'S1 Maquette'!F87</f>
        <v>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21"/>
      <c r="T87" s="49"/>
    </row>
    <row r="88" spans="1:20" ht="30" customHeight="1">
      <c r="A88" s="43">
        <f>'S1 Maquette'!B88</f>
        <v>0</v>
      </c>
      <c r="B88" s="43">
        <f>'S1 Maquette'!C88</f>
        <v>0</v>
      </c>
      <c r="C88" s="48">
        <f>'S1 Maquette'!F88</f>
        <v>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21"/>
      <c r="T88" s="49"/>
    </row>
    <row r="89" spans="1:20" ht="30" customHeight="1">
      <c r="A89" s="43">
        <f>'S1 Maquette'!B89</f>
        <v>0</v>
      </c>
      <c r="B89" s="43">
        <f>'S1 Maquette'!C89</f>
        <v>0</v>
      </c>
      <c r="C89" s="48">
        <f>'S1 Maquette'!F89</f>
        <v>0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21"/>
      <c r="T89" s="49"/>
    </row>
    <row r="90" spans="1:20" ht="30" customHeight="1">
      <c r="A90" s="43">
        <f>'S1 Maquette'!B90</f>
        <v>0</v>
      </c>
      <c r="B90" s="43">
        <f>'S1 Maquette'!C90</f>
        <v>0</v>
      </c>
      <c r="C90" s="48">
        <f>'S1 Maquette'!F90</f>
        <v>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21"/>
      <c r="T90" s="49"/>
    </row>
    <row r="91" spans="1:20" ht="30" customHeight="1">
      <c r="A91" s="43">
        <f>'S1 Maquette'!B91</f>
        <v>0</v>
      </c>
      <c r="B91" s="43">
        <f>'S1 Maquette'!C91</f>
        <v>0</v>
      </c>
      <c r="C91" s="48">
        <f>'S1 Maquette'!F91</f>
        <v>0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21"/>
      <c r="T91" s="49"/>
    </row>
    <row r="92" spans="1:20" ht="30" customHeight="1">
      <c r="A92" s="43">
        <f>'S1 Maquette'!B92</f>
        <v>0</v>
      </c>
      <c r="B92" s="43">
        <f>'S1 Maquette'!C92</f>
        <v>0</v>
      </c>
      <c r="C92" s="48">
        <f>'S1 Maquette'!F92</f>
        <v>0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21"/>
      <c r="T92" s="49"/>
    </row>
    <row r="93" spans="1:20" ht="30" customHeight="1">
      <c r="A93" s="43">
        <f>'S1 Maquette'!B93</f>
        <v>0</v>
      </c>
      <c r="B93" s="43">
        <f>'S1 Maquette'!C93</f>
        <v>0</v>
      </c>
      <c r="C93" s="48">
        <f>'S1 Maquette'!F93</f>
        <v>0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21"/>
      <c r="T93" s="49"/>
    </row>
    <row r="94" spans="1:20" ht="30" customHeight="1">
      <c r="A94" s="43">
        <f>'S1 Maquette'!B94</f>
        <v>0</v>
      </c>
      <c r="B94" s="43">
        <f>'S1 Maquette'!C94</f>
        <v>0</v>
      </c>
      <c r="C94" s="48">
        <f>'S1 Maquette'!F94</f>
        <v>0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21"/>
      <c r="T94" s="49"/>
    </row>
    <row r="95" spans="1:20" ht="30" customHeight="1">
      <c r="A95" s="43">
        <f>'S1 Maquette'!B95</f>
        <v>0</v>
      </c>
      <c r="B95" s="43">
        <f>'S1 Maquette'!C95</f>
        <v>0</v>
      </c>
      <c r="C95" s="48">
        <f>'S1 Maquette'!F95</f>
        <v>0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21"/>
      <c r="T95" s="49"/>
    </row>
    <row r="96" spans="1:20" ht="30" customHeight="1">
      <c r="A96" s="43">
        <f>'S1 Maquette'!B96</f>
        <v>0</v>
      </c>
      <c r="B96" s="43">
        <f>'S1 Maquette'!C96</f>
        <v>0</v>
      </c>
      <c r="C96" s="48">
        <f>'S1 Maquette'!F96</f>
        <v>0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21"/>
      <c r="T96" s="49"/>
    </row>
    <row r="97" spans="1:20" ht="30" customHeight="1">
      <c r="A97" s="43">
        <f>'S1 Maquette'!B97</f>
        <v>0</v>
      </c>
      <c r="B97" s="43">
        <f>'S1 Maquette'!C97</f>
        <v>0</v>
      </c>
      <c r="C97" s="48">
        <f>'S1 Maquette'!F97</f>
        <v>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21"/>
      <c r="T97" s="49"/>
    </row>
    <row r="98" spans="1:20" ht="30" customHeight="1">
      <c r="A98" s="43">
        <f>'S1 Maquette'!B98</f>
        <v>0</v>
      </c>
      <c r="B98" s="43">
        <f>'S1 Maquette'!C98</f>
        <v>0</v>
      </c>
      <c r="C98" s="48">
        <f>'S1 Maquette'!F98</f>
        <v>0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21"/>
      <c r="T98" s="49"/>
    </row>
    <row r="99" spans="1:20" ht="30" customHeight="1">
      <c r="A99" s="43">
        <f>'S1 Maquette'!B99</f>
        <v>0</v>
      </c>
      <c r="B99" s="43">
        <f>'S1 Maquette'!C99</f>
        <v>0</v>
      </c>
      <c r="C99" s="48">
        <f>'S1 Maquette'!F99</f>
        <v>0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21"/>
      <c r="T99" s="49"/>
    </row>
    <row r="100" spans="1:20" ht="30" customHeight="1">
      <c r="A100" s="43">
        <f>'S1 Maquette'!B100</f>
        <v>0</v>
      </c>
      <c r="B100" s="43">
        <f>'S1 Maquette'!C100</f>
        <v>0</v>
      </c>
      <c r="C100" s="48">
        <f>'S1 Maquette'!F100</f>
        <v>0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21"/>
      <c r="T100" s="49"/>
    </row>
    <row r="101" spans="1:20" ht="30" customHeight="1">
      <c r="A101" s="43">
        <f>'S1 Maquette'!B101</f>
        <v>0</v>
      </c>
      <c r="B101" s="43">
        <f>'S1 Maquette'!C101</f>
        <v>0</v>
      </c>
      <c r="C101" s="48">
        <f>'S1 Maquette'!F101</f>
        <v>0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21"/>
      <c r="T101" s="49"/>
    </row>
    <row r="102" spans="1:20" ht="30" customHeight="1">
      <c r="A102" s="43">
        <f>'S1 Maquette'!B102</f>
        <v>0</v>
      </c>
      <c r="B102" s="43">
        <f>'S1 Maquette'!C102</f>
        <v>0</v>
      </c>
      <c r="C102" s="48">
        <f>'S1 Maquette'!F102</f>
        <v>0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21"/>
      <c r="T102" s="49"/>
    </row>
    <row r="103" spans="1:20" ht="30" customHeight="1">
      <c r="A103" s="43">
        <f>'S1 Maquette'!B103</f>
        <v>0</v>
      </c>
      <c r="B103" s="43">
        <f>'S1 Maquette'!C103</f>
        <v>0</v>
      </c>
      <c r="C103" s="48">
        <f>'S1 Maquette'!F103</f>
        <v>0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21"/>
      <c r="T103" s="49"/>
    </row>
    <row r="104" spans="1:20" ht="30" customHeight="1">
      <c r="A104" s="43">
        <f>'S1 Maquette'!B104</f>
        <v>0</v>
      </c>
      <c r="B104" s="43">
        <f>'S1 Maquette'!C104</f>
        <v>0</v>
      </c>
      <c r="C104" s="48">
        <f>'S1 Maquette'!F104</f>
        <v>0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21"/>
      <c r="T104" s="49"/>
    </row>
    <row r="105" spans="1:20" ht="30" customHeight="1">
      <c r="A105" s="43">
        <f>'S1 Maquette'!B105</f>
        <v>0</v>
      </c>
      <c r="B105" s="43">
        <f>'S1 Maquette'!C105</f>
        <v>0</v>
      </c>
      <c r="C105" s="48">
        <f>'S1 Maquette'!F105</f>
        <v>0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21"/>
      <c r="T105" s="49"/>
    </row>
    <row r="106" spans="1:20" ht="30" customHeight="1">
      <c r="A106" s="43">
        <f>'S1 Maquette'!B106</f>
        <v>0</v>
      </c>
      <c r="B106" s="43">
        <f>'S1 Maquette'!C106</f>
        <v>0</v>
      </c>
      <c r="C106" s="48">
        <f>'S1 Maquette'!F106</f>
        <v>0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21"/>
      <c r="T106" s="49"/>
    </row>
    <row r="107" spans="1:20" ht="30" customHeight="1">
      <c r="A107" s="43">
        <f>'S1 Maquette'!B107</f>
        <v>0</v>
      </c>
      <c r="B107" s="43">
        <f>'S1 Maquette'!C107</f>
        <v>0</v>
      </c>
      <c r="C107" s="48">
        <f>'S1 Maquette'!F107</f>
        <v>0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21"/>
      <c r="T107" s="49"/>
    </row>
    <row r="108" spans="1:20" ht="30" customHeight="1">
      <c r="A108" s="43">
        <f>'S1 Maquette'!B108</f>
        <v>0</v>
      </c>
      <c r="B108" s="43">
        <f>'S1 Maquette'!C108</f>
        <v>0</v>
      </c>
      <c r="C108" s="48">
        <f>'S1 Maquette'!F108</f>
        <v>0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21"/>
      <c r="T108" s="49"/>
    </row>
    <row r="109" spans="1:20" ht="30" customHeight="1">
      <c r="A109" s="43">
        <f>'S1 Maquette'!B109</f>
        <v>0</v>
      </c>
      <c r="B109" s="43">
        <f>'S1 Maquette'!C109</f>
        <v>0</v>
      </c>
      <c r="C109" s="48">
        <f>'S1 Maquette'!F109</f>
        <v>0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21"/>
      <c r="T109" s="49"/>
    </row>
    <row r="110" spans="1:20" ht="30" customHeight="1">
      <c r="A110" s="43">
        <f>'S1 Maquette'!B110</f>
        <v>0</v>
      </c>
      <c r="B110" s="43">
        <f>'S1 Maquette'!C110</f>
        <v>0</v>
      </c>
      <c r="C110" s="48">
        <f>'S1 Maquette'!F110</f>
        <v>0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1"/>
      <c r="T110" s="49"/>
    </row>
    <row r="111" spans="1:20" ht="30" customHeight="1">
      <c r="A111" s="43">
        <f>'S1 Maquette'!B111</f>
        <v>0</v>
      </c>
      <c r="B111" s="43">
        <f>'S1 Maquette'!C111</f>
        <v>0</v>
      </c>
      <c r="C111" s="48">
        <f>'S1 Maquette'!F111</f>
        <v>0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21"/>
      <c r="T111" s="49"/>
    </row>
    <row r="112" spans="1:20" ht="30" customHeight="1">
      <c r="A112" s="43">
        <f>'S1 Maquette'!B112</f>
        <v>0</v>
      </c>
      <c r="B112" s="43">
        <f>'S1 Maquette'!C112</f>
        <v>0</v>
      </c>
      <c r="C112" s="48">
        <f>'S1 Maquette'!F112</f>
        <v>0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21"/>
      <c r="T112" s="49"/>
    </row>
    <row r="113" spans="1:20" ht="30" customHeight="1">
      <c r="A113" s="43">
        <f>'S1 Maquette'!B113</f>
        <v>0</v>
      </c>
      <c r="B113" s="43">
        <f>'S1 Maquette'!C113</f>
        <v>0</v>
      </c>
      <c r="C113" s="48">
        <f>'S1 Maquette'!F113</f>
        <v>0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21"/>
      <c r="T113" s="49"/>
    </row>
    <row r="114" spans="1:20" ht="30" customHeight="1">
      <c r="A114" s="43">
        <f>'S1 Maquette'!B114</f>
        <v>0</v>
      </c>
      <c r="B114" s="43">
        <f>'S1 Maquette'!C114</f>
        <v>0</v>
      </c>
      <c r="C114" s="48">
        <f>'S1 Maquette'!F114</f>
        <v>0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21"/>
      <c r="T114" s="49"/>
    </row>
    <row r="115" spans="1:20" ht="30" customHeight="1">
      <c r="A115" s="43">
        <f>'S1 Maquette'!B115</f>
        <v>0</v>
      </c>
      <c r="B115" s="43">
        <f>'S1 Maquette'!C115</f>
        <v>0</v>
      </c>
      <c r="C115" s="48">
        <f>'S1 Maquette'!F115</f>
        <v>0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21"/>
      <c r="T115" s="49"/>
    </row>
    <row r="116" spans="1:20" ht="30" customHeight="1">
      <c r="A116" s="43">
        <f>'S1 Maquette'!B116</f>
        <v>0</v>
      </c>
      <c r="B116" s="43">
        <f>'S1 Maquette'!C116</f>
        <v>0</v>
      </c>
      <c r="C116" s="48">
        <f>'S1 Maquette'!F116</f>
        <v>0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21"/>
      <c r="T116" s="49"/>
    </row>
    <row r="117" spans="1:20" ht="30" customHeight="1">
      <c r="A117" s="43">
        <f>'S1 Maquette'!B117</f>
        <v>0</v>
      </c>
      <c r="B117" s="43">
        <f>'S1 Maquette'!C117</f>
        <v>0</v>
      </c>
      <c r="C117" s="48">
        <f>'S1 Maquette'!F117</f>
        <v>0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21"/>
      <c r="T117" s="49"/>
    </row>
    <row r="118" spans="1:20" ht="30" customHeight="1">
      <c r="A118" s="43">
        <f>'S1 Maquette'!B118</f>
        <v>0</v>
      </c>
      <c r="B118" s="43">
        <f>'S1 Maquette'!C118</f>
        <v>0</v>
      </c>
      <c r="C118" s="48">
        <f>'S1 Maquette'!F118</f>
        <v>0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21"/>
      <c r="T118" s="49"/>
    </row>
    <row r="119" spans="1:20" ht="30" customHeight="1">
      <c r="A119" s="43">
        <f>'S1 Maquette'!B119</f>
        <v>0</v>
      </c>
      <c r="B119" s="43">
        <f>'S1 Maquette'!C119</f>
        <v>0</v>
      </c>
      <c r="C119" s="48">
        <f>'S1 Maquette'!F119</f>
        <v>0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21"/>
      <c r="T119" s="49"/>
    </row>
    <row r="120" spans="1:20" ht="30" customHeight="1">
      <c r="A120" s="43">
        <f>'S1 Maquette'!B120</f>
        <v>0</v>
      </c>
      <c r="B120" s="43">
        <f>'S1 Maquette'!C120</f>
        <v>0</v>
      </c>
      <c r="C120" s="48">
        <f>'S1 Maquette'!F120</f>
        <v>0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21"/>
      <c r="T120" s="49"/>
    </row>
    <row r="121" spans="1:20" ht="30" customHeight="1">
      <c r="A121" s="43">
        <f>'S1 Maquette'!B121</f>
        <v>0</v>
      </c>
      <c r="B121" s="43">
        <f>'S1 Maquette'!C121</f>
        <v>0</v>
      </c>
      <c r="C121" s="48">
        <f>'S1 Maquette'!F121</f>
        <v>0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21"/>
      <c r="T121" s="49"/>
    </row>
    <row r="122" spans="1:20" ht="30" customHeight="1">
      <c r="A122" s="43">
        <f>'S1 Maquette'!B122</f>
        <v>0</v>
      </c>
      <c r="B122" s="43">
        <f>'S1 Maquette'!C122</f>
        <v>0</v>
      </c>
      <c r="C122" s="48">
        <f>'S1 Maquette'!F122</f>
        <v>0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21"/>
      <c r="T122" s="49"/>
    </row>
    <row r="123" spans="1:20" ht="30" customHeight="1">
      <c r="A123" s="43">
        <f>'S1 Maquette'!B123</f>
        <v>0</v>
      </c>
      <c r="B123" s="43">
        <f>'S1 Maquette'!C123</f>
        <v>0</v>
      </c>
      <c r="C123" s="48">
        <f>'S1 Maquette'!F123</f>
        <v>0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21"/>
      <c r="T123" s="49"/>
    </row>
    <row r="124" spans="1:20" ht="30" customHeight="1">
      <c r="A124" s="43">
        <f>'S1 Maquette'!B124</f>
        <v>0</v>
      </c>
      <c r="B124" s="43">
        <f>'S1 Maquette'!C124</f>
        <v>0</v>
      </c>
      <c r="C124" s="48">
        <f>'S1 Maquette'!F124</f>
        <v>0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21"/>
      <c r="T124" s="49"/>
    </row>
    <row r="125" spans="1:20" ht="30" customHeight="1">
      <c r="A125" s="43">
        <f>'S1 Maquette'!B125</f>
        <v>0</v>
      </c>
      <c r="B125" s="43">
        <f>'S1 Maquette'!C125</f>
        <v>0</v>
      </c>
      <c r="C125" s="48">
        <f>'S1 Maquette'!F125</f>
        <v>0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21"/>
      <c r="T125" s="49"/>
    </row>
    <row r="126" spans="1:20" ht="30" customHeight="1">
      <c r="A126" s="43">
        <f>'S1 Maquette'!B126</f>
        <v>0</v>
      </c>
      <c r="B126" s="43">
        <f>'S1 Maquette'!C126</f>
        <v>0</v>
      </c>
      <c r="C126" s="48">
        <f>'S1 Maquette'!F126</f>
        <v>0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21"/>
      <c r="T126" s="49"/>
    </row>
    <row r="127" spans="1:20" ht="30" customHeight="1">
      <c r="A127" s="43">
        <f>'S1 Maquette'!B127</f>
        <v>0</v>
      </c>
      <c r="B127" s="43">
        <f>'S1 Maquette'!C127</f>
        <v>0</v>
      </c>
      <c r="C127" s="48">
        <f>'S1 Maquette'!F127</f>
        <v>0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21"/>
      <c r="T127" s="49"/>
    </row>
    <row r="128" spans="1:20" ht="30" customHeight="1">
      <c r="A128" s="43">
        <f>'S1 Maquette'!B128</f>
        <v>0</v>
      </c>
      <c r="B128" s="43">
        <f>'S1 Maquette'!C128</f>
        <v>0</v>
      </c>
      <c r="C128" s="48">
        <f>'S1 Maquette'!F128</f>
        <v>0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21"/>
      <c r="T128" s="49"/>
    </row>
    <row r="129" spans="1:20" ht="30" customHeight="1">
      <c r="A129" s="43">
        <f>'S1 Maquette'!B129</f>
        <v>0</v>
      </c>
      <c r="B129" s="43">
        <f>'S1 Maquette'!C129</f>
        <v>0</v>
      </c>
      <c r="C129" s="48">
        <f>'S1 Maquette'!F129</f>
        <v>0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21"/>
      <c r="T129" s="49"/>
    </row>
    <row r="130" spans="1:20" ht="30" customHeight="1">
      <c r="A130" s="43">
        <f>'S1 Maquette'!B130</f>
        <v>0</v>
      </c>
      <c r="B130" s="43">
        <f>'S1 Maquette'!C130</f>
        <v>0</v>
      </c>
      <c r="C130" s="48">
        <f>'S1 Maquette'!F130</f>
        <v>0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21"/>
      <c r="T130" s="49"/>
    </row>
    <row r="131" spans="1:20" ht="30" customHeight="1">
      <c r="A131" s="43">
        <f>'S1 Maquette'!B131</f>
        <v>0</v>
      </c>
      <c r="B131" s="43">
        <f>'S1 Maquette'!C131</f>
        <v>0</v>
      </c>
      <c r="C131" s="48">
        <f>'S1 Maquette'!F131</f>
        <v>0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21"/>
      <c r="T131" s="49"/>
    </row>
    <row r="132" spans="1:20" ht="30" customHeight="1">
      <c r="A132" s="43">
        <f>'S1 Maquette'!B132</f>
        <v>0</v>
      </c>
      <c r="B132" s="43">
        <f>'S1 Maquette'!C132</f>
        <v>0</v>
      </c>
      <c r="C132" s="48">
        <f>'S1 Maquette'!F132</f>
        <v>0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21"/>
      <c r="T132" s="49"/>
    </row>
    <row r="133" spans="1:20" ht="30" customHeight="1">
      <c r="A133" s="43">
        <f>'S1 Maquette'!B133</f>
        <v>0</v>
      </c>
      <c r="B133" s="43">
        <f>'S1 Maquette'!C133</f>
        <v>0</v>
      </c>
      <c r="C133" s="48">
        <f>'S1 Maquette'!F133</f>
        <v>0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21"/>
      <c r="T133" s="49"/>
    </row>
    <row r="134" spans="1:20" ht="30" customHeight="1">
      <c r="A134" s="43">
        <f>'S1 Maquette'!B134</f>
        <v>0</v>
      </c>
      <c r="B134" s="43">
        <f>'S1 Maquette'!C134</f>
        <v>0</v>
      </c>
      <c r="C134" s="48">
        <f>'S1 Maquette'!F134</f>
        <v>0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21"/>
      <c r="T134" s="49"/>
    </row>
    <row r="135" spans="1:20" ht="30" customHeight="1">
      <c r="A135" s="43">
        <f>'S1 Maquette'!B135</f>
        <v>0</v>
      </c>
      <c r="B135" s="43">
        <f>'S1 Maquette'!C135</f>
        <v>0</v>
      </c>
      <c r="C135" s="48">
        <f>'S1 Maquette'!F135</f>
        <v>0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21"/>
      <c r="T135" s="49"/>
    </row>
    <row r="136" spans="1:20" ht="30" customHeight="1">
      <c r="A136" s="43">
        <f>'S1 Maquette'!B136</f>
        <v>0</v>
      </c>
      <c r="B136" s="43">
        <f>'S1 Maquette'!C136</f>
        <v>0</v>
      </c>
      <c r="C136" s="48">
        <f>'S1 Maquette'!F136</f>
        <v>0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21"/>
      <c r="T136" s="49"/>
    </row>
    <row r="137" spans="1:20" ht="30" customHeight="1">
      <c r="A137" s="43">
        <f>'S1 Maquette'!B137</f>
        <v>0</v>
      </c>
      <c r="B137" s="43">
        <f>'S1 Maquette'!C137</f>
        <v>0</v>
      </c>
      <c r="C137" s="48">
        <f>'S1 Maquette'!F137</f>
        <v>0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21"/>
      <c r="T137" s="49"/>
    </row>
    <row r="138" spans="1:20" ht="30" customHeight="1">
      <c r="A138" s="43">
        <f>'S1 Maquette'!B138</f>
        <v>0</v>
      </c>
      <c r="B138" s="43">
        <f>'S1 Maquette'!C138</f>
        <v>0</v>
      </c>
      <c r="C138" s="48">
        <f>'S1 Maquette'!F138</f>
        <v>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21"/>
      <c r="T138" s="49"/>
    </row>
    <row r="139" spans="1:20" ht="30" customHeight="1">
      <c r="A139" s="43">
        <f>'S1 Maquette'!B139</f>
        <v>0</v>
      </c>
      <c r="B139" s="43">
        <f>'S1 Maquette'!C139</f>
        <v>0</v>
      </c>
      <c r="C139" s="48">
        <f>'S1 Maquette'!F139</f>
        <v>0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21"/>
      <c r="T139" s="49"/>
    </row>
    <row r="140" spans="1:20" ht="30" customHeight="1">
      <c r="A140" s="43">
        <f>'S1 Maquette'!B140</f>
        <v>0</v>
      </c>
      <c r="B140" s="43">
        <f>'S1 Maquette'!C140</f>
        <v>0</v>
      </c>
      <c r="C140" s="48">
        <f>'S1 Maquette'!F140</f>
        <v>0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21"/>
      <c r="T140" s="49"/>
    </row>
    <row r="141" spans="1:20" ht="30" customHeight="1">
      <c r="A141" s="43">
        <f>'S1 Maquette'!B141</f>
        <v>0</v>
      </c>
      <c r="B141" s="43">
        <f>'S1 Maquette'!C141</f>
        <v>0</v>
      </c>
      <c r="C141" s="48">
        <f>'S1 Maquette'!F141</f>
        <v>0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21"/>
      <c r="T141" s="49"/>
    </row>
    <row r="142" spans="1:20" ht="30" customHeight="1">
      <c r="A142" s="43">
        <f>'S1 Maquette'!B142</f>
        <v>0</v>
      </c>
      <c r="B142" s="43">
        <f>'S1 Maquette'!C142</f>
        <v>0</v>
      </c>
      <c r="C142" s="48">
        <f>'S1 Maquette'!F142</f>
        <v>0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21"/>
      <c r="T142" s="49"/>
    </row>
    <row r="143" spans="1:20" ht="30" customHeight="1">
      <c r="A143" s="43">
        <f>'S1 Maquette'!B143</f>
        <v>0</v>
      </c>
      <c r="B143" s="43">
        <f>'S1 Maquette'!C143</f>
        <v>0</v>
      </c>
      <c r="C143" s="48">
        <f>'S1 Maquette'!F143</f>
        <v>0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21"/>
      <c r="T143" s="49"/>
    </row>
    <row r="144" spans="1:20" ht="30" customHeight="1">
      <c r="A144" s="43">
        <f>'S1 Maquette'!B144</f>
        <v>0</v>
      </c>
      <c r="B144" s="43">
        <f>'S1 Maquette'!C144</f>
        <v>0</v>
      </c>
      <c r="C144" s="48">
        <f>'S1 Maquette'!F144</f>
        <v>0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21"/>
      <c r="T144" s="49"/>
    </row>
    <row r="145" spans="1:20" ht="30" customHeight="1">
      <c r="A145" s="43">
        <f>'S1 Maquette'!B145</f>
        <v>0</v>
      </c>
      <c r="B145" s="43">
        <f>'S1 Maquette'!C145</f>
        <v>0</v>
      </c>
      <c r="C145" s="48">
        <f>'S1 Maquette'!F145</f>
        <v>0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21"/>
      <c r="T145" s="49"/>
    </row>
    <row r="146" spans="1:20" ht="30" customHeight="1">
      <c r="A146" s="43">
        <f>'S1 Maquette'!B146</f>
        <v>0</v>
      </c>
      <c r="B146" s="43">
        <f>'S1 Maquette'!C146</f>
        <v>0</v>
      </c>
      <c r="C146" s="48">
        <f>'S1 Maquette'!F146</f>
        <v>0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21"/>
      <c r="T146" s="49"/>
    </row>
    <row r="147" spans="1:20" ht="30" customHeight="1">
      <c r="A147" s="43">
        <f>'S1 Maquette'!B147</f>
        <v>0</v>
      </c>
      <c r="B147" s="43">
        <f>'S1 Maquette'!C147</f>
        <v>0</v>
      </c>
      <c r="C147" s="48">
        <f>'S1 Maquette'!F147</f>
        <v>0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21"/>
      <c r="T147" s="49"/>
    </row>
    <row r="148" spans="1:20" ht="30" customHeight="1">
      <c r="A148" s="43">
        <f>'S1 Maquette'!B148</f>
        <v>0</v>
      </c>
      <c r="B148" s="43">
        <f>'S1 Maquette'!C148</f>
        <v>0</v>
      </c>
      <c r="C148" s="48">
        <f>'S1 Maquette'!F148</f>
        <v>0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21"/>
      <c r="T148" s="49"/>
    </row>
    <row r="149" spans="1:20" ht="30" customHeight="1">
      <c r="A149" s="43">
        <f>'S1 Maquette'!B149</f>
        <v>0</v>
      </c>
      <c r="B149" s="43">
        <f>'S1 Maquette'!C149</f>
        <v>0</v>
      </c>
      <c r="C149" s="48">
        <f>'S1 Maquette'!F149</f>
        <v>0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21"/>
      <c r="T149" s="49"/>
    </row>
    <row r="150" spans="1:20" ht="30" customHeight="1">
      <c r="A150" s="43">
        <f>'S1 Maquette'!B150</f>
        <v>0</v>
      </c>
      <c r="B150" s="43">
        <f>'S1 Maquette'!C150</f>
        <v>0</v>
      </c>
      <c r="C150" s="48">
        <f>'S1 Maquette'!F150</f>
        <v>0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21"/>
      <c r="T150" s="49"/>
    </row>
    <row r="151" spans="1:20" ht="30" customHeight="1">
      <c r="A151" s="43">
        <f>'S1 Maquette'!B151</f>
        <v>0</v>
      </c>
      <c r="B151" s="43">
        <f>'S1 Maquette'!C151</f>
        <v>0</v>
      </c>
      <c r="C151" s="48">
        <f>'S1 Maquette'!F151</f>
        <v>0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21"/>
      <c r="T151" s="49"/>
    </row>
    <row r="152" spans="1:20" ht="30" customHeight="1">
      <c r="A152" s="43">
        <f>'S1 Maquette'!B152</f>
        <v>0</v>
      </c>
      <c r="B152" s="43">
        <f>'S1 Maquette'!C152</f>
        <v>0</v>
      </c>
      <c r="C152" s="48">
        <f>'S1 Maquette'!F152</f>
        <v>0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21"/>
      <c r="T152" s="49"/>
    </row>
    <row r="153" spans="1:20" ht="30" customHeight="1">
      <c r="A153" s="43">
        <f>'S1 Maquette'!B153</f>
        <v>0</v>
      </c>
      <c r="B153" s="43">
        <f>'S1 Maquette'!C153</f>
        <v>0</v>
      </c>
      <c r="C153" s="48">
        <f>'S1 Maquette'!F153</f>
        <v>0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21"/>
      <c r="T153" s="49"/>
    </row>
    <row r="154" spans="1:20" ht="30" customHeight="1">
      <c r="A154" s="43">
        <f>'S1 Maquette'!B154</f>
        <v>0</v>
      </c>
      <c r="B154" s="43">
        <f>'S1 Maquette'!C154</f>
        <v>0</v>
      </c>
      <c r="C154" s="48">
        <f>'S1 Maquette'!F154</f>
        <v>0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21"/>
      <c r="T154" s="49"/>
    </row>
    <row r="155" spans="1:20" ht="30" customHeight="1">
      <c r="A155" s="43">
        <f>'S1 Maquette'!B155</f>
        <v>0</v>
      </c>
      <c r="B155" s="43">
        <f>'S1 Maquette'!C155</f>
        <v>0</v>
      </c>
      <c r="C155" s="48">
        <f>'S1 Maquette'!F155</f>
        <v>0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21"/>
      <c r="T155" s="49"/>
    </row>
    <row r="156" spans="1:20" ht="30" customHeight="1">
      <c r="A156" s="43">
        <f>'S1 Maquette'!B156</f>
        <v>0</v>
      </c>
      <c r="B156" s="43">
        <f>'S1 Maquette'!C156</f>
        <v>0</v>
      </c>
      <c r="C156" s="48">
        <f>'S1 Maquette'!F156</f>
        <v>0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21"/>
      <c r="T156" s="49"/>
    </row>
    <row r="157" spans="1:20" ht="30" customHeight="1">
      <c r="A157" s="43">
        <f>'S1 Maquette'!B157</f>
        <v>0</v>
      </c>
      <c r="B157" s="43">
        <f>'S1 Maquette'!C157</f>
        <v>0</v>
      </c>
      <c r="C157" s="48">
        <f>'S1 Maquette'!F157</f>
        <v>0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21"/>
      <c r="T157" s="49"/>
    </row>
    <row r="158" spans="1:20" ht="30" customHeight="1">
      <c r="A158" s="43">
        <f>'S1 Maquette'!B158</f>
        <v>0</v>
      </c>
      <c r="B158" s="43">
        <f>'S1 Maquette'!C158</f>
        <v>0</v>
      </c>
      <c r="C158" s="48">
        <f>'S1 Maquette'!F158</f>
        <v>0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21"/>
      <c r="T158" s="49"/>
    </row>
    <row r="159" spans="1:20" ht="30" customHeight="1">
      <c r="A159" s="43">
        <f>'S1 Maquette'!B159</f>
        <v>0</v>
      </c>
      <c r="B159" s="43">
        <f>'S1 Maquette'!C159</f>
        <v>0</v>
      </c>
      <c r="C159" s="48">
        <f>'S1 Maquette'!F159</f>
        <v>0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21"/>
      <c r="T159" s="49"/>
    </row>
    <row r="160" spans="1:20" ht="30" customHeight="1">
      <c r="A160" s="43">
        <f>'S1 Maquette'!B160</f>
        <v>0</v>
      </c>
      <c r="B160" s="43">
        <f>'S1 Maquette'!C160</f>
        <v>0</v>
      </c>
      <c r="C160" s="48">
        <f>'S1 Maquette'!F160</f>
        <v>0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21"/>
      <c r="T160" s="49"/>
    </row>
    <row r="161" spans="1:20" ht="30" customHeight="1">
      <c r="A161" s="43">
        <f>'S1 Maquette'!B161</f>
        <v>0</v>
      </c>
      <c r="B161" s="43">
        <f>'S1 Maquette'!C161</f>
        <v>0</v>
      </c>
      <c r="C161" s="48">
        <f>'S1 Maquette'!F161</f>
        <v>0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21"/>
      <c r="T161" s="49"/>
    </row>
    <row r="162" spans="1:20" ht="30" customHeight="1">
      <c r="A162" s="43">
        <f>'S1 Maquette'!B162</f>
        <v>0</v>
      </c>
      <c r="B162" s="43">
        <f>'S1 Maquette'!C162</f>
        <v>0</v>
      </c>
      <c r="C162" s="48">
        <f>'S1 Maquette'!F162</f>
        <v>0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21"/>
      <c r="T162" s="49"/>
    </row>
    <row r="163" spans="1:20" ht="30" customHeight="1">
      <c r="A163" s="43">
        <f>'S1 Maquette'!B163</f>
        <v>0</v>
      </c>
      <c r="B163" s="43">
        <f>'S1 Maquette'!C163</f>
        <v>0</v>
      </c>
      <c r="C163" s="48">
        <f>'S1 Maquette'!F163</f>
        <v>0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21"/>
      <c r="T163" s="49"/>
    </row>
    <row r="164" spans="1:20" ht="30" customHeight="1">
      <c r="A164" s="43">
        <f>'S1 Maquette'!B164</f>
        <v>0</v>
      </c>
      <c r="B164" s="43">
        <f>'S1 Maquette'!C164</f>
        <v>0</v>
      </c>
      <c r="C164" s="48">
        <f>'S1 Maquette'!F164</f>
        <v>0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21"/>
      <c r="T164" s="49"/>
    </row>
    <row r="165" spans="1:20" ht="30" customHeight="1">
      <c r="A165" s="43">
        <f>'S1 Maquette'!B165</f>
        <v>0</v>
      </c>
      <c r="B165" s="43">
        <f>'S1 Maquette'!C165</f>
        <v>0</v>
      </c>
      <c r="C165" s="48">
        <f>'S1 Maquette'!F165</f>
        <v>0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21"/>
      <c r="T165" s="49"/>
    </row>
    <row r="166" spans="1:20" ht="30" customHeight="1">
      <c r="A166" s="43">
        <f>'S1 Maquette'!B166</f>
        <v>0</v>
      </c>
      <c r="B166" s="43">
        <f>'S1 Maquette'!C166</f>
        <v>0</v>
      </c>
      <c r="C166" s="48">
        <f>'S1 Maquette'!F166</f>
        <v>0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21"/>
      <c r="T166" s="49"/>
    </row>
    <row r="167" spans="1:20" ht="30" customHeight="1">
      <c r="A167" s="43">
        <f>'S1 Maquette'!B167</f>
        <v>0</v>
      </c>
      <c r="B167" s="43">
        <f>'S1 Maquette'!C167</f>
        <v>0</v>
      </c>
      <c r="C167" s="48">
        <f>'S1 Maquette'!F167</f>
        <v>0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21"/>
      <c r="T167" s="49"/>
    </row>
    <row r="168" spans="1:20" ht="30" customHeight="1">
      <c r="A168" s="43">
        <f>'S1 Maquette'!B168</f>
        <v>0</v>
      </c>
      <c r="B168" s="43">
        <f>'S1 Maquette'!C168</f>
        <v>0</v>
      </c>
      <c r="C168" s="48">
        <f>'S1 Maquette'!F168</f>
        <v>0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21"/>
      <c r="T168" s="49"/>
    </row>
    <row r="169" spans="1:20" ht="30" customHeight="1">
      <c r="A169" s="43">
        <f>'S1 Maquette'!B169</f>
        <v>0</v>
      </c>
      <c r="B169" s="43">
        <f>'S1 Maquette'!C169</f>
        <v>0</v>
      </c>
      <c r="C169" s="48">
        <f>'S1 Maquette'!F169</f>
        <v>0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21"/>
      <c r="T169" s="49"/>
    </row>
    <row r="170" spans="1:20" ht="30" customHeight="1">
      <c r="A170" s="43">
        <f>'S1 Maquette'!B170</f>
        <v>0</v>
      </c>
      <c r="B170" s="43">
        <f>'S1 Maquette'!C170</f>
        <v>0</v>
      </c>
      <c r="C170" s="48">
        <f>'S1 Maquette'!F170</f>
        <v>0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21"/>
      <c r="T170" s="49"/>
    </row>
    <row r="171" spans="1:20" ht="30" customHeight="1">
      <c r="A171" s="43">
        <f>'S1 Maquette'!B171</f>
        <v>0</v>
      </c>
      <c r="B171" s="43">
        <f>'S1 Maquette'!C171</f>
        <v>0</v>
      </c>
      <c r="C171" s="48">
        <f>'S1 Maquette'!F171</f>
        <v>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21"/>
      <c r="T171" s="49"/>
    </row>
    <row r="172" spans="1:20" ht="30" customHeight="1">
      <c r="A172" s="43">
        <f>'S1 Maquette'!B172</f>
        <v>0</v>
      </c>
      <c r="B172" s="43">
        <f>'S1 Maquette'!C172</f>
        <v>0</v>
      </c>
      <c r="C172" s="48">
        <f>'S1 Maquette'!F172</f>
        <v>0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21"/>
      <c r="T172" s="49"/>
    </row>
    <row r="173" spans="1:20" ht="30" customHeight="1">
      <c r="A173" s="43">
        <f>'S1 Maquette'!B173</f>
        <v>0</v>
      </c>
      <c r="B173" s="43">
        <f>'S1 Maquette'!C173</f>
        <v>0</v>
      </c>
      <c r="C173" s="48">
        <f>'S1 Maquette'!F173</f>
        <v>0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21"/>
      <c r="T173" s="49"/>
    </row>
    <row r="174" spans="1:20" ht="30" customHeight="1">
      <c r="A174" s="43">
        <f>'S1 Maquette'!B174</f>
        <v>0</v>
      </c>
      <c r="B174" s="43">
        <f>'S1 Maquette'!C174</f>
        <v>0</v>
      </c>
      <c r="C174" s="48">
        <f>'S1 Maquette'!F174</f>
        <v>0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21"/>
      <c r="T174" s="49"/>
    </row>
    <row r="175" spans="1:20" ht="30" customHeight="1">
      <c r="A175" s="43">
        <f>'S1 Maquette'!B175</f>
        <v>0</v>
      </c>
      <c r="B175" s="43">
        <f>'S1 Maquette'!C175</f>
        <v>0</v>
      </c>
      <c r="C175" s="48">
        <f>'S1 Maquette'!F175</f>
        <v>0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21"/>
      <c r="T175" s="49"/>
    </row>
    <row r="176" spans="1:20" ht="30" customHeight="1">
      <c r="A176" s="43">
        <f>'S1 Maquette'!B176</f>
        <v>0</v>
      </c>
      <c r="B176" s="43">
        <f>'S1 Maquette'!C176</f>
        <v>0</v>
      </c>
      <c r="C176" s="48">
        <f>'S1 Maquette'!F176</f>
        <v>0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21"/>
      <c r="T176" s="49"/>
    </row>
    <row r="177" spans="1:20" ht="30" customHeight="1">
      <c r="A177" s="43">
        <f>'S1 Maquette'!B177</f>
        <v>0</v>
      </c>
      <c r="B177" s="43">
        <f>'S1 Maquette'!C177</f>
        <v>0</v>
      </c>
      <c r="C177" s="48">
        <f>'S1 Maquette'!F177</f>
        <v>0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21"/>
      <c r="T177" s="49"/>
    </row>
    <row r="178" spans="1:20" ht="30" customHeight="1">
      <c r="A178" s="43">
        <f>'S1 Maquette'!B178</f>
        <v>0</v>
      </c>
      <c r="B178" s="43">
        <f>'S1 Maquette'!C178</f>
        <v>0</v>
      </c>
      <c r="C178" s="48">
        <f>'S1 Maquette'!F178</f>
        <v>0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21"/>
      <c r="T178" s="49"/>
    </row>
    <row r="179" spans="1:20" ht="30" customHeight="1">
      <c r="A179" s="43">
        <f>'S1 Maquette'!B179</f>
        <v>0</v>
      </c>
      <c r="B179" s="43">
        <f>'S1 Maquette'!C179</f>
        <v>0</v>
      </c>
      <c r="C179" s="48">
        <f>'S1 Maquette'!F179</f>
        <v>0</v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21"/>
      <c r="T179" s="49"/>
    </row>
    <row r="180" spans="1:20" ht="30" customHeight="1">
      <c r="A180" s="43">
        <f>'S1 Maquette'!B180</f>
        <v>0</v>
      </c>
      <c r="B180" s="43">
        <f>'S1 Maquette'!C180</f>
        <v>0</v>
      </c>
      <c r="C180" s="48">
        <f>'S1 Maquette'!F180</f>
        <v>0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21"/>
      <c r="T180" s="49"/>
    </row>
    <row r="181" spans="1:20" ht="30" customHeight="1">
      <c r="A181" s="43">
        <f>'S1 Maquette'!B181</f>
        <v>0</v>
      </c>
      <c r="B181" s="43">
        <f>'S1 Maquette'!C181</f>
        <v>0</v>
      </c>
      <c r="C181" s="48">
        <f>'S1 Maquette'!F181</f>
        <v>0</v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21"/>
      <c r="T181" s="49"/>
    </row>
    <row r="182" spans="1:20" ht="30" customHeight="1">
      <c r="A182" s="43">
        <f>'S1 Maquette'!B182</f>
        <v>0</v>
      </c>
      <c r="B182" s="43">
        <f>'S1 Maquette'!C182</f>
        <v>0</v>
      </c>
      <c r="C182" s="48">
        <f>'S1 Maquette'!F182</f>
        <v>0</v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21"/>
      <c r="T182" s="49"/>
    </row>
    <row r="183" spans="1:20" ht="30" customHeight="1">
      <c r="A183" s="43">
        <f>'S1 Maquette'!B183</f>
        <v>0</v>
      </c>
      <c r="B183" s="43">
        <f>'S1 Maquette'!C183</f>
        <v>0</v>
      </c>
      <c r="C183" s="48">
        <f>'S1 Maquette'!F183</f>
        <v>0</v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21"/>
      <c r="T183" s="49"/>
    </row>
    <row r="184" spans="1:20" ht="30" customHeight="1">
      <c r="A184" s="43">
        <f>'S1 Maquette'!B184</f>
        <v>0</v>
      </c>
      <c r="B184" s="43">
        <f>'S1 Maquette'!C184</f>
        <v>0</v>
      </c>
      <c r="C184" s="48">
        <f>'S1 Maquette'!F184</f>
        <v>0</v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21"/>
      <c r="T184" s="49"/>
    </row>
    <row r="185" spans="1:20" ht="30" customHeight="1">
      <c r="A185" s="43">
        <f>'S1 Maquette'!B185</f>
        <v>0</v>
      </c>
      <c r="B185" s="43">
        <f>'S1 Maquette'!C185</f>
        <v>0</v>
      </c>
      <c r="C185" s="48">
        <f>'S1 Maquette'!F185</f>
        <v>0</v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21"/>
      <c r="T185" s="49"/>
    </row>
    <row r="186" spans="1:20" ht="30" customHeight="1">
      <c r="A186" s="43">
        <f>'S1 Maquette'!B186</f>
        <v>0</v>
      </c>
      <c r="B186" s="43">
        <f>'S1 Maquette'!C186</f>
        <v>0</v>
      </c>
      <c r="C186" s="48">
        <f>'S1 Maquette'!F186</f>
        <v>0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21"/>
      <c r="T186" s="49"/>
    </row>
    <row r="187" spans="1:20" ht="30" customHeight="1">
      <c r="A187" s="43">
        <f>'S1 Maquette'!B187</f>
        <v>0</v>
      </c>
      <c r="B187" s="43">
        <f>'S1 Maquette'!C187</f>
        <v>0</v>
      </c>
      <c r="C187" s="48">
        <f>'S1 Maquette'!F187</f>
        <v>0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21"/>
      <c r="T187" s="49"/>
    </row>
    <row r="188" spans="1:20" ht="30" customHeight="1">
      <c r="A188" s="43">
        <f>'S1 Maquette'!B188</f>
        <v>0</v>
      </c>
      <c r="B188" s="43">
        <f>'S1 Maquette'!C188</f>
        <v>0</v>
      </c>
      <c r="C188" s="48">
        <f>'S1 Maquette'!F188</f>
        <v>0</v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21"/>
      <c r="T188" s="49"/>
    </row>
    <row r="189" spans="1:20" ht="30" customHeight="1">
      <c r="A189" s="43">
        <f>'S1 Maquette'!B189</f>
        <v>0</v>
      </c>
      <c r="B189" s="43">
        <f>'S1 Maquette'!C189</f>
        <v>0</v>
      </c>
      <c r="C189" s="48">
        <f>'S1 Maquette'!F189</f>
        <v>0</v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21"/>
      <c r="T189" s="49"/>
    </row>
    <row r="190" spans="1:20" ht="30" customHeight="1">
      <c r="A190" s="43">
        <f>'S1 Maquette'!B190</f>
        <v>0</v>
      </c>
      <c r="B190" s="43">
        <f>'S1 Maquette'!C190</f>
        <v>0</v>
      </c>
      <c r="C190" s="48">
        <f>'S1 Maquette'!F190</f>
        <v>0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21"/>
      <c r="T190" s="49"/>
    </row>
    <row r="191" spans="1:20" ht="30" customHeight="1">
      <c r="A191" s="43">
        <f>'S1 Maquette'!B191</f>
        <v>0</v>
      </c>
      <c r="B191" s="43">
        <f>'S1 Maquette'!C191</f>
        <v>0</v>
      </c>
      <c r="C191" s="48">
        <f>'S1 Maquette'!F191</f>
        <v>0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21"/>
      <c r="T191" s="49"/>
    </row>
    <row r="192" spans="1:20" ht="30" customHeight="1">
      <c r="A192" s="43">
        <f>'S1 Maquette'!B192</f>
        <v>0</v>
      </c>
      <c r="B192" s="43">
        <f>'S1 Maquette'!C192</f>
        <v>0</v>
      </c>
      <c r="C192" s="48">
        <f>'S1 Maquette'!F192</f>
        <v>0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21"/>
      <c r="T192" s="49"/>
    </row>
    <row r="193" spans="1:20" ht="30" customHeight="1">
      <c r="A193" s="43">
        <f>'S1 Maquette'!B193</f>
        <v>0</v>
      </c>
      <c r="B193" s="43">
        <f>'S1 Maquette'!C193</f>
        <v>0</v>
      </c>
      <c r="C193" s="48">
        <f>'S1 Maquette'!F193</f>
        <v>0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21"/>
      <c r="T193" s="49"/>
    </row>
    <row r="194" spans="1:20" ht="30" customHeight="1">
      <c r="A194" s="43">
        <f>'S1 Maquette'!B194</f>
        <v>0</v>
      </c>
      <c r="B194" s="43">
        <f>'S1 Maquette'!C194</f>
        <v>0</v>
      </c>
      <c r="C194" s="48">
        <f>'S1 Maquette'!F194</f>
        <v>0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21"/>
      <c r="T194" s="49"/>
    </row>
    <row r="195" spans="1:20" ht="30" customHeight="1">
      <c r="A195" s="43">
        <f>'S1 Maquette'!B195</f>
        <v>0</v>
      </c>
      <c r="B195" s="43">
        <f>'S1 Maquette'!C195</f>
        <v>0</v>
      </c>
      <c r="C195" s="48">
        <f>'S1 Maquette'!F195</f>
        <v>0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21"/>
      <c r="T195" s="49"/>
    </row>
    <row r="196" spans="1:20" ht="30" customHeight="1">
      <c r="A196" s="43">
        <f>'S1 Maquette'!B196</f>
        <v>0</v>
      </c>
      <c r="B196" s="43">
        <f>'S1 Maquette'!C196</f>
        <v>0</v>
      </c>
      <c r="C196" s="48">
        <f>'S1 Maquette'!F196</f>
        <v>0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21"/>
      <c r="T196" s="49"/>
    </row>
    <row r="197" spans="1:20" ht="30" customHeight="1">
      <c r="A197" s="43">
        <f>'S1 Maquette'!B197</f>
        <v>0</v>
      </c>
      <c r="B197" s="43">
        <f>'S1 Maquette'!C197</f>
        <v>0</v>
      </c>
      <c r="C197" s="48">
        <f>'S1 Maquette'!F197</f>
        <v>0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21"/>
      <c r="T197" s="49"/>
    </row>
    <row r="198" spans="1:20" ht="30" customHeight="1">
      <c r="A198" s="43">
        <f>'S1 Maquette'!B198</f>
        <v>0</v>
      </c>
      <c r="B198" s="43">
        <f>'S1 Maquette'!C198</f>
        <v>0</v>
      </c>
      <c r="C198" s="48">
        <f>'S1 Maquette'!F198</f>
        <v>0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21"/>
      <c r="T198" s="49"/>
    </row>
    <row r="199" spans="1:20" ht="30" customHeight="1">
      <c r="A199" s="43">
        <f>'S1 Maquette'!B199</f>
        <v>0</v>
      </c>
      <c r="B199" s="43">
        <f>'S1 Maquette'!C199</f>
        <v>0</v>
      </c>
      <c r="C199" s="48">
        <f>'S1 Maquette'!F199</f>
        <v>0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21"/>
      <c r="T199" s="49"/>
    </row>
    <row r="200" spans="1:20" ht="30" customHeight="1">
      <c r="A200" s="43">
        <f>'S1 Maquette'!B200</f>
        <v>0</v>
      </c>
      <c r="B200" s="43">
        <f>'S1 Maquette'!C200</f>
        <v>0</v>
      </c>
      <c r="C200" s="48">
        <f>'S1 Maquette'!F200</f>
        <v>0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21"/>
      <c r="T200" s="49"/>
    </row>
    <row r="201" spans="1:20" ht="30" customHeight="1">
      <c r="A201" s="43">
        <f>'S1 Maquette'!B201</f>
        <v>0</v>
      </c>
      <c r="B201" s="43">
        <f>'S1 Maquette'!C201</f>
        <v>0</v>
      </c>
      <c r="C201" s="48">
        <f>'S1 Maquette'!F201</f>
        <v>0</v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21"/>
      <c r="T201" s="49"/>
    </row>
    <row r="202" spans="1:20" ht="30" customHeight="1">
      <c r="A202" s="43">
        <f>'S1 Maquette'!B202</f>
        <v>0</v>
      </c>
      <c r="B202" s="43">
        <f>'S1 Maquette'!C202</f>
        <v>0</v>
      </c>
      <c r="C202" s="48">
        <f>'S1 Maquette'!F202</f>
        <v>0</v>
      </c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21"/>
      <c r="T202" s="49"/>
    </row>
    <row r="203" spans="1:20" ht="30" customHeight="1">
      <c r="A203" s="43">
        <f>'S1 Maquette'!B203</f>
        <v>0</v>
      </c>
      <c r="B203" s="43">
        <f>'S1 Maquette'!C203</f>
        <v>0</v>
      </c>
      <c r="C203" s="48">
        <f>'S1 Maquette'!F203</f>
        <v>0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21"/>
      <c r="T203" s="49"/>
    </row>
    <row r="204" spans="1:20" ht="30" customHeight="1">
      <c r="A204" s="43">
        <f>'S1 Maquette'!B204</f>
        <v>0</v>
      </c>
      <c r="B204" s="43">
        <f>'S1 Maquette'!C204</f>
        <v>0</v>
      </c>
      <c r="C204" s="48">
        <f>'S1 Maquette'!F204</f>
        <v>0</v>
      </c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21"/>
      <c r="T204" s="49"/>
    </row>
    <row r="205" spans="1:20" ht="30" customHeight="1">
      <c r="A205" s="43">
        <f>'S1 Maquette'!B205</f>
        <v>0</v>
      </c>
      <c r="B205" s="43">
        <f>'S1 Maquette'!C205</f>
        <v>0</v>
      </c>
      <c r="C205" s="48">
        <f>'S1 Maquette'!F205</f>
        <v>0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21"/>
      <c r="T205" s="49"/>
    </row>
    <row r="206" spans="1:20" ht="30" customHeight="1">
      <c r="A206" s="43">
        <f>'S1 Maquette'!B206</f>
        <v>0</v>
      </c>
      <c r="B206" s="43">
        <f>'S1 Maquette'!C206</f>
        <v>0</v>
      </c>
      <c r="C206" s="48">
        <f>'S1 Maquette'!F206</f>
        <v>0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21"/>
      <c r="T206" s="49"/>
    </row>
    <row r="207" spans="1:20" ht="30" customHeight="1">
      <c r="A207" s="43">
        <f>'S1 Maquette'!B207</f>
        <v>0</v>
      </c>
      <c r="B207" s="43">
        <f>'S1 Maquette'!C207</f>
        <v>0</v>
      </c>
      <c r="C207" s="48">
        <f>'S1 Maquette'!F207</f>
        <v>0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21"/>
      <c r="T207" s="49"/>
    </row>
    <row r="208" spans="1:20" ht="30" customHeight="1">
      <c r="A208" s="43">
        <f>'S1 Maquette'!B208</f>
        <v>0</v>
      </c>
      <c r="B208" s="43">
        <f>'S1 Maquette'!C208</f>
        <v>0</v>
      </c>
      <c r="C208" s="48">
        <f>'S1 Maquette'!F208</f>
        <v>0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21"/>
      <c r="T208" s="49"/>
    </row>
    <row r="209" spans="1:20" ht="30" customHeight="1">
      <c r="A209" s="43">
        <f>'S1 Maquette'!B209</f>
        <v>0</v>
      </c>
      <c r="B209" s="43">
        <f>'S1 Maquette'!C209</f>
        <v>0</v>
      </c>
      <c r="C209" s="48">
        <f>'S1 Maquette'!F209</f>
        <v>0</v>
      </c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21"/>
      <c r="T209" s="49"/>
    </row>
    <row r="210" spans="1:20" ht="30" customHeight="1">
      <c r="A210" s="43">
        <f>'S1 Maquette'!B210</f>
        <v>0</v>
      </c>
      <c r="B210" s="43">
        <f>'S1 Maquette'!C210</f>
        <v>0</v>
      </c>
      <c r="C210" s="48">
        <f>'S1 Maquette'!F210</f>
        <v>0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21"/>
      <c r="T210" s="49"/>
    </row>
    <row r="211" spans="1:20" ht="30" customHeight="1">
      <c r="A211" s="43">
        <f>'S1 Maquette'!B211</f>
        <v>0</v>
      </c>
      <c r="B211" s="43">
        <f>'S1 Maquette'!C211</f>
        <v>0</v>
      </c>
      <c r="C211" s="48">
        <f>'S1 Maquette'!F211</f>
        <v>0</v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21"/>
      <c r="T211" s="49"/>
    </row>
    <row r="212" spans="1:20" ht="30" customHeight="1">
      <c r="A212" s="43">
        <f>'S1 Maquette'!B212</f>
        <v>0</v>
      </c>
      <c r="B212" s="43">
        <f>'S1 Maquette'!C212</f>
        <v>0</v>
      </c>
      <c r="C212" s="48">
        <f>'S1 Maquette'!F212</f>
        <v>0</v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21"/>
      <c r="T212" s="49"/>
    </row>
    <row r="213" spans="1:20" ht="30" customHeight="1">
      <c r="A213" s="43">
        <f>'S1 Maquette'!B213</f>
        <v>0</v>
      </c>
      <c r="B213" s="43">
        <f>'S1 Maquette'!C213</f>
        <v>0</v>
      </c>
      <c r="C213" s="48">
        <f>'S1 Maquette'!F213</f>
        <v>0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21"/>
      <c r="T213" s="49"/>
    </row>
    <row r="214" spans="1:20" ht="30" customHeight="1">
      <c r="A214" s="43">
        <f>'S1 Maquette'!B214</f>
        <v>0</v>
      </c>
      <c r="B214" s="43">
        <f>'S1 Maquette'!C214</f>
        <v>0</v>
      </c>
      <c r="C214" s="48">
        <f>'S1 Maquette'!F214</f>
        <v>0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21"/>
      <c r="T214" s="49"/>
    </row>
    <row r="215" spans="1:20" ht="30" customHeight="1">
      <c r="A215" s="43">
        <f>'S1 Maquette'!B215</f>
        <v>0</v>
      </c>
      <c r="B215" s="43">
        <f>'S1 Maquette'!C215</f>
        <v>0</v>
      </c>
      <c r="C215" s="48">
        <f>'S1 Maquette'!F215</f>
        <v>0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21"/>
      <c r="T215" s="49"/>
    </row>
    <row r="216" spans="1:20" ht="30" customHeight="1">
      <c r="A216" s="43">
        <f>'S1 Maquette'!B216</f>
        <v>0</v>
      </c>
      <c r="B216" s="43">
        <f>'S1 Maquette'!C216</f>
        <v>0</v>
      </c>
      <c r="C216" s="48">
        <f>'S1 Maquette'!F216</f>
        <v>0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21"/>
      <c r="T216" s="49"/>
    </row>
    <row r="217" spans="1:20" ht="30" customHeight="1">
      <c r="A217" s="43">
        <f>'S1 Maquette'!B217</f>
        <v>0</v>
      </c>
      <c r="B217" s="43">
        <f>'S1 Maquette'!C217</f>
        <v>0</v>
      </c>
      <c r="C217" s="48">
        <f>'S1 Maquette'!F217</f>
        <v>0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21"/>
      <c r="T217" s="49"/>
    </row>
    <row r="218" spans="1:20" ht="30" customHeight="1">
      <c r="A218" s="43">
        <f>'S1 Maquette'!B218</f>
        <v>0</v>
      </c>
      <c r="B218" s="43">
        <f>'S1 Maquette'!C218</f>
        <v>0</v>
      </c>
      <c r="C218" s="48">
        <f>'S1 Maquette'!F218</f>
        <v>0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21"/>
      <c r="T218" s="49"/>
    </row>
    <row r="219" spans="1:20" ht="30" customHeight="1">
      <c r="A219" s="43">
        <f>'S1 Maquette'!B219</f>
        <v>0</v>
      </c>
      <c r="B219" s="43">
        <f>'S1 Maquette'!C219</f>
        <v>0</v>
      </c>
      <c r="C219" s="48">
        <f>'S1 Maquette'!F219</f>
        <v>0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21"/>
      <c r="T219" s="49"/>
    </row>
    <row r="220" spans="1:20" ht="30" customHeight="1">
      <c r="A220" s="43">
        <f>'S1 Maquette'!B220</f>
        <v>0</v>
      </c>
      <c r="B220" s="43">
        <f>'S1 Maquette'!C220</f>
        <v>0</v>
      </c>
      <c r="C220" s="48">
        <f>'S1 Maquette'!F220</f>
        <v>0</v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21"/>
      <c r="T220" s="49"/>
    </row>
    <row r="221" spans="1:20" ht="30" customHeight="1">
      <c r="A221" s="43">
        <f>'S1 Maquette'!B221</f>
        <v>0</v>
      </c>
      <c r="B221" s="43">
        <f>'S1 Maquette'!C221</f>
        <v>0</v>
      </c>
      <c r="C221" s="48">
        <f>'S1 Maquette'!F221</f>
        <v>0</v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21"/>
      <c r="T221" s="49"/>
    </row>
    <row r="222" spans="1:20" ht="30" customHeight="1">
      <c r="A222" s="43">
        <f>'S1 Maquette'!B222</f>
        <v>0</v>
      </c>
      <c r="B222" s="43">
        <f>'S1 Maquette'!C222</f>
        <v>0</v>
      </c>
      <c r="C222" s="48">
        <f>'S1 Maquette'!F222</f>
        <v>0</v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21"/>
      <c r="T222" s="49"/>
    </row>
    <row r="223" spans="1:20" ht="30" customHeight="1">
      <c r="A223" s="43">
        <f>'S1 Maquette'!B223</f>
        <v>0</v>
      </c>
      <c r="B223" s="43">
        <f>'S1 Maquette'!C223</f>
        <v>0</v>
      </c>
      <c r="C223" s="48">
        <f>'S1 Maquette'!F223</f>
        <v>0</v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21"/>
      <c r="T223" s="49"/>
    </row>
    <row r="224" spans="1:20" ht="30" customHeight="1">
      <c r="A224" s="43">
        <f>'S1 Maquette'!B224</f>
        <v>0</v>
      </c>
      <c r="B224" s="43">
        <f>'S1 Maquette'!C224</f>
        <v>0</v>
      </c>
      <c r="C224" s="48">
        <f>'S1 Maquette'!F224</f>
        <v>0</v>
      </c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21"/>
      <c r="T224" s="49"/>
    </row>
    <row r="225" spans="1:20" ht="30" customHeight="1">
      <c r="A225" s="43">
        <f>'S1 Maquette'!B225</f>
        <v>0</v>
      </c>
      <c r="B225" s="43">
        <f>'S1 Maquette'!C225</f>
        <v>0</v>
      </c>
      <c r="C225" s="48">
        <f>'S1 Maquette'!F225</f>
        <v>0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21"/>
      <c r="T225" s="49"/>
    </row>
    <row r="226" spans="1:20" ht="30" customHeight="1">
      <c r="A226" s="43">
        <f>'S1 Maquette'!B226</f>
        <v>0</v>
      </c>
      <c r="B226" s="43">
        <f>'S1 Maquette'!C226</f>
        <v>0</v>
      </c>
      <c r="C226" s="48">
        <f>'S1 Maquette'!F226</f>
        <v>0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21"/>
      <c r="T226" s="49"/>
    </row>
    <row r="227" spans="1:20" ht="30" customHeight="1">
      <c r="A227" s="43">
        <f>'S1 Maquette'!B227</f>
        <v>0</v>
      </c>
      <c r="B227" s="43">
        <f>'S1 Maquette'!C227</f>
        <v>0</v>
      </c>
      <c r="C227" s="48">
        <f>'S1 Maquette'!F227</f>
        <v>0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21"/>
      <c r="T227" s="49"/>
    </row>
    <row r="228" spans="1:20" ht="30" customHeight="1">
      <c r="A228" s="43">
        <f>'S1 Maquette'!B228</f>
        <v>0</v>
      </c>
      <c r="B228" s="43">
        <f>'S1 Maquette'!C228</f>
        <v>0</v>
      </c>
      <c r="C228" s="48">
        <f>'S1 Maquette'!F228</f>
        <v>0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21"/>
      <c r="T228" s="49"/>
    </row>
    <row r="229" spans="1:20" ht="30" customHeight="1">
      <c r="A229" s="43">
        <f>'S1 Maquette'!B229</f>
        <v>0</v>
      </c>
      <c r="B229" s="43">
        <f>'S1 Maquette'!C229</f>
        <v>0</v>
      </c>
      <c r="C229" s="48">
        <f>'S1 Maquette'!F229</f>
        <v>0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21"/>
      <c r="T229" s="49"/>
    </row>
    <row r="230" spans="1:20" ht="30" customHeight="1">
      <c r="A230" s="43">
        <f>'S1 Maquette'!B230</f>
        <v>0</v>
      </c>
      <c r="B230" s="43">
        <f>'S1 Maquette'!C230</f>
        <v>0</v>
      </c>
      <c r="C230" s="48">
        <f>'S1 Maquette'!F230</f>
        <v>0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21"/>
      <c r="T230" s="49"/>
    </row>
    <row r="231" spans="1:20" ht="30" customHeight="1">
      <c r="A231" s="43">
        <f>'S1 Maquette'!B231</f>
        <v>0</v>
      </c>
      <c r="B231" s="43">
        <f>'S1 Maquette'!C231</f>
        <v>0</v>
      </c>
      <c r="C231" s="48">
        <f>'S1 Maquette'!F231</f>
        <v>0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21"/>
      <c r="T231" s="49"/>
    </row>
    <row r="232" spans="1:20" ht="30" customHeight="1">
      <c r="A232" s="43">
        <f>'S1 Maquette'!B232</f>
        <v>0</v>
      </c>
      <c r="B232" s="43">
        <f>'S1 Maquette'!C232</f>
        <v>0</v>
      </c>
      <c r="C232" s="48">
        <f>'S1 Maquette'!F232</f>
        <v>0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21"/>
      <c r="T232" s="49"/>
    </row>
    <row r="233" spans="1:20" ht="30" customHeight="1">
      <c r="A233" s="43">
        <f>'S1 Maquette'!B233</f>
        <v>0</v>
      </c>
      <c r="B233" s="43">
        <f>'S1 Maquette'!C233</f>
        <v>0</v>
      </c>
      <c r="C233" s="48">
        <f>'S1 Maquette'!F233</f>
        <v>0</v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21"/>
      <c r="T233" s="49"/>
    </row>
    <row r="234" spans="1:20" ht="30" customHeight="1">
      <c r="A234" s="43">
        <f>'S1 Maquette'!B234</f>
        <v>0</v>
      </c>
      <c r="B234" s="43">
        <f>'S1 Maquette'!C234</f>
        <v>0</v>
      </c>
      <c r="C234" s="48">
        <f>'S1 Maquette'!F234</f>
        <v>0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21"/>
      <c r="T234" s="49"/>
    </row>
    <row r="235" spans="1:20" ht="30" customHeight="1">
      <c r="A235" s="43">
        <f>'S1 Maquette'!B235</f>
        <v>0</v>
      </c>
      <c r="B235" s="43">
        <f>'S1 Maquette'!C235</f>
        <v>0</v>
      </c>
      <c r="C235" s="48">
        <f>'S1 Maquette'!F235</f>
        <v>0</v>
      </c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21"/>
      <c r="T235" s="49"/>
    </row>
    <row r="236" spans="1:20" ht="30" customHeight="1">
      <c r="A236" s="43">
        <f>'S1 Maquette'!B236</f>
        <v>0</v>
      </c>
      <c r="B236" s="43">
        <f>'S1 Maquette'!C236</f>
        <v>0</v>
      </c>
      <c r="C236" s="48">
        <f>'S1 Maquette'!F236</f>
        <v>0</v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21"/>
      <c r="T236" s="49"/>
    </row>
    <row r="237" spans="1:20" ht="30" customHeight="1">
      <c r="A237" s="43">
        <f>'S1 Maquette'!B237</f>
        <v>0</v>
      </c>
      <c r="B237" s="43">
        <f>'S1 Maquette'!C237</f>
        <v>0</v>
      </c>
      <c r="C237" s="48">
        <f>'S1 Maquette'!F237</f>
        <v>0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21"/>
      <c r="T237" s="49"/>
    </row>
    <row r="238" spans="1:20" ht="30" customHeight="1">
      <c r="A238" s="43">
        <f>'S1 Maquette'!B238</f>
        <v>0</v>
      </c>
      <c r="B238" s="43">
        <f>'S1 Maquette'!C238</f>
        <v>0</v>
      </c>
      <c r="C238" s="48">
        <f>'S1 Maquette'!F238</f>
        <v>0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21"/>
      <c r="T238" s="49"/>
    </row>
    <row r="239" spans="1:20" ht="30" customHeight="1">
      <c r="A239" s="43">
        <f>'S1 Maquette'!B239</f>
        <v>0</v>
      </c>
      <c r="B239" s="43">
        <f>'S1 Maquette'!C239</f>
        <v>0</v>
      </c>
      <c r="C239" s="48">
        <f>'S1 Maquette'!F239</f>
        <v>0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21"/>
      <c r="T239" s="49"/>
    </row>
    <row r="240" spans="1:20" ht="30" customHeight="1">
      <c r="A240" s="43">
        <f>'S1 Maquette'!B240</f>
        <v>0</v>
      </c>
      <c r="B240" s="43">
        <f>'S1 Maquette'!C240</f>
        <v>0</v>
      </c>
      <c r="C240" s="48">
        <f>'S1 Maquette'!F240</f>
        <v>0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21"/>
      <c r="T240" s="49"/>
    </row>
    <row r="241" spans="1:20" ht="30" customHeight="1">
      <c r="A241" s="43">
        <f>'S1 Maquette'!B241</f>
        <v>0</v>
      </c>
      <c r="B241" s="43">
        <f>'S1 Maquette'!C241</f>
        <v>0</v>
      </c>
      <c r="C241" s="48">
        <f>'S1 Maquette'!F241</f>
        <v>0</v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21"/>
      <c r="T241" s="49"/>
    </row>
    <row r="242" spans="1:20" ht="30" customHeight="1">
      <c r="A242" s="43">
        <f>'S1 Maquette'!B242</f>
        <v>0</v>
      </c>
      <c r="B242" s="43">
        <f>'S1 Maquette'!C242</f>
        <v>0</v>
      </c>
      <c r="C242" s="48">
        <f>'S1 Maquette'!F242</f>
        <v>0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21"/>
      <c r="T242" s="49"/>
    </row>
    <row r="243" spans="1:20" ht="30" customHeight="1">
      <c r="A243" s="43">
        <f>'S1 Maquette'!B243</f>
        <v>0</v>
      </c>
      <c r="B243" s="43">
        <f>'S1 Maquette'!C243</f>
        <v>0</v>
      </c>
      <c r="C243" s="48">
        <f>'S1 Maquette'!F243</f>
        <v>0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21"/>
      <c r="T243" s="49"/>
    </row>
    <row r="244" spans="1:20" ht="30" customHeight="1">
      <c r="A244" s="43">
        <f>'S1 Maquette'!B244</f>
        <v>0</v>
      </c>
      <c r="B244" s="43">
        <f>'S1 Maquette'!C244</f>
        <v>0</v>
      </c>
      <c r="C244" s="48">
        <f>'S1 Maquette'!F244</f>
        <v>0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21"/>
      <c r="T244" s="49"/>
    </row>
    <row r="245" spans="1:20" ht="30" customHeight="1">
      <c r="A245" s="43">
        <f>'S1 Maquette'!B245</f>
        <v>0</v>
      </c>
      <c r="B245" s="43">
        <f>'S1 Maquette'!C245</f>
        <v>0</v>
      </c>
      <c r="C245" s="48">
        <f>'S1 Maquette'!F245</f>
        <v>0</v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21"/>
      <c r="T245" s="49"/>
    </row>
    <row r="246" spans="1:20" ht="30" customHeight="1">
      <c r="A246" s="43">
        <f>'S1 Maquette'!B246</f>
        <v>0</v>
      </c>
      <c r="B246" s="43">
        <f>'S1 Maquette'!C246</f>
        <v>0</v>
      </c>
      <c r="C246" s="48">
        <f>'S1 Maquette'!F246</f>
        <v>0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21"/>
      <c r="T246" s="49"/>
    </row>
    <row r="247" spans="1:20" ht="30" customHeight="1">
      <c r="A247" s="43">
        <f>'S1 Maquette'!B247</f>
        <v>0</v>
      </c>
      <c r="B247" s="43">
        <f>'S1 Maquette'!C247</f>
        <v>0</v>
      </c>
      <c r="C247" s="48">
        <f>'S1 Maquette'!F247</f>
        <v>0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21"/>
      <c r="T247" s="49"/>
    </row>
    <row r="248" spans="1:20" ht="30" customHeight="1">
      <c r="A248" s="43">
        <f>'S1 Maquette'!B248</f>
        <v>0</v>
      </c>
      <c r="B248" s="43">
        <f>'S1 Maquette'!C248</f>
        <v>0</v>
      </c>
      <c r="C248" s="48">
        <f>'S1 Maquette'!F248</f>
        <v>0</v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21"/>
      <c r="T248" s="49"/>
    </row>
    <row r="249" spans="1:20" ht="30" customHeight="1">
      <c r="A249" s="43">
        <f>'S1 Maquette'!B249</f>
        <v>0</v>
      </c>
      <c r="B249" s="43">
        <f>'S1 Maquette'!C249</f>
        <v>0</v>
      </c>
      <c r="C249" s="48">
        <f>'S1 Maquette'!F249</f>
        <v>0</v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21"/>
      <c r="T249" s="49"/>
    </row>
    <row r="250" spans="1:20" ht="30" customHeight="1">
      <c r="A250" s="43">
        <f>'S1 Maquette'!B250</f>
        <v>0</v>
      </c>
      <c r="B250" s="43">
        <f>'S1 Maquette'!C250</f>
        <v>0</v>
      </c>
      <c r="C250" s="48">
        <f>'S1 Maquette'!F250</f>
        <v>0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21"/>
      <c r="T250" s="49"/>
    </row>
    <row r="251" spans="1:20" ht="30" customHeight="1">
      <c r="A251" s="43">
        <f>'S1 Maquette'!B251</f>
        <v>0</v>
      </c>
      <c r="B251" s="43">
        <f>'S1 Maquette'!C251</f>
        <v>0</v>
      </c>
      <c r="C251" s="48">
        <f>'S1 Maquette'!F251</f>
        <v>0</v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21"/>
      <c r="T251" s="49"/>
    </row>
    <row r="252" spans="1:20" ht="30" customHeight="1">
      <c r="A252" s="43">
        <f>'S1 Maquette'!B252</f>
        <v>0</v>
      </c>
      <c r="B252" s="43">
        <f>'S1 Maquette'!C252</f>
        <v>0</v>
      </c>
      <c r="C252" s="48">
        <f>'S1 Maquette'!F252</f>
        <v>0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21"/>
      <c r="T252" s="49"/>
    </row>
    <row r="253" spans="1:20" ht="30" customHeight="1">
      <c r="A253" s="43">
        <f>'S1 Maquette'!B253</f>
        <v>0</v>
      </c>
      <c r="B253" s="43">
        <f>'S1 Maquette'!C253</f>
        <v>0</v>
      </c>
      <c r="C253" s="48">
        <f>'S1 Maquette'!F253</f>
        <v>0</v>
      </c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21"/>
      <c r="T253" s="49"/>
    </row>
    <row r="254" spans="1:20" ht="30" customHeight="1">
      <c r="A254" s="43">
        <f>'S1 Maquette'!B254</f>
        <v>0</v>
      </c>
      <c r="B254" s="43">
        <f>'S1 Maquette'!C254</f>
        <v>0</v>
      </c>
      <c r="C254" s="48">
        <f>'S1 Maquette'!F254</f>
        <v>0</v>
      </c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21"/>
      <c r="T254" s="49"/>
    </row>
    <row r="255" spans="1:20" ht="30" customHeight="1">
      <c r="A255" s="43">
        <f>'S1 Maquette'!B255</f>
        <v>0</v>
      </c>
      <c r="B255" s="43">
        <f>'S1 Maquette'!C255</f>
        <v>0</v>
      </c>
      <c r="C255" s="48">
        <f>'S1 Maquette'!F255</f>
        <v>0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21"/>
      <c r="T255" s="49"/>
    </row>
    <row r="256" spans="1:20" ht="30" customHeight="1">
      <c r="A256" s="43">
        <f>'S1 Maquette'!B256</f>
        <v>0</v>
      </c>
      <c r="B256" s="43">
        <f>'S1 Maquette'!C256</f>
        <v>0</v>
      </c>
      <c r="C256" s="48">
        <f>'S1 Maquette'!F256</f>
        <v>0</v>
      </c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21"/>
      <c r="T256" s="49"/>
    </row>
    <row r="257" spans="1:20" ht="30" customHeight="1">
      <c r="A257" s="43">
        <f>'S1 Maquette'!B257</f>
        <v>0</v>
      </c>
      <c r="B257" s="43">
        <f>'S1 Maquette'!C257</f>
        <v>0</v>
      </c>
      <c r="C257" s="48">
        <f>'S1 Maquette'!F257</f>
        <v>0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21"/>
      <c r="T257" s="49"/>
    </row>
    <row r="258" spans="1:20" ht="30" customHeight="1">
      <c r="A258" s="43">
        <f>'S1 Maquette'!B258</f>
        <v>0</v>
      </c>
      <c r="B258" s="43">
        <f>'S1 Maquette'!C258</f>
        <v>0</v>
      </c>
      <c r="C258" s="48">
        <f>'S1 Maquette'!F258</f>
        <v>0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21"/>
      <c r="T258" s="49"/>
    </row>
    <row r="259" spans="1:20" ht="30" customHeight="1">
      <c r="A259" s="43">
        <f>'S1 Maquette'!B259</f>
        <v>0</v>
      </c>
      <c r="B259" s="43">
        <f>'S1 Maquette'!C259</f>
        <v>0</v>
      </c>
      <c r="C259" s="48">
        <f>'S1 Maquette'!F259</f>
        <v>0</v>
      </c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21"/>
      <c r="T259" s="49"/>
    </row>
    <row r="260" spans="1:20" ht="30" customHeight="1">
      <c r="A260" s="43">
        <f>'S1 Maquette'!B260</f>
        <v>0</v>
      </c>
      <c r="B260" s="43">
        <f>'S1 Maquette'!C260</f>
        <v>0</v>
      </c>
      <c r="C260" s="48">
        <f>'S1 Maquette'!F260</f>
        <v>0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21"/>
      <c r="T260" s="49"/>
    </row>
    <row r="261" spans="1:20" ht="30" customHeight="1">
      <c r="A261" s="43">
        <f>'S1 Maquette'!B261</f>
        <v>0</v>
      </c>
      <c r="B261" s="43">
        <f>'S1 Maquette'!C261</f>
        <v>0</v>
      </c>
      <c r="C261" s="48">
        <f>'S1 Maquette'!F261</f>
        <v>0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21"/>
      <c r="T261" s="49"/>
    </row>
    <row r="262" spans="1:20" ht="30" customHeight="1">
      <c r="A262" s="43">
        <f>'S1 Maquette'!B262</f>
        <v>0</v>
      </c>
      <c r="B262" s="43">
        <f>'S1 Maquette'!C262</f>
        <v>0</v>
      </c>
      <c r="C262" s="48">
        <f>'S1 Maquette'!F262</f>
        <v>0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21"/>
      <c r="T262" s="49"/>
    </row>
    <row r="263" spans="1:20" ht="30" customHeight="1">
      <c r="A263" s="43">
        <f>'S1 Maquette'!B263</f>
        <v>0</v>
      </c>
      <c r="B263" s="43">
        <f>'S1 Maquette'!C263</f>
        <v>0</v>
      </c>
      <c r="C263" s="48">
        <f>'S1 Maquette'!F263</f>
        <v>0</v>
      </c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21"/>
      <c r="T263" s="49"/>
    </row>
    <row r="264" spans="1:20" ht="30" customHeight="1">
      <c r="A264" s="43">
        <f>'S1 Maquette'!B264</f>
        <v>0</v>
      </c>
      <c r="B264" s="43">
        <f>'S1 Maquette'!C264</f>
        <v>0</v>
      </c>
      <c r="C264" s="48">
        <f>'S1 Maquette'!F264</f>
        <v>0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21"/>
      <c r="T264" s="49"/>
    </row>
    <row r="265" spans="1:20" ht="30" customHeight="1">
      <c r="A265" s="43">
        <f>'S1 Maquette'!B265</f>
        <v>0</v>
      </c>
      <c r="B265" s="43">
        <f>'S1 Maquette'!C265</f>
        <v>0</v>
      </c>
      <c r="C265" s="48">
        <f>'S1 Maquette'!F265</f>
        <v>0</v>
      </c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21"/>
      <c r="T265" s="49"/>
    </row>
    <row r="266" spans="1:20" ht="30" customHeight="1">
      <c r="A266" s="43">
        <f>'S1 Maquette'!B266</f>
        <v>0</v>
      </c>
      <c r="B266" s="43">
        <f>'S1 Maquette'!C266</f>
        <v>0</v>
      </c>
      <c r="C266" s="48">
        <f>'S1 Maquette'!F266</f>
        <v>0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21"/>
      <c r="T266" s="49"/>
    </row>
    <row r="267" spans="1:20" ht="30" customHeight="1">
      <c r="A267" s="43">
        <f>'S1 Maquette'!B267</f>
        <v>0</v>
      </c>
      <c r="B267" s="43">
        <f>'S1 Maquette'!C267</f>
        <v>0</v>
      </c>
      <c r="C267" s="48">
        <f>'S1 Maquette'!F267</f>
        <v>0</v>
      </c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21"/>
      <c r="T267" s="49"/>
    </row>
    <row r="268" spans="1:20" ht="30" customHeight="1">
      <c r="A268" s="43">
        <f>'S1 Maquette'!B268</f>
        <v>0</v>
      </c>
      <c r="B268" s="43">
        <f>'S1 Maquette'!C268</f>
        <v>0</v>
      </c>
      <c r="C268" s="48">
        <f>'S1 Maquette'!F268</f>
        <v>0</v>
      </c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21"/>
      <c r="T268" s="49"/>
    </row>
    <row r="269" spans="1:20" ht="30" customHeight="1">
      <c r="A269" s="43">
        <f>'S1 Maquette'!B269</f>
        <v>0</v>
      </c>
      <c r="B269" s="43">
        <f>'S1 Maquette'!C269</f>
        <v>0</v>
      </c>
      <c r="C269" s="48">
        <f>'S1 Maquette'!F269</f>
        <v>0</v>
      </c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21"/>
      <c r="T269" s="49"/>
    </row>
    <row r="270" spans="1:20" ht="30" customHeight="1">
      <c r="A270" s="43">
        <f>'S1 Maquette'!B270</f>
        <v>0</v>
      </c>
      <c r="B270" s="43">
        <f>'S1 Maquette'!C270</f>
        <v>0</v>
      </c>
      <c r="C270" s="48">
        <f>'S1 Maquette'!F270</f>
        <v>0</v>
      </c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21"/>
      <c r="T270" s="49"/>
    </row>
    <row r="271" spans="1:20" ht="30" customHeight="1">
      <c r="A271" s="43">
        <f>'S1 Maquette'!B271</f>
        <v>0</v>
      </c>
      <c r="B271" s="43">
        <f>'S1 Maquette'!C271</f>
        <v>0</v>
      </c>
      <c r="C271" s="48">
        <f>'S1 Maquette'!F271</f>
        <v>0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21"/>
      <c r="T271" s="49"/>
    </row>
    <row r="272" spans="1:20" ht="30" customHeight="1">
      <c r="A272" s="43">
        <f>'S1 Maquette'!B272</f>
        <v>0</v>
      </c>
      <c r="B272" s="43">
        <f>'S1 Maquette'!C272</f>
        <v>0</v>
      </c>
      <c r="C272" s="48">
        <f>'S1 Maquette'!F272</f>
        <v>0</v>
      </c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21"/>
      <c r="T272" s="49"/>
    </row>
    <row r="273" spans="1:20" ht="30" customHeight="1">
      <c r="A273" s="43">
        <f>'S1 Maquette'!B273</f>
        <v>0</v>
      </c>
      <c r="B273" s="43">
        <f>'S1 Maquette'!C273</f>
        <v>0</v>
      </c>
      <c r="C273" s="48">
        <f>'S1 Maquette'!F273</f>
        <v>0</v>
      </c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21"/>
      <c r="T273" s="49"/>
    </row>
    <row r="274" spans="1:20" ht="30" customHeight="1">
      <c r="A274" s="43">
        <f>'S1 Maquette'!B274</f>
        <v>0</v>
      </c>
      <c r="B274" s="43">
        <f>'S1 Maquette'!C274</f>
        <v>0</v>
      </c>
      <c r="C274" s="48">
        <f>'S1 Maquette'!F274</f>
        <v>0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21"/>
      <c r="T274" s="49"/>
    </row>
    <row r="275" spans="1:20" ht="30" customHeight="1">
      <c r="A275" s="43">
        <f>'S1 Maquette'!B275</f>
        <v>0</v>
      </c>
      <c r="B275" s="43">
        <f>'S1 Maquette'!C275</f>
        <v>0</v>
      </c>
      <c r="C275" s="48">
        <f>'S1 Maquette'!F275</f>
        <v>0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21"/>
      <c r="T275" s="49"/>
    </row>
    <row r="276" spans="1:20" ht="30" customHeight="1">
      <c r="A276" s="43">
        <f>'S1 Maquette'!B276</f>
        <v>0</v>
      </c>
      <c r="B276" s="43">
        <f>'S1 Maquette'!C276</f>
        <v>0</v>
      </c>
      <c r="C276" s="48">
        <f>'S1 Maquette'!F276</f>
        <v>0</v>
      </c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21"/>
      <c r="T276" s="49"/>
    </row>
    <row r="277" spans="1:20" ht="30" customHeight="1">
      <c r="A277" s="43">
        <f>'S1 Maquette'!B277</f>
        <v>0</v>
      </c>
      <c r="B277" s="43">
        <f>'S1 Maquette'!C277</f>
        <v>0</v>
      </c>
      <c r="C277" s="48">
        <f>'S1 Maquette'!F277</f>
        <v>0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21"/>
      <c r="T277" s="49"/>
    </row>
    <row r="278" spans="1:20" ht="30" customHeight="1">
      <c r="A278" s="43">
        <f>'S1 Maquette'!B278</f>
        <v>0</v>
      </c>
      <c r="B278" s="43">
        <f>'S1 Maquette'!C278</f>
        <v>0</v>
      </c>
      <c r="C278" s="48">
        <f>'S1 Maquette'!F278</f>
        <v>0</v>
      </c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21"/>
      <c r="T278" s="49"/>
    </row>
    <row r="279" spans="1:20" ht="30" customHeight="1">
      <c r="A279" s="43">
        <f>'S1 Maquette'!B279</f>
        <v>0</v>
      </c>
      <c r="B279" s="43">
        <f>'S1 Maquette'!C279</f>
        <v>0</v>
      </c>
      <c r="C279" s="48">
        <f>'S1 Maquette'!F279</f>
        <v>0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21"/>
      <c r="T279" s="49"/>
    </row>
    <row r="280" spans="1:20" ht="30" customHeight="1">
      <c r="A280" s="43">
        <f>'S1 Maquette'!B280</f>
        <v>0</v>
      </c>
      <c r="B280" s="43">
        <f>'S1 Maquette'!C280</f>
        <v>0</v>
      </c>
      <c r="C280" s="48">
        <f>'S1 Maquette'!F280</f>
        <v>0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21"/>
      <c r="T280" s="49"/>
    </row>
    <row r="281" spans="1:20" ht="30" customHeight="1">
      <c r="A281" s="43">
        <f>'S1 Maquette'!B281</f>
        <v>0</v>
      </c>
      <c r="B281" s="43">
        <f>'S1 Maquette'!C281</f>
        <v>0</v>
      </c>
      <c r="C281" s="48">
        <f>'S1 Maquette'!F281</f>
        <v>0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21"/>
      <c r="T281" s="49"/>
    </row>
    <row r="282" spans="1:20" ht="30" customHeight="1">
      <c r="A282" s="43">
        <f>'S1 Maquette'!B282</f>
        <v>0</v>
      </c>
      <c r="B282" s="43">
        <f>'S1 Maquette'!C282</f>
        <v>0</v>
      </c>
      <c r="C282" s="48">
        <f>'S1 Maquette'!F282</f>
        <v>0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21"/>
      <c r="T282" s="49"/>
    </row>
    <row r="283" spans="1:20" ht="30" customHeight="1">
      <c r="A283" s="43">
        <f>'S1 Maquette'!B283</f>
        <v>0</v>
      </c>
      <c r="B283" s="43">
        <f>'S1 Maquette'!C283</f>
        <v>0</v>
      </c>
      <c r="C283" s="48">
        <f>'S1 Maquette'!F283</f>
        <v>0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21"/>
      <c r="T283" s="49"/>
    </row>
    <row r="284" spans="1:20" ht="30" customHeight="1">
      <c r="A284" s="43">
        <f>'S1 Maquette'!B284</f>
        <v>0</v>
      </c>
      <c r="B284" s="43">
        <f>'S1 Maquette'!C284</f>
        <v>0</v>
      </c>
      <c r="C284" s="48">
        <f>'S1 Maquette'!F284</f>
        <v>0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21"/>
      <c r="T284" s="49"/>
    </row>
    <row r="285" spans="1:20" ht="30" customHeight="1">
      <c r="A285" s="43">
        <f>'S1 Maquette'!B285</f>
        <v>0</v>
      </c>
      <c r="B285" s="43">
        <f>'S1 Maquette'!C285</f>
        <v>0</v>
      </c>
      <c r="C285" s="48">
        <f>'S1 Maquette'!F285</f>
        <v>0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21"/>
      <c r="T285" s="49"/>
    </row>
    <row r="286" spans="1:20" ht="30" customHeight="1">
      <c r="A286" s="43">
        <f>'S1 Maquette'!B286</f>
        <v>0</v>
      </c>
      <c r="B286" s="43">
        <f>'S1 Maquette'!C286</f>
        <v>0</v>
      </c>
      <c r="C286" s="48">
        <f>'S1 Maquette'!F286</f>
        <v>0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21"/>
      <c r="T286" s="49"/>
    </row>
    <row r="287" spans="1:20" ht="30" customHeight="1">
      <c r="A287" s="43">
        <f>'S1 Maquette'!B287</f>
        <v>0</v>
      </c>
      <c r="B287" s="43">
        <f>'S1 Maquette'!C287</f>
        <v>0</v>
      </c>
      <c r="C287" s="48">
        <f>'S1 Maquette'!F287</f>
        <v>0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21"/>
      <c r="T287" s="49"/>
    </row>
    <row r="288" spans="1:20" ht="30" customHeight="1">
      <c r="A288" s="43">
        <f>'S1 Maquette'!B288</f>
        <v>0</v>
      </c>
      <c r="B288" s="43">
        <f>'S1 Maquette'!C288</f>
        <v>0</v>
      </c>
      <c r="C288" s="48">
        <f>'S1 Maquette'!F288</f>
        <v>0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21"/>
      <c r="T288" s="49"/>
    </row>
    <row r="289" spans="1:20" ht="30" customHeight="1">
      <c r="A289" s="43">
        <f>'S1 Maquette'!B289</f>
        <v>0</v>
      </c>
      <c r="B289" s="43">
        <f>'S1 Maquette'!C289</f>
        <v>0</v>
      </c>
      <c r="C289" s="48">
        <f>'S1 Maquette'!F289</f>
        <v>0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21"/>
      <c r="T289" s="49"/>
    </row>
    <row r="290" spans="1:20" ht="30" customHeight="1">
      <c r="A290" s="43">
        <f>'S1 Maquette'!B290</f>
        <v>0</v>
      </c>
      <c r="B290" s="43">
        <f>'S1 Maquette'!C290</f>
        <v>0</v>
      </c>
      <c r="C290" s="48">
        <f>'S1 Maquette'!F290</f>
        <v>0</v>
      </c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21"/>
      <c r="T290" s="49"/>
    </row>
    <row r="291" spans="1:20" ht="30" customHeight="1">
      <c r="A291" s="43">
        <f>'S1 Maquette'!B291</f>
        <v>0</v>
      </c>
      <c r="B291" s="43">
        <f>'S1 Maquette'!C291</f>
        <v>0</v>
      </c>
      <c r="C291" s="48">
        <f>'S1 Maquette'!F291</f>
        <v>0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21"/>
      <c r="T291" s="49"/>
    </row>
    <row r="292" spans="1:20" ht="30" customHeight="1">
      <c r="A292" s="43">
        <f>'S1 Maquette'!B292</f>
        <v>0</v>
      </c>
      <c r="B292" s="43">
        <f>'S1 Maquette'!C292</f>
        <v>0</v>
      </c>
      <c r="C292" s="48">
        <f>'S1 Maquette'!F292</f>
        <v>0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21"/>
      <c r="T292" s="49"/>
    </row>
    <row r="293" spans="1:20" ht="30" customHeight="1">
      <c r="A293" s="43">
        <f>'S1 Maquette'!B293</f>
        <v>0</v>
      </c>
      <c r="B293" s="43">
        <f>'S1 Maquette'!C293</f>
        <v>0</v>
      </c>
      <c r="C293" s="48">
        <f>'S1 Maquette'!F293</f>
        <v>0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21"/>
      <c r="T293" s="49"/>
    </row>
    <row r="294" spans="1:20" ht="30" customHeight="1">
      <c r="A294" s="43">
        <f>'S1 Maquette'!B294</f>
        <v>0</v>
      </c>
      <c r="B294" s="43">
        <f>'S1 Maquette'!C294</f>
        <v>0</v>
      </c>
      <c r="C294" s="48">
        <f>'S1 Maquette'!F294</f>
        <v>0</v>
      </c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21"/>
      <c r="T294" s="49"/>
    </row>
    <row r="295" spans="1:20" ht="30" customHeight="1">
      <c r="A295" s="43">
        <f>'S1 Maquette'!B295</f>
        <v>0</v>
      </c>
      <c r="B295" s="43">
        <f>'S1 Maquette'!C295</f>
        <v>0</v>
      </c>
      <c r="C295" s="48">
        <f>'S1 Maquette'!F295</f>
        <v>0</v>
      </c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21"/>
      <c r="T295" s="49"/>
    </row>
    <row r="296" spans="1:20" ht="30" customHeight="1">
      <c r="A296" s="43">
        <f>'S1 Maquette'!B296</f>
        <v>0</v>
      </c>
      <c r="B296" s="43">
        <f>'S1 Maquette'!C296</f>
        <v>0</v>
      </c>
      <c r="C296" s="48">
        <f>'S1 Maquette'!F296</f>
        <v>0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21"/>
      <c r="T296" s="49"/>
    </row>
    <row r="297" spans="1:20" ht="30" customHeight="1">
      <c r="A297" s="43">
        <f>'S1 Maquette'!B297</f>
        <v>0</v>
      </c>
      <c r="B297" s="43">
        <f>'S1 Maquette'!C297</f>
        <v>0</v>
      </c>
      <c r="C297" s="48">
        <f>'S1 Maquette'!F297</f>
        <v>0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21"/>
      <c r="T297" s="49"/>
    </row>
    <row r="298" spans="1:20" ht="30" customHeight="1">
      <c r="A298" s="43">
        <f>'S1 Maquette'!B298</f>
        <v>0</v>
      </c>
      <c r="B298" s="43">
        <f>'S1 Maquette'!C298</f>
        <v>0</v>
      </c>
      <c r="C298" s="48">
        <f>'S1 Maquette'!F298</f>
        <v>0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21"/>
      <c r="T298" s="49"/>
    </row>
    <row r="299" spans="1:20" ht="30" customHeight="1">
      <c r="A299" s="43">
        <f>'S1 Maquette'!B299</f>
        <v>0</v>
      </c>
      <c r="B299" s="43">
        <f>'S1 Maquette'!C299</f>
        <v>0</v>
      </c>
      <c r="C299" s="48">
        <f>'S1 Maquette'!F299</f>
        <v>0</v>
      </c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21"/>
      <c r="T299" s="49"/>
    </row>
    <row r="300" spans="1:20" ht="30" customHeight="1">
      <c r="A300" s="43">
        <f>'S1 Maquette'!B300</f>
        <v>0</v>
      </c>
      <c r="B300" s="43">
        <f>'S1 Maquette'!C300</f>
        <v>0</v>
      </c>
      <c r="C300" s="48">
        <f>'S1 Maquette'!F300</f>
        <v>0</v>
      </c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21"/>
      <c r="T300" s="49"/>
    </row>
  </sheetData>
  <sheetProtection formatCells="0" insertRows="0"/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30" priority="2">
      <formula>$C1="Parcours Pédagogique"</formula>
    </cfRule>
    <cfRule type="expression" dxfId="129" priority="3">
      <formula>$C1="BLOC"</formula>
    </cfRule>
    <cfRule type="expression" dxfId="128" priority="4">
      <formula>$C1="OPTION"</formula>
    </cfRule>
  </conditionalFormatting>
  <conditionalFormatting sqref="B1:S9 B10:E10 J10:S11 B11:D11 B12:M12 P12 B13:H13 K13:L13 B14:G14 K14:N14 P14:S17 B15:H15 K15:M16 B16:G16 B17:M17 B301:S999">
    <cfRule type="expression" dxfId="127" priority="5">
      <formula>$D1="Modification MCC"</formula>
    </cfRule>
    <cfRule type="expression" dxfId="126" priority="6">
      <formula>$D1="Modification"</formula>
    </cfRule>
    <cfRule type="expression" dxfId="125" priority="7">
      <formula>$D1="Création"</formula>
    </cfRule>
    <cfRule type="expression" dxfId="124" priority="8">
      <formula>$D1="Fermeture"</formula>
    </cfRule>
  </conditionalFormatting>
  <conditionalFormatting sqref="C1:T999">
    <cfRule type="expression" dxfId="123" priority="9">
      <formula>$B1="OPTION"</formula>
    </cfRule>
  </conditionalFormatting>
  <conditionalFormatting sqref="J1:J999">
    <cfRule type="expression" dxfId="122" priority="10">
      <formula>$I1="NON"</formula>
    </cfRule>
  </conditionalFormatting>
  <conditionalFormatting sqref="M1:M999">
    <cfRule type="expression" dxfId="121" priority="11">
      <formula>$K1="CT (Contrôle terminal)"</formula>
    </cfRule>
  </conditionalFormatting>
  <conditionalFormatting sqref="N1:O999">
    <cfRule type="expression" dxfId="120" priority="12">
      <formula>$K1="CCI (CC Intégral)"</formula>
    </cfRule>
  </conditionalFormatting>
  <conditionalFormatting sqref="P19:S300">
    <cfRule type="expression" dxfId="119" priority="13">
      <formula>$H$15="Session Unique"</formula>
    </cfRule>
  </conditionalFormatting>
  <conditionalFormatting sqref="Q1:R999">
    <cfRule type="expression" dxfId="118" priority="14">
      <formula>$P1="Autres"</formula>
    </cfRule>
  </conditionalFormatting>
  <conditionalFormatting sqref="S1:S999 T18">
    <cfRule type="expression" dxfId="117" priority="15">
      <formula>$P1="CT (Contrôle terminal)"</formula>
    </cfRule>
  </conditionalFormatting>
  <conditionalFormatting sqref="T18 A18:S300">
    <cfRule type="expression" dxfId="116" priority="16">
      <formula>$C18="Modification MCC"</formula>
    </cfRule>
    <cfRule type="expression" dxfId="115" priority="17">
      <formula>$C18="Modification"</formula>
    </cfRule>
    <cfRule type="expression" dxfId="114" priority="18">
      <formula>$C18="Création"</formula>
    </cfRule>
    <cfRule type="expression" dxfId="113" priority="19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"OUI,NON"</formula1>
      <formula2>0</formula2>
    </dataValidation>
    <dataValidation type="list" allowBlank="1" showInputMessage="1" showErrorMessage="1" sqref="P19:P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Q19:Q300" xr:uid="{00000000-0002-0000-04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1"/>
  <sheetViews>
    <sheetView topLeftCell="C7" zoomScale="55" zoomScaleNormal="55" workbookViewId="0">
      <selection activeCell="L26" sqref="L26"/>
    </sheetView>
  </sheetViews>
  <sheetFormatPr defaultColWidth="11.42578125" defaultRowHeight="15"/>
  <cols>
    <col min="1" max="1" width="18.42578125" style="14" customWidth="1"/>
    <col min="2" max="2" width="59.42578125" style="14" customWidth="1"/>
    <col min="3" max="3" width="18" style="44" customWidth="1"/>
    <col min="4" max="4" width="15.7109375" style="14" customWidth="1"/>
    <col min="5" max="5" width="27.28515625" style="14" customWidth="1"/>
    <col min="6" max="6" width="24.7109375" style="14" hidden="1" customWidth="1"/>
    <col min="7" max="7" width="29.140625" style="14" hidden="1" customWidth="1"/>
    <col min="8" max="8" width="38.140625" style="14" hidden="1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6384" width="11.42578125" style="15"/>
  </cols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>
      <c r="A7" s="105" t="s">
        <v>240</v>
      </c>
      <c r="B7" s="106" t="str">
        <f>'Fiche Générale'!B2</f>
        <v>CREATES_ODYSSEE</v>
      </c>
      <c r="C7" s="105" t="s">
        <v>241</v>
      </c>
      <c r="D7" s="105"/>
      <c r="E7" s="107" t="str">
        <f>'Fiche Générale'!B3</f>
        <v>Langues étrangères appliquées (LEA)</v>
      </c>
      <c r="F7" s="107"/>
      <c r="G7" s="105" t="s">
        <v>242</v>
      </c>
      <c r="H7" s="108" t="str">
        <f>'Fiche Générale'!B4</f>
        <v>-</v>
      </c>
      <c r="I7" s="108"/>
      <c r="J7" s="108"/>
    </row>
    <row r="8" spans="1:10" ht="18" customHeight="1">
      <c r="A8" s="105"/>
      <c r="B8" s="106"/>
      <c r="C8" s="105"/>
      <c r="D8" s="105"/>
      <c r="E8" s="107"/>
      <c r="F8" s="107"/>
      <c r="G8" s="105"/>
      <c r="H8" s="108"/>
      <c r="I8" s="108"/>
      <c r="J8" s="108"/>
    </row>
    <row r="9" spans="1:10" ht="18" customHeight="1">
      <c r="A9" s="105"/>
      <c r="B9" s="106"/>
      <c r="C9" s="105"/>
      <c r="D9" s="105"/>
      <c r="E9" s="107"/>
      <c r="F9" s="107"/>
      <c r="G9" s="105"/>
      <c r="H9" s="108"/>
      <c r="I9" s="108"/>
      <c r="J9" s="108"/>
    </row>
    <row r="10" spans="1:10" ht="18" customHeight="1">
      <c r="A10" s="105"/>
      <c r="B10" s="106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110"/>
    </row>
    <row r="11" spans="1:10" ht="18" customHeight="1">
      <c r="A11" s="105"/>
      <c r="B11" s="106"/>
      <c r="C11" s="109"/>
      <c r="D11" s="109"/>
      <c r="E11" s="110"/>
      <c r="F11" s="110"/>
      <c r="G11" s="110"/>
      <c r="H11" s="110"/>
      <c r="I11" s="110"/>
      <c r="J11" s="110"/>
    </row>
    <row r="13" spans="1:10">
      <c r="A13" s="102" t="s">
        <v>244</v>
      </c>
      <c r="B13" s="103" t="str">
        <f>'S1 Maquette'!B13:B14</f>
        <v>1ère année de Master</v>
      </c>
      <c r="C13" s="102" t="s">
        <v>246</v>
      </c>
      <c r="D13" s="102"/>
      <c r="E13" s="111">
        <f>'S1 Maquette'!E13:F14</f>
        <v>0</v>
      </c>
      <c r="F13" s="111"/>
      <c r="G13" s="102" t="s">
        <v>247</v>
      </c>
      <c r="H13" s="89"/>
      <c r="I13" s="89"/>
    </row>
    <row r="14" spans="1:10">
      <c r="A14" s="102"/>
      <c r="B14" s="103"/>
      <c r="C14" s="102"/>
      <c r="D14" s="102"/>
      <c r="E14" s="111"/>
      <c r="F14" s="111"/>
      <c r="G14" s="102"/>
      <c r="H14" s="89"/>
      <c r="I14" s="89"/>
    </row>
    <row r="15" spans="1:10">
      <c r="A15" s="102" t="s">
        <v>248</v>
      </c>
      <c r="B15" s="103" t="s">
        <v>203</v>
      </c>
      <c r="C15" s="104" t="s">
        <v>249</v>
      </c>
      <c r="D15" s="104"/>
      <c r="E15" s="102"/>
      <c r="F15" s="102"/>
      <c r="G15" s="102" t="s">
        <v>250</v>
      </c>
      <c r="H15" s="89"/>
      <c r="I15" s="89"/>
    </row>
    <row r="16" spans="1:10">
      <c r="A16" s="102"/>
      <c r="B16" s="103"/>
      <c r="C16" s="104"/>
      <c r="D16" s="104"/>
      <c r="E16" s="102"/>
      <c r="F16" s="102"/>
      <c r="G16" s="102"/>
      <c r="H16" s="89"/>
      <c r="I16" s="89"/>
    </row>
    <row r="17" spans="1:15">
      <c r="I17" s="17"/>
      <c r="J17" s="17"/>
      <c r="K17" s="17"/>
      <c r="L17" s="17"/>
      <c r="M17" s="17"/>
      <c r="N17" s="17"/>
    </row>
    <row r="18" spans="1:15" ht="48.75" customHeight="1">
      <c r="A18" s="18" t="s">
        <v>251</v>
      </c>
      <c r="B18" s="18" t="s">
        <v>252</v>
      </c>
      <c r="C18" s="18" t="s">
        <v>3</v>
      </c>
      <c r="D18" s="18" t="s">
        <v>253</v>
      </c>
      <c r="E18" s="18" t="s">
        <v>6</v>
      </c>
      <c r="F18" s="18" t="s">
        <v>5</v>
      </c>
      <c r="G18" s="18" t="s">
        <v>254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255</v>
      </c>
      <c r="M18" s="18" t="s">
        <v>4</v>
      </c>
      <c r="N18" s="18" t="s">
        <v>256</v>
      </c>
      <c r="O18" s="18" t="s">
        <v>257</v>
      </c>
    </row>
    <row r="19" spans="1:15" s="14" customFormat="1" ht="42.75" customHeight="1">
      <c r="A19" s="55">
        <v>1</v>
      </c>
      <c r="B19" s="56" t="s">
        <v>258</v>
      </c>
      <c r="C19" s="57" t="s">
        <v>12</v>
      </c>
      <c r="D19" s="65">
        <v>6</v>
      </c>
      <c r="E19" s="57" t="s">
        <v>259</v>
      </c>
      <c r="F19" s="59"/>
      <c r="G19" s="59"/>
      <c r="H19" s="57"/>
      <c r="I19" s="57"/>
      <c r="J19" s="57"/>
      <c r="K19" s="57"/>
      <c r="L19" s="57"/>
      <c r="M19" s="57"/>
      <c r="N19" s="59"/>
      <c r="O19" s="56"/>
    </row>
    <row r="20" spans="1:15" s="14" customFormat="1" ht="42.75" customHeight="1">
      <c r="A20" s="20" t="s">
        <v>260</v>
      </c>
      <c r="B20" s="79" t="s">
        <v>316</v>
      </c>
      <c r="C20" s="21" t="s">
        <v>21</v>
      </c>
      <c r="D20" s="16">
        <v>1</v>
      </c>
      <c r="E20" s="21" t="s">
        <v>259</v>
      </c>
      <c r="F20" s="22"/>
      <c r="G20" s="22"/>
      <c r="H20" s="21"/>
      <c r="I20" s="21">
        <v>10</v>
      </c>
      <c r="J20" s="21"/>
      <c r="K20" s="53"/>
      <c r="L20" s="21"/>
      <c r="M20" s="21" t="s">
        <v>22</v>
      </c>
      <c r="N20" s="23" t="s">
        <v>317</v>
      </c>
      <c r="O20" s="23" t="s">
        <v>318</v>
      </c>
    </row>
    <row r="21" spans="1:15" s="14" customFormat="1" ht="42.75" customHeight="1">
      <c r="A21" s="20" t="s">
        <v>263</v>
      </c>
      <c r="B21" s="79" t="s">
        <v>319</v>
      </c>
      <c r="C21" s="21" t="s">
        <v>21</v>
      </c>
      <c r="D21" s="16">
        <v>1</v>
      </c>
      <c r="E21" s="21" t="s">
        <v>259</v>
      </c>
      <c r="F21" s="22"/>
      <c r="G21" s="22"/>
      <c r="H21" s="21"/>
      <c r="I21" s="21"/>
      <c r="J21" s="80"/>
      <c r="K21" s="53">
        <v>10</v>
      </c>
      <c r="L21" s="21"/>
      <c r="M21" s="21" t="s">
        <v>22</v>
      </c>
      <c r="N21" s="22" t="s">
        <v>317</v>
      </c>
      <c r="O21" s="23"/>
    </row>
    <row r="22" spans="1:15" s="14" customFormat="1" ht="42.75" customHeight="1">
      <c r="A22" s="20" t="s">
        <v>265</v>
      </c>
      <c r="B22" s="79" t="s">
        <v>320</v>
      </c>
      <c r="C22" s="26" t="s">
        <v>21</v>
      </c>
      <c r="D22" s="16">
        <v>1</v>
      </c>
      <c r="E22" s="21" t="s">
        <v>259</v>
      </c>
      <c r="F22" s="22"/>
      <c r="G22" s="22"/>
      <c r="H22" s="21"/>
      <c r="I22" s="21">
        <v>10</v>
      </c>
      <c r="J22" s="80"/>
      <c r="K22" s="53">
        <v>10</v>
      </c>
      <c r="L22" s="21"/>
      <c r="M22" s="21" t="s">
        <v>22</v>
      </c>
      <c r="N22" s="22" t="s">
        <v>317</v>
      </c>
      <c r="O22" s="23"/>
    </row>
    <row r="23" spans="1:15" ht="42.75" customHeight="1">
      <c r="A23" s="81">
        <v>2</v>
      </c>
      <c r="B23" s="56" t="s">
        <v>321</v>
      </c>
      <c r="C23" s="65" t="s">
        <v>12</v>
      </c>
      <c r="D23" s="65">
        <v>6</v>
      </c>
      <c r="E23" s="57" t="s">
        <v>259</v>
      </c>
      <c r="F23" s="61"/>
      <c r="G23" s="61"/>
      <c r="H23" s="57"/>
      <c r="I23" s="57"/>
      <c r="J23" s="57"/>
      <c r="K23" s="82"/>
      <c r="L23" s="60"/>
      <c r="M23" s="60"/>
      <c r="N23" s="61"/>
      <c r="O23" s="56"/>
    </row>
    <row r="24" spans="1:15" ht="42.75" customHeight="1">
      <c r="A24" s="25" t="s">
        <v>268</v>
      </c>
      <c r="B24" s="23" t="s">
        <v>316</v>
      </c>
      <c r="C24" s="26" t="s">
        <v>21</v>
      </c>
      <c r="D24" s="16">
        <v>1</v>
      </c>
      <c r="E24" s="21" t="s">
        <v>259</v>
      </c>
      <c r="F24" s="22"/>
      <c r="G24" s="22"/>
      <c r="H24" s="21"/>
      <c r="I24" s="21">
        <v>10</v>
      </c>
      <c r="J24" s="21"/>
      <c r="K24" s="53"/>
      <c r="L24" s="21"/>
      <c r="M24" s="21" t="s">
        <v>22</v>
      </c>
      <c r="N24" s="22" t="s">
        <v>317</v>
      </c>
      <c r="O24" s="23" t="s">
        <v>322</v>
      </c>
    </row>
    <row r="25" spans="1:15" ht="42.75" customHeight="1">
      <c r="A25" s="25" t="s">
        <v>269</v>
      </c>
      <c r="B25" s="23" t="s">
        <v>319</v>
      </c>
      <c r="C25" s="21" t="s">
        <v>21</v>
      </c>
      <c r="D25" s="16">
        <v>1</v>
      </c>
      <c r="E25" s="21" t="s">
        <v>259</v>
      </c>
      <c r="F25" s="22"/>
      <c r="G25" s="22"/>
      <c r="H25" s="21"/>
      <c r="I25" s="21"/>
      <c r="J25" s="21">
        <v>10</v>
      </c>
      <c r="K25" s="53"/>
      <c r="L25" s="21"/>
      <c r="M25" s="21" t="s">
        <v>13</v>
      </c>
      <c r="N25" s="23"/>
      <c r="O25" s="23" t="s">
        <v>323</v>
      </c>
    </row>
    <row r="26" spans="1:15" ht="42.75" customHeight="1">
      <c r="A26" s="25" t="s">
        <v>270</v>
      </c>
      <c r="B26" s="23" t="s">
        <v>324</v>
      </c>
      <c r="C26" s="21" t="s">
        <v>21</v>
      </c>
      <c r="D26" s="16">
        <v>1</v>
      </c>
      <c r="E26" s="21" t="s">
        <v>259</v>
      </c>
      <c r="F26" s="22"/>
      <c r="G26" s="22"/>
      <c r="H26" s="21"/>
      <c r="I26" s="21">
        <v>10</v>
      </c>
      <c r="J26" s="21">
        <v>10</v>
      </c>
      <c r="K26" s="53"/>
      <c r="L26" s="21"/>
      <c r="M26" s="21" t="s">
        <v>22</v>
      </c>
      <c r="N26" s="23" t="s">
        <v>317</v>
      </c>
      <c r="O26" s="23" t="s">
        <v>325</v>
      </c>
    </row>
    <row r="27" spans="1:15" ht="42.75" customHeight="1">
      <c r="A27" s="55">
        <v>3</v>
      </c>
      <c r="B27" s="56" t="s">
        <v>326</v>
      </c>
      <c r="C27" s="57" t="s">
        <v>12</v>
      </c>
      <c r="D27" s="83">
        <v>3</v>
      </c>
      <c r="E27" s="57" t="s">
        <v>259</v>
      </c>
      <c r="F27" s="59"/>
      <c r="G27" s="59"/>
      <c r="H27" s="57"/>
      <c r="I27" s="83"/>
      <c r="J27" s="83"/>
      <c r="K27" s="82"/>
      <c r="L27" s="57"/>
      <c r="M27" s="57"/>
      <c r="N27" s="56"/>
      <c r="O27" s="84"/>
    </row>
    <row r="28" spans="1:15" ht="42.75" customHeight="1">
      <c r="A28" s="20" t="s">
        <v>273</v>
      </c>
      <c r="B28" s="23" t="s">
        <v>327</v>
      </c>
      <c r="C28" s="21" t="s">
        <v>21</v>
      </c>
      <c r="D28" s="21">
        <v>1</v>
      </c>
      <c r="E28" s="21" t="s">
        <v>259</v>
      </c>
      <c r="F28" s="22"/>
      <c r="G28" s="22"/>
      <c r="H28" s="21"/>
      <c r="I28" s="21">
        <v>10</v>
      </c>
      <c r="J28" s="80"/>
      <c r="K28" s="53">
        <v>10</v>
      </c>
      <c r="L28" s="21"/>
      <c r="M28" s="21" t="s">
        <v>22</v>
      </c>
      <c r="N28" s="22" t="s">
        <v>317</v>
      </c>
      <c r="O28" s="23"/>
    </row>
    <row r="29" spans="1:15" ht="42.75" customHeight="1">
      <c r="A29" s="20" t="s">
        <v>275</v>
      </c>
      <c r="B29" s="23" t="s">
        <v>328</v>
      </c>
      <c r="C29" s="21" t="s">
        <v>21</v>
      </c>
      <c r="D29" s="16">
        <v>1</v>
      </c>
      <c r="E29" s="21" t="s">
        <v>259</v>
      </c>
      <c r="F29" s="22"/>
      <c r="G29" s="22"/>
      <c r="H29" s="21"/>
      <c r="I29" s="21">
        <v>10</v>
      </c>
      <c r="J29" s="80"/>
      <c r="K29" s="53">
        <v>10</v>
      </c>
      <c r="L29" s="21"/>
      <c r="M29" s="21" t="s">
        <v>22</v>
      </c>
      <c r="N29" s="22" t="s">
        <v>317</v>
      </c>
      <c r="O29" s="23" t="s">
        <v>329</v>
      </c>
    </row>
    <row r="30" spans="1:15" ht="42.75" customHeight="1">
      <c r="A30" s="55">
        <v>4</v>
      </c>
      <c r="B30" s="56" t="s">
        <v>278</v>
      </c>
      <c r="C30" s="57" t="s">
        <v>12</v>
      </c>
      <c r="D30" s="83">
        <v>3</v>
      </c>
      <c r="E30" s="57" t="s">
        <v>259</v>
      </c>
      <c r="F30" s="59"/>
      <c r="G30" s="59"/>
      <c r="H30" s="57"/>
      <c r="I30" s="83"/>
      <c r="J30" s="83"/>
      <c r="K30" s="82"/>
      <c r="L30" s="57"/>
      <c r="M30" s="57"/>
      <c r="N30" s="56"/>
      <c r="O30" s="59"/>
    </row>
    <row r="31" spans="1:15" ht="42.75" customHeight="1">
      <c r="A31" s="20"/>
      <c r="B31" s="23" t="s">
        <v>330</v>
      </c>
      <c r="C31" s="21" t="s">
        <v>21</v>
      </c>
      <c r="D31" s="16">
        <v>1</v>
      </c>
      <c r="E31" s="21" t="s">
        <v>259</v>
      </c>
      <c r="F31" s="22"/>
      <c r="G31" s="22"/>
      <c r="H31" s="21"/>
      <c r="I31" s="21">
        <v>16</v>
      </c>
      <c r="J31" s="21">
        <v>8</v>
      </c>
      <c r="K31" s="21"/>
      <c r="L31" s="21"/>
      <c r="M31" s="21" t="s">
        <v>13</v>
      </c>
      <c r="N31" s="23"/>
      <c r="O31" s="22"/>
    </row>
    <row r="32" spans="1:15" ht="42.75" customHeight="1">
      <c r="A32" s="55">
        <v>5</v>
      </c>
      <c r="B32" s="56" t="s">
        <v>331</v>
      </c>
      <c r="C32" s="57" t="s">
        <v>12</v>
      </c>
      <c r="D32" s="83">
        <v>9</v>
      </c>
      <c r="E32" s="57" t="s">
        <v>259</v>
      </c>
      <c r="F32" s="59"/>
      <c r="G32" s="59"/>
      <c r="H32" s="57"/>
      <c r="I32" s="57"/>
      <c r="J32" s="57"/>
      <c r="K32" s="57"/>
      <c r="L32" s="57"/>
      <c r="M32" s="57"/>
      <c r="N32" s="59"/>
      <c r="O32" s="59"/>
    </row>
    <row r="33" spans="1:15" ht="42.75" customHeight="1">
      <c r="A33" s="20" t="s">
        <v>282</v>
      </c>
      <c r="B33" s="24" t="s">
        <v>332</v>
      </c>
      <c r="C33" s="21" t="s">
        <v>21</v>
      </c>
      <c r="D33" s="21">
        <v>1</v>
      </c>
      <c r="E33" s="21" t="s">
        <v>259</v>
      </c>
      <c r="F33" s="22"/>
      <c r="G33" s="22"/>
      <c r="H33" s="21"/>
      <c r="I33" s="21"/>
      <c r="J33" s="21">
        <v>9</v>
      </c>
      <c r="K33" s="21"/>
      <c r="L33" s="21"/>
      <c r="M33" s="21" t="s">
        <v>13</v>
      </c>
      <c r="N33" s="22"/>
      <c r="O33" s="22"/>
    </row>
    <row r="34" spans="1:15" ht="42.75" customHeight="1">
      <c r="A34" s="20" t="s">
        <v>285</v>
      </c>
      <c r="B34" s="24" t="s">
        <v>333</v>
      </c>
      <c r="C34" s="21" t="s">
        <v>21</v>
      </c>
      <c r="D34" s="16"/>
      <c r="E34" s="21" t="s">
        <v>259</v>
      </c>
      <c r="F34" s="22"/>
      <c r="G34" s="22"/>
      <c r="H34" s="21"/>
      <c r="I34" s="50"/>
      <c r="J34" s="50"/>
      <c r="K34" s="21"/>
      <c r="L34" s="21"/>
      <c r="M34" s="21"/>
      <c r="N34" s="22"/>
      <c r="O34" s="22"/>
    </row>
    <row r="35" spans="1:15" ht="42.75" customHeight="1">
      <c r="A35" s="20" t="s">
        <v>334</v>
      </c>
      <c r="B35" s="78" t="s">
        <v>335</v>
      </c>
      <c r="C35" s="21" t="s">
        <v>21</v>
      </c>
      <c r="D35" s="16">
        <v>1</v>
      </c>
      <c r="E35" s="21" t="s">
        <v>259</v>
      </c>
      <c r="F35" s="22"/>
      <c r="G35" s="22"/>
      <c r="H35" s="21"/>
      <c r="I35" s="21"/>
      <c r="J35" s="21"/>
      <c r="K35" s="21"/>
      <c r="L35" s="21"/>
      <c r="M35" s="21"/>
      <c r="N35" s="22"/>
      <c r="O35" s="22"/>
    </row>
    <row r="36" spans="1:15" ht="42.75" customHeight="1">
      <c r="A36" s="20"/>
      <c r="B36" s="24"/>
      <c r="C36" s="21"/>
      <c r="D36" s="21"/>
      <c r="E36" s="22"/>
      <c r="F36" s="22"/>
      <c r="G36" s="22"/>
      <c r="H36" s="21"/>
      <c r="I36" s="21"/>
      <c r="J36" s="21"/>
      <c r="K36" s="21"/>
      <c r="L36" s="21"/>
      <c r="M36" s="21"/>
      <c r="N36" s="22"/>
      <c r="O36" s="22"/>
    </row>
    <row r="37" spans="1:15" ht="42.75" customHeight="1">
      <c r="A37" s="20"/>
      <c r="B37" s="24"/>
      <c r="C37" s="21"/>
      <c r="D37" s="21"/>
      <c r="E37" s="22"/>
      <c r="F37" s="22"/>
      <c r="G37" s="22"/>
      <c r="H37" s="21"/>
      <c r="I37" s="21"/>
      <c r="J37" s="21"/>
      <c r="K37" s="21"/>
      <c r="L37" s="21"/>
      <c r="M37" s="21"/>
      <c r="N37" s="22"/>
      <c r="O37" s="22"/>
    </row>
    <row r="38" spans="1:15" ht="42.75" customHeight="1">
      <c r="A38" s="20"/>
      <c r="B38" s="24"/>
      <c r="C38" s="21"/>
      <c r="D38" s="21"/>
      <c r="E38" s="22"/>
      <c r="F38" s="22"/>
      <c r="G38" s="22"/>
      <c r="H38" s="21"/>
      <c r="I38" s="21"/>
      <c r="J38" s="21"/>
      <c r="K38" s="21"/>
      <c r="L38" s="21"/>
      <c r="M38" s="21"/>
      <c r="N38" s="22"/>
      <c r="O38" s="22"/>
    </row>
    <row r="39" spans="1:15" ht="42.75" customHeight="1">
      <c r="A39" s="20"/>
      <c r="B39" s="24"/>
      <c r="C39" s="21"/>
      <c r="D39" s="21"/>
      <c r="E39" s="22"/>
      <c r="F39" s="22"/>
      <c r="G39" s="22"/>
      <c r="H39" s="21"/>
      <c r="I39" s="21"/>
      <c r="J39" s="21"/>
      <c r="K39" s="21"/>
      <c r="L39" s="21"/>
      <c r="M39" s="21"/>
      <c r="N39" s="22"/>
      <c r="O39" s="22"/>
    </row>
    <row r="40" spans="1:15" ht="42.75" customHeight="1">
      <c r="A40" s="28"/>
      <c r="B40" s="29"/>
      <c r="C40" s="21"/>
      <c r="D40" s="21"/>
      <c r="E40" s="22"/>
      <c r="F40" s="22"/>
      <c r="G40" s="22"/>
      <c r="H40" s="21"/>
      <c r="I40" s="21"/>
      <c r="J40" s="21"/>
      <c r="K40" s="21"/>
      <c r="L40" s="21"/>
      <c r="M40" s="21"/>
      <c r="N40" s="22"/>
      <c r="O40" s="22"/>
    </row>
    <row r="41" spans="1:15" ht="42.75" customHeight="1">
      <c r="A41" s="28"/>
      <c r="B41" s="29"/>
      <c r="C41" s="21"/>
      <c r="D41" s="21"/>
      <c r="E41" s="22"/>
      <c r="F41" s="22"/>
      <c r="G41" s="22"/>
      <c r="H41" s="21"/>
      <c r="I41" s="21"/>
      <c r="J41" s="21"/>
      <c r="K41" s="21"/>
      <c r="L41" s="21"/>
      <c r="M41" s="21"/>
      <c r="N41" s="22"/>
      <c r="O41" s="22"/>
    </row>
    <row r="42" spans="1:15" ht="42.75" customHeight="1">
      <c r="A42" s="28"/>
      <c r="B42" s="29"/>
      <c r="C42" s="21"/>
      <c r="D42" s="21"/>
      <c r="E42" s="22"/>
      <c r="F42" s="22"/>
      <c r="G42" s="22"/>
      <c r="H42" s="21"/>
      <c r="I42" s="21"/>
      <c r="J42" s="21"/>
      <c r="K42" s="21"/>
      <c r="L42" s="21"/>
      <c r="M42" s="21"/>
      <c r="N42" s="22"/>
      <c r="O42" s="22"/>
    </row>
    <row r="43" spans="1:15" ht="42.75" customHeight="1">
      <c r="A43" s="28"/>
      <c r="B43" s="29"/>
      <c r="C43" s="21"/>
      <c r="D43" s="21"/>
      <c r="E43" s="22"/>
      <c r="F43" s="22"/>
      <c r="G43" s="22"/>
      <c r="H43" s="21"/>
      <c r="I43" s="21"/>
      <c r="J43" s="21"/>
      <c r="K43" s="21"/>
      <c r="L43" s="21"/>
      <c r="M43" s="21"/>
      <c r="N43" s="22"/>
      <c r="O43" s="22"/>
    </row>
    <row r="44" spans="1:15" ht="42.75" customHeight="1">
      <c r="A44" s="28"/>
      <c r="B44" s="29"/>
      <c r="C44" s="21"/>
      <c r="D44" s="21"/>
      <c r="E44" s="23"/>
      <c r="F44" s="23"/>
      <c r="G44" s="23"/>
      <c r="H44" s="21"/>
      <c r="I44" s="21"/>
      <c r="J44" s="21"/>
      <c r="K44" s="21"/>
      <c r="L44" s="21"/>
      <c r="M44" s="21"/>
      <c r="N44" s="23"/>
      <c r="O44" s="23"/>
    </row>
    <row r="45" spans="1:15" ht="42.75" customHeight="1">
      <c r="A45" s="28"/>
      <c r="B45" s="29"/>
      <c r="C45" s="21"/>
      <c r="D45" s="21"/>
      <c r="E45" s="23"/>
      <c r="F45" s="23"/>
      <c r="G45" s="23"/>
      <c r="H45" s="21"/>
      <c r="I45" s="21"/>
      <c r="J45" s="21"/>
      <c r="K45" s="21"/>
      <c r="L45" s="21"/>
      <c r="M45" s="21"/>
      <c r="N45" s="23"/>
      <c r="O45" s="23"/>
    </row>
    <row r="46" spans="1:15" ht="42.75" customHeight="1">
      <c r="A46" s="28"/>
      <c r="B46" s="29"/>
      <c r="C46" s="21"/>
      <c r="D46" s="21"/>
      <c r="E46" s="23"/>
      <c r="F46" s="23"/>
      <c r="G46" s="23"/>
      <c r="H46" s="21"/>
      <c r="I46" s="21"/>
      <c r="J46" s="21"/>
      <c r="K46" s="21"/>
      <c r="L46" s="21"/>
      <c r="M46" s="21"/>
      <c r="N46" s="23"/>
      <c r="O46" s="23"/>
    </row>
    <row r="47" spans="1:15" ht="42.75" customHeight="1">
      <c r="A47" s="28"/>
      <c r="B47" s="29"/>
      <c r="C47" s="21"/>
      <c r="D47" s="21"/>
      <c r="E47" s="23"/>
      <c r="F47" s="23"/>
      <c r="G47" s="23"/>
      <c r="H47" s="21"/>
      <c r="I47" s="21"/>
      <c r="J47" s="21"/>
      <c r="K47" s="21"/>
      <c r="L47" s="21"/>
      <c r="M47" s="21"/>
      <c r="N47" s="23"/>
      <c r="O47" s="23"/>
    </row>
    <row r="48" spans="1:15" ht="42.75" customHeight="1">
      <c r="A48" s="28"/>
      <c r="B48" s="29"/>
      <c r="C48" s="21"/>
      <c r="D48" s="21"/>
      <c r="E48" s="23"/>
      <c r="F48" s="23"/>
      <c r="G48" s="23"/>
      <c r="H48" s="21"/>
      <c r="I48" s="21"/>
      <c r="J48" s="21"/>
      <c r="K48" s="21"/>
      <c r="L48" s="21"/>
      <c r="M48" s="21"/>
      <c r="N48" s="23"/>
      <c r="O48" s="23"/>
    </row>
    <row r="49" spans="1:15" ht="42.75" customHeight="1">
      <c r="A49" s="28"/>
      <c r="B49" s="29"/>
      <c r="C49" s="21"/>
      <c r="D49" s="21"/>
      <c r="E49" s="23"/>
      <c r="F49" s="23"/>
      <c r="G49" s="23"/>
      <c r="H49" s="21"/>
      <c r="I49" s="30"/>
      <c r="J49" s="30"/>
      <c r="K49" s="21"/>
      <c r="L49" s="21"/>
      <c r="M49" s="21"/>
      <c r="N49" s="23"/>
      <c r="O49" s="23"/>
    </row>
    <row r="50" spans="1:15" ht="42.75" customHeight="1">
      <c r="A50" s="28"/>
      <c r="B50" s="29"/>
      <c r="C50" s="21"/>
      <c r="D50" s="21"/>
      <c r="E50" s="23"/>
      <c r="F50" s="23"/>
      <c r="G50" s="23"/>
      <c r="H50" s="21"/>
      <c r="I50" s="21"/>
      <c r="J50" s="21"/>
      <c r="K50" s="21"/>
      <c r="L50" s="21"/>
      <c r="M50" s="21"/>
      <c r="N50" s="23"/>
      <c r="O50" s="23"/>
    </row>
    <row r="51" spans="1:15" ht="42.75" customHeight="1">
      <c r="A51" s="28"/>
      <c r="B51" s="29"/>
      <c r="C51" s="21"/>
      <c r="D51" s="21"/>
      <c r="E51" s="23"/>
      <c r="F51" s="23"/>
      <c r="G51" s="23"/>
      <c r="H51" s="21"/>
      <c r="I51" s="21"/>
      <c r="J51" s="21"/>
      <c r="K51" s="21"/>
      <c r="L51" s="21"/>
      <c r="M51" s="21"/>
      <c r="N51" s="23"/>
      <c r="O51" s="23"/>
    </row>
    <row r="52" spans="1:15" ht="42.75" customHeight="1">
      <c r="A52" s="31"/>
      <c r="B52" s="32"/>
      <c r="C52" s="33"/>
      <c r="D52" s="33"/>
      <c r="E52" s="34"/>
      <c r="F52" s="34"/>
      <c r="G52" s="34"/>
      <c r="H52" s="33"/>
      <c r="I52" s="33"/>
      <c r="J52" s="33"/>
      <c r="K52" s="33"/>
      <c r="L52" s="33"/>
      <c r="M52" s="33"/>
      <c r="N52" s="34"/>
      <c r="O52" s="34"/>
    </row>
    <row r="53" spans="1:15" ht="42.75" customHeight="1">
      <c r="A53" s="28"/>
      <c r="B53" s="29"/>
      <c r="C53" s="21"/>
      <c r="D53" s="21"/>
      <c r="E53" s="23"/>
      <c r="F53" s="23"/>
      <c r="G53" s="23"/>
      <c r="H53" s="21"/>
      <c r="I53" s="21"/>
      <c r="J53" s="21"/>
      <c r="K53" s="21"/>
      <c r="L53" s="21"/>
      <c r="M53" s="21"/>
      <c r="N53" s="23"/>
      <c r="O53" s="23"/>
    </row>
    <row r="54" spans="1:15" ht="42.75" customHeight="1">
      <c r="A54" s="28"/>
      <c r="B54" s="29"/>
      <c r="C54" s="21"/>
      <c r="D54" s="21"/>
      <c r="E54" s="23"/>
      <c r="F54" s="23"/>
      <c r="G54" s="23"/>
      <c r="H54" s="21"/>
      <c r="I54" s="21"/>
      <c r="J54" s="21"/>
      <c r="K54" s="21"/>
      <c r="L54" s="21"/>
      <c r="M54" s="21"/>
      <c r="N54" s="23"/>
      <c r="O54" s="23"/>
    </row>
    <row r="55" spans="1:15" ht="42.75" customHeight="1">
      <c r="A55" s="28"/>
      <c r="B55" s="29"/>
      <c r="C55" s="21"/>
      <c r="D55" s="21"/>
      <c r="E55" s="23"/>
      <c r="F55" s="23"/>
      <c r="G55" s="23"/>
      <c r="H55" s="21"/>
      <c r="I55" s="21"/>
      <c r="J55" s="21"/>
      <c r="K55" s="21"/>
      <c r="L55" s="21"/>
      <c r="M55" s="21"/>
      <c r="N55" s="23"/>
      <c r="O55" s="23"/>
    </row>
    <row r="56" spans="1:15" ht="42.75" customHeight="1">
      <c r="A56" s="28"/>
      <c r="B56" s="29"/>
      <c r="C56" s="21"/>
      <c r="D56" s="21"/>
      <c r="E56" s="23"/>
      <c r="F56" s="23"/>
      <c r="G56" s="23"/>
      <c r="H56" s="21"/>
      <c r="I56" s="21"/>
      <c r="J56" s="21"/>
      <c r="K56" s="21"/>
      <c r="L56" s="21"/>
      <c r="M56" s="21"/>
      <c r="N56" s="23"/>
      <c r="O56" s="23"/>
    </row>
    <row r="57" spans="1:15" ht="42.75" customHeight="1">
      <c r="A57" s="28"/>
      <c r="B57" s="29"/>
      <c r="C57" s="21"/>
      <c r="D57" s="21"/>
      <c r="E57" s="23"/>
      <c r="F57" s="23"/>
      <c r="G57" s="23"/>
      <c r="H57" s="21"/>
      <c r="I57" s="21"/>
      <c r="J57" s="21"/>
      <c r="K57" s="21"/>
      <c r="L57" s="21"/>
      <c r="M57" s="21"/>
      <c r="N57" s="23"/>
      <c r="O57" s="23"/>
    </row>
    <row r="58" spans="1:15" ht="42.75" customHeight="1">
      <c r="A58" s="28"/>
      <c r="B58" s="29"/>
      <c r="C58" s="21"/>
      <c r="D58" s="21"/>
      <c r="E58" s="23"/>
      <c r="F58" s="23"/>
      <c r="G58" s="23"/>
      <c r="H58" s="21"/>
      <c r="I58" s="21"/>
      <c r="J58" s="21"/>
      <c r="K58" s="21"/>
      <c r="L58" s="21"/>
      <c r="M58" s="21"/>
      <c r="N58" s="23"/>
      <c r="O58" s="23"/>
    </row>
    <row r="59" spans="1:15" ht="42.75" customHeight="1">
      <c r="A59" s="28"/>
      <c r="B59" s="29"/>
      <c r="C59" s="21"/>
      <c r="D59" s="21"/>
      <c r="E59" s="23"/>
      <c r="F59" s="23"/>
      <c r="G59" s="23"/>
      <c r="H59" s="21"/>
      <c r="I59" s="21"/>
      <c r="J59" s="21"/>
      <c r="K59" s="21"/>
      <c r="L59" s="21"/>
      <c r="M59" s="21"/>
      <c r="N59" s="23"/>
      <c r="O59" s="23"/>
    </row>
    <row r="60" spans="1:15" ht="42.75" customHeight="1">
      <c r="A60" s="28"/>
      <c r="B60" s="29"/>
      <c r="C60" s="21"/>
      <c r="D60" s="21"/>
      <c r="E60" s="23"/>
      <c r="F60" s="23"/>
      <c r="G60" s="23"/>
      <c r="H60" s="21"/>
      <c r="I60" s="21"/>
      <c r="J60" s="21"/>
      <c r="K60" s="21"/>
      <c r="L60" s="21"/>
      <c r="M60" s="21"/>
      <c r="N60" s="23"/>
      <c r="O60" s="23"/>
    </row>
    <row r="61" spans="1:15" ht="42.75" customHeight="1">
      <c r="A61" s="28"/>
      <c r="B61" s="29"/>
      <c r="C61" s="21"/>
      <c r="D61" s="21"/>
      <c r="E61" s="23"/>
      <c r="F61" s="23"/>
      <c r="G61" s="23"/>
      <c r="H61" s="21"/>
      <c r="I61" s="21"/>
      <c r="J61" s="21"/>
      <c r="K61" s="21"/>
      <c r="L61" s="21"/>
      <c r="M61" s="21"/>
      <c r="N61" s="23"/>
      <c r="O61" s="23"/>
    </row>
    <row r="62" spans="1:15" ht="42.75" customHeight="1">
      <c r="A62" s="28"/>
      <c r="B62" s="29"/>
      <c r="C62" s="21"/>
      <c r="D62" s="21"/>
      <c r="E62" s="23"/>
      <c r="F62" s="23"/>
      <c r="G62" s="23"/>
      <c r="H62" s="21"/>
      <c r="I62" s="21"/>
      <c r="J62" s="21"/>
      <c r="K62" s="21"/>
      <c r="L62" s="21"/>
      <c r="M62" s="21"/>
      <c r="N62" s="23"/>
      <c r="O62" s="23"/>
    </row>
    <row r="63" spans="1:15" ht="42.75" customHeight="1">
      <c r="A63" s="28"/>
      <c r="B63" s="29"/>
      <c r="C63" s="21"/>
      <c r="D63" s="21"/>
      <c r="E63" s="23"/>
      <c r="F63" s="23"/>
      <c r="G63" s="23"/>
      <c r="H63" s="21"/>
      <c r="I63" s="21"/>
      <c r="J63" s="21"/>
      <c r="K63" s="21"/>
      <c r="L63" s="21"/>
      <c r="M63" s="21"/>
      <c r="N63" s="23"/>
      <c r="O63" s="23"/>
    </row>
    <row r="64" spans="1:15" ht="42.75" customHeight="1">
      <c r="A64" s="28"/>
      <c r="B64" s="29"/>
      <c r="C64" s="21"/>
      <c r="D64" s="21"/>
      <c r="E64" s="23"/>
      <c r="F64" s="23"/>
      <c r="G64" s="23"/>
      <c r="H64" s="21"/>
      <c r="I64" s="21"/>
      <c r="J64" s="21"/>
      <c r="K64" s="21"/>
      <c r="L64" s="21"/>
      <c r="M64" s="21"/>
      <c r="N64" s="23"/>
      <c r="O64" s="23"/>
    </row>
    <row r="65" spans="1:15" ht="42.75" customHeight="1">
      <c r="A65" s="28"/>
      <c r="B65" s="29"/>
      <c r="C65" s="21"/>
      <c r="D65" s="21"/>
      <c r="E65" s="23"/>
      <c r="F65" s="23"/>
      <c r="G65" s="23"/>
      <c r="H65" s="21"/>
      <c r="I65" s="21"/>
      <c r="J65" s="21"/>
      <c r="K65" s="21"/>
      <c r="L65" s="21"/>
      <c r="M65" s="21"/>
      <c r="N65" s="23"/>
      <c r="O65" s="23"/>
    </row>
    <row r="66" spans="1:15" ht="42.75" customHeight="1">
      <c r="A66" s="28"/>
      <c r="B66" s="29"/>
      <c r="C66" s="21"/>
      <c r="D66" s="21"/>
      <c r="E66" s="23"/>
      <c r="F66" s="23"/>
      <c r="G66" s="23"/>
      <c r="H66" s="21"/>
      <c r="I66" s="21"/>
      <c r="J66" s="21"/>
      <c r="K66" s="21"/>
      <c r="L66" s="21"/>
      <c r="M66" s="21"/>
      <c r="N66" s="23"/>
      <c r="O66" s="23"/>
    </row>
    <row r="67" spans="1:15" ht="42.75" customHeight="1">
      <c r="A67" s="28"/>
      <c r="B67" s="29"/>
      <c r="C67" s="21"/>
      <c r="D67" s="21"/>
      <c r="E67" s="23"/>
      <c r="F67" s="23"/>
      <c r="G67" s="23"/>
      <c r="H67" s="21"/>
      <c r="I67" s="21"/>
      <c r="J67" s="21"/>
      <c r="K67" s="21"/>
      <c r="L67" s="21"/>
      <c r="M67" s="21"/>
      <c r="N67" s="23"/>
      <c r="O67" s="23"/>
    </row>
    <row r="68" spans="1:15" ht="42.75" customHeight="1">
      <c r="A68" s="28"/>
      <c r="B68" s="29"/>
      <c r="C68" s="21"/>
      <c r="D68" s="21"/>
      <c r="E68" s="23"/>
      <c r="F68" s="23"/>
      <c r="G68" s="23"/>
      <c r="H68" s="21"/>
      <c r="I68" s="21"/>
      <c r="J68" s="21"/>
      <c r="K68" s="21"/>
      <c r="L68" s="21"/>
      <c r="M68" s="21"/>
      <c r="N68" s="23"/>
      <c r="O68" s="23"/>
    </row>
    <row r="69" spans="1:15" ht="42.75" customHeight="1">
      <c r="A69" s="28"/>
      <c r="B69" s="29"/>
      <c r="C69" s="21"/>
      <c r="D69" s="21"/>
      <c r="E69" s="23"/>
      <c r="F69" s="23"/>
      <c r="G69" s="23"/>
      <c r="H69" s="21"/>
      <c r="I69" s="21"/>
      <c r="J69" s="21"/>
      <c r="K69" s="21"/>
      <c r="L69" s="21"/>
      <c r="M69" s="21"/>
      <c r="N69" s="23"/>
      <c r="O69" s="23"/>
    </row>
    <row r="70" spans="1:15" ht="42.75" customHeight="1">
      <c r="A70" s="28"/>
      <c r="B70" s="29"/>
      <c r="C70" s="21"/>
      <c r="D70" s="21"/>
      <c r="E70" s="23"/>
      <c r="F70" s="23"/>
      <c r="G70" s="23"/>
      <c r="H70" s="21"/>
      <c r="I70" s="21"/>
      <c r="J70" s="21"/>
      <c r="K70" s="21"/>
      <c r="L70" s="21"/>
      <c r="M70" s="21"/>
      <c r="N70" s="23"/>
      <c r="O70" s="23"/>
    </row>
    <row r="71" spans="1:15" ht="42.75" customHeight="1">
      <c r="A71" s="28"/>
      <c r="B71" s="29"/>
      <c r="C71" s="21"/>
      <c r="D71" s="21"/>
      <c r="E71" s="23"/>
      <c r="F71" s="23"/>
      <c r="G71" s="23"/>
      <c r="H71" s="21"/>
      <c r="I71" s="21"/>
      <c r="J71" s="21"/>
      <c r="K71" s="21"/>
      <c r="L71" s="21"/>
      <c r="M71" s="21"/>
      <c r="N71" s="23"/>
      <c r="O71" s="23"/>
    </row>
    <row r="72" spans="1:15" ht="42.75" customHeight="1">
      <c r="A72" s="28"/>
      <c r="B72" s="29"/>
      <c r="C72" s="21"/>
      <c r="D72" s="21"/>
      <c r="E72" s="23"/>
      <c r="F72" s="23"/>
      <c r="G72" s="23"/>
      <c r="H72" s="21"/>
      <c r="I72" s="21"/>
      <c r="J72" s="21"/>
      <c r="K72" s="21"/>
      <c r="L72" s="21"/>
      <c r="M72" s="21"/>
      <c r="N72" s="23"/>
      <c r="O72" s="23"/>
    </row>
    <row r="73" spans="1:15" ht="42.75" customHeight="1">
      <c r="A73" s="28"/>
      <c r="B73" s="29"/>
      <c r="C73" s="21"/>
      <c r="D73" s="21"/>
      <c r="E73" s="23"/>
      <c r="F73" s="23"/>
      <c r="G73" s="23"/>
      <c r="H73" s="21"/>
      <c r="I73" s="21"/>
      <c r="J73" s="21"/>
      <c r="K73" s="21"/>
      <c r="L73" s="21"/>
      <c r="M73" s="21"/>
      <c r="N73" s="23"/>
      <c r="O73" s="23"/>
    </row>
    <row r="74" spans="1:15" ht="42.75" customHeight="1">
      <c r="A74" s="28"/>
      <c r="B74" s="29"/>
      <c r="C74" s="21"/>
      <c r="D74" s="21"/>
      <c r="E74" s="23"/>
      <c r="F74" s="23"/>
      <c r="G74" s="23"/>
      <c r="H74" s="21"/>
      <c r="I74" s="21"/>
      <c r="J74" s="21"/>
      <c r="K74" s="21"/>
      <c r="L74" s="21"/>
      <c r="M74" s="21"/>
      <c r="N74" s="23"/>
      <c r="O74" s="23"/>
    </row>
    <row r="75" spans="1:15" ht="42.75" customHeight="1">
      <c r="A75" s="28"/>
      <c r="B75" s="29"/>
      <c r="C75" s="21"/>
      <c r="D75" s="21"/>
      <c r="E75" s="23"/>
      <c r="F75" s="23"/>
      <c r="G75" s="23"/>
      <c r="H75" s="21"/>
      <c r="I75" s="21"/>
      <c r="J75" s="21"/>
      <c r="K75" s="21"/>
      <c r="L75" s="21"/>
      <c r="M75" s="21"/>
      <c r="N75" s="23"/>
      <c r="O75" s="23"/>
    </row>
    <row r="76" spans="1:15" ht="42.75" customHeight="1">
      <c r="A76" s="28"/>
      <c r="B76" s="29"/>
      <c r="C76" s="21"/>
      <c r="D76" s="21"/>
      <c r="E76" s="23"/>
      <c r="F76" s="23"/>
      <c r="G76" s="23"/>
      <c r="H76" s="21"/>
      <c r="I76" s="21"/>
      <c r="J76" s="21"/>
      <c r="K76" s="21"/>
      <c r="L76" s="21"/>
      <c r="M76" s="21"/>
      <c r="N76" s="23"/>
      <c r="O76" s="23"/>
    </row>
    <row r="77" spans="1:15" ht="42.75" customHeight="1">
      <c r="A77" s="28"/>
      <c r="B77" s="29"/>
      <c r="C77" s="21"/>
      <c r="D77" s="21"/>
      <c r="E77" s="23"/>
      <c r="F77" s="23"/>
      <c r="G77" s="23"/>
      <c r="H77" s="21"/>
      <c r="I77" s="21"/>
      <c r="J77" s="21"/>
      <c r="K77" s="21"/>
      <c r="L77" s="21"/>
      <c r="M77" s="21"/>
      <c r="N77" s="23"/>
      <c r="O77" s="23"/>
    </row>
    <row r="78" spans="1:15" ht="42.75" customHeight="1">
      <c r="A78" s="28"/>
      <c r="B78" s="29"/>
      <c r="C78" s="21"/>
      <c r="D78" s="21"/>
      <c r="E78" s="23"/>
      <c r="F78" s="23"/>
      <c r="G78" s="23"/>
      <c r="H78" s="21"/>
      <c r="I78" s="21"/>
      <c r="J78" s="21"/>
      <c r="K78" s="21"/>
      <c r="L78" s="21"/>
      <c r="M78" s="21"/>
      <c r="N78" s="23"/>
      <c r="O78" s="23"/>
    </row>
    <row r="79" spans="1:15" ht="42.75" customHeight="1">
      <c r="A79" s="28"/>
      <c r="B79" s="29"/>
      <c r="C79" s="21"/>
      <c r="D79" s="21"/>
      <c r="E79" s="23"/>
      <c r="F79" s="23"/>
      <c r="G79" s="23"/>
      <c r="H79" s="21"/>
      <c r="I79" s="21"/>
      <c r="J79" s="21"/>
      <c r="K79" s="21"/>
      <c r="L79" s="21"/>
      <c r="M79" s="21"/>
      <c r="N79" s="23"/>
      <c r="O79" s="23"/>
    </row>
    <row r="80" spans="1:15" ht="42.75" customHeight="1">
      <c r="A80" s="28"/>
      <c r="B80" s="29"/>
      <c r="C80" s="21"/>
      <c r="D80" s="21"/>
      <c r="E80" s="23"/>
      <c r="F80" s="23"/>
      <c r="G80" s="23"/>
      <c r="H80" s="21"/>
      <c r="I80" s="21"/>
      <c r="J80" s="21"/>
      <c r="K80" s="21"/>
      <c r="L80" s="21"/>
      <c r="M80" s="21"/>
      <c r="N80" s="23"/>
      <c r="O80" s="23"/>
    </row>
    <row r="81" spans="1:15" ht="42.75" customHeight="1">
      <c r="A81" s="28"/>
      <c r="B81" s="29"/>
      <c r="C81" s="21"/>
      <c r="D81" s="21"/>
      <c r="E81" s="23"/>
      <c r="F81" s="23"/>
      <c r="G81" s="23"/>
      <c r="H81" s="21"/>
      <c r="I81" s="21"/>
      <c r="J81" s="21"/>
      <c r="K81" s="21"/>
      <c r="L81" s="21"/>
      <c r="M81" s="21"/>
      <c r="N81" s="23"/>
      <c r="O81" s="23"/>
    </row>
    <row r="82" spans="1:15" ht="42.75" customHeight="1">
      <c r="A82" s="28"/>
      <c r="B82" s="29"/>
      <c r="C82" s="21"/>
      <c r="D82" s="21"/>
      <c r="E82" s="23"/>
      <c r="F82" s="23"/>
      <c r="G82" s="23"/>
      <c r="H82" s="21"/>
      <c r="I82" s="21"/>
      <c r="J82" s="21"/>
      <c r="K82" s="21"/>
      <c r="L82" s="21"/>
      <c r="M82" s="21"/>
      <c r="N82" s="23"/>
      <c r="O82" s="23"/>
    </row>
    <row r="83" spans="1:15" ht="42.75" customHeight="1">
      <c r="A83" s="28"/>
      <c r="B83" s="29"/>
      <c r="C83" s="21"/>
      <c r="D83" s="21"/>
      <c r="E83" s="23"/>
      <c r="F83" s="23"/>
      <c r="G83" s="23"/>
      <c r="H83" s="21"/>
      <c r="I83" s="21"/>
      <c r="J83" s="21"/>
      <c r="K83" s="21"/>
      <c r="L83" s="21"/>
      <c r="M83" s="21"/>
      <c r="N83" s="23"/>
      <c r="O83" s="23"/>
    </row>
    <row r="84" spans="1:15" ht="42.75" customHeight="1">
      <c r="A84" s="28"/>
      <c r="B84" s="29"/>
      <c r="C84" s="21"/>
      <c r="D84" s="21"/>
      <c r="E84" s="23"/>
      <c r="F84" s="23"/>
      <c r="G84" s="23"/>
      <c r="H84" s="21"/>
      <c r="I84" s="21"/>
      <c r="J84" s="21"/>
      <c r="K84" s="21"/>
      <c r="L84" s="21"/>
      <c r="M84" s="21"/>
      <c r="N84" s="23"/>
      <c r="O84" s="23"/>
    </row>
    <row r="85" spans="1:15" ht="42.75" customHeight="1">
      <c r="A85" s="28"/>
      <c r="B85" s="29"/>
      <c r="C85" s="21"/>
      <c r="D85" s="21"/>
      <c r="E85" s="23"/>
      <c r="F85" s="23"/>
      <c r="G85" s="23"/>
      <c r="H85" s="21"/>
      <c r="I85" s="21"/>
      <c r="J85" s="21"/>
      <c r="K85" s="21"/>
      <c r="L85" s="21"/>
      <c r="M85" s="21"/>
      <c r="N85" s="23"/>
      <c r="O85" s="23"/>
    </row>
    <row r="86" spans="1:15" ht="42.75" customHeight="1">
      <c r="A86" s="28"/>
      <c r="B86" s="29"/>
      <c r="C86" s="21"/>
      <c r="D86" s="21"/>
      <c r="E86" s="23"/>
      <c r="F86" s="23"/>
      <c r="G86" s="23"/>
      <c r="H86" s="21"/>
      <c r="I86" s="21"/>
      <c r="J86" s="21"/>
      <c r="K86" s="21"/>
      <c r="L86" s="21"/>
      <c r="M86" s="21"/>
      <c r="N86" s="23"/>
      <c r="O86" s="23"/>
    </row>
    <row r="87" spans="1:15" ht="42.75" customHeight="1">
      <c r="A87" s="28"/>
      <c r="B87" s="29"/>
      <c r="C87" s="21"/>
      <c r="D87" s="21"/>
      <c r="E87" s="23"/>
      <c r="F87" s="23"/>
      <c r="G87" s="23"/>
      <c r="H87" s="21"/>
      <c r="I87" s="21"/>
      <c r="J87" s="21"/>
      <c r="K87" s="21"/>
      <c r="L87" s="21"/>
      <c r="M87" s="21"/>
      <c r="N87" s="23"/>
      <c r="O87" s="23"/>
    </row>
    <row r="88" spans="1:15" ht="42.75" customHeight="1">
      <c r="A88" s="28"/>
      <c r="B88" s="29"/>
      <c r="C88" s="21"/>
      <c r="D88" s="21"/>
      <c r="E88" s="23"/>
      <c r="F88" s="23"/>
      <c r="G88" s="23"/>
      <c r="H88" s="21"/>
      <c r="I88" s="21"/>
      <c r="J88" s="21"/>
      <c r="K88" s="21"/>
      <c r="L88" s="21"/>
      <c r="M88" s="21"/>
      <c r="N88" s="23"/>
      <c r="O88" s="23"/>
    </row>
    <row r="89" spans="1:15" ht="42.75" customHeight="1">
      <c r="A89" s="28"/>
      <c r="B89" s="29"/>
      <c r="C89" s="21"/>
      <c r="D89" s="21"/>
      <c r="E89" s="23"/>
      <c r="F89" s="23"/>
      <c r="G89" s="23"/>
      <c r="H89" s="21"/>
      <c r="I89" s="21"/>
      <c r="J89" s="21"/>
      <c r="K89" s="21"/>
      <c r="L89" s="21"/>
      <c r="M89" s="21"/>
      <c r="N89" s="23"/>
      <c r="O89" s="23"/>
    </row>
    <row r="90" spans="1:15" ht="42.75" customHeight="1">
      <c r="A90" s="28"/>
      <c r="B90" s="29"/>
      <c r="C90" s="21"/>
      <c r="D90" s="21"/>
      <c r="E90" s="23"/>
      <c r="F90" s="23"/>
      <c r="G90" s="23"/>
      <c r="H90" s="21"/>
      <c r="I90" s="21"/>
      <c r="J90" s="21"/>
      <c r="K90" s="21"/>
      <c r="L90" s="21"/>
      <c r="M90" s="21"/>
      <c r="N90" s="23"/>
      <c r="O90" s="23"/>
    </row>
    <row r="91" spans="1:15" ht="42.75" customHeight="1">
      <c r="A91" s="28"/>
      <c r="B91" s="29"/>
      <c r="C91" s="21"/>
      <c r="D91" s="21"/>
      <c r="E91" s="23"/>
      <c r="F91" s="23"/>
      <c r="G91" s="23"/>
      <c r="H91" s="21"/>
      <c r="I91" s="21"/>
      <c r="J91" s="21"/>
      <c r="K91" s="21"/>
      <c r="L91" s="21"/>
      <c r="M91" s="21"/>
      <c r="N91" s="23"/>
      <c r="O91" s="23"/>
    </row>
    <row r="92" spans="1:15" ht="42.75" customHeight="1">
      <c r="A92" s="28"/>
      <c r="B92" s="29"/>
      <c r="C92" s="21"/>
      <c r="D92" s="21"/>
      <c r="E92" s="23"/>
      <c r="F92" s="23"/>
      <c r="G92" s="23"/>
      <c r="H92" s="21"/>
      <c r="I92" s="21"/>
      <c r="J92" s="21"/>
      <c r="K92" s="21"/>
      <c r="L92" s="21"/>
      <c r="M92" s="21"/>
      <c r="N92" s="23"/>
      <c r="O92" s="23"/>
    </row>
    <row r="93" spans="1:15" ht="42.75" customHeight="1">
      <c r="A93" s="28"/>
      <c r="B93" s="29"/>
      <c r="C93" s="21"/>
      <c r="D93" s="21"/>
      <c r="E93" s="23"/>
      <c r="F93" s="23"/>
      <c r="G93" s="23"/>
      <c r="H93" s="21"/>
      <c r="I93" s="21"/>
      <c r="J93" s="21"/>
      <c r="K93" s="21"/>
      <c r="L93" s="21"/>
      <c r="M93" s="21"/>
      <c r="N93" s="23"/>
      <c r="O93" s="23"/>
    </row>
    <row r="94" spans="1:15" ht="42.75" customHeight="1">
      <c r="A94" s="28"/>
      <c r="B94" s="29"/>
      <c r="C94" s="21"/>
      <c r="D94" s="21"/>
      <c r="E94" s="23"/>
      <c r="F94" s="23"/>
      <c r="G94" s="23"/>
      <c r="H94" s="21"/>
      <c r="I94" s="21"/>
      <c r="J94" s="21"/>
      <c r="K94" s="21"/>
      <c r="L94" s="21"/>
      <c r="M94" s="21"/>
      <c r="N94" s="23"/>
      <c r="O94" s="23"/>
    </row>
    <row r="95" spans="1:15" ht="42.75" customHeight="1">
      <c r="A95" s="28"/>
      <c r="B95" s="29"/>
      <c r="C95" s="21"/>
      <c r="D95" s="21"/>
      <c r="E95" s="23"/>
      <c r="F95" s="23"/>
      <c r="G95" s="23"/>
      <c r="H95" s="21"/>
      <c r="I95" s="21"/>
      <c r="J95" s="21"/>
      <c r="K95" s="21"/>
      <c r="L95" s="21"/>
      <c r="M95" s="21"/>
      <c r="N95" s="23"/>
      <c r="O95" s="23"/>
    </row>
    <row r="96" spans="1:15" ht="42.75" customHeight="1">
      <c r="A96" s="28"/>
      <c r="B96" s="29"/>
      <c r="C96" s="21"/>
      <c r="D96" s="21"/>
      <c r="E96" s="23"/>
      <c r="F96" s="23"/>
      <c r="G96" s="23"/>
      <c r="H96" s="21"/>
      <c r="I96" s="21"/>
      <c r="J96" s="21"/>
      <c r="K96" s="21"/>
      <c r="L96" s="21"/>
      <c r="M96" s="21"/>
      <c r="N96" s="23"/>
      <c r="O96" s="23"/>
    </row>
    <row r="97" spans="1:15" ht="42.75" customHeight="1">
      <c r="A97" s="28"/>
      <c r="B97" s="29"/>
      <c r="C97" s="21"/>
      <c r="D97" s="21"/>
      <c r="E97" s="23"/>
      <c r="F97" s="23"/>
      <c r="G97" s="23"/>
      <c r="H97" s="21"/>
      <c r="I97" s="21"/>
      <c r="J97" s="21"/>
      <c r="K97" s="21"/>
      <c r="L97" s="21"/>
      <c r="M97" s="21"/>
      <c r="N97" s="23"/>
      <c r="O97" s="23"/>
    </row>
    <row r="98" spans="1:15" ht="42.75" customHeight="1">
      <c r="A98" s="28"/>
      <c r="B98" s="29"/>
      <c r="C98" s="21"/>
      <c r="D98" s="21"/>
      <c r="E98" s="23"/>
      <c r="F98" s="23"/>
      <c r="G98" s="23"/>
      <c r="H98" s="21"/>
      <c r="I98" s="21"/>
      <c r="J98" s="21"/>
      <c r="K98" s="21"/>
      <c r="L98" s="21"/>
      <c r="M98" s="21"/>
      <c r="N98" s="23"/>
      <c r="O98" s="23"/>
    </row>
    <row r="99" spans="1:15" ht="42.75" customHeight="1">
      <c r="A99" s="28"/>
      <c r="B99" s="29"/>
      <c r="C99" s="21"/>
      <c r="D99" s="21"/>
      <c r="E99" s="23"/>
      <c r="F99" s="23"/>
      <c r="G99" s="23"/>
      <c r="H99" s="21"/>
      <c r="I99" s="21"/>
      <c r="J99" s="21"/>
      <c r="K99" s="21"/>
      <c r="L99" s="21"/>
      <c r="M99" s="21"/>
      <c r="N99" s="23"/>
      <c r="O99" s="23"/>
    </row>
    <row r="100" spans="1:15" ht="42.75" customHeight="1">
      <c r="A100" s="28"/>
      <c r="B100" s="29"/>
      <c r="C100" s="21"/>
      <c r="D100" s="21"/>
      <c r="E100" s="23"/>
      <c r="F100" s="23"/>
      <c r="G100" s="23"/>
      <c r="H100" s="21"/>
      <c r="I100" s="21"/>
      <c r="J100" s="21"/>
      <c r="K100" s="21"/>
      <c r="L100" s="21"/>
      <c r="M100" s="21"/>
      <c r="N100" s="23"/>
      <c r="O100" s="23"/>
    </row>
    <row r="101" spans="1:15" ht="42.75" customHeight="1">
      <c r="A101" s="28"/>
      <c r="B101" s="29"/>
      <c r="C101" s="21"/>
      <c r="D101" s="21"/>
      <c r="E101" s="23"/>
      <c r="F101" s="23"/>
      <c r="G101" s="23"/>
      <c r="H101" s="21"/>
      <c r="I101" s="21"/>
      <c r="J101" s="21"/>
      <c r="K101" s="21"/>
      <c r="L101" s="21"/>
      <c r="M101" s="21"/>
      <c r="N101" s="23"/>
      <c r="O101" s="23"/>
    </row>
    <row r="102" spans="1:15" ht="42.75" customHeight="1">
      <c r="A102" s="28"/>
      <c r="B102" s="29"/>
      <c r="C102" s="21"/>
      <c r="D102" s="21"/>
      <c r="E102" s="23"/>
      <c r="F102" s="23"/>
      <c r="G102" s="23"/>
      <c r="H102" s="21"/>
      <c r="I102" s="21"/>
      <c r="J102" s="21"/>
      <c r="K102" s="21"/>
      <c r="L102" s="21"/>
      <c r="M102" s="21"/>
      <c r="N102" s="23"/>
      <c r="O102" s="23"/>
    </row>
    <row r="103" spans="1:15" ht="42.75" customHeight="1">
      <c r="A103" s="28"/>
      <c r="B103" s="29"/>
      <c r="C103" s="21"/>
      <c r="D103" s="21"/>
      <c r="E103" s="23"/>
      <c r="F103" s="23"/>
      <c r="G103" s="23"/>
      <c r="H103" s="21"/>
      <c r="I103" s="21"/>
      <c r="J103" s="21"/>
      <c r="K103" s="21"/>
      <c r="L103" s="21"/>
      <c r="M103" s="21"/>
      <c r="N103" s="23"/>
      <c r="O103" s="23"/>
    </row>
    <row r="104" spans="1:15" ht="42.75" customHeight="1">
      <c r="A104" s="28"/>
      <c r="B104" s="29"/>
      <c r="C104" s="21"/>
      <c r="D104" s="21"/>
      <c r="E104" s="23"/>
      <c r="F104" s="23"/>
      <c r="G104" s="23"/>
      <c r="H104" s="21"/>
      <c r="I104" s="21"/>
      <c r="J104" s="21"/>
      <c r="K104" s="21"/>
      <c r="L104" s="21"/>
      <c r="M104" s="21"/>
      <c r="N104" s="23"/>
      <c r="O104" s="23"/>
    </row>
    <row r="105" spans="1:15" ht="42.75" customHeight="1">
      <c r="A105" s="28"/>
      <c r="B105" s="29"/>
      <c r="C105" s="21"/>
      <c r="D105" s="21"/>
      <c r="E105" s="23"/>
      <c r="F105" s="23"/>
      <c r="G105" s="23"/>
      <c r="H105" s="21"/>
      <c r="I105" s="21"/>
      <c r="J105" s="21"/>
      <c r="K105" s="21"/>
      <c r="L105" s="21"/>
      <c r="M105" s="21"/>
      <c r="N105" s="23"/>
      <c r="O105" s="23"/>
    </row>
    <row r="106" spans="1:15" ht="42.75" customHeight="1">
      <c r="A106" s="28"/>
      <c r="B106" s="29"/>
      <c r="C106" s="21"/>
      <c r="D106" s="21"/>
      <c r="E106" s="23"/>
      <c r="F106" s="23"/>
      <c r="G106" s="23"/>
      <c r="H106" s="21"/>
      <c r="I106" s="21"/>
      <c r="J106" s="21"/>
      <c r="K106" s="21"/>
      <c r="L106" s="21"/>
      <c r="M106" s="21"/>
      <c r="N106" s="23"/>
      <c r="O106" s="23"/>
    </row>
    <row r="107" spans="1:15" ht="42.75" customHeight="1">
      <c r="A107" s="28"/>
      <c r="B107" s="29"/>
      <c r="C107" s="21"/>
      <c r="D107" s="21"/>
      <c r="E107" s="23"/>
      <c r="F107" s="23"/>
      <c r="G107" s="23"/>
      <c r="H107" s="21"/>
      <c r="I107" s="21"/>
      <c r="J107" s="21"/>
      <c r="K107" s="21"/>
      <c r="L107" s="21"/>
      <c r="M107" s="21"/>
      <c r="N107" s="23"/>
      <c r="O107" s="23"/>
    </row>
    <row r="108" spans="1:15" ht="42.75" customHeight="1">
      <c r="A108" s="28"/>
      <c r="B108" s="29"/>
      <c r="C108" s="21"/>
      <c r="D108" s="21"/>
      <c r="E108" s="23"/>
      <c r="F108" s="23"/>
      <c r="G108" s="23"/>
      <c r="H108" s="21"/>
      <c r="I108" s="21"/>
      <c r="J108" s="21"/>
      <c r="K108" s="21"/>
      <c r="L108" s="21"/>
      <c r="M108" s="21"/>
      <c r="N108" s="23"/>
      <c r="O108" s="23"/>
    </row>
    <row r="109" spans="1:15" ht="42.75" customHeight="1">
      <c r="A109" s="28"/>
      <c r="B109" s="29"/>
      <c r="C109" s="21"/>
      <c r="D109" s="21"/>
      <c r="E109" s="23"/>
      <c r="F109" s="23"/>
      <c r="G109" s="23"/>
      <c r="H109" s="21"/>
      <c r="I109" s="21"/>
      <c r="J109" s="21"/>
      <c r="K109" s="21"/>
      <c r="L109" s="21"/>
      <c r="M109" s="21"/>
      <c r="N109" s="23"/>
      <c r="O109" s="23"/>
    </row>
    <row r="110" spans="1:15" ht="42.75" customHeight="1">
      <c r="A110" s="28"/>
      <c r="B110" s="29"/>
      <c r="C110" s="21"/>
      <c r="D110" s="21"/>
      <c r="E110" s="23"/>
      <c r="F110" s="23"/>
      <c r="G110" s="23"/>
      <c r="H110" s="21"/>
      <c r="I110" s="21"/>
      <c r="J110" s="21"/>
      <c r="K110" s="21"/>
      <c r="L110" s="21"/>
      <c r="M110" s="21"/>
      <c r="N110" s="23"/>
      <c r="O110" s="23"/>
    </row>
    <row r="111" spans="1:15" ht="42.75" customHeight="1">
      <c r="A111" s="28"/>
      <c r="B111" s="29"/>
      <c r="C111" s="21"/>
      <c r="D111" s="21"/>
      <c r="E111" s="23"/>
      <c r="F111" s="23"/>
      <c r="G111" s="23"/>
      <c r="H111" s="21"/>
      <c r="I111" s="21"/>
      <c r="J111" s="21"/>
      <c r="K111" s="21"/>
      <c r="L111" s="21"/>
      <c r="M111" s="21"/>
      <c r="N111" s="23"/>
      <c r="O111" s="23"/>
    </row>
    <row r="112" spans="1:15" ht="42.75" customHeight="1">
      <c r="A112" s="28"/>
      <c r="B112" s="29"/>
      <c r="C112" s="21"/>
      <c r="D112" s="21"/>
      <c r="E112" s="23"/>
      <c r="F112" s="23"/>
      <c r="G112" s="23"/>
      <c r="H112" s="21"/>
      <c r="I112" s="21"/>
      <c r="J112" s="21"/>
      <c r="K112" s="21"/>
      <c r="L112" s="21"/>
      <c r="M112" s="21"/>
      <c r="N112" s="23"/>
      <c r="O112" s="23"/>
    </row>
    <row r="113" spans="1:15" ht="42.75" customHeight="1">
      <c r="A113" s="28"/>
      <c r="B113" s="29"/>
      <c r="C113" s="21"/>
      <c r="D113" s="21"/>
      <c r="E113" s="23"/>
      <c r="F113" s="23"/>
      <c r="G113" s="23"/>
      <c r="H113" s="21"/>
      <c r="I113" s="21"/>
      <c r="J113" s="21"/>
      <c r="K113" s="21"/>
      <c r="L113" s="21"/>
      <c r="M113" s="21"/>
      <c r="N113" s="23"/>
      <c r="O113" s="23"/>
    </row>
    <row r="114" spans="1:15" ht="42.75" customHeight="1">
      <c r="A114" s="28"/>
      <c r="B114" s="29"/>
      <c r="C114" s="21"/>
      <c r="D114" s="21"/>
      <c r="E114" s="23"/>
      <c r="F114" s="23"/>
      <c r="G114" s="23"/>
      <c r="H114" s="21"/>
      <c r="I114" s="21"/>
      <c r="J114" s="21"/>
      <c r="K114" s="21"/>
      <c r="L114" s="21"/>
      <c r="M114" s="21"/>
      <c r="N114" s="23"/>
      <c r="O114" s="23"/>
    </row>
    <row r="115" spans="1:15" ht="42.75" customHeight="1">
      <c r="A115" s="28"/>
      <c r="B115" s="29"/>
      <c r="C115" s="21"/>
      <c r="D115" s="21"/>
      <c r="E115" s="23"/>
      <c r="F115" s="23"/>
      <c r="G115" s="23"/>
      <c r="H115" s="21"/>
      <c r="I115" s="21"/>
      <c r="J115" s="21"/>
      <c r="K115" s="21"/>
      <c r="L115" s="21"/>
      <c r="M115" s="21"/>
      <c r="N115" s="23"/>
      <c r="O115" s="23"/>
    </row>
    <row r="116" spans="1:15" ht="42.75" customHeight="1">
      <c r="A116" s="28"/>
      <c r="B116" s="29"/>
      <c r="C116" s="21"/>
      <c r="D116" s="21"/>
      <c r="E116" s="23"/>
      <c r="F116" s="23"/>
      <c r="G116" s="23"/>
      <c r="H116" s="21"/>
      <c r="I116" s="21"/>
      <c r="J116" s="21"/>
      <c r="K116" s="21"/>
      <c r="L116" s="21"/>
      <c r="M116" s="21"/>
      <c r="N116" s="23"/>
      <c r="O116" s="23"/>
    </row>
    <row r="117" spans="1:15" ht="42.75" customHeight="1">
      <c r="A117" s="28"/>
      <c r="B117" s="29"/>
      <c r="C117" s="21"/>
      <c r="D117" s="21"/>
      <c r="E117" s="23"/>
      <c r="F117" s="23"/>
      <c r="G117" s="23"/>
      <c r="H117" s="21"/>
      <c r="I117" s="21"/>
      <c r="J117" s="21"/>
      <c r="K117" s="21"/>
      <c r="L117" s="21"/>
      <c r="M117" s="21"/>
      <c r="N117" s="23"/>
      <c r="O117" s="23"/>
    </row>
    <row r="118" spans="1:15" ht="42.75" customHeight="1">
      <c r="A118" s="28"/>
      <c r="B118" s="29"/>
      <c r="C118" s="21"/>
      <c r="D118" s="21"/>
      <c r="E118" s="23"/>
      <c r="F118" s="23"/>
      <c r="G118" s="23"/>
      <c r="H118" s="21"/>
      <c r="I118" s="21"/>
      <c r="J118" s="21"/>
      <c r="K118" s="21"/>
      <c r="L118" s="21"/>
      <c r="M118" s="21"/>
      <c r="N118" s="23"/>
      <c r="O118" s="23"/>
    </row>
    <row r="119" spans="1:15" ht="42.75" customHeight="1">
      <c r="A119" s="28"/>
      <c r="B119" s="29"/>
      <c r="C119" s="21"/>
      <c r="D119" s="21"/>
      <c r="E119" s="23"/>
      <c r="F119" s="23"/>
      <c r="G119" s="23"/>
      <c r="H119" s="21"/>
      <c r="I119" s="21"/>
      <c r="J119" s="21"/>
      <c r="K119" s="21"/>
      <c r="L119" s="21"/>
      <c r="M119" s="21"/>
      <c r="N119" s="23"/>
      <c r="O119" s="23"/>
    </row>
    <row r="120" spans="1:15" ht="42.75" customHeight="1">
      <c r="A120" s="28"/>
      <c r="B120" s="29"/>
      <c r="C120" s="21"/>
      <c r="D120" s="21"/>
      <c r="E120" s="23"/>
      <c r="F120" s="23"/>
      <c r="G120" s="23"/>
      <c r="H120" s="21"/>
      <c r="I120" s="21"/>
      <c r="J120" s="21"/>
      <c r="K120" s="21"/>
      <c r="L120" s="21"/>
      <c r="M120" s="21"/>
      <c r="N120" s="23"/>
      <c r="O120" s="23"/>
    </row>
    <row r="121" spans="1:15" ht="42.75" customHeight="1">
      <c r="A121" s="28"/>
      <c r="B121" s="29"/>
      <c r="C121" s="21"/>
      <c r="D121" s="21"/>
      <c r="E121" s="23"/>
      <c r="F121" s="23"/>
      <c r="G121" s="23"/>
      <c r="H121" s="21"/>
      <c r="I121" s="21"/>
      <c r="J121" s="21"/>
      <c r="K121" s="21"/>
      <c r="L121" s="21"/>
      <c r="M121" s="21"/>
      <c r="N121" s="23"/>
      <c r="O121" s="23"/>
    </row>
    <row r="122" spans="1:15" ht="42.75" customHeight="1">
      <c r="A122" s="28"/>
      <c r="B122" s="29"/>
      <c r="C122" s="21"/>
      <c r="D122" s="21"/>
      <c r="E122" s="23"/>
      <c r="F122" s="23"/>
      <c r="G122" s="23"/>
      <c r="H122" s="21"/>
      <c r="I122" s="21"/>
      <c r="J122" s="21"/>
      <c r="K122" s="21"/>
      <c r="L122" s="21"/>
      <c r="M122" s="21"/>
      <c r="N122" s="23"/>
      <c r="O122" s="23"/>
    </row>
    <row r="123" spans="1:15" ht="42.75" customHeight="1">
      <c r="A123" s="28"/>
      <c r="B123" s="29"/>
      <c r="C123" s="21"/>
      <c r="D123" s="21"/>
      <c r="E123" s="23"/>
      <c r="F123" s="23"/>
      <c r="G123" s="23"/>
      <c r="H123" s="21"/>
      <c r="I123" s="21"/>
      <c r="J123" s="21"/>
      <c r="K123" s="21"/>
      <c r="L123" s="21"/>
      <c r="M123" s="21"/>
      <c r="N123" s="23"/>
      <c r="O123" s="23"/>
    </row>
    <row r="124" spans="1:15" ht="42.75" customHeight="1">
      <c r="A124" s="28"/>
      <c r="B124" s="29"/>
      <c r="C124" s="21"/>
      <c r="D124" s="21"/>
      <c r="E124" s="23"/>
      <c r="F124" s="23"/>
      <c r="G124" s="23"/>
      <c r="H124" s="21"/>
      <c r="I124" s="21"/>
      <c r="J124" s="21"/>
      <c r="K124" s="21"/>
      <c r="L124" s="21"/>
      <c r="M124" s="21"/>
      <c r="N124" s="23"/>
      <c r="O124" s="23"/>
    </row>
    <row r="125" spans="1:15" ht="42.75" customHeight="1">
      <c r="A125" s="28"/>
      <c r="B125" s="29"/>
      <c r="C125" s="21"/>
      <c r="D125" s="21"/>
      <c r="E125" s="23"/>
      <c r="F125" s="23"/>
      <c r="G125" s="23"/>
      <c r="H125" s="21"/>
      <c r="I125" s="21"/>
      <c r="J125" s="21"/>
      <c r="K125" s="21"/>
      <c r="L125" s="21"/>
      <c r="M125" s="21"/>
      <c r="N125" s="23"/>
      <c r="O125" s="23"/>
    </row>
    <row r="126" spans="1:15" ht="42.75" customHeight="1">
      <c r="A126" s="28"/>
      <c r="B126" s="29"/>
      <c r="C126" s="21"/>
      <c r="D126" s="21"/>
      <c r="E126" s="23"/>
      <c r="F126" s="23"/>
      <c r="G126" s="23"/>
      <c r="H126" s="21"/>
      <c r="I126" s="21"/>
      <c r="J126" s="21"/>
      <c r="K126" s="21"/>
      <c r="L126" s="21"/>
      <c r="M126" s="21"/>
      <c r="N126" s="23"/>
      <c r="O126" s="23"/>
    </row>
    <row r="127" spans="1:15" ht="42.75" customHeight="1">
      <c r="A127" s="28"/>
      <c r="B127" s="29"/>
      <c r="C127" s="21"/>
      <c r="D127" s="21"/>
      <c r="E127" s="23"/>
      <c r="F127" s="23"/>
      <c r="G127" s="23"/>
      <c r="H127" s="21"/>
      <c r="I127" s="21"/>
      <c r="J127" s="21"/>
      <c r="K127" s="21"/>
      <c r="L127" s="21"/>
      <c r="M127" s="21"/>
      <c r="N127" s="23"/>
      <c r="O127" s="23"/>
    </row>
    <row r="128" spans="1:15" ht="42.75" customHeight="1">
      <c r="A128" s="28"/>
      <c r="B128" s="29"/>
      <c r="C128" s="21"/>
      <c r="D128" s="21"/>
      <c r="E128" s="23"/>
      <c r="F128" s="23"/>
      <c r="G128" s="23"/>
      <c r="H128" s="21"/>
      <c r="I128" s="21"/>
      <c r="J128" s="21"/>
      <c r="K128" s="21"/>
      <c r="L128" s="21"/>
      <c r="M128" s="21"/>
      <c r="N128" s="23"/>
      <c r="O128" s="23"/>
    </row>
    <row r="129" spans="1:15" ht="42.75" customHeight="1">
      <c r="A129" s="28"/>
      <c r="B129" s="29"/>
      <c r="C129" s="21"/>
      <c r="D129" s="21"/>
      <c r="E129" s="23"/>
      <c r="F129" s="23"/>
      <c r="G129" s="23"/>
      <c r="H129" s="21"/>
      <c r="I129" s="21"/>
      <c r="J129" s="21"/>
      <c r="K129" s="21"/>
      <c r="L129" s="21"/>
      <c r="M129" s="21"/>
      <c r="N129" s="23"/>
      <c r="O129" s="23"/>
    </row>
    <row r="130" spans="1:15" ht="42.75" customHeight="1">
      <c r="A130" s="28"/>
      <c r="B130" s="29"/>
      <c r="C130" s="21"/>
      <c r="D130" s="21"/>
      <c r="E130" s="23"/>
      <c r="F130" s="23"/>
      <c r="G130" s="23"/>
      <c r="H130" s="21"/>
      <c r="I130" s="21"/>
      <c r="J130" s="21"/>
      <c r="K130" s="21"/>
      <c r="L130" s="21"/>
      <c r="M130" s="21"/>
      <c r="N130" s="23"/>
      <c r="O130" s="23"/>
    </row>
    <row r="131" spans="1:15" ht="42.75" customHeight="1">
      <c r="A131" s="28"/>
      <c r="B131" s="29"/>
      <c r="C131" s="21"/>
      <c r="D131" s="21"/>
      <c r="E131" s="23"/>
      <c r="F131" s="23"/>
      <c r="G131" s="23"/>
      <c r="H131" s="21"/>
      <c r="I131" s="21"/>
      <c r="J131" s="21"/>
      <c r="K131" s="21"/>
      <c r="L131" s="21"/>
      <c r="M131" s="21"/>
      <c r="N131" s="23"/>
      <c r="O131" s="23"/>
    </row>
    <row r="132" spans="1:15" ht="42.75" customHeight="1">
      <c r="A132" s="28"/>
      <c r="B132" s="29"/>
      <c r="C132" s="21"/>
      <c r="D132" s="21"/>
      <c r="E132" s="23"/>
      <c r="F132" s="23"/>
      <c r="G132" s="23"/>
      <c r="H132" s="21"/>
      <c r="I132" s="21"/>
      <c r="J132" s="21"/>
      <c r="K132" s="21"/>
      <c r="L132" s="21"/>
      <c r="M132" s="21"/>
      <c r="N132" s="23"/>
      <c r="O132" s="23"/>
    </row>
    <row r="133" spans="1:15" ht="42.75" customHeight="1">
      <c r="A133" s="28"/>
      <c r="B133" s="29"/>
      <c r="C133" s="21"/>
      <c r="D133" s="21"/>
      <c r="E133" s="23"/>
      <c r="F133" s="23"/>
      <c r="G133" s="23"/>
      <c r="H133" s="21"/>
      <c r="I133" s="21"/>
      <c r="J133" s="21"/>
      <c r="K133" s="21"/>
      <c r="L133" s="21"/>
      <c r="M133" s="21"/>
      <c r="N133" s="23"/>
      <c r="O133" s="23"/>
    </row>
    <row r="134" spans="1:15" ht="42.75" customHeight="1">
      <c r="A134" s="28"/>
      <c r="B134" s="29"/>
      <c r="C134" s="21"/>
      <c r="D134" s="21"/>
      <c r="E134" s="23"/>
      <c r="F134" s="23"/>
      <c r="G134" s="23"/>
      <c r="H134" s="21"/>
      <c r="I134" s="21"/>
      <c r="J134" s="21"/>
      <c r="K134" s="21"/>
      <c r="L134" s="21"/>
      <c r="M134" s="21"/>
      <c r="N134" s="23"/>
      <c r="O134" s="23"/>
    </row>
    <row r="135" spans="1:15" ht="42.75" customHeight="1">
      <c r="A135" s="28"/>
      <c r="B135" s="29"/>
      <c r="C135" s="21"/>
      <c r="D135" s="21"/>
      <c r="E135" s="23"/>
      <c r="F135" s="23"/>
      <c r="G135" s="23"/>
      <c r="H135" s="21"/>
      <c r="I135" s="21"/>
      <c r="J135" s="21"/>
      <c r="K135" s="21"/>
      <c r="L135" s="21"/>
      <c r="M135" s="21"/>
      <c r="N135" s="23"/>
      <c r="O135" s="23"/>
    </row>
    <row r="136" spans="1:15" ht="42.75" customHeight="1">
      <c r="A136" s="28"/>
      <c r="B136" s="29"/>
      <c r="C136" s="21"/>
      <c r="D136" s="21"/>
      <c r="E136" s="23"/>
      <c r="F136" s="23"/>
      <c r="G136" s="23"/>
      <c r="H136" s="21"/>
      <c r="I136" s="21"/>
      <c r="J136" s="21"/>
      <c r="K136" s="21"/>
      <c r="L136" s="21"/>
      <c r="M136" s="21"/>
      <c r="N136" s="23"/>
      <c r="O136" s="23"/>
    </row>
    <row r="137" spans="1:15" ht="42.75" customHeight="1">
      <c r="A137" s="28"/>
      <c r="B137" s="29"/>
      <c r="C137" s="21"/>
      <c r="D137" s="21"/>
      <c r="E137" s="23"/>
      <c r="F137" s="23"/>
      <c r="G137" s="23"/>
      <c r="H137" s="21"/>
      <c r="I137" s="21"/>
      <c r="J137" s="21"/>
      <c r="K137" s="21"/>
      <c r="L137" s="21"/>
      <c r="M137" s="21"/>
      <c r="N137" s="23"/>
      <c r="O137" s="23"/>
    </row>
    <row r="138" spans="1:15" ht="42.75" customHeight="1">
      <c r="A138" s="28"/>
      <c r="B138" s="29"/>
      <c r="C138" s="21"/>
      <c r="D138" s="21"/>
      <c r="E138" s="23"/>
      <c r="F138" s="23"/>
      <c r="G138" s="23"/>
      <c r="H138" s="21"/>
      <c r="I138" s="21"/>
      <c r="J138" s="21"/>
      <c r="K138" s="21"/>
      <c r="L138" s="21"/>
      <c r="M138" s="21"/>
      <c r="N138" s="23"/>
      <c r="O138" s="23"/>
    </row>
    <row r="139" spans="1:15" ht="42.75" customHeight="1">
      <c r="A139" s="28"/>
      <c r="B139" s="29"/>
      <c r="C139" s="21"/>
      <c r="D139" s="21"/>
      <c r="E139" s="23"/>
      <c r="F139" s="23"/>
      <c r="G139" s="23"/>
      <c r="H139" s="21"/>
      <c r="I139" s="21"/>
      <c r="J139" s="21"/>
      <c r="K139" s="21"/>
      <c r="L139" s="21"/>
      <c r="M139" s="21"/>
      <c r="N139" s="23"/>
      <c r="O139" s="23"/>
    </row>
    <row r="140" spans="1:15" ht="42.75" customHeight="1">
      <c r="A140" s="28"/>
      <c r="B140" s="29"/>
      <c r="C140" s="21"/>
      <c r="D140" s="21"/>
      <c r="E140" s="23"/>
      <c r="F140" s="23"/>
      <c r="G140" s="23"/>
      <c r="H140" s="21"/>
      <c r="I140" s="21"/>
      <c r="J140" s="21"/>
      <c r="K140" s="21"/>
      <c r="L140" s="21"/>
      <c r="M140" s="21"/>
      <c r="N140" s="23"/>
      <c r="O140" s="23"/>
    </row>
    <row r="141" spans="1:15" ht="42.75" customHeight="1">
      <c r="A141" s="28"/>
      <c r="B141" s="29"/>
      <c r="C141" s="21"/>
      <c r="D141" s="21"/>
      <c r="E141" s="23"/>
      <c r="F141" s="23"/>
      <c r="G141" s="23"/>
      <c r="H141" s="21"/>
      <c r="I141" s="21"/>
      <c r="J141" s="21"/>
      <c r="K141" s="21"/>
      <c r="L141" s="21"/>
      <c r="M141" s="21"/>
      <c r="N141" s="23"/>
      <c r="O141" s="23"/>
    </row>
    <row r="142" spans="1:15" ht="42.75" customHeight="1">
      <c r="A142" s="28"/>
      <c r="B142" s="29"/>
      <c r="C142" s="21"/>
      <c r="D142" s="21"/>
      <c r="E142" s="23"/>
      <c r="F142" s="23"/>
      <c r="G142" s="23"/>
      <c r="H142" s="21"/>
      <c r="I142" s="21"/>
      <c r="J142" s="21"/>
      <c r="K142" s="21"/>
      <c r="L142" s="21"/>
      <c r="M142" s="21"/>
      <c r="N142" s="23"/>
      <c r="O142" s="23"/>
    </row>
    <row r="143" spans="1:15" ht="42.75" customHeight="1">
      <c r="A143" s="28"/>
      <c r="B143" s="29"/>
      <c r="C143" s="21"/>
      <c r="D143" s="21"/>
      <c r="E143" s="23"/>
      <c r="F143" s="23"/>
      <c r="G143" s="23"/>
      <c r="H143" s="21"/>
      <c r="I143" s="21"/>
      <c r="J143" s="21"/>
      <c r="K143" s="21"/>
      <c r="L143" s="21"/>
      <c r="M143" s="21"/>
      <c r="N143" s="23"/>
      <c r="O143" s="23"/>
    </row>
    <row r="144" spans="1:15" ht="42.75" customHeight="1">
      <c r="A144" s="28"/>
      <c r="B144" s="29"/>
      <c r="C144" s="21"/>
      <c r="D144" s="21"/>
      <c r="E144" s="23"/>
      <c r="F144" s="23"/>
      <c r="G144" s="23"/>
      <c r="H144" s="21"/>
      <c r="I144" s="21"/>
      <c r="J144" s="21"/>
      <c r="K144" s="21"/>
      <c r="L144" s="21"/>
      <c r="M144" s="21"/>
      <c r="N144" s="23"/>
      <c r="O144" s="23"/>
    </row>
    <row r="145" spans="1:15" ht="42.75" customHeight="1">
      <c r="A145" s="28"/>
      <c r="B145" s="29"/>
      <c r="C145" s="21"/>
      <c r="D145" s="21"/>
      <c r="E145" s="23"/>
      <c r="F145" s="23"/>
      <c r="G145" s="23"/>
      <c r="H145" s="21"/>
      <c r="I145" s="21"/>
      <c r="J145" s="21"/>
      <c r="K145" s="21"/>
      <c r="L145" s="21"/>
      <c r="M145" s="21"/>
      <c r="N145" s="23"/>
      <c r="O145" s="23"/>
    </row>
    <row r="146" spans="1:15" ht="42.75" customHeight="1">
      <c r="A146" s="28"/>
      <c r="B146" s="29"/>
      <c r="C146" s="21"/>
      <c r="D146" s="21"/>
      <c r="E146" s="23"/>
      <c r="F146" s="23"/>
      <c r="G146" s="23"/>
      <c r="H146" s="21"/>
      <c r="I146" s="21"/>
      <c r="J146" s="21"/>
      <c r="K146" s="21"/>
      <c r="L146" s="21"/>
      <c r="M146" s="21"/>
      <c r="N146" s="23"/>
      <c r="O146" s="23"/>
    </row>
    <row r="147" spans="1:15" ht="42.75" customHeight="1">
      <c r="A147" s="28"/>
      <c r="B147" s="29"/>
      <c r="C147" s="21"/>
      <c r="D147" s="21"/>
      <c r="E147" s="23"/>
      <c r="F147" s="23"/>
      <c r="G147" s="23"/>
      <c r="H147" s="21"/>
      <c r="I147" s="21"/>
      <c r="J147" s="21"/>
      <c r="K147" s="21"/>
      <c r="L147" s="21"/>
      <c r="M147" s="21"/>
      <c r="N147" s="23"/>
      <c r="O147" s="23"/>
    </row>
    <row r="148" spans="1:15" ht="42.75" customHeight="1">
      <c r="A148" s="28"/>
      <c r="B148" s="29"/>
      <c r="C148" s="21"/>
      <c r="D148" s="21"/>
      <c r="E148" s="23"/>
      <c r="F148" s="23"/>
      <c r="G148" s="23"/>
      <c r="H148" s="21"/>
      <c r="I148" s="21"/>
      <c r="J148" s="21"/>
      <c r="K148" s="21"/>
      <c r="L148" s="21"/>
      <c r="M148" s="21"/>
      <c r="N148" s="23"/>
      <c r="O148" s="23"/>
    </row>
    <row r="149" spans="1:15" ht="42.75" customHeight="1">
      <c r="A149" s="28"/>
      <c r="B149" s="29"/>
      <c r="C149" s="21"/>
      <c r="D149" s="21"/>
      <c r="E149" s="23"/>
      <c r="F149" s="23"/>
      <c r="G149" s="23"/>
      <c r="H149" s="21"/>
      <c r="I149" s="21"/>
      <c r="J149" s="21"/>
      <c r="K149" s="21"/>
      <c r="L149" s="21"/>
      <c r="M149" s="21"/>
      <c r="N149" s="23"/>
      <c r="O149" s="23"/>
    </row>
    <row r="150" spans="1:15" ht="42.75" customHeight="1">
      <c r="A150" s="28"/>
      <c r="B150" s="29"/>
      <c r="C150" s="21"/>
      <c r="D150" s="21"/>
      <c r="E150" s="23"/>
      <c r="F150" s="23"/>
      <c r="G150" s="23"/>
      <c r="H150" s="21"/>
      <c r="I150" s="21"/>
      <c r="J150" s="21"/>
      <c r="K150" s="21"/>
      <c r="L150" s="21"/>
      <c r="M150" s="21"/>
      <c r="N150" s="23"/>
      <c r="O150" s="23"/>
    </row>
    <row r="151" spans="1:15" ht="42.75" customHeight="1">
      <c r="A151" s="28"/>
      <c r="B151" s="29"/>
      <c r="C151" s="21"/>
      <c r="D151" s="21"/>
      <c r="E151" s="23"/>
      <c r="F151" s="23"/>
      <c r="G151" s="23"/>
      <c r="H151" s="21"/>
      <c r="I151" s="21"/>
      <c r="J151" s="21"/>
      <c r="K151" s="21"/>
      <c r="L151" s="21"/>
      <c r="M151" s="21"/>
      <c r="N151" s="23"/>
      <c r="O151" s="23"/>
    </row>
    <row r="152" spans="1:15" ht="42.75" customHeight="1">
      <c r="A152" s="28"/>
      <c r="B152" s="29"/>
      <c r="C152" s="21"/>
      <c r="D152" s="21"/>
      <c r="E152" s="23"/>
      <c r="F152" s="23"/>
      <c r="G152" s="23"/>
      <c r="H152" s="21"/>
      <c r="I152" s="21"/>
      <c r="J152" s="21"/>
      <c r="K152" s="21"/>
      <c r="L152" s="21"/>
      <c r="M152" s="21"/>
      <c r="N152" s="23"/>
      <c r="O152" s="23"/>
    </row>
    <row r="153" spans="1:15" ht="42.75" customHeight="1">
      <c r="A153" s="28"/>
      <c r="B153" s="29"/>
      <c r="C153" s="21"/>
      <c r="D153" s="21"/>
      <c r="E153" s="23"/>
      <c r="F153" s="23"/>
      <c r="G153" s="23"/>
      <c r="H153" s="21"/>
      <c r="I153" s="21"/>
      <c r="J153" s="21"/>
      <c r="K153" s="21"/>
      <c r="L153" s="21"/>
      <c r="M153" s="21"/>
      <c r="N153" s="23"/>
      <c r="O153" s="23"/>
    </row>
    <row r="154" spans="1:15" ht="42.75" customHeight="1">
      <c r="A154" s="28"/>
      <c r="B154" s="29"/>
      <c r="C154" s="21"/>
      <c r="D154" s="21"/>
      <c r="E154" s="23"/>
      <c r="F154" s="23"/>
      <c r="G154" s="23"/>
      <c r="H154" s="21"/>
      <c r="I154" s="21"/>
      <c r="J154" s="21"/>
      <c r="K154" s="21"/>
      <c r="L154" s="21"/>
      <c r="M154" s="21"/>
      <c r="N154" s="23"/>
      <c r="O154" s="23"/>
    </row>
    <row r="155" spans="1:15" ht="42.75" customHeight="1">
      <c r="A155" s="28"/>
      <c r="B155" s="29"/>
      <c r="C155" s="21"/>
      <c r="D155" s="21"/>
      <c r="E155" s="23"/>
      <c r="F155" s="23"/>
      <c r="G155" s="23"/>
      <c r="H155" s="21"/>
      <c r="I155" s="21"/>
      <c r="J155" s="21"/>
      <c r="K155" s="21"/>
      <c r="L155" s="21"/>
      <c r="M155" s="21"/>
      <c r="N155" s="23"/>
      <c r="O155" s="23"/>
    </row>
    <row r="156" spans="1:15" ht="42.75" customHeight="1">
      <c r="A156" s="28"/>
      <c r="B156" s="29"/>
      <c r="C156" s="21"/>
      <c r="D156" s="21"/>
      <c r="E156" s="23"/>
      <c r="F156" s="23"/>
      <c r="G156" s="23"/>
      <c r="H156" s="21"/>
      <c r="I156" s="21"/>
      <c r="J156" s="21"/>
      <c r="K156" s="21"/>
      <c r="L156" s="21"/>
      <c r="M156" s="21"/>
      <c r="N156" s="23"/>
      <c r="O156" s="23"/>
    </row>
    <row r="157" spans="1:15" ht="42.75" customHeight="1">
      <c r="A157" s="28"/>
      <c r="B157" s="29"/>
      <c r="C157" s="21"/>
      <c r="D157" s="21"/>
      <c r="E157" s="23"/>
      <c r="F157" s="23"/>
      <c r="G157" s="23"/>
      <c r="H157" s="21"/>
      <c r="I157" s="21"/>
      <c r="J157" s="21"/>
      <c r="K157" s="21"/>
      <c r="L157" s="21"/>
      <c r="M157" s="21"/>
      <c r="N157" s="23"/>
      <c r="O157" s="23"/>
    </row>
    <row r="158" spans="1:15" ht="42.75" customHeight="1">
      <c r="A158" s="28"/>
      <c r="B158" s="29"/>
      <c r="C158" s="21"/>
      <c r="D158" s="21"/>
      <c r="E158" s="23"/>
      <c r="F158" s="23"/>
      <c r="G158" s="23"/>
      <c r="H158" s="21"/>
      <c r="I158" s="21"/>
      <c r="J158" s="21"/>
      <c r="K158" s="21"/>
      <c r="L158" s="21"/>
      <c r="M158" s="21"/>
      <c r="N158" s="23"/>
      <c r="O158" s="23"/>
    </row>
    <row r="159" spans="1:15" ht="42.75" customHeight="1">
      <c r="A159" s="28"/>
      <c r="B159" s="29"/>
      <c r="C159" s="21"/>
      <c r="D159" s="21"/>
      <c r="E159" s="23"/>
      <c r="F159" s="23"/>
      <c r="G159" s="23"/>
      <c r="H159" s="21"/>
      <c r="I159" s="21"/>
      <c r="J159" s="21"/>
      <c r="K159" s="21"/>
      <c r="L159" s="21"/>
      <c r="M159" s="21"/>
      <c r="N159" s="23"/>
      <c r="O159" s="23"/>
    </row>
    <row r="160" spans="1:15" ht="42.75" customHeight="1">
      <c r="A160" s="28"/>
      <c r="B160" s="29"/>
      <c r="C160" s="21"/>
      <c r="D160" s="21"/>
      <c r="E160" s="23"/>
      <c r="F160" s="23"/>
      <c r="G160" s="23"/>
      <c r="H160" s="21"/>
      <c r="I160" s="21"/>
      <c r="J160" s="21"/>
      <c r="K160" s="21"/>
      <c r="L160" s="21"/>
      <c r="M160" s="21"/>
      <c r="N160" s="23"/>
      <c r="O160" s="23"/>
    </row>
    <row r="161" spans="1:15" ht="42.75" customHeight="1">
      <c r="A161" s="28"/>
      <c r="B161" s="29"/>
      <c r="C161" s="21"/>
      <c r="D161" s="21"/>
      <c r="E161" s="23"/>
      <c r="F161" s="23"/>
      <c r="G161" s="23"/>
      <c r="H161" s="21"/>
      <c r="I161" s="21"/>
      <c r="J161" s="21"/>
      <c r="K161" s="21"/>
      <c r="L161" s="21"/>
      <c r="M161" s="21"/>
      <c r="N161" s="23"/>
      <c r="O161" s="23"/>
    </row>
    <row r="162" spans="1:15" ht="42.75" customHeight="1">
      <c r="A162" s="28"/>
      <c r="B162" s="29"/>
      <c r="C162" s="21"/>
      <c r="D162" s="21"/>
      <c r="E162" s="23"/>
      <c r="F162" s="23"/>
      <c r="G162" s="23"/>
      <c r="H162" s="23"/>
      <c r="I162" s="21"/>
      <c r="J162" s="21"/>
      <c r="K162" s="21"/>
      <c r="L162" s="21"/>
      <c r="M162" s="21"/>
      <c r="N162" s="23"/>
      <c r="O162" s="23"/>
    </row>
    <row r="163" spans="1:15" ht="42.75" customHeight="1">
      <c r="A163" s="28"/>
      <c r="B163" s="29"/>
      <c r="C163" s="21"/>
      <c r="D163" s="21"/>
      <c r="E163" s="23"/>
      <c r="F163" s="23"/>
      <c r="G163" s="23"/>
      <c r="H163" s="23"/>
      <c r="I163" s="21"/>
      <c r="J163" s="21"/>
      <c r="K163" s="21"/>
      <c r="L163" s="21"/>
      <c r="M163" s="21"/>
      <c r="N163" s="23"/>
      <c r="O163" s="23"/>
    </row>
    <row r="164" spans="1:15" ht="42.75" customHeight="1">
      <c r="A164" s="28"/>
      <c r="B164" s="29"/>
      <c r="C164" s="21"/>
      <c r="D164" s="21"/>
      <c r="E164" s="23"/>
      <c r="F164" s="23"/>
      <c r="G164" s="23"/>
      <c r="H164" s="23"/>
      <c r="I164" s="21"/>
      <c r="J164" s="21"/>
      <c r="K164" s="21"/>
      <c r="L164" s="21"/>
      <c r="M164" s="21"/>
      <c r="N164" s="23"/>
      <c r="O164" s="23"/>
    </row>
    <row r="165" spans="1:15" ht="42.75" customHeight="1">
      <c r="A165" s="28"/>
      <c r="B165" s="29"/>
      <c r="C165" s="21"/>
      <c r="D165" s="21"/>
      <c r="E165" s="23"/>
      <c r="F165" s="23"/>
      <c r="G165" s="23"/>
      <c r="H165" s="23"/>
      <c r="I165" s="21"/>
      <c r="J165" s="21"/>
      <c r="K165" s="21"/>
      <c r="L165" s="21"/>
      <c r="M165" s="21"/>
      <c r="N165" s="23"/>
      <c r="O165" s="23"/>
    </row>
    <row r="166" spans="1:15" ht="42.75" customHeight="1">
      <c r="A166" s="28"/>
      <c r="B166" s="29"/>
      <c r="C166" s="21"/>
      <c r="D166" s="21"/>
      <c r="E166" s="23"/>
      <c r="F166" s="23"/>
      <c r="G166" s="23"/>
      <c r="H166" s="23"/>
      <c r="I166" s="21"/>
      <c r="J166" s="21"/>
      <c r="K166" s="21"/>
      <c r="L166" s="21"/>
      <c r="M166" s="21"/>
      <c r="N166" s="23"/>
      <c r="O166" s="23"/>
    </row>
    <row r="167" spans="1:15" ht="42.75" customHeight="1">
      <c r="A167" s="28"/>
      <c r="B167" s="29"/>
      <c r="C167" s="21"/>
      <c r="D167" s="21"/>
      <c r="E167" s="23"/>
      <c r="F167" s="23"/>
      <c r="G167" s="23"/>
      <c r="H167" s="23"/>
      <c r="I167" s="21"/>
      <c r="J167" s="21"/>
      <c r="K167" s="21"/>
      <c r="L167" s="21"/>
      <c r="M167" s="21"/>
      <c r="N167" s="23"/>
      <c r="O167" s="23"/>
    </row>
    <row r="168" spans="1:15" ht="42.75" customHeight="1">
      <c r="A168" s="28"/>
      <c r="B168" s="29"/>
      <c r="C168" s="21"/>
      <c r="D168" s="21"/>
      <c r="E168" s="23"/>
      <c r="F168" s="23"/>
      <c r="G168" s="23"/>
      <c r="H168" s="23"/>
      <c r="I168" s="21"/>
      <c r="J168" s="21"/>
      <c r="K168" s="21"/>
      <c r="L168" s="21"/>
      <c r="M168" s="21"/>
      <c r="N168" s="23"/>
      <c r="O168" s="23"/>
    </row>
    <row r="169" spans="1:15" ht="42.75" customHeight="1">
      <c r="A169" s="28"/>
      <c r="B169" s="29"/>
      <c r="C169" s="21"/>
      <c r="D169" s="21"/>
      <c r="E169" s="23"/>
      <c r="F169" s="23"/>
      <c r="G169" s="23"/>
      <c r="H169" s="23"/>
      <c r="I169" s="21"/>
      <c r="J169" s="21"/>
      <c r="K169" s="21"/>
      <c r="L169" s="21"/>
      <c r="M169" s="21"/>
      <c r="N169" s="23"/>
      <c r="O169" s="23"/>
    </row>
    <row r="170" spans="1:15" ht="42.75" customHeight="1">
      <c r="A170" s="28"/>
      <c r="B170" s="29"/>
      <c r="C170" s="21"/>
      <c r="D170" s="21"/>
      <c r="E170" s="23"/>
      <c r="F170" s="23"/>
      <c r="G170" s="23"/>
      <c r="H170" s="23"/>
      <c r="I170" s="21"/>
      <c r="J170" s="21"/>
      <c r="K170" s="21"/>
      <c r="L170" s="21"/>
      <c r="M170" s="21"/>
      <c r="N170" s="23"/>
      <c r="O170" s="23"/>
    </row>
    <row r="171" spans="1:15" ht="42.75" customHeight="1">
      <c r="A171" s="28"/>
      <c r="B171" s="29"/>
      <c r="C171" s="21"/>
      <c r="D171" s="21"/>
      <c r="E171" s="23"/>
      <c r="F171" s="23"/>
      <c r="G171" s="23"/>
      <c r="H171" s="23"/>
      <c r="I171" s="21"/>
      <c r="J171" s="21"/>
      <c r="K171" s="21"/>
      <c r="L171" s="21"/>
      <c r="M171" s="21"/>
      <c r="N171" s="23"/>
      <c r="O171" s="23"/>
    </row>
    <row r="172" spans="1:15" ht="42.75" customHeight="1">
      <c r="A172" s="28"/>
      <c r="B172" s="29"/>
      <c r="C172" s="21"/>
      <c r="D172" s="21"/>
      <c r="E172" s="23"/>
      <c r="F172" s="23"/>
      <c r="G172" s="23"/>
      <c r="H172" s="23"/>
      <c r="I172" s="21"/>
      <c r="J172" s="21"/>
      <c r="K172" s="21"/>
      <c r="L172" s="21"/>
      <c r="M172" s="21"/>
      <c r="N172" s="23"/>
      <c r="O172" s="23"/>
    </row>
    <row r="173" spans="1:15" ht="42.75" customHeight="1">
      <c r="A173" s="28"/>
      <c r="B173" s="29"/>
      <c r="C173" s="21"/>
      <c r="D173" s="21"/>
      <c r="E173" s="23"/>
      <c r="F173" s="23"/>
      <c r="G173" s="23"/>
      <c r="H173" s="23"/>
      <c r="I173" s="21"/>
      <c r="J173" s="21"/>
      <c r="K173" s="21"/>
      <c r="L173" s="21"/>
      <c r="M173" s="21"/>
      <c r="N173" s="23"/>
      <c r="O173" s="23"/>
    </row>
    <row r="174" spans="1:15" ht="42.75" customHeight="1">
      <c r="A174" s="28"/>
      <c r="B174" s="29"/>
      <c r="C174" s="21"/>
      <c r="D174" s="21"/>
      <c r="E174" s="23"/>
      <c r="F174" s="23"/>
      <c r="G174" s="23"/>
      <c r="H174" s="23"/>
      <c r="I174" s="21"/>
      <c r="J174" s="21"/>
      <c r="K174" s="21"/>
      <c r="L174" s="21"/>
      <c r="M174" s="21"/>
      <c r="N174" s="23"/>
      <c r="O174" s="23"/>
    </row>
    <row r="175" spans="1:15" ht="42.75" customHeight="1">
      <c r="A175" s="28"/>
      <c r="B175" s="29"/>
      <c r="C175" s="21"/>
      <c r="D175" s="21"/>
      <c r="E175" s="23"/>
      <c r="F175" s="23"/>
      <c r="G175" s="23"/>
      <c r="H175" s="23"/>
      <c r="I175" s="21"/>
      <c r="J175" s="21"/>
      <c r="K175" s="21"/>
      <c r="L175" s="21"/>
      <c r="M175" s="21"/>
      <c r="N175" s="23"/>
      <c r="O175" s="23"/>
    </row>
    <row r="176" spans="1:15" ht="42.75" customHeight="1">
      <c r="A176" s="28"/>
      <c r="B176" s="29"/>
      <c r="C176" s="21"/>
      <c r="D176" s="21"/>
      <c r="E176" s="23"/>
      <c r="F176" s="23"/>
      <c r="G176" s="23"/>
      <c r="H176" s="23"/>
      <c r="I176" s="21"/>
      <c r="J176" s="21"/>
      <c r="K176" s="21"/>
      <c r="L176" s="21"/>
      <c r="M176" s="21"/>
      <c r="N176" s="23"/>
      <c r="O176" s="23"/>
    </row>
    <row r="177" spans="1:15" ht="42.75" customHeight="1">
      <c r="A177" s="28"/>
      <c r="B177" s="29"/>
      <c r="C177" s="21"/>
      <c r="D177" s="21"/>
      <c r="E177" s="23"/>
      <c r="F177" s="23"/>
      <c r="G177" s="23"/>
      <c r="H177" s="23"/>
      <c r="I177" s="21"/>
      <c r="J177" s="21"/>
      <c r="K177" s="21"/>
      <c r="L177" s="21"/>
      <c r="M177" s="21"/>
      <c r="N177" s="23"/>
      <c r="O177" s="23"/>
    </row>
    <row r="178" spans="1:15" ht="42.75" customHeight="1">
      <c r="A178" s="28"/>
      <c r="B178" s="29"/>
      <c r="C178" s="21"/>
      <c r="D178" s="21"/>
      <c r="E178" s="23"/>
      <c r="F178" s="23"/>
      <c r="G178" s="23"/>
      <c r="H178" s="23"/>
      <c r="I178" s="21"/>
      <c r="J178" s="21"/>
      <c r="K178" s="21"/>
      <c r="L178" s="21"/>
      <c r="M178" s="21"/>
      <c r="N178" s="23"/>
      <c r="O178" s="23"/>
    </row>
    <row r="179" spans="1:15" ht="42.75" customHeight="1">
      <c r="A179" s="28"/>
      <c r="B179" s="29"/>
      <c r="C179" s="21"/>
      <c r="D179" s="21"/>
      <c r="E179" s="23"/>
      <c r="F179" s="23"/>
      <c r="G179" s="23"/>
      <c r="H179" s="23"/>
      <c r="I179" s="21"/>
      <c r="J179" s="21"/>
      <c r="K179" s="21"/>
      <c r="L179" s="21"/>
      <c r="M179" s="21"/>
      <c r="N179" s="23"/>
      <c r="O179" s="23"/>
    </row>
    <row r="180" spans="1:15" ht="42.75" customHeight="1">
      <c r="A180" s="28"/>
      <c r="B180" s="29"/>
      <c r="C180" s="21"/>
      <c r="D180" s="21"/>
      <c r="E180" s="23"/>
      <c r="F180" s="23"/>
      <c r="G180" s="23"/>
      <c r="H180" s="23"/>
      <c r="I180" s="21"/>
      <c r="J180" s="21"/>
      <c r="K180" s="21"/>
      <c r="L180" s="21"/>
      <c r="M180" s="21"/>
      <c r="N180" s="23"/>
      <c r="O180" s="23"/>
    </row>
    <row r="181" spans="1:15" ht="42.75" customHeight="1">
      <c r="A181" s="28"/>
      <c r="B181" s="29"/>
      <c r="C181" s="21"/>
      <c r="D181" s="21"/>
      <c r="E181" s="23"/>
      <c r="F181" s="23"/>
      <c r="G181" s="23"/>
      <c r="H181" s="23"/>
      <c r="I181" s="21"/>
      <c r="J181" s="21"/>
      <c r="K181" s="21"/>
      <c r="L181" s="21"/>
      <c r="M181" s="21"/>
      <c r="N181" s="23"/>
      <c r="O181" s="23"/>
    </row>
    <row r="182" spans="1:15" ht="42.75" customHeight="1">
      <c r="A182" s="28"/>
      <c r="B182" s="29"/>
      <c r="C182" s="21"/>
      <c r="D182" s="21"/>
      <c r="E182" s="23"/>
      <c r="F182" s="23"/>
      <c r="G182" s="23"/>
      <c r="H182" s="23"/>
      <c r="I182" s="21"/>
      <c r="J182" s="21"/>
      <c r="K182" s="21"/>
      <c r="L182" s="21"/>
      <c r="M182" s="21"/>
      <c r="N182" s="23"/>
      <c r="O182" s="23"/>
    </row>
    <row r="183" spans="1:15" ht="42.75" customHeight="1">
      <c r="A183" s="28"/>
      <c r="B183" s="29"/>
      <c r="C183" s="21"/>
      <c r="D183" s="21"/>
      <c r="E183" s="23"/>
      <c r="F183" s="23"/>
      <c r="G183" s="23"/>
      <c r="H183" s="23"/>
      <c r="I183" s="21"/>
      <c r="J183" s="21"/>
      <c r="K183" s="21"/>
      <c r="L183" s="21"/>
      <c r="M183" s="21"/>
      <c r="N183" s="23"/>
      <c r="O183" s="23"/>
    </row>
    <row r="184" spans="1:15" ht="42.75" customHeight="1">
      <c r="A184" s="28"/>
      <c r="B184" s="29"/>
      <c r="C184" s="21"/>
      <c r="D184" s="21"/>
      <c r="E184" s="23"/>
      <c r="F184" s="23"/>
      <c r="G184" s="23"/>
      <c r="H184" s="23"/>
      <c r="I184" s="21"/>
      <c r="J184" s="21"/>
      <c r="K184" s="21"/>
      <c r="L184" s="21"/>
      <c r="M184" s="21"/>
      <c r="N184" s="23"/>
      <c r="O184" s="23"/>
    </row>
    <row r="185" spans="1:15" ht="42.75" customHeight="1">
      <c r="A185" s="28"/>
      <c r="B185" s="29"/>
      <c r="C185" s="21"/>
      <c r="D185" s="21"/>
      <c r="E185" s="23"/>
      <c r="F185" s="23"/>
      <c r="G185" s="23"/>
      <c r="H185" s="23"/>
      <c r="I185" s="21"/>
      <c r="J185" s="21"/>
      <c r="K185" s="21"/>
      <c r="L185" s="21"/>
      <c r="M185" s="21"/>
      <c r="N185" s="23"/>
      <c r="O185" s="23"/>
    </row>
    <row r="186" spans="1:15" ht="42.75" customHeight="1">
      <c r="A186" s="28"/>
      <c r="B186" s="29"/>
      <c r="C186" s="21"/>
      <c r="D186" s="21"/>
      <c r="E186" s="23"/>
      <c r="F186" s="23"/>
      <c r="G186" s="23"/>
      <c r="H186" s="23"/>
      <c r="I186" s="21"/>
      <c r="J186" s="21"/>
      <c r="K186" s="21"/>
      <c r="L186" s="21"/>
      <c r="M186" s="21"/>
      <c r="N186" s="23"/>
      <c r="O186" s="23"/>
    </row>
    <row r="187" spans="1:15" ht="42.75" customHeight="1">
      <c r="A187" s="28"/>
      <c r="B187" s="29"/>
      <c r="C187" s="21"/>
      <c r="D187" s="21"/>
      <c r="E187" s="23"/>
      <c r="F187" s="23"/>
      <c r="G187" s="23"/>
      <c r="H187" s="23"/>
      <c r="I187" s="21"/>
      <c r="J187" s="21"/>
      <c r="K187" s="21"/>
      <c r="L187" s="21"/>
      <c r="M187" s="21"/>
      <c r="N187" s="23"/>
      <c r="O187" s="23"/>
    </row>
    <row r="188" spans="1:15" ht="42.75" customHeight="1">
      <c r="A188" s="28"/>
      <c r="B188" s="29"/>
      <c r="C188" s="21"/>
      <c r="D188" s="21"/>
      <c r="E188" s="23"/>
      <c r="F188" s="23"/>
      <c r="G188" s="23"/>
      <c r="H188" s="23"/>
      <c r="I188" s="21"/>
      <c r="J188" s="21"/>
      <c r="K188" s="21"/>
      <c r="L188" s="21"/>
      <c r="M188" s="21"/>
      <c r="N188" s="23"/>
      <c r="O188" s="23"/>
    </row>
    <row r="189" spans="1:15" ht="42.75" customHeight="1">
      <c r="A189" s="28"/>
      <c r="B189" s="29"/>
      <c r="C189" s="21"/>
      <c r="D189" s="21"/>
      <c r="E189" s="23"/>
      <c r="F189" s="23"/>
      <c r="G189" s="23"/>
      <c r="H189" s="23"/>
      <c r="I189" s="21"/>
      <c r="J189" s="21"/>
      <c r="K189" s="21"/>
      <c r="L189" s="21"/>
      <c r="M189" s="21"/>
      <c r="N189" s="23"/>
      <c r="O189" s="23"/>
    </row>
    <row r="190" spans="1:15" ht="42.75" customHeight="1">
      <c r="A190" s="28"/>
      <c r="B190" s="29"/>
      <c r="C190" s="21"/>
      <c r="D190" s="21"/>
      <c r="E190" s="23"/>
      <c r="F190" s="23"/>
      <c r="G190" s="23"/>
      <c r="H190" s="23"/>
      <c r="I190" s="21"/>
      <c r="J190" s="21"/>
      <c r="K190" s="21"/>
      <c r="L190" s="21"/>
      <c r="M190" s="21"/>
      <c r="N190" s="23"/>
      <c r="O190" s="23"/>
    </row>
    <row r="191" spans="1:15" ht="42.75" customHeight="1">
      <c r="A191" s="28"/>
      <c r="B191" s="29"/>
      <c r="C191" s="21"/>
      <c r="D191" s="21"/>
      <c r="E191" s="23"/>
      <c r="F191" s="23"/>
      <c r="G191" s="23"/>
      <c r="H191" s="23"/>
      <c r="I191" s="21"/>
      <c r="J191" s="21"/>
      <c r="K191" s="21"/>
      <c r="L191" s="21"/>
      <c r="M191" s="21"/>
      <c r="N191" s="23"/>
      <c r="O191" s="23"/>
    </row>
    <row r="192" spans="1:15" ht="42.75" customHeight="1">
      <c r="A192" s="28"/>
      <c r="B192" s="29"/>
      <c r="C192" s="21"/>
      <c r="D192" s="21"/>
      <c r="E192" s="23"/>
      <c r="F192" s="23"/>
      <c r="G192" s="23"/>
      <c r="H192" s="23"/>
      <c r="I192" s="21"/>
      <c r="J192" s="21"/>
      <c r="K192" s="21"/>
      <c r="L192" s="21"/>
      <c r="M192" s="21"/>
      <c r="N192" s="23"/>
      <c r="O192" s="23"/>
    </row>
    <row r="193" spans="1:15" ht="42.75" customHeight="1">
      <c r="A193" s="28"/>
      <c r="B193" s="29"/>
      <c r="C193" s="21"/>
      <c r="D193" s="21"/>
      <c r="E193" s="23"/>
      <c r="F193" s="23"/>
      <c r="G193" s="23"/>
      <c r="H193" s="23"/>
      <c r="I193" s="21"/>
      <c r="J193" s="21"/>
      <c r="K193" s="21"/>
      <c r="L193" s="21"/>
      <c r="M193" s="21"/>
      <c r="N193" s="23"/>
      <c r="O193" s="23"/>
    </row>
    <row r="194" spans="1:15" ht="42.75" customHeight="1">
      <c r="A194" s="28"/>
      <c r="B194" s="29"/>
      <c r="C194" s="21"/>
      <c r="D194" s="21"/>
      <c r="E194" s="23"/>
      <c r="F194" s="23"/>
      <c r="G194" s="23"/>
      <c r="H194" s="23"/>
      <c r="I194" s="21"/>
      <c r="J194" s="21"/>
      <c r="K194" s="21"/>
      <c r="L194" s="21"/>
      <c r="M194" s="21"/>
      <c r="N194" s="23"/>
      <c r="O194" s="23"/>
    </row>
    <row r="195" spans="1:15" ht="42.75" customHeight="1">
      <c r="A195" s="28"/>
      <c r="B195" s="29"/>
      <c r="C195" s="21"/>
      <c r="D195" s="21"/>
      <c r="E195" s="23"/>
      <c r="F195" s="23"/>
      <c r="G195" s="23"/>
      <c r="H195" s="23"/>
      <c r="I195" s="21"/>
      <c r="J195" s="21"/>
      <c r="K195" s="21"/>
      <c r="L195" s="21"/>
      <c r="M195" s="21"/>
      <c r="N195" s="23"/>
      <c r="O195" s="23"/>
    </row>
    <row r="196" spans="1:15" ht="42.75" customHeight="1">
      <c r="A196" s="28"/>
      <c r="B196" s="29"/>
      <c r="C196" s="21"/>
      <c r="D196" s="21"/>
      <c r="E196" s="23"/>
      <c r="F196" s="23"/>
      <c r="G196" s="23"/>
      <c r="H196" s="23"/>
      <c r="I196" s="21"/>
      <c r="J196" s="21"/>
      <c r="K196" s="21"/>
      <c r="L196" s="21"/>
      <c r="M196" s="21"/>
      <c r="N196" s="23"/>
      <c r="O196" s="23"/>
    </row>
    <row r="197" spans="1:15" ht="42.75" customHeight="1">
      <c r="A197" s="28"/>
      <c r="B197" s="29"/>
      <c r="C197" s="21"/>
      <c r="D197" s="21"/>
      <c r="E197" s="23"/>
      <c r="F197" s="23"/>
      <c r="G197" s="23"/>
      <c r="H197" s="23"/>
      <c r="I197" s="21"/>
      <c r="J197" s="21"/>
      <c r="K197" s="21"/>
      <c r="L197" s="21"/>
      <c r="M197" s="21"/>
      <c r="N197" s="23"/>
      <c r="O197" s="23"/>
    </row>
    <row r="198" spans="1:15" ht="42.75" customHeight="1">
      <c r="A198" s="28"/>
      <c r="B198" s="29"/>
      <c r="C198" s="21"/>
      <c r="D198" s="21"/>
      <c r="E198" s="23"/>
      <c r="F198" s="23"/>
      <c r="G198" s="23"/>
      <c r="H198" s="23"/>
      <c r="I198" s="21"/>
      <c r="J198" s="21"/>
      <c r="K198" s="21"/>
      <c r="L198" s="21"/>
      <c r="M198" s="21"/>
      <c r="N198" s="23"/>
      <c r="O198" s="23"/>
    </row>
    <row r="199" spans="1:15" ht="42.75" customHeight="1">
      <c r="A199" s="28"/>
      <c r="B199" s="29"/>
      <c r="C199" s="21"/>
      <c r="D199" s="21"/>
      <c r="E199" s="23"/>
      <c r="F199" s="23"/>
      <c r="G199" s="23"/>
      <c r="H199" s="23"/>
      <c r="I199" s="21"/>
      <c r="J199" s="21"/>
      <c r="K199" s="21"/>
      <c r="L199" s="21"/>
      <c r="M199" s="21"/>
      <c r="N199" s="23"/>
      <c r="O199" s="23"/>
    </row>
    <row r="200" spans="1:15" ht="42.75" customHeight="1">
      <c r="A200" s="28"/>
      <c r="B200" s="29"/>
      <c r="C200" s="21"/>
      <c r="D200" s="21"/>
      <c r="E200" s="23"/>
      <c r="F200" s="23"/>
      <c r="G200" s="23"/>
      <c r="H200" s="23"/>
      <c r="I200" s="21"/>
      <c r="J200" s="21"/>
      <c r="K200" s="21"/>
      <c r="L200" s="21"/>
      <c r="M200" s="21"/>
      <c r="N200" s="23"/>
      <c r="O200" s="23"/>
    </row>
    <row r="201" spans="1:15" ht="42.75" customHeight="1">
      <c r="A201" s="28"/>
      <c r="B201" s="29"/>
      <c r="C201" s="21"/>
      <c r="D201" s="21"/>
      <c r="E201" s="23"/>
      <c r="F201" s="23"/>
      <c r="G201" s="23"/>
      <c r="H201" s="23"/>
      <c r="I201" s="21"/>
      <c r="J201" s="21"/>
      <c r="K201" s="21"/>
      <c r="L201" s="21"/>
      <c r="M201" s="21"/>
      <c r="N201" s="23"/>
      <c r="O201" s="23"/>
    </row>
    <row r="202" spans="1:15" ht="42.75" customHeight="1">
      <c r="A202" s="28"/>
      <c r="B202" s="29"/>
      <c r="C202" s="21"/>
      <c r="D202" s="21"/>
      <c r="E202" s="23"/>
      <c r="F202" s="23"/>
      <c r="G202" s="23"/>
      <c r="H202" s="23"/>
      <c r="I202" s="21"/>
      <c r="J202" s="21"/>
      <c r="K202" s="21"/>
      <c r="L202" s="21"/>
      <c r="M202" s="21"/>
      <c r="N202" s="23"/>
      <c r="O202" s="23"/>
    </row>
    <row r="203" spans="1:15" ht="42.75" customHeight="1">
      <c r="A203" s="28"/>
      <c r="B203" s="29"/>
      <c r="C203" s="21"/>
      <c r="D203" s="21"/>
      <c r="E203" s="23"/>
      <c r="F203" s="23"/>
      <c r="G203" s="23"/>
      <c r="H203" s="23"/>
      <c r="I203" s="21"/>
      <c r="J203" s="21"/>
      <c r="K203" s="21"/>
      <c r="L203" s="21"/>
      <c r="M203" s="21"/>
      <c r="N203" s="23"/>
      <c r="O203" s="23"/>
    </row>
    <row r="204" spans="1:15" ht="42.75" customHeight="1">
      <c r="A204" s="28"/>
      <c r="B204" s="29"/>
      <c r="C204" s="21"/>
      <c r="D204" s="21"/>
      <c r="E204" s="23"/>
      <c r="F204" s="23"/>
      <c r="G204" s="23"/>
      <c r="H204" s="23"/>
      <c r="I204" s="21"/>
      <c r="J204" s="21"/>
      <c r="K204" s="21"/>
      <c r="L204" s="21"/>
      <c r="M204" s="21"/>
      <c r="N204" s="23"/>
      <c r="O204" s="23"/>
    </row>
    <row r="205" spans="1:15" ht="42.75" customHeight="1">
      <c r="A205" s="28"/>
      <c r="B205" s="29"/>
      <c r="C205" s="21"/>
      <c r="D205" s="21"/>
      <c r="E205" s="23"/>
      <c r="F205" s="23"/>
      <c r="G205" s="23"/>
      <c r="H205" s="23"/>
      <c r="I205" s="21"/>
      <c r="J205" s="21"/>
      <c r="K205" s="21"/>
      <c r="L205" s="21"/>
      <c r="M205" s="21"/>
      <c r="N205" s="23"/>
      <c r="O205" s="23"/>
    </row>
    <row r="206" spans="1:15" ht="42.75" customHeight="1">
      <c r="A206" s="28"/>
      <c r="B206" s="29"/>
      <c r="C206" s="21"/>
      <c r="D206" s="21"/>
      <c r="E206" s="23"/>
      <c r="F206" s="23"/>
      <c r="G206" s="23"/>
      <c r="H206" s="23"/>
      <c r="I206" s="21"/>
      <c r="J206" s="21"/>
      <c r="K206" s="21"/>
      <c r="L206" s="21"/>
      <c r="M206" s="21"/>
      <c r="N206" s="23"/>
      <c r="O206" s="23"/>
    </row>
    <row r="207" spans="1:15" ht="42.75" customHeight="1">
      <c r="A207" s="28"/>
      <c r="B207" s="29"/>
      <c r="C207" s="21"/>
      <c r="D207" s="21"/>
      <c r="E207" s="23"/>
      <c r="F207" s="23"/>
      <c r="G207" s="23"/>
      <c r="H207" s="23"/>
      <c r="I207" s="21"/>
      <c r="J207" s="21"/>
      <c r="K207" s="21"/>
      <c r="L207" s="21"/>
      <c r="M207" s="21"/>
      <c r="N207" s="23"/>
      <c r="O207" s="23"/>
    </row>
    <row r="208" spans="1:15" ht="42.75" customHeight="1">
      <c r="A208" s="28"/>
      <c r="B208" s="29"/>
      <c r="C208" s="21"/>
      <c r="D208" s="21"/>
      <c r="E208" s="23"/>
      <c r="F208" s="23"/>
      <c r="G208" s="23"/>
      <c r="H208" s="23"/>
      <c r="I208" s="21"/>
      <c r="J208" s="21"/>
      <c r="K208" s="21"/>
      <c r="L208" s="21"/>
      <c r="M208" s="21"/>
      <c r="N208" s="23"/>
      <c r="O208" s="23"/>
    </row>
    <row r="209" spans="1:15" ht="42.75" customHeight="1">
      <c r="A209" s="28"/>
      <c r="B209" s="29"/>
      <c r="C209" s="21"/>
      <c r="D209" s="21"/>
      <c r="E209" s="23"/>
      <c r="F209" s="23"/>
      <c r="G209" s="23"/>
      <c r="H209" s="23"/>
      <c r="I209" s="21"/>
      <c r="J209" s="21"/>
      <c r="K209" s="21"/>
      <c r="L209" s="21"/>
      <c r="M209" s="21"/>
      <c r="N209" s="23"/>
      <c r="O209" s="23"/>
    </row>
    <row r="210" spans="1:15" ht="42.75" customHeight="1">
      <c r="A210" s="28"/>
      <c r="B210" s="29"/>
      <c r="C210" s="21"/>
      <c r="D210" s="21"/>
      <c r="E210" s="23"/>
      <c r="F210" s="23"/>
      <c r="G210" s="23"/>
      <c r="H210" s="23"/>
      <c r="I210" s="21"/>
      <c r="J210" s="21"/>
      <c r="K210" s="21"/>
      <c r="L210" s="21"/>
      <c r="M210" s="21"/>
      <c r="N210" s="23"/>
      <c r="O210" s="23"/>
    </row>
    <row r="211" spans="1:15" ht="42.75" customHeight="1">
      <c r="A211" s="28"/>
      <c r="B211" s="29"/>
      <c r="C211" s="21"/>
      <c r="D211" s="21"/>
      <c r="E211" s="23"/>
      <c r="F211" s="23"/>
      <c r="G211" s="23"/>
      <c r="H211" s="23"/>
      <c r="I211" s="21"/>
      <c r="J211" s="21"/>
      <c r="K211" s="21"/>
      <c r="L211" s="21"/>
      <c r="M211" s="21"/>
      <c r="N211" s="23"/>
      <c r="O211" s="23"/>
    </row>
    <row r="212" spans="1:15" ht="42.75" customHeight="1">
      <c r="A212" s="28"/>
      <c r="B212" s="29"/>
      <c r="C212" s="21"/>
      <c r="D212" s="21"/>
      <c r="E212" s="23"/>
      <c r="F212" s="23"/>
      <c r="G212" s="23"/>
      <c r="H212" s="23"/>
      <c r="I212" s="21"/>
      <c r="J212" s="21"/>
      <c r="K212" s="21"/>
      <c r="L212" s="21"/>
      <c r="M212" s="21"/>
      <c r="N212" s="23"/>
      <c r="O212" s="23"/>
    </row>
    <row r="213" spans="1:15" ht="42.75" customHeight="1">
      <c r="A213" s="28"/>
      <c r="B213" s="29"/>
      <c r="C213" s="21"/>
      <c r="D213" s="21"/>
      <c r="E213" s="23"/>
      <c r="F213" s="23"/>
      <c r="G213" s="23"/>
      <c r="H213" s="23"/>
      <c r="I213" s="21"/>
      <c r="J213" s="21"/>
      <c r="K213" s="21"/>
      <c r="L213" s="21"/>
      <c r="M213" s="21"/>
      <c r="N213" s="23"/>
      <c r="O213" s="23"/>
    </row>
    <row r="214" spans="1:15" ht="42.75" customHeight="1">
      <c r="A214" s="28"/>
      <c r="B214" s="29"/>
      <c r="C214" s="21"/>
      <c r="D214" s="21"/>
      <c r="E214" s="23"/>
      <c r="F214" s="23"/>
      <c r="G214" s="23"/>
      <c r="H214" s="23"/>
      <c r="I214" s="21"/>
      <c r="J214" s="21"/>
      <c r="K214" s="21"/>
      <c r="L214" s="21"/>
      <c r="M214" s="21"/>
      <c r="N214" s="23"/>
      <c r="O214" s="23"/>
    </row>
    <row r="215" spans="1:15" ht="42.75" customHeight="1">
      <c r="A215" s="28"/>
      <c r="B215" s="29"/>
      <c r="C215" s="21"/>
      <c r="D215" s="21"/>
      <c r="E215" s="23"/>
      <c r="F215" s="23"/>
      <c r="G215" s="23"/>
      <c r="H215" s="23"/>
      <c r="I215" s="21"/>
      <c r="J215" s="21"/>
      <c r="K215" s="21"/>
      <c r="L215" s="21"/>
      <c r="M215" s="21"/>
      <c r="N215" s="23"/>
      <c r="O215" s="23"/>
    </row>
    <row r="216" spans="1:15" ht="42.75" customHeight="1">
      <c r="A216" s="28"/>
      <c r="B216" s="29"/>
      <c r="C216" s="21"/>
      <c r="D216" s="21"/>
      <c r="E216" s="23"/>
      <c r="F216" s="23"/>
      <c r="G216" s="23"/>
      <c r="H216" s="23"/>
      <c r="I216" s="21"/>
      <c r="J216" s="21"/>
      <c r="K216" s="21"/>
      <c r="L216" s="21"/>
      <c r="M216" s="21"/>
      <c r="N216" s="23"/>
      <c r="O216" s="23"/>
    </row>
    <row r="217" spans="1:15" ht="42.75" customHeight="1">
      <c r="A217" s="28"/>
      <c r="B217" s="29"/>
      <c r="C217" s="21"/>
      <c r="D217" s="21"/>
      <c r="E217" s="23"/>
      <c r="F217" s="23"/>
      <c r="G217" s="23"/>
      <c r="H217" s="23"/>
      <c r="I217" s="21"/>
      <c r="J217" s="21"/>
      <c r="K217" s="21"/>
      <c r="L217" s="21"/>
      <c r="M217" s="21"/>
      <c r="N217" s="23"/>
      <c r="O217" s="23"/>
    </row>
    <row r="218" spans="1:15" ht="42.75" customHeight="1">
      <c r="A218" s="28"/>
      <c r="B218" s="29"/>
      <c r="C218" s="21"/>
      <c r="D218" s="21"/>
      <c r="E218" s="23"/>
      <c r="F218" s="23"/>
      <c r="G218" s="23"/>
      <c r="H218" s="23"/>
      <c r="I218" s="21"/>
      <c r="J218" s="21"/>
      <c r="K218" s="21"/>
      <c r="L218" s="21"/>
      <c r="M218" s="21"/>
      <c r="N218" s="23"/>
      <c r="O218" s="23"/>
    </row>
    <row r="219" spans="1:15" ht="42.75" customHeight="1">
      <c r="A219" s="28"/>
      <c r="B219" s="29"/>
      <c r="C219" s="21"/>
      <c r="D219" s="21"/>
      <c r="E219" s="23"/>
      <c r="F219" s="23"/>
      <c r="G219" s="23"/>
      <c r="H219" s="23"/>
      <c r="I219" s="21"/>
      <c r="J219" s="21"/>
      <c r="K219" s="21"/>
      <c r="L219" s="21"/>
      <c r="M219" s="21"/>
      <c r="N219" s="23"/>
      <c r="O219" s="23"/>
    </row>
    <row r="220" spans="1:15" ht="42.75" customHeight="1">
      <c r="A220" s="28"/>
      <c r="B220" s="29"/>
      <c r="C220" s="21"/>
      <c r="D220" s="21"/>
      <c r="E220" s="23"/>
      <c r="F220" s="23"/>
      <c r="G220" s="23"/>
      <c r="H220" s="23"/>
      <c r="I220" s="21"/>
      <c r="J220" s="21"/>
      <c r="K220" s="21"/>
      <c r="L220" s="21"/>
      <c r="M220" s="21"/>
      <c r="N220" s="23"/>
      <c r="O220" s="23"/>
    </row>
    <row r="221" spans="1:15" ht="42.75" customHeight="1">
      <c r="A221" s="28"/>
      <c r="B221" s="29"/>
      <c r="C221" s="21"/>
      <c r="D221" s="21"/>
      <c r="E221" s="23"/>
      <c r="F221" s="23"/>
      <c r="G221" s="23"/>
      <c r="H221" s="23"/>
      <c r="I221" s="21"/>
      <c r="J221" s="21"/>
      <c r="K221" s="21"/>
      <c r="L221" s="21"/>
      <c r="M221" s="21"/>
      <c r="N221" s="23"/>
      <c r="O221" s="23"/>
    </row>
    <row r="222" spans="1:15" ht="42.75" customHeight="1">
      <c r="A222" s="28"/>
      <c r="B222" s="29"/>
      <c r="C222" s="21"/>
      <c r="D222" s="21"/>
      <c r="E222" s="23"/>
      <c r="F222" s="23"/>
      <c r="G222" s="23"/>
      <c r="H222" s="23"/>
      <c r="I222" s="21"/>
      <c r="J222" s="21"/>
      <c r="K222" s="21"/>
      <c r="L222" s="21"/>
      <c r="M222" s="21"/>
      <c r="N222" s="23"/>
      <c r="O222" s="23"/>
    </row>
    <row r="223" spans="1:15" ht="42.75" customHeight="1">
      <c r="A223" s="28"/>
      <c r="B223" s="29"/>
      <c r="C223" s="21"/>
      <c r="D223" s="21"/>
      <c r="E223" s="23"/>
      <c r="F223" s="23"/>
      <c r="G223" s="23"/>
      <c r="H223" s="23"/>
      <c r="I223" s="21"/>
      <c r="J223" s="21"/>
      <c r="K223" s="21"/>
      <c r="L223" s="21"/>
      <c r="M223" s="21"/>
      <c r="N223" s="23"/>
      <c r="O223" s="23"/>
    </row>
    <row r="224" spans="1:15" ht="42.75" customHeight="1">
      <c r="A224" s="28"/>
      <c r="B224" s="29"/>
      <c r="C224" s="21"/>
      <c r="D224" s="21"/>
      <c r="E224" s="23"/>
      <c r="F224" s="23"/>
      <c r="G224" s="23"/>
      <c r="H224" s="23"/>
      <c r="I224" s="21"/>
      <c r="J224" s="21"/>
      <c r="K224" s="21"/>
      <c r="L224" s="21"/>
      <c r="M224" s="21"/>
      <c r="N224" s="23"/>
      <c r="O224" s="23"/>
    </row>
    <row r="225" spans="1:15" ht="42.75" customHeight="1">
      <c r="A225" s="28"/>
      <c r="B225" s="29"/>
      <c r="C225" s="21"/>
      <c r="D225" s="21"/>
      <c r="E225" s="23"/>
      <c r="F225" s="23"/>
      <c r="G225" s="23"/>
      <c r="H225" s="23"/>
      <c r="I225" s="21"/>
      <c r="J225" s="21"/>
      <c r="K225" s="21"/>
      <c r="L225" s="21"/>
      <c r="M225" s="21"/>
      <c r="N225" s="23"/>
      <c r="O225" s="23"/>
    </row>
    <row r="226" spans="1:15" ht="42.75" customHeight="1">
      <c r="A226" s="28"/>
      <c r="B226" s="29"/>
      <c r="C226" s="21"/>
      <c r="D226" s="21"/>
      <c r="E226" s="23"/>
      <c r="F226" s="23"/>
      <c r="G226" s="23"/>
      <c r="H226" s="23"/>
      <c r="I226" s="21"/>
      <c r="J226" s="21"/>
      <c r="K226" s="21"/>
      <c r="L226" s="21"/>
      <c r="M226" s="21"/>
      <c r="N226" s="23"/>
      <c r="O226" s="23"/>
    </row>
    <row r="227" spans="1:15" ht="42.75" customHeight="1">
      <c r="A227" s="28"/>
      <c r="B227" s="29"/>
      <c r="C227" s="21"/>
      <c r="D227" s="21"/>
      <c r="E227" s="23"/>
      <c r="F227" s="23"/>
      <c r="G227" s="23"/>
      <c r="H227" s="23"/>
      <c r="I227" s="21"/>
      <c r="J227" s="21"/>
      <c r="K227" s="21"/>
      <c r="L227" s="21"/>
      <c r="M227" s="21"/>
      <c r="N227" s="23"/>
      <c r="O227" s="23"/>
    </row>
    <row r="228" spans="1:15" ht="42.75" customHeight="1">
      <c r="A228" s="28"/>
      <c r="B228" s="29"/>
      <c r="C228" s="21"/>
      <c r="D228" s="21"/>
      <c r="E228" s="23"/>
      <c r="F228" s="23"/>
      <c r="G228" s="23"/>
      <c r="H228" s="23"/>
      <c r="I228" s="21"/>
      <c r="J228" s="21"/>
      <c r="K228" s="21"/>
      <c r="L228" s="21"/>
      <c r="M228" s="21"/>
      <c r="N228" s="23"/>
      <c r="O228" s="23"/>
    </row>
    <row r="229" spans="1:15" ht="42.75" customHeight="1">
      <c r="A229" s="28"/>
      <c r="B229" s="29"/>
      <c r="C229" s="21"/>
      <c r="D229" s="21"/>
      <c r="E229" s="23"/>
      <c r="F229" s="23"/>
      <c r="G229" s="23"/>
      <c r="H229" s="23"/>
      <c r="I229" s="21"/>
      <c r="J229" s="21"/>
      <c r="K229" s="21"/>
      <c r="L229" s="21"/>
      <c r="M229" s="21"/>
      <c r="N229" s="23"/>
      <c r="O229" s="23"/>
    </row>
    <row r="230" spans="1:15" ht="42.75" customHeight="1">
      <c r="A230" s="28"/>
      <c r="B230" s="29"/>
      <c r="C230" s="21"/>
      <c r="D230" s="21"/>
      <c r="E230" s="23"/>
      <c r="F230" s="23"/>
      <c r="G230" s="23"/>
      <c r="H230" s="23"/>
      <c r="I230" s="21"/>
      <c r="J230" s="21"/>
      <c r="K230" s="21"/>
      <c r="L230" s="21"/>
      <c r="M230" s="21"/>
      <c r="N230" s="23"/>
      <c r="O230" s="23"/>
    </row>
    <row r="231" spans="1:15" ht="42.75" customHeight="1">
      <c r="A231" s="28"/>
      <c r="B231" s="29"/>
      <c r="C231" s="21"/>
      <c r="D231" s="21"/>
      <c r="E231" s="23"/>
      <c r="F231" s="23"/>
      <c r="G231" s="23"/>
      <c r="H231" s="23"/>
      <c r="I231" s="21"/>
      <c r="J231" s="21"/>
      <c r="K231" s="21"/>
      <c r="L231" s="21"/>
      <c r="M231" s="21"/>
      <c r="N231" s="23"/>
      <c r="O231" s="23"/>
    </row>
    <row r="232" spans="1:15" ht="42.75" customHeight="1">
      <c r="A232" s="28"/>
      <c r="B232" s="29"/>
      <c r="C232" s="21"/>
      <c r="D232" s="21"/>
      <c r="E232" s="23"/>
      <c r="F232" s="23"/>
      <c r="G232" s="23"/>
      <c r="H232" s="23"/>
      <c r="I232" s="21"/>
      <c r="J232" s="21"/>
      <c r="K232" s="21"/>
      <c r="L232" s="21"/>
      <c r="M232" s="21"/>
      <c r="N232" s="23"/>
      <c r="O232" s="23"/>
    </row>
    <row r="233" spans="1:15" ht="42.75" customHeight="1">
      <c r="A233" s="28"/>
      <c r="B233" s="29"/>
      <c r="C233" s="21"/>
      <c r="D233" s="21"/>
      <c r="E233" s="23"/>
      <c r="F233" s="23"/>
      <c r="G233" s="23"/>
      <c r="H233" s="23"/>
      <c r="I233" s="21"/>
      <c r="J233" s="21"/>
      <c r="K233" s="21"/>
      <c r="L233" s="21"/>
      <c r="M233" s="21"/>
      <c r="N233" s="23"/>
      <c r="O233" s="23"/>
    </row>
    <row r="234" spans="1:15" ht="42.75" customHeight="1">
      <c r="A234" s="28"/>
      <c r="B234" s="29"/>
      <c r="C234" s="21"/>
      <c r="D234" s="21"/>
      <c r="E234" s="23"/>
      <c r="F234" s="23"/>
      <c r="G234" s="23"/>
      <c r="H234" s="23"/>
      <c r="I234" s="21"/>
      <c r="J234" s="21"/>
      <c r="K234" s="21"/>
      <c r="L234" s="21"/>
      <c r="M234" s="21"/>
      <c r="N234" s="23"/>
      <c r="O234" s="23"/>
    </row>
    <row r="235" spans="1:15" ht="42.75" customHeight="1">
      <c r="A235" s="28"/>
      <c r="B235" s="29"/>
      <c r="C235" s="21"/>
      <c r="D235" s="21"/>
      <c r="E235" s="23"/>
      <c r="F235" s="23"/>
      <c r="G235" s="23"/>
      <c r="H235" s="23"/>
      <c r="I235" s="21"/>
      <c r="J235" s="21"/>
      <c r="K235" s="21"/>
      <c r="L235" s="21"/>
      <c r="M235" s="21"/>
      <c r="N235" s="23"/>
      <c r="O235" s="23"/>
    </row>
    <row r="236" spans="1:15" ht="42.75" customHeight="1">
      <c r="A236" s="28"/>
      <c r="B236" s="29"/>
      <c r="C236" s="21"/>
      <c r="D236" s="21"/>
      <c r="E236" s="23"/>
      <c r="F236" s="23"/>
      <c r="G236" s="23"/>
      <c r="H236" s="23"/>
      <c r="I236" s="21"/>
      <c r="J236" s="21"/>
      <c r="K236" s="21"/>
      <c r="L236" s="21"/>
      <c r="M236" s="21"/>
      <c r="N236" s="23"/>
      <c r="O236" s="23"/>
    </row>
    <row r="237" spans="1:15" ht="42.75" customHeight="1">
      <c r="A237" s="28"/>
      <c r="B237" s="29"/>
      <c r="C237" s="21"/>
      <c r="D237" s="21"/>
      <c r="E237" s="23"/>
      <c r="F237" s="23"/>
      <c r="G237" s="23"/>
      <c r="H237" s="23"/>
      <c r="I237" s="21"/>
      <c r="J237" s="21"/>
      <c r="K237" s="21"/>
      <c r="L237" s="21"/>
      <c r="M237" s="21"/>
      <c r="N237" s="23"/>
      <c r="O237" s="23"/>
    </row>
    <row r="238" spans="1:15" ht="42.75" customHeight="1">
      <c r="A238" s="28"/>
      <c r="B238" s="29"/>
      <c r="C238" s="21"/>
      <c r="D238" s="21"/>
      <c r="E238" s="23"/>
      <c r="F238" s="23"/>
      <c r="G238" s="23"/>
      <c r="H238" s="23"/>
      <c r="I238" s="21"/>
      <c r="J238" s="21"/>
      <c r="K238" s="21"/>
      <c r="L238" s="21"/>
      <c r="M238" s="21"/>
      <c r="N238" s="23"/>
      <c r="O238" s="23"/>
    </row>
    <row r="239" spans="1:15" ht="42.75" customHeight="1">
      <c r="A239" s="28"/>
      <c r="B239" s="29"/>
      <c r="C239" s="21"/>
      <c r="D239" s="21"/>
      <c r="E239" s="23"/>
      <c r="F239" s="23"/>
      <c r="G239" s="23"/>
      <c r="H239" s="23"/>
      <c r="I239" s="21"/>
      <c r="J239" s="21"/>
      <c r="K239" s="21"/>
      <c r="L239" s="21"/>
      <c r="M239" s="21"/>
      <c r="N239" s="23"/>
      <c r="O239" s="23"/>
    </row>
    <row r="240" spans="1:15" ht="42.75" customHeight="1">
      <c r="A240" s="28"/>
      <c r="B240" s="29"/>
      <c r="C240" s="21"/>
      <c r="D240" s="21"/>
      <c r="E240" s="23"/>
      <c r="F240" s="23"/>
      <c r="G240" s="23"/>
      <c r="H240" s="23"/>
      <c r="I240" s="21"/>
      <c r="J240" s="21"/>
      <c r="K240" s="21"/>
      <c r="L240" s="21"/>
      <c r="M240" s="21"/>
      <c r="N240" s="23"/>
      <c r="O240" s="23"/>
    </row>
    <row r="241" spans="1:15" ht="42.75" customHeight="1">
      <c r="A241" s="28"/>
      <c r="B241" s="29"/>
      <c r="C241" s="21"/>
      <c r="D241" s="21"/>
      <c r="E241" s="23"/>
      <c r="F241" s="23"/>
      <c r="G241" s="23"/>
      <c r="H241" s="23"/>
      <c r="I241" s="21"/>
      <c r="J241" s="21"/>
      <c r="K241" s="21"/>
      <c r="L241" s="21"/>
      <c r="M241" s="21"/>
      <c r="N241" s="23"/>
      <c r="O241" s="23"/>
    </row>
    <row r="242" spans="1:15" ht="42.75" customHeight="1">
      <c r="A242" s="28"/>
      <c r="B242" s="29"/>
      <c r="C242" s="21"/>
      <c r="D242" s="21"/>
      <c r="E242" s="23"/>
      <c r="F242" s="23"/>
      <c r="G242" s="23"/>
      <c r="H242" s="23"/>
      <c r="I242" s="21"/>
      <c r="J242" s="21"/>
      <c r="K242" s="21"/>
      <c r="L242" s="21"/>
      <c r="M242" s="21"/>
      <c r="N242" s="23"/>
      <c r="O242" s="23"/>
    </row>
    <row r="243" spans="1:15" ht="42.75" customHeight="1">
      <c r="A243" s="28"/>
      <c r="B243" s="29"/>
      <c r="C243" s="21"/>
      <c r="D243" s="21"/>
      <c r="E243" s="23"/>
      <c r="F243" s="23"/>
      <c r="G243" s="23"/>
      <c r="H243" s="23"/>
      <c r="I243" s="21"/>
      <c r="J243" s="21"/>
      <c r="K243" s="21"/>
      <c r="L243" s="21"/>
      <c r="M243" s="21"/>
      <c r="N243" s="23"/>
      <c r="O243" s="23"/>
    </row>
    <row r="244" spans="1:15" ht="42.75" customHeight="1">
      <c r="A244" s="28"/>
      <c r="B244" s="29"/>
      <c r="C244" s="21"/>
      <c r="D244" s="21"/>
      <c r="E244" s="23"/>
      <c r="F244" s="23"/>
      <c r="G244" s="23"/>
      <c r="H244" s="23"/>
      <c r="I244" s="21"/>
      <c r="J244" s="21"/>
      <c r="K244" s="21"/>
      <c r="L244" s="21"/>
      <c r="M244" s="21"/>
      <c r="N244" s="23"/>
      <c r="O244" s="23"/>
    </row>
    <row r="245" spans="1:15" ht="42.75" customHeight="1">
      <c r="A245" s="28"/>
      <c r="B245" s="29"/>
      <c r="C245" s="21"/>
      <c r="D245" s="21"/>
      <c r="E245" s="23"/>
      <c r="F245" s="23"/>
      <c r="G245" s="23"/>
      <c r="H245" s="23"/>
      <c r="I245" s="21"/>
      <c r="J245" s="21"/>
      <c r="K245" s="21"/>
      <c r="L245" s="21"/>
      <c r="M245" s="21"/>
      <c r="N245" s="23"/>
      <c r="O245" s="23"/>
    </row>
    <row r="246" spans="1:15" ht="42.75" customHeight="1">
      <c r="A246" s="28"/>
      <c r="B246" s="29"/>
      <c r="C246" s="21"/>
      <c r="D246" s="21"/>
      <c r="E246" s="23"/>
      <c r="F246" s="23"/>
      <c r="G246" s="23"/>
      <c r="H246" s="23"/>
      <c r="I246" s="21"/>
      <c r="J246" s="21"/>
      <c r="K246" s="21"/>
      <c r="L246" s="21"/>
      <c r="M246" s="21"/>
      <c r="N246" s="23"/>
      <c r="O246" s="23"/>
    </row>
    <row r="247" spans="1:15" ht="42.75" customHeight="1">
      <c r="A247" s="28"/>
      <c r="B247" s="29"/>
      <c r="C247" s="21"/>
      <c r="D247" s="21"/>
      <c r="E247" s="23"/>
      <c r="F247" s="23"/>
      <c r="G247" s="23"/>
      <c r="H247" s="23"/>
      <c r="I247" s="21"/>
      <c r="J247" s="21"/>
      <c r="K247" s="21"/>
      <c r="L247" s="21"/>
      <c r="M247" s="21"/>
      <c r="N247" s="23"/>
      <c r="O247" s="23"/>
    </row>
    <row r="248" spans="1:15" ht="42.75" customHeight="1">
      <c r="A248" s="28"/>
      <c r="B248" s="29"/>
      <c r="C248" s="21"/>
      <c r="D248" s="21"/>
      <c r="E248" s="23"/>
      <c r="F248" s="23"/>
      <c r="G248" s="23"/>
      <c r="H248" s="23"/>
      <c r="I248" s="21"/>
      <c r="J248" s="21"/>
      <c r="K248" s="21"/>
      <c r="L248" s="21"/>
      <c r="M248" s="21"/>
      <c r="N248" s="23"/>
      <c r="O248" s="23"/>
    </row>
    <row r="249" spans="1:15" ht="42.75" customHeight="1">
      <c r="A249" s="28"/>
      <c r="B249" s="29"/>
      <c r="C249" s="21"/>
      <c r="D249" s="21"/>
      <c r="E249" s="23"/>
      <c r="F249" s="23"/>
      <c r="G249" s="23"/>
      <c r="H249" s="23"/>
      <c r="I249" s="21"/>
      <c r="J249" s="21"/>
      <c r="K249" s="21"/>
      <c r="L249" s="21"/>
      <c r="M249" s="21"/>
      <c r="N249" s="23"/>
      <c r="O249" s="23"/>
    </row>
    <row r="250" spans="1:15" ht="42.75" customHeight="1">
      <c r="A250" s="28"/>
      <c r="B250" s="29"/>
      <c r="C250" s="21"/>
      <c r="D250" s="21"/>
      <c r="E250" s="23"/>
      <c r="F250" s="23"/>
      <c r="G250" s="23"/>
      <c r="H250" s="23"/>
      <c r="I250" s="21"/>
      <c r="J250" s="21"/>
      <c r="K250" s="21"/>
      <c r="L250" s="21"/>
      <c r="M250" s="21"/>
      <c r="N250" s="23"/>
      <c r="O250" s="23"/>
    </row>
    <row r="251" spans="1:15" ht="42.75" customHeight="1">
      <c r="A251" s="28"/>
      <c r="B251" s="29"/>
      <c r="C251" s="21"/>
      <c r="D251" s="21"/>
      <c r="E251" s="23"/>
      <c r="F251" s="23"/>
      <c r="G251" s="23"/>
      <c r="H251" s="23"/>
      <c r="I251" s="21"/>
      <c r="J251" s="21"/>
      <c r="K251" s="21"/>
      <c r="L251" s="21"/>
      <c r="M251" s="21"/>
      <c r="N251" s="23"/>
      <c r="O251" s="23"/>
    </row>
    <row r="252" spans="1:15" ht="42.75" customHeight="1">
      <c r="A252" s="28"/>
      <c r="B252" s="29"/>
      <c r="C252" s="21"/>
      <c r="D252" s="21"/>
      <c r="E252" s="23"/>
      <c r="F252" s="23"/>
      <c r="G252" s="23"/>
      <c r="H252" s="23"/>
      <c r="I252" s="21"/>
      <c r="J252" s="21"/>
      <c r="K252" s="21"/>
      <c r="L252" s="21"/>
      <c r="M252" s="21"/>
      <c r="N252" s="23"/>
      <c r="O252" s="23"/>
    </row>
    <row r="253" spans="1:15" ht="42.75" customHeight="1">
      <c r="A253" s="28"/>
      <c r="B253" s="29"/>
      <c r="C253" s="21"/>
      <c r="D253" s="21"/>
      <c r="E253" s="23"/>
      <c r="F253" s="23"/>
      <c r="G253" s="23"/>
      <c r="H253" s="23"/>
      <c r="I253" s="21"/>
      <c r="J253" s="21"/>
      <c r="K253" s="21"/>
      <c r="L253" s="21"/>
      <c r="M253" s="21"/>
      <c r="N253" s="23"/>
      <c r="O253" s="23"/>
    </row>
    <row r="254" spans="1:15" ht="42.75" customHeight="1">
      <c r="A254" s="28"/>
      <c r="B254" s="29"/>
      <c r="C254" s="21"/>
      <c r="D254" s="21"/>
      <c r="E254" s="23"/>
      <c r="F254" s="23"/>
      <c r="G254" s="23"/>
      <c r="H254" s="23"/>
      <c r="I254" s="21"/>
      <c r="J254" s="21"/>
      <c r="K254" s="21"/>
      <c r="L254" s="21"/>
      <c r="M254" s="21"/>
      <c r="N254" s="23"/>
      <c r="O254" s="23"/>
    </row>
    <row r="255" spans="1:15" ht="42.75" customHeight="1">
      <c r="A255" s="28"/>
      <c r="B255" s="29"/>
      <c r="C255" s="21"/>
      <c r="D255" s="21"/>
      <c r="E255" s="23"/>
      <c r="F255" s="23"/>
      <c r="G255" s="23"/>
      <c r="H255" s="23"/>
      <c r="I255" s="21"/>
      <c r="J255" s="21"/>
      <c r="K255" s="21"/>
      <c r="L255" s="21"/>
      <c r="M255" s="21"/>
      <c r="N255" s="23"/>
      <c r="O255" s="23"/>
    </row>
    <row r="256" spans="1:15" ht="42.75" customHeight="1">
      <c r="A256" s="28"/>
      <c r="B256" s="29"/>
      <c r="C256" s="21"/>
      <c r="D256" s="21"/>
      <c r="E256" s="23"/>
      <c r="F256" s="23"/>
      <c r="G256" s="23"/>
      <c r="H256" s="23"/>
      <c r="I256" s="21"/>
      <c r="J256" s="21"/>
      <c r="K256" s="21"/>
      <c r="L256" s="21"/>
      <c r="M256" s="21"/>
      <c r="N256" s="23"/>
      <c r="O256" s="23"/>
    </row>
    <row r="257" spans="1:15" ht="42.75" customHeight="1">
      <c r="A257" s="28"/>
      <c r="B257" s="29"/>
      <c r="C257" s="21"/>
      <c r="D257" s="21"/>
      <c r="E257" s="23"/>
      <c r="F257" s="23"/>
      <c r="G257" s="23"/>
      <c r="H257" s="23"/>
      <c r="I257" s="21"/>
      <c r="J257" s="21"/>
      <c r="K257" s="21"/>
      <c r="L257" s="21"/>
      <c r="M257" s="21"/>
      <c r="N257" s="23"/>
      <c r="O257" s="23"/>
    </row>
    <row r="258" spans="1:15" ht="42.75" customHeight="1">
      <c r="A258" s="28"/>
      <c r="B258" s="29"/>
      <c r="C258" s="21"/>
      <c r="D258" s="21"/>
      <c r="E258" s="23"/>
      <c r="F258" s="23"/>
      <c r="G258" s="23"/>
      <c r="H258" s="23"/>
      <c r="I258" s="21"/>
      <c r="J258" s="21"/>
      <c r="K258" s="21"/>
      <c r="L258" s="21"/>
      <c r="M258" s="21"/>
      <c r="N258" s="23"/>
      <c r="O258" s="23"/>
    </row>
    <row r="259" spans="1:15" ht="42.75" customHeight="1">
      <c r="A259" s="28"/>
      <c r="B259" s="29"/>
      <c r="C259" s="21"/>
      <c r="D259" s="21"/>
      <c r="E259" s="23"/>
      <c r="F259" s="23"/>
      <c r="G259" s="23"/>
      <c r="H259" s="23"/>
      <c r="I259" s="21"/>
      <c r="J259" s="21"/>
      <c r="K259" s="21"/>
      <c r="L259" s="21"/>
      <c r="M259" s="21"/>
      <c r="N259" s="23"/>
      <c r="O259" s="23"/>
    </row>
    <row r="260" spans="1:15" ht="42.75" customHeight="1">
      <c r="A260" s="28"/>
      <c r="B260" s="29"/>
      <c r="C260" s="21"/>
      <c r="D260" s="21"/>
      <c r="E260" s="23"/>
      <c r="F260" s="23"/>
      <c r="G260" s="23"/>
      <c r="H260" s="23"/>
      <c r="I260" s="21"/>
      <c r="J260" s="21"/>
      <c r="K260" s="21"/>
      <c r="L260" s="21"/>
      <c r="M260" s="21"/>
      <c r="N260" s="23"/>
      <c r="O260" s="23"/>
    </row>
    <row r="261" spans="1:15" ht="42.75" customHeight="1">
      <c r="A261" s="28"/>
      <c r="B261" s="29"/>
      <c r="C261" s="21"/>
      <c r="D261" s="21"/>
      <c r="E261" s="23"/>
      <c r="F261" s="23"/>
      <c r="G261" s="23"/>
      <c r="H261" s="23"/>
      <c r="I261" s="21"/>
      <c r="J261" s="21"/>
      <c r="K261" s="21"/>
      <c r="L261" s="21"/>
      <c r="M261" s="21"/>
      <c r="N261" s="23"/>
      <c r="O261" s="23"/>
    </row>
    <row r="262" spans="1:15" ht="42.75" customHeight="1">
      <c r="A262" s="28"/>
      <c r="B262" s="29"/>
      <c r="C262" s="21"/>
      <c r="D262" s="21"/>
      <c r="E262" s="23"/>
      <c r="F262" s="23"/>
      <c r="G262" s="23"/>
      <c r="H262" s="23"/>
      <c r="I262" s="21"/>
      <c r="J262" s="21"/>
      <c r="K262" s="21"/>
      <c r="L262" s="21"/>
      <c r="M262" s="21"/>
      <c r="N262" s="23"/>
      <c r="O262" s="23"/>
    </row>
    <row r="263" spans="1:15" ht="42.75" customHeight="1">
      <c r="A263" s="28"/>
      <c r="B263" s="29"/>
      <c r="C263" s="21"/>
      <c r="D263" s="21"/>
      <c r="E263" s="23"/>
      <c r="F263" s="23"/>
      <c r="G263" s="23"/>
      <c r="H263" s="23"/>
      <c r="I263" s="21"/>
      <c r="J263" s="21"/>
      <c r="K263" s="21"/>
      <c r="L263" s="21"/>
      <c r="M263" s="21"/>
      <c r="N263" s="23"/>
      <c r="O263" s="23"/>
    </row>
    <row r="264" spans="1:15" ht="42.75" customHeight="1">
      <c r="A264" s="28"/>
      <c r="B264" s="29"/>
      <c r="C264" s="21"/>
      <c r="D264" s="21"/>
      <c r="E264" s="23"/>
      <c r="F264" s="23"/>
      <c r="G264" s="23"/>
      <c r="H264" s="23"/>
      <c r="I264" s="21"/>
      <c r="J264" s="21"/>
      <c r="K264" s="21"/>
      <c r="L264" s="21"/>
      <c r="M264" s="21"/>
      <c r="N264" s="23"/>
      <c r="O264" s="23"/>
    </row>
    <row r="265" spans="1:15" ht="42.75" customHeight="1">
      <c r="A265" s="28"/>
      <c r="B265" s="29"/>
      <c r="C265" s="21"/>
      <c r="D265" s="21"/>
      <c r="E265" s="23"/>
      <c r="F265" s="23"/>
      <c r="G265" s="23"/>
      <c r="H265" s="23"/>
      <c r="I265" s="21"/>
      <c r="J265" s="21"/>
      <c r="K265" s="21"/>
      <c r="L265" s="21"/>
      <c r="M265" s="21"/>
      <c r="N265" s="23"/>
      <c r="O265" s="23"/>
    </row>
    <row r="266" spans="1:15" ht="42.75" customHeight="1">
      <c r="A266" s="28"/>
      <c r="B266" s="29"/>
      <c r="C266" s="21"/>
      <c r="D266" s="21"/>
      <c r="E266" s="23"/>
      <c r="F266" s="23"/>
      <c r="G266" s="23"/>
      <c r="H266" s="23"/>
      <c r="I266" s="21"/>
      <c r="J266" s="21"/>
      <c r="K266" s="21"/>
      <c r="L266" s="21"/>
      <c r="M266" s="21"/>
      <c r="N266" s="23"/>
      <c r="O266" s="23"/>
    </row>
    <row r="267" spans="1:15" ht="42.75" customHeight="1">
      <c r="A267" s="28"/>
      <c r="B267" s="29"/>
      <c r="C267" s="21"/>
      <c r="D267" s="21"/>
      <c r="E267" s="23"/>
      <c r="F267" s="23"/>
      <c r="G267" s="23"/>
      <c r="H267" s="23"/>
      <c r="I267" s="21"/>
      <c r="J267" s="21"/>
      <c r="K267" s="21"/>
      <c r="L267" s="21"/>
      <c r="M267" s="21"/>
      <c r="N267" s="23"/>
      <c r="O267" s="23"/>
    </row>
    <row r="268" spans="1:15" ht="42.75" customHeight="1">
      <c r="A268" s="28"/>
      <c r="B268" s="29"/>
      <c r="C268" s="21"/>
      <c r="D268" s="21"/>
      <c r="E268" s="23"/>
      <c r="F268" s="23"/>
      <c r="G268" s="23"/>
      <c r="H268" s="23"/>
      <c r="I268" s="21"/>
      <c r="J268" s="21"/>
      <c r="K268" s="21"/>
      <c r="L268" s="21"/>
      <c r="M268" s="21"/>
      <c r="N268" s="23"/>
      <c r="O268" s="23"/>
    </row>
    <row r="269" spans="1:15" ht="42.75" customHeight="1">
      <c r="A269" s="28"/>
      <c r="B269" s="29"/>
      <c r="C269" s="21"/>
      <c r="D269" s="21"/>
      <c r="E269" s="23"/>
      <c r="F269" s="23"/>
      <c r="G269" s="23"/>
      <c r="H269" s="23"/>
      <c r="I269" s="21"/>
      <c r="J269" s="21"/>
      <c r="K269" s="21"/>
      <c r="L269" s="21"/>
      <c r="M269" s="21"/>
      <c r="N269" s="23"/>
      <c r="O269" s="23"/>
    </row>
    <row r="270" spans="1:15" ht="42.75" customHeight="1">
      <c r="A270" s="28"/>
      <c r="B270" s="29"/>
      <c r="C270" s="21"/>
      <c r="D270" s="21"/>
      <c r="E270" s="23"/>
      <c r="F270" s="23"/>
      <c r="G270" s="23"/>
      <c r="H270" s="23"/>
      <c r="I270" s="21"/>
      <c r="J270" s="21"/>
      <c r="K270" s="21"/>
      <c r="L270" s="21"/>
      <c r="M270" s="21"/>
      <c r="N270" s="23"/>
      <c r="O270" s="23"/>
    </row>
    <row r="271" spans="1:15" ht="42.75" customHeight="1">
      <c r="A271" s="28"/>
      <c r="B271" s="29"/>
      <c r="C271" s="21"/>
      <c r="D271" s="21"/>
      <c r="E271" s="23"/>
      <c r="F271" s="23"/>
      <c r="G271" s="23"/>
      <c r="H271" s="23"/>
      <c r="I271" s="21"/>
      <c r="J271" s="21"/>
      <c r="K271" s="21"/>
      <c r="L271" s="21"/>
      <c r="M271" s="21"/>
      <c r="N271" s="23"/>
      <c r="O271" s="23"/>
    </row>
    <row r="272" spans="1:15" ht="42.75" customHeight="1">
      <c r="A272" s="28"/>
      <c r="B272" s="29"/>
      <c r="C272" s="21"/>
      <c r="D272" s="21"/>
      <c r="E272" s="23"/>
      <c r="F272" s="23"/>
      <c r="G272" s="23"/>
      <c r="H272" s="23"/>
      <c r="I272" s="21"/>
      <c r="J272" s="21"/>
      <c r="K272" s="21"/>
      <c r="L272" s="21"/>
      <c r="M272" s="21"/>
      <c r="N272" s="23"/>
      <c r="O272" s="23"/>
    </row>
    <row r="273" spans="1:15" ht="42.75" customHeight="1">
      <c r="A273" s="28"/>
      <c r="B273" s="29"/>
      <c r="C273" s="21"/>
      <c r="D273" s="21"/>
      <c r="E273" s="23"/>
      <c r="F273" s="23"/>
      <c r="G273" s="23"/>
      <c r="H273" s="23"/>
      <c r="I273" s="21"/>
      <c r="J273" s="21"/>
      <c r="K273" s="21"/>
      <c r="L273" s="21"/>
      <c r="M273" s="21"/>
      <c r="N273" s="23"/>
      <c r="O273" s="23"/>
    </row>
    <row r="274" spans="1:15" ht="42.75" customHeight="1">
      <c r="A274" s="28"/>
      <c r="B274" s="29"/>
      <c r="C274" s="21"/>
      <c r="D274" s="21"/>
      <c r="E274" s="23"/>
      <c r="F274" s="23"/>
      <c r="G274" s="23"/>
      <c r="H274" s="23"/>
      <c r="I274" s="21"/>
      <c r="J274" s="21"/>
      <c r="K274" s="21"/>
      <c r="L274" s="21"/>
      <c r="M274" s="21"/>
      <c r="N274" s="23"/>
      <c r="O274" s="23"/>
    </row>
    <row r="275" spans="1:15" ht="42.75" customHeight="1">
      <c r="A275" s="28"/>
      <c r="B275" s="29"/>
      <c r="C275" s="21"/>
      <c r="D275" s="21"/>
      <c r="E275" s="23"/>
      <c r="F275" s="23"/>
      <c r="G275" s="23"/>
      <c r="H275" s="23"/>
      <c r="I275" s="21"/>
      <c r="J275" s="21"/>
      <c r="K275" s="21"/>
      <c r="L275" s="21"/>
      <c r="M275" s="21"/>
      <c r="N275" s="23"/>
      <c r="O275" s="23"/>
    </row>
    <row r="276" spans="1:15" ht="42.75" customHeight="1">
      <c r="A276" s="28"/>
      <c r="B276" s="29"/>
      <c r="C276" s="21"/>
      <c r="D276" s="21"/>
      <c r="E276" s="23"/>
      <c r="F276" s="23"/>
      <c r="G276" s="23"/>
      <c r="H276" s="23"/>
      <c r="I276" s="21"/>
      <c r="J276" s="21"/>
      <c r="K276" s="21"/>
      <c r="L276" s="21"/>
      <c r="M276" s="21"/>
      <c r="N276" s="23"/>
      <c r="O276" s="23"/>
    </row>
    <row r="277" spans="1:15" ht="42.75" customHeight="1">
      <c r="A277" s="28"/>
      <c r="B277" s="29"/>
      <c r="C277" s="21"/>
      <c r="D277" s="21"/>
      <c r="E277" s="23"/>
      <c r="F277" s="23"/>
      <c r="G277" s="23"/>
      <c r="H277" s="23"/>
      <c r="I277" s="21"/>
      <c r="J277" s="21"/>
      <c r="K277" s="21"/>
      <c r="L277" s="21"/>
      <c r="M277" s="21"/>
      <c r="N277" s="23"/>
      <c r="O277" s="23"/>
    </row>
    <row r="278" spans="1:15" ht="42.75" customHeight="1">
      <c r="A278" s="28"/>
      <c r="B278" s="29"/>
      <c r="C278" s="21"/>
      <c r="D278" s="21"/>
      <c r="E278" s="23"/>
      <c r="F278" s="23"/>
      <c r="G278" s="23"/>
      <c r="H278" s="23"/>
      <c r="I278" s="21"/>
      <c r="J278" s="21"/>
      <c r="K278" s="21"/>
      <c r="L278" s="21"/>
      <c r="M278" s="21"/>
      <c r="N278" s="23"/>
      <c r="O278" s="23"/>
    </row>
    <row r="279" spans="1:15" ht="42.75" customHeight="1">
      <c r="A279" s="28"/>
      <c r="B279" s="29"/>
      <c r="C279" s="21"/>
      <c r="D279" s="21"/>
      <c r="E279" s="23"/>
      <c r="F279" s="23"/>
      <c r="G279" s="23"/>
      <c r="H279" s="23"/>
      <c r="I279" s="21"/>
      <c r="J279" s="21"/>
      <c r="K279" s="21"/>
      <c r="L279" s="21"/>
      <c r="M279" s="21"/>
      <c r="N279" s="23"/>
      <c r="O279" s="23"/>
    </row>
    <row r="280" spans="1:15" ht="42.75" customHeight="1">
      <c r="A280" s="28"/>
      <c r="B280" s="29"/>
      <c r="C280" s="21"/>
      <c r="D280" s="21"/>
      <c r="E280" s="23"/>
      <c r="F280" s="23"/>
      <c r="G280" s="23"/>
      <c r="H280" s="23"/>
      <c r="I280" s="21"/>
      <c r="J280" s="21"/>
      <c r="K280" s="21"/>
      <c r="L280" s="21"/>
      <c r="M280" s="21"/>
      <c r="N280" s="23"/>
      <c r="O280" s="23"/>
    </row>
    <row r="281" spans="1:15" ht="42.75" customHeight="1">
      <c r="A281" s="28"/>
      <c r="B281" s="29"/>
      <c r="C281" s="21"/>
      <c r="D281" s="21"/>
      <c r="E281" s="23"/>
      <c r="F281" s="23"/>
      <c r="G281" s="23"/>
      <c r="H281" s="23"/>
      <c r="I281" s="21"/>
      <c r="J281" s="21"/>
      <c r="K281" s="21"/>
      <c r="L281" s="21"/>
      <c r="M281" s="21"/>
      <c r="N281" s="23"/>
      <c r="O281" s="23"/>
    </row>
    <row r="282" spans="1:15" ht="42.75" customHeight="1">
      <c r="A282" s="28"/>
      <c r="B282" s="29"/>
      <c r="C282" s="21"/>
      <c r="D282" s="21"/>
      <c r="E282" s="23"/>
      <c r="F282" s="23"/>
      <c r="G282" s="23"/>
      <c r="H282" s="23"/>
      <c r="I282" s="21"/>
      <c r="J282" s="21"/>
      <c r="K282" s="21"/>
      <c r="L282" s="21"/>
      <c r="M282" s="21"/>
      <c r="N282" s="23"/>
      <c r="O282" s="23"/>
    </row>
    <row r="283" spans="1:15" ht="42.75" customHeight="1">
      <c r="A283" s="28"/>
      <c r="B283" s="29"/>
      <c r="C283" s="21"/>
      <c r="D283" s="21"/>
      <c r="E283" s="23"/>
      <c r="F283" s="23"/>
      <c r="G283" s="23"/>
      <c r="H283" s="23"/>
      <c r="I283" s="21"/>
      <c r="J283" s="21"/>
      <c r="K283" s="21"/>
      <c r="L283" s="21"/>
      <c r="M283" s="21"/>
      <c r="N283" s="23"/>
      <c r="O283" s="23"/>
    </row>
    <row r="284" spans="1:15" ht="42.75" customHeight="1">
      <c r="A284" s="28"/>
      <c r="B284" s="29"/>
      <c r="C284" s="21"/>
      <c r="D284" s="21"/>
      <c r="E284" s="23"/>
      <c r="F284" s="23"/>
      <c r="G284" s="23"/>
      <c r="H284" s="23"/>
      <c r="I284" s="21"/>
      <c r="J284" s="21"/>
      <c r="K284" s="21"/>
      <c r="L284" s="21"/>
      <c r="M284" s="21"/>
      <c r="N284" s="23"/>
      <c r="O284" s="23"/>
    </row>
    <row r="285" spans="1:15" ht="42.75" customHeight="1">
      <c r="A285" s="28"/>
      <c r="B285" s="29"/>
      <c r="C285" s="21"/>
      <c r="D285" s="21"/>
      <c r="E285" s="23"/>
      <c r="F285" s="23"/>
      <c r="G285" s="23"/>
      <c r="H285" s="23"/>
      <c r="I285" s="21"/>
      <c r="J285" s="21"/>
      <c r="K285" s="21"/>
      <c r="L285" s="21"/>
      <c r="M285" s="21"/>
      <c r="N285" s="23"/>
      <c r="O285" s="23"/>
    </row>
    <row r="286" spans="1:15" ht="42.75" customHeight="1">
      <c r="A286" s="28"/>
      <c r="B286" s="29"/>
      <c r="C286" s="21"/>
      <c r="D286" s="21"/>
      <c r="E286" s="23"/>
      <c r="F286" s="23"/>
      <c r="G286" s="23"/>
      <c r="H286" s="23"/>
      <c r="I286" s="21"/>
      <c r="J286" s="21"/>
      <c r="K286" s="21"/>
      <c r="L286" s="21"/>
      <c r="M286" s="21"/>
      <c r="N286" s="23"/>
      <c r="O286" s="23"/>
    </row>
    <row r="287" spans="1:15" ht="42.75" customHeight="1">
      <c r="A287" s="28"/>
      <c r="B287" s="29"/>
      <c r="C287" s="21"/>
      <c r="D287" s="21"/>
      <c r="E287" s="23"/>
      <c r="F287" s="23"/>
      <c r="G287" s="23"/>
      <c r="H287" s="23"/>
      <c r="I287" s="21"/>
      <c r="J287" s="21"/>
      <c r="K287" s="21"/>
      <c r="L287" s="21"/>
      <c r="M287" s="21"/>
      <c r="N287" s="23"/>
      <c r="O287" s="23"/>
    </row>
    <row r="288" spans="1:15" ht="42.75" customHeight="1">
      <c r="A288" s="28"/>
      <c r="B288" s="29"/>
      <c r="C288" s="21"/>
      <c r="D288" s="21"/>
      <c r="E288" s="23"/>
      <c r="F288" s="23"/>
      <c r="G288" s="23"/>
      <c r="H288" s="23"/>
      <c r="I288" s="21"/>
      <c r="J288" s="21"/>
      <c r="K288" s="21"/>
      <c r="L288" s="21"/>
      <c r="M288" s="21"/>
      <c r="N288" s="23"/>
      <c r="O288" s="23"/>
    </row>
    <row r="289" spans="1:15" ht="42.75" customHeight="1">
      <c r="A289" s="28"/>
      <c r="B289" s="29"/>
      <c r="C289" s="21"/>
      <c r="D289" s="21"/>
      <c r="E289" s="23"/>
      <c r="F289" s="23"/>
      <c r="G289" s="23"/>
      <c r="H289" s="23"/>
      <c r="I289" s="21"/>
      <c r="J289" s="21"/>
      <c r="K289" s="21"/>
      <c r="L289" s="21"/>
      <c r="M289" s="21"/>
      <c r="N289" s="23"/>
      <c r="O289" s="23"/>
    </row>
    <row r="290" spans="1:15" ht="42.75" customHeight="1">
      <c r="A290" s="28"/>
      <c r="B290" s="29"/>
      <c r="C290" s="21"/>
      <c r="D290" s="21"/>
      <c r="E290" s="23"/>
      <c r="F290" s="23"/>
      <c r="G290" s="23"/>
      <c r="H290" s="23"/>
      <c r="I290" s="21"/>
      <c r="J290" s="21"/>
      <c r="K290" s="21"/>
      <c r="L290" s="21"/>
      <c r="M290" s="21"/>
      <c r="N290" s="23"/>
      <c r="O290" s="23"/>
    </row>
    <row r="291" spans="1:15" ht="42.75" customHeight="1">
      <c r="A291" s="28"/>
      <c r="B291" s="29"/>
      <c r="C291" s="21"/>
      <c r="D291" s="21"/>
      <c r="E291" s="23"/>
      <c r="F291" s="23"/>
      <c r="G291" s="23"/>
      <c r="H291" s="23"/>
      <c r="I291" s="21"/>
      <c r="J291" s="21"/>
      <c r="K291" s="21"/>
      <c r="L291" s="21"/>
      <c r="M291" s="21"/>
      <c r="N291" s="23"/>
      <c r="O291" s="23"/>
    </row>
    <row r="292" spans="1:15" ht="42.75" customHeight="1">
      <c r="A292" s="28"/>
      <c r="B292" s="29"/>
      <c r="C292" s="21"/>
      <c r="D292" s="21"/>
      <c r="E292" s="23"/>
      <c r="F292" s="23"/>
      <c r="G292" s="23"/>
      <c r="H292" s="23"/>
      <c r="I292" s="21"/>
      <c r="J292" s="21"/>
      <c r="K292" s="21"/>
      <c r="L292" s="21"/>
      <c r="M292" s="21"/>
      <c r="N292" s="23"/>
      <c r="O292" s="23"/>
    </row>
    <row r="293" spans="1:15" ht="42.75" customHeight="1">
      <c r="A293" s="28"/>
      <c r="B293" s="29"/>
      <c r="C293" s="21"/>
      <c r="D293" s="21"/>
      <c r="E293" s="23"/>
      <c r="F293" s="23"/>
      <c r="G293" s="23"/>
      <c r="H293" s="23"/>
      <c r="I293" s="21"/>
      <c r="J293" s="21"/>
      <c r="K293" s="21"/>
      <c r="L293" s="21"/>
      <c r="M293" s="21"/>
      <c r="N293" s="23"/>
      <c r="O293" s="23"/>
    </row>
    <row r="294" spans="1:15" ht="42.75" customHeight="1">
      <c r="A294" s="28"/>
      <c r="B294" s="29"/>
      <c r="C294" s="21"/>
      <c r="D294" s="21"/>
      <c r="E294" s="23"/>
      <c r="F294" s="23"/>
      <c r="G294" s="23"/>
      <c r="H294" s="23"/>
      <c r="I294" s="21"/>
      <c r="J294" s="21"/>
      <c r="K294" s="21"/>
      <c r="L294" s="21"/>
      <c r="M294" s="21"/>
      <c r="N294" s="23"/>
      <c r="O294" s="23"/>
    </row>
    <row r="295" spans="1:15" ht="42.75" customHeight="1">
      <c r="A295" s="28"/>
      <c r="B295" s="29"/>
      <c r="C295" s="21"/>
      <c r="D295" s="21"/>
      <c r="E295" s="23"/>
      <c r="F295" s="23"/>
      <c r="G295" s="23"/>
      <c r="H295" s="23"/>
      <c r="I295" s="21"/>
      <c r="J295" s="21"/>
      <c r="K295" s="21"/>
      <c r="L295" s="21"/>
      <c r="M295" s="21"/>
      <c r="N295" s="23"/>
      <c r="O295" s="23"/>
    </row>
    <row r="296" spans="1:15" ht="42.75" customHeight="1">
      <c r="A296" s="28"/>
      <c r="B296" s="29"/>
      <c r="C296" s="21"/>
      <c r="D296" s="21"/>
      <c r="E296" s="23"/>
      <c r="F296" s="23"/>
      <c r="G296" s="23"/>
      <c r="H296" s="23"/>
      <c r="I296" s="21"/>
      <c r="J296" s="21"/>
      <c r="K296" s="21"/>
      <c r="L296" s="21"/>
      <c r="M296" s="21"/>
      <c r="N296" s="23"/>
      <c r="O296" s="23"/>
    </row>
    <row r="297" spans="1:15" ht="42.75" customHeight="1">
      <c r="A297" s="28"/>
      <c r="B297" s="29"/>
      <c r="C297" s="21"/>
      <c r="D297" s="21"/>
      <c r="E297" s="23"/>
      <c r="F297" s="23"/>
      <c r="G297" s="23"/>
      <c r="H297" s="23"/>
      <c r="I297" s="21"/>
      <c r="J297" s="21"/>
      <c r="K297" s="21"/>
      <c r="L297" s="21"/>
      <c r="M297" s="21"/>
      <c r="N297" s="23"/>
      <c r="O297" s="23"/>
    </row>
    <row r="298" spans="1:15" ht="42.75" customHeight="1">
      <c r="A298" s="28"/>
      <c r="B298" s="29"/>
      <c r="C298" s="21"/>
      <c r="D298" s="21"/>
      <c r="E298" s="23"/>
      <c r="F298" s="23"/>
      <c r="G298" s="23"/>
      <c r="H298" s="23"/>
      <c r="I298" s="21"/>
      <c r="J298" s="21"/>
      <c r="K298" s="21"/>
      <c r="L298" s="21"/>
      <c r="M298" s="21"/>
      <c r="N298" s="23"/>
      <c r="O298" s="23"/>
    </row>
    <row r="299" spans="1:15" ht="42.75" customHeight="1">
      <c r="A299" s="28"/>
      <c r="B299" s="29"/>
      <c r="C299" s="21"/>
      <c r="D299" s="21"/>
      <c r="E299" s="23"/>
      <c r="F299" s="23"/>
      <c r="G299" s="23"/>
      <c r="H299" s="23"/>
      <c r="I299" s="21"/>
      <c r="J299" s="21"/>
      <c r="K299" s="21"/>
      <c r="L299" s="21"/>
      <c r="M299" s="21"/>
      <c r="N299" s="23"/>
      <c r="O299" s="23"/>
    </row>
    <row r="300" spans="1:15" ht="42.75" customHeight="1">
      <c r="A300" s="28"/>
      <c r="B300" s="29"/>
      <c r="C300" s="21"/>
      <c r="D300" s="21"/>
      <c r="E300" s="23"/>
      <c r="F300" s="23"/>
      <c r="G300" s="23"/>
      <c r="H300" s="23"/>
      <c r="I300" s="21"/>
      <c r="J300" s="21"/>
      <c r="K300" s="21"/>
      <c r="L300" s="21"/>
      <c r="M300" s="21"/>
      <c r="N300" s="23"/>
      <c r="O300" s="23"/>
    </row>
    <row r="301" spans="1:15" ht="42.75" customHeight="1">
      <c r="A301" s="28"/>
      <c r="B301" s="29"/>
      <c r="C301" s="21"/>
      <c r="D301" s="21"/>
      <c r="E301" s="23"/>
      <c r="F301" s="23"/>
      <c r="G301" s="23"/>
      <c r="H301" s="23"/>
      <c r="I301" s="21"/>
      <c r="J301" s="21"/>
      <c r="K301" s="21"/>
      <c r="L301" s="21"/>
      <c r="M301" s="21"/>
      <c r="N301" s="23"/>
      <c r="O301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22 A24:A31 G25:N31 D25:D38 A39:A1000 D39:E1000 G39:N1000">
    <cfRule type="expression" dxfId="112" priority="6">
      <formula>$C1="Option"</formula>
    </cfRule>
  </conditionalFormatting>
  <conditionalFormatting sqref="A20:A22 A19:C19 C20">
    <cfRule type="expression" dxfId="111" priority="8">
      <formula>$F19="Fermeture"</formula>
    </cfRule>
  </conditionalFormatting>
  <conditionalFormatting sqref="A19:C19 C20 A20:A22">
    <cfRule type="expression" dxfId="110" priority="9">
      <formula>$F19="Modification"</formula>
    </cfRule>
    <cfRule type="expression" dxfId="109" priority="10">
      <formula>$F19="Création"</formula>
    </cfRule>
  </conditionalFormatting>
  <conditionalFormatting sqref="A24:C24 A25:A26">
    <cfRule type="expression" dxfId="108" priority="11">
      <formula>$F23="Modification"</formula>
    </cfRule>
    <cfRule type="expression" dxfId="107" priority="12">
      <formula>$F23="Création"</formula>
    </cfRule>
    <cfRule type="expression" dxfId="106" priority="13">
      <formula>$F23="Fermeture"</formula>
    </cfRule>
  </conditionalFormatting>
  <conditionalFormatting sqref="A25:D25 A26 A1:O9 A10:E10 K10:O11 A11:D11 A12:O12 A13:H13 J13:O16 A14:F14 A15:H15 A16:F16 A17:O18 F25:N35 C26:D26 A27:D31 A36:O1000 O19:O36 A32:A36 F33:O35">
    <cfRule type="expression" dxfId="105" priority="14">
      <formula>$F1="Modification"</formula>
    </cfRule>
  </conditionalFormatting>
  <conditionalFormatting sqref="A1:O9 A10:E10 K10:O11 A11:D11 A12:O12 A13:H13 J13:O16 A14:F14 A15:H15 A16:F16 A17:O18 O19:O36 A25:D25 F25:N35 A26 C26:D26 A27:D31 A32:A36 F33:O35 A36:O1000">
    <cfRule type="expression" dxfId="104" priority="15">
      <formula>$F1="Création"</formula>
    </cfRule>
    <cfRule type="expression" dxfId="103" priority="16">
      <formula>$F1="Fermeture"</formula>
    </cfRule>
  </conditionalFormatting>
  <conditionalFormatting sqref="B26">
    <cfRule type="expression" dxfId="102" priority="34">
      <formula>$F25="Création"</formula>
    </cfRule>
    <cfRule type="expression" dxfId="101" priority="32">
      <formula>$F25="Fermeture"</formula>
    </cfRule>
    <cfRule type="expression" dxfId="100" priority="33">
      <formula>$F25="Modification"</formula>
    </cfRule>
  </conditionalFormatting>
  <conditionalFormatting sqref="B32:D34">
    <cfRule type="expression" dxfId="99" priority="29">
      <formula>$F35="Fermeture"</formula>
    </cfRule>
    <cfRule type="expression" dxfId="98" priority="30">
      <formula>$F35="Modification"</formula>
    </cfRule>
    <cfRule type="expression" dxfId="97" priority="31">
      <formula>$F35="Création"</formula>
    </cfRule>
  </conditionalFormatting>
  <conditionalFormatting sqref="B34:D36">
    <cfRule type="expression" dxfId="96" priority="26">
      <formula>$F36="Modification"</formula>
    </cfRule>
    <cfRule type="expression" dxfId="95" priority="25">
      <formula>$F36="Fermeture"</formula>
    </cfRule>
    <cfRule type="expression" dxfId="94" priority="27">
      <formula>$F36="Création"</formula>
    </cfRule>
  </conditionalFormatting>
  <conditionalFormatting sqref="D19:D24 F19:N24 A20:A22 C20:C22">
    <cfRule type="expression" dxfId="93" priority="21">
      <formula>$F18="Création"</formula>
    </cfRule>
    <cfRule type="expression" dxfId="92" priority="20">
      <formula>$F18="Modification"</formula>
    </cfRule>
  </conditionalFormatting>
  <conditionalFormatting sqref="D23 G23:N23">
    <cfRule type="expression" dxfId="91" priority="17">
      <formula>$C24="Option"</formula>
    </cfRule>
  </conditionalFormatting>
  <conditionalFormatting sqref="D24 G24:N24">
    <cfRule type="expression" dxfId="90" priority="18">
      <formula>#REF!="Option"</formula>
    </cfRule>
  </conditionalFormatting>
  <conditionalFormatting sqref="D1:E18 G1:N22 D19:D22 A20:A22">
    <cfRule type="expression" dxfId="89" priority="7">
      <formula>#REF!="Option"</formula>
    </cfRule>
  </conditionalFormatting>
  <conditionalFormatting sqref="E19:E35">
    <cfRule type="expression" dxfId="88" priority="3">
      <formula>$F19="Fermeture"</formula>
    </cfRule>
    <cfRule type="expression" dxfId="87" priority="2">
      <formula>$F19="Création"</formula>
    </cfRule>
    <cfRule type="expression" dxfId="86" priority="4">
      <formula>$C19="Option"</formula>
    </cfRule>
    <cfRule type="expression" dxfId="85" priority="1">
      <formula>$F19="Modification"</formula>
    </cfRule>
  </conditionalFormatting>
  <conditionalFormatting sqref="F19:N24 D23:D24 A20:A22 C20:D22 D19">
    <cfRule type="expression" dxfId="84" priority="19">
      <formula>$F18="Fermeture"</formula>
    </cfRule>
  </conditionalFormatting>
  <conditionalFormatting sqref="G32:N34 A32:A34">
    <cfRule type="expression" dxfId="83" priority="24">
      <formula>#REF!="Option"</formula>
    </cfRule>
  </conditionalFormatting>
  <conditionalFormatting sqref="G34:N36 A34:A36 E36">
    <cfRule type="expression" dxfId="82" priority="28">
      <formula>$C31="Option"</formula>
    </cfRule>
  </conditionalFormatting>
  <conditionalFormatting sqref="G36:N38 A36:A38 E36:E38">
    <cfRule type="expression" dxfId="81" priority="23">
      <formula>$C34="Option"</formula>
    </cfRule>
  </conditionalFormatting>
  <conditionalFormatting sqref="N1:N1000">
    <cfRule type="expression" dxfId="80" priority="22">
      <formula>$M1="Porteuse"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  <formula2>0</formula2>
    </dataValidation>
    <dataValidation type="list" allowBlank="1" showInputMessage="1" showErrorMessage="1" sqref="H19:H301" xr:uid="{00000000-0002-0000-0500-000001000000}">
      <formula1>List_CNU</formula1>
      <formula2>0</formula2>
    </dataValidation>
    <dataValidation type="list" allowBlank="1" showInputMessage="1" showErrorMessage="1" sqref="F19:F301" xr:uid="{00000000-0002-0000-0500-000002000000}">
      <formula1>List_Statut</formula1>
      <formula2>0</formula2>
    </dataValidation>
    <dataValidation type="list" allowBlank="1" showInputMessage="1" showErrorMessage="1" sqref="E19:E301" xr:uid="{00000000-0002-0000-0500-000003000000}">
      <formula1>List_Type</formula1>
      <formula2>0</formula2>
    </dataValidation>
    <dataValidation type="list" allowBlank="1" showInputMessage="1" showErrorMessage="1" sqref="L19:L301" xr:uid="{00000000-0002-0000-0500-000004000000}">
      <formula1>"Anglais"</formula1>
      <formula2>0</formula2>
    </dataValidation>
    <dataValidation type="list" allowBlank="1" showInputMessage="1" showErrorMessage="1" sqref="C19:C36 C39:C301" xr:uid="{00000000-0002-0000-0500-000005000000}">
      <formula1>List_NatureELP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6"/>
  <sheetViews>
    <sheetView zoomScale="60" zoomScaleNormal="60" workbookViewId="0">
      <pane ySplit="18" topLeftCell="A19" activePane="bottomLeft" state="frozen"/>
      <selection pane="bottomLeft" activeCell="G34" sqref="G34"/>
    </sheetView>
  </sheetViews>
  <sheetFormatPr defaultColWidth="11.42578125" defaultRowHeight="15"/>
  <cols>
    <col min="1" max="1" width="74.28515625" style="35" bestFit="1" customWidth="1"/>
    <col min="2" max="2" width="22.42578125" style="35" customWidth="1"/>
    <col min="3" max="3" width="15.42578125" style="36" hidden="1" customWidth="1"/>
    <col min="4" max="4" width="20.85546875" style="35" customWidth="1"/>
    <col min="5" max="6" width="15.42578125" style="35" customWidth="1"/>
    <col min="7" max="7" width="25.140625" style="35" customWidth="1"/>
    <col min="8" max="8" width="27.140625" style="35" customWidth="1"/>
    <col min="9" max="9" width="35.28515625" style="35" customWidth="1"/>
    <col min="10" max="10" width="15.42578125" style="35" customWidth="1"/>
    <col min="11" max="11" width="40.7109375" style="35" customWidth="1"/>
    <col min="12" max="12" width="31.7109375" style="35" customWidth="1"/>
    <col min="13" max="14" width="22.42578125" style="35" customWidth="1"/>
    <col min="15" max="15" width="20.28515625" style="35" customWidth="1"/>
    <col min="16" max="16" width="21.42578125" style="35" customWidth="1"/>
    <col min="17" max="18" width="17.85546875" style="35" customWidth="1"/>
    <col min="19" max="19" width="79.42578125" style="35" customWidth="1"/>
    <col min="20" max="20" width="25.28515625" style="3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25" customHeight="1">
      <c r="A7" s="105" t="s">
        <v>289</v>
      </c>
      <c r="B7" s="107" t="str">
        <f>'Fiche Générale'!B2</f>
        <v>CREATES_ODYSSEE</v>
      </c>
      <c r="C7" s="105" t="s">
        <v>241</v>
      </c>
      <c r="D7" s="105"/>
      <c r="E7" s="114" t="str">
        <f>'Fiche Générale'!B3</f>
        <v>Langues étrangères appliquées (LEA)</v>
      </c>
      <c r="F7" s="114"/>
      <c r="G7" s="105" t="s">
        <v>290</v>
      </c>
      <c r="H7" s="107" t="str">
        <f>'Fiche Générale'!B4</f>
        <v>-</v>
      </c>
      <c r="I7" s="107"/>
      <c r="J7" s="39"/>
      <c r="K7" s="40"/>
    </row>
    <row r="8" spans="1:19" ht="14.25" customHeight="1">
      <c r="A8" s="105"/>
      <c r="B8" s="107"/>
      <c r="C8" s="105"/>
      <c r="D8" s="105"/>
      <c r="E8" s="114"/>
      <c r="F8" s="114"/>
      <c r="G8" s="105"/>
      <c r="H8" s="107"/>
      <c r="I8" s="107"/>
      <c r="J8" s="39"/>
      <c r="K8" s="40"/>
    </row>
    <row r="9" spans="1:19" ht="14.25" customHeight="1">
      <c r="A9" s="105"/>
      <c r="B9" s="107"/>
      <c r="C9" s="105"/>
      <c r="D9" s="105"/>
      <c r="E9" s="114"/>
      <c r="F9" s="114"/>
      <c r="G9" s="105"/>
      <c r="H9" s="107"/>
      <c r="I9" s="107"/>
      <c r="J9" s="39"/>
      <c r="K9" s="40"/>
    </row>
    <row r="10" spans="1:19" ht="14.25" customHeight="1">
      <c r="A10" s="105"/>
      <c r="B10" s="107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41"/>
      <c r="K10" s="40"/>
    </row>
    <row r="11" spans="1:19" ht="14.25" customHeight="1">
      <c r="A11" s="105"/>
      <c r="B11" s="107"/>
      <c r="C11" s="109"/>
      <c r="D11" s="109"/>
      <c r="E11" s="110"/>
      <c r="F11" s="110"/>
      <c r="G11" s="110"/>
      <c r="H11" s="110"/>
      <c r="I11" s="110"/>
      <c r="J11" s="41"/>
      <c r="K11" s="40"/>
    </row>
    <row r="12" spans="1:19">
      <c r="C12" s="35"/>
      <c r="I12" s="42"/>
      <c r="J12" s="42"/>
      <c r="M12" s="102" t="s">
        <v>291</v>
      </c>
      <c r="N12" s="102"/>
      <c r="O12" s="102"/>
      <c r="P12" s="102" t="s">
        <v>292</v>
      </c>
      <c r="Q12" s="102"/>
      <c r="R12" s="102"/>
      <c r="S12" s="102"/>
    </row>
    <row r="13" spans="1:19">
      <c r="A13" s="102" t="s">
        <v>244</v>
      </c>
      <c r="B13" s="89" t="str">
        <f>'S2 Maquette'!B13:B14</f>
        <v>1ère année de Master</v>
      </c>
      <c r="C13" s="89"/>
      <c r="D13" s="102" t="s">
        <v>293</v>
      </c>
      <c r="E13" s="111">
        <f>'S2 Maquette'!E13:F14</f>
        <v>0</v>
      </c>
      <c r="F13" s="111"/>
      <c r="G13" s="111"/>
      <c r="H13" s="102" t="s">
        <v>294</v>
      </c>
      <c r="I13" s="102"/>
      <c r="J13" s="44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89"/>
      <c r="C14" s="89"/>
      <c r="D14" s="102"/>
      <c r="E14" s="111"/>
      <c r="F14" s="111"/>
      <c r="G14" s="111"/>
      <c r="H14" s="102"/>
      <c r="I14" s="102"/>
      <c r="J14" s="44"/>
      <c r="M14" s="102" t="s">
        <v>295</v>
      </c>
      <c r="N14" s="102" t="s">
        <v>296</v>
      </c>
      <c r="O14" s="102"/>
      <c r="P14" s="112"/>
      <c r="Q14" s="113"/>
      <c r="R14" s="113"/>
      <c r="S14" s="102"/>
    </row>
    <row r="15" spans="1:19">
      <c r="A15" s="102" t="s">
        <v>297</v>
      </c>
      <c r="B15" s="103" t="str">
        <f>'S2 Maquette'!B15:B16</f>
        <v>Semestre 2</v>
      </c>
      <c r="C15" s="103"/>
      <c r="D15" s="102" t="s">
        <v>298</v>
      </c>
      <c r="E15" s="111">
        <f>'S2 Maquette'!E15:F16</f>
        <v>0</v>
      </c>
      <c r="F15" s="111"/>
      <c r="G15" s="111"/>
      <c r="H15" s="111" t="str">
        <f>'Fiche Générale'!B5</f>
        <v>Session Unique</v>
      </c>
      <c r="I15" s="111"/>
      <c r="J15" s="45"/>
      <c r="M15" s="102"/>
      <c r="N15" s="102"/>
      <c r="O15" s="102"/>
      <c r="P15" s="112"/>
      <c r="Q15" s="113"/>
      <c r="R15" s="113"/>
      <c r="S15" s="102"/>
    </row>
    <row r="16" spans="1:19">
      <c r="A16" s="102"/>
      <c r="B16" s="103"/>
      <c r="C16" s="103"/>
      <c r="D16" s="102"/>
      <c r="E16" s="111"/>
      <c r="F16" s="111"/>
      <c r="G16" s="111"/>
      <c r="H16" s="111"/>
      <c r="I16" s="111"/>
      <c r="J16" s="45"/>
      <c r="M16" s="102"/>
      <c r="N16" s="102"/>
      <c r="O16" s="102"/>
      <c r="P16" s="112"/>
      <c r="Q16" s="113"/>
      <c r="R16" s="113"/>
      <c r="S16" s="102"/>
    </row>
    <row r="17" spans="1:20">
      <c r="L17" s="46"/>
      <c r="M17" s="102"/>
      <c r="N17" s="102"/>
      <c r="O17" s="102"/>
      <c r="P17" s="112"/>
      <c r="Q17" s="113"/>
      <c r="R17" s="113"/>
      <c r="S17" s="102"/>
    </row>
    <row r="18" spans="1:20" ht="59.25" customHeight="1">
      <c r="A18" s="18" t="s">
        <v>299</v>
      </c>
      <c r="B18" s="47" t="s">
        <v>300</v>
      </c>
      <c r="C18" s="18" t="s">
        <v>5</v>
      </c>
      <c r="D18" s="18" t="s">
        <v>301</v>
      </c>
      <c r="E18" s="18" t="s">
        <v>302</v>
      </c>
      <c r="F18" s="18" t="s">
        <v>303</v>
      </c>
      <c r="G18" s="18" t="s">
        <v>304</v>
      </c>
      <c r="H18" s="18" t="s">
        <v>305</v>
      </c>
      <c r="I18" s="18" t="s">
        <v>306</v>
      </c>
      <c r="J18" s="18" t="s">
        <v>307</v>
      </c>
      <c r="K18" s="18" t="s">
        <v>308</v>
      </c>
      <c r="L18" s="18" t="s">
        <v>309</v>
      </c>
      <c r="M18" s="18" t="s">
        <v>310</v>
      </c>
      <c r="N18" s="18" t="s">
        <v>300</v>
      </c>
      <c r="O18" s="18" t="s">
        <v>311</v>
      </c>
      <c r="P18" s="18" t="s">
        <v>312</v>
      </c>
      <c r="Q18" s="18" t="s">
        <v>300</v>
      </c>
      <c r="R18" s="18" t="s">
        <v>311</v>
      </c>
      <c r="S18" s="19" t="s">
        <v>313</v>
      </c>
      <c r="T18" s="19" t="s">
        <v>314</v>
      </c>
    </row>
    <row r="19" spans="1:20" s="77" customFormat="1" ht="30" customHeight="1">
      <c r="A19" s="74" t="str">
        <f>'S2 Maquette'!B19</f>
        <v>Langue A : ANGLAIS</v>
      </c>
      <c r="B19" s="74" t="str">
        <f>'S2 Maquette'!C19</f>
        <v>UE</v>
      </c>
      <c r="C19" s="75">
        <f>'S2 Maquette'!F19</f>
        <v>0</v>
      </c>
      <c r="D19" s="57">
        <v>6</v>
      </c>
      <c r="E19" s="57" t="s">
        <v>315</v>
      </c>
      <c r="F19" s="57" t="s">
        <v>315</v>
      </c>
      <c r="G19" s="65" t="s">
        <v>315</v>
      </c>
      <c r="H19" s="65" t="s">
        <v>315</v>
      </c>
      <c r="I19" s="65" t="s">
        <v>315</v>
      </c>
      <c r="J19" s="65">
        <v>8</v>
      </c>
      <c r="K19" s="65"/>
      <c r="L19" s="65"/>
      <c r="M19" s="65"/>
      <c r="N19" s="65"/>
      <c r="O19" s="65"/>
      <c r="P19" s="65"/>
      <c r="Q19" s="65"/>
      <c r="R19" s="65"/>
      <c r="S19" s="72"/>
      <c r="T19" s="76"/>
    </row>
    <row r="20" spans="1:20" ht="30" customHeight="1">
      <c r="A20" s="43" t="str">
        <f>'S2 Maquette'!B20</f>
        <v>Culture commerciale et juridique</v>
      </c>
      <c r="B20" s="43" t="str">
        <f>'S2 Maquette'!C20</f>
        <v>ECUE</v>
      </c>
      <c r="C20" s="48">
        <f>'S2 Maquette'!F20</f>
        <v>0</v>
      </c>
      <c r="D20" s="21">
        <v>1</v>
      </c>
      <c r="E20" s="21" t="s">
        <v>315</v>
      </c>
      <c r="F20" s="21" t="s">
        <v>315</v>
      </c>
      <c r="G20" s="16" t="s">
        <v>315</v>
      </c>
      <c r="H20" s="16" t="s">
        <v>315</v>
      </c>
      <c r="I20" s="16" t="s">
        <v>315</v>
      </c>
      <c r="J20" s="16">
        <v>8</v>
      </c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51"/>
      <c r="T20" s="49"/>
    </row>
    <row r="21" spans="1:20" ht="30" customHeight="1">
      <c r="A21" s="43" t="str">
        <f>'S2 Maquette'!B21</f>
        <v>Interprétariat de liaison, introduction</v>
      </c>
      <c r="B21" s="43" t="str">
        <f>'S2 Maquette'!C21</f>
        <v>ECUE</v>
      </c>
      <c r="C21" s="48">
        <f>'S2 Maquette'!F21</f>
        <v>0</v>
      </c>
      <c r="D21" s="21">
        <v>1</v>
      </c>
      <c r="E21" s="21" t="s">
        <v>315</v>
      </c>
      <c r="F21" s="21" t="s">
        <v>315</v>
      </c>
      <c r="G21" s="16" t="s">
        <v>315</v>
      </c>
      <c r="H21" s="16" t="s">
        <v>315</v>
      </c>
      <c r="I21" s="16" t="s">
        <v>315</v>
      </c>
      <c r="J21" s="16">
        <v>8</v>
      </c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51"/>
      <c r="T21" s="49"/>
    </row>
    <row r="22" spans="1:20" ht="30" customHeight="1">
      <c r="A22" s="43" t="str">
        <f>'S2 Maquette'!B22</f>
        <v>Rédaction de documentation et correspondance pro</v>
      </c>
      <c r="B22" s="43" t="str">
        <f>'S2 Maquette'!C22</f>
        <v>ECUE</v>
      </c>
      <c r="C22" s="48">
        <f>'S2 Maquette'!F22</f>
        <v>0</v>
      </c>
      <c r="D22" s="21">
        <v>1</v>
      </c>
      <c r="E22" s="21" t="s">
        <v>315</v>
      </c>
      <c r="F22" s="21" t="s">
        <v>315</v>
      </c>
      <c r="G22" s="16" t="s">
        <v>315</v>
      </c>
      <c r="H22" s="16" t="s">
        <v>315</v>
      </c>
      <c r="I22" s="16" t="s">
        <v>315</v>
      </c>
      <c r="J22" s="16">
        <v>8</v>
      </c>
      <c r="K22" s="16" t="s">
        <v>9</v>
      </c>
      <c r="L22" s="16"/>
      <c r="M22" s="16">
        <v>1</v>
      </c>
      <c r="N22" s="16"/>
      <c r="O22" s="16"/>
      <c r="P22" s="16"/>
      <c r="Q22" s="16"/>
      <c r="R22" s="16"/>
      <c r="S22" s="51"/>
      <c r="T22" s="49"/>
    </row>
    <row r="23" spans="1:20" s="77" customFormat="1" ht="30" customHeight="1">
      <c r="A23" s="74" t="str">
        <f>'S2 Maquette'!B23</f>
        <v>Langue B : ITALIEN</v>
      </c>
      <c r="B23" s="74" t="str">
        <f>'S2 Maquette'!C23</f>
        <v>UE</v>
      </c>
      <c r="C23" s="75">
        <f>'S2 Maquette'!F23</f>
        <v>0</v>
      </c>
      <c r="D23" s="57">
        <v>6</v>
      </c>
      <c r="E23" s="57" t="s">
        <v>315</v>
      </c>
      <c r="F23" s="57" t="s">
        <v>315</v>
      </c>
      <c r="G23" s="65" t="s">
        <v>315</v>
      </c>
      <c r="H23" s="65" t="s">
        <v>315</v>
      </c>
      <c r="I23" s="65" t="s">
        <v>315</v>
      </c>
      <c r="J23" s="65">
        <v>8</v>
      </c>
      <c r="K23" s="65"/>
      <c r="L23" s="65"/>
      <c r="M23" s="65"/>
      <c r="N23" s="65"/>
      <c r="O23" s="65"/>
      <c r="P23" s="65"/>
      <c r="Q23" s="65"/>
      <c r="R23" s="65"/>
      <c r="S23" s="72"/>
      <c r="T23" s="76"/>
    </row>
    <row r="24" spans="1:20" ht="30" customHeight="1">
      <c r="A24" s="43" t="str">
        <f>'S2 Maquette'!B24</f>
        <v>Culture commerciale et juridique</v>
      </c>
      <c r="B24" s="43" t="str">
        <f>'S2 Maquette'!C24</f>
        <v>ECUE</v>
      </c>
      <c r="C24" s="48">
        <f>'S2 Maquette'!F24</f>
        <v>0</v>
      </c>
      <c r="D24" s="21">
        <v>1</v>
      </c>
      <c r="E24" s="21" t="s">
        <v>315</v>
      </c>
      <c r="F24" s="21" t="s">
        <v>315</v>
      </c>
      <c r="G24" s="16" t="s">
        <v>315</v>
      </c>
      <c r="H24" s="16" t="s">
        <v>315</v>
      </c>
      <c r="I24" s="16" t="s">
        <v>315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51"/>
      <c r="T24" s="49"/>
    </row>
    <row r="25" spans="1:20" ht="30" customHeight="1">
      <c r="A25" s="43" t="str">
        <f>'S2 Maquette'!B25</f>
        <v>Interprétariat de liaison, introduction</v>
      </c>
      <c r="B25" s="43" t="str">
        <f>'S2 Maquette'!C25</f>
        <v>ECUE</v>
      </c>
      <c r="C25" s="48">
        <f>'S2 Maquette'!F25</f>
        <v>0</v>
      </c>
      <c r="D25" s="21">
        <v>1</v>
      </c>
      <c r="E25" s="21" t="s">
        <v>315</v>
      </c>
      <c r="F25" s="21" t="s">
        <v>315</v>
      </c>
      <c r="G25" s="16" t="s">
        <v>315</v>
      </c>
      <c r="H25" s="16" t="s">
        <v>315</v>
      </c>
      <c r="I25" s="16" t="s">
        <v>315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51"/>
      <c r="T25" s="49"/>
    </row>
    <row r="26" spans="1:20" ht="30" customHeight="1">
      <c r="A26" s="43" t="str">
        <f>'S2 Maquette'!B26</f>
        <v>Création et/ou génération  de documentation et correspondance professionnelle</v>
      </c>
      <c r="B26" s="43" t="str">
        <f>'S2 Maquette'!C26</f>
        <v>ECUE</v>
      </c>
      <c r="C26" s="48">
        <f>'S2 Maquette'!F26</f>
        <v>0</v>
      </c>
      <c r="D26" s="21">
        <v>1</v>
      </c>
      <c r="E26" s="21" t="s">
        <v>315</v>
      </c>
      <c r="F26" s="21" t="s">
        <v>315</v>
      </c>
      <c r="G26" s="16" t="s">
        <v>315</v>
      </c>
      <c r="H26" s="16" t="s">
        <v>315</v>
      </c>
      <c r="I26" s="16" t="s">
        <v>315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51"/>
      <c r="T26" s="49"/>
    </row>
    <row r="27" spans="1:20" s="77" customFormat="1" ht="30" customHeight="1">
      <c r="A27" s="74" t="str">
        <f>'S2 Maquette'!B27</f>
        <v>Tronc commun OBLIGATOIRE</v>
      </c>
      <c r="B27" s="74" t="str">
        <f>'S2 Maquette'!C27</f>
        <v>UE</v>
      </c>
      <c r="C27" s="75">
        <f>'S2 Maquette'!F27</f>
        <v>0</v>
      </c>
      <c r="D27" s="57">
        <v>3</v>
      </c>
      <c r="E27" s="57" t="s">
        <v>315</v>
      </c>
      <c r="F27" s="57" t="s">
        <v>315</v>
      </c>
      <c r="G27" s="65" t="s">
        <v>315</v>
      </c>
      <c r="H27" s="65" t="s">
        <v>315</v>
      </c>
      <c r="I27" s="65" t="s">
        <v>315</v>
      </c>
      <c r="J27" s="65">
        <v>8</v>
      </c>
      <c r="K27" s="65"/>
      <c r="L27" s="65"/>
      <c r="M27" s="65"/>
      <c r="N27" s="65"/>
      <c r="O27" s="65"/>
      <c r="P27" s="65"/>
      <c r="Q27" s="65"/>
      <c r="R27" s="65"/>
      <c r="S27" s="72"/>
      <c r="T27" s="76"/>
    </row>
    <row r="28" spans="1:20" ht="30" customHeight="1">
      <c r="A28" s="43" t="str">
        <f>'S2 Maquette'!B28</f>
        <v>Gestion de projets, planification étude de coûts...</v>
      </c>
      <c r="B28" s="43" t="str">
        <f>'S2 Maquette'!C28</f>
        <v>ECUE</v>
      </c>
      <c r="C28" s="48">
        <f>'S2 Maquette'!F28</f>
        <v>0</v>
      </c>
      <c r="D28" s="21">
        <v>1</v>
      </c>
      <c r="E28" s="21" t="s">
        <v>315</v>
      </c>
      <c r="F28" s="21" t="s">
        <v>315</v>
      </c>
      <c r="G28" s="16" t="s">
        <v>315</v>
      </c>
      <c r="H28" s="16" t="s">
        <v>315</v>
      </c>
      <c r="I28" s="16" t="s">
        <v>315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51"/>
      <c r="T28" s="49"/>
    </row>
    <row r="29" spans="1:20" ht="30" customHeight="1">
      <c r="A29" s="43" t="str">
        <f>'S2 Maquette'!B29</f>
        <v>Animation des réseaux sociaux , théorie et mise en pratique</v>
      </c>
      <c r="B29" s="43" t="str">
        <f>'S2 Maquette'!C29</f>
        <v>ECUE</v>
      </c>
      <c r="C29" s="48">
        <f>'S2 Maquette'!F29</f>
        <v>0</v>
      </c>
      <c r="D29" s="21">
        <v>1</v>
      </c>
      <c r="E29" s="21" t="s">
        <v>315</v>
      </c>
      <c r="F29" s="21" t="s">
        <v>315</v>
      </c>
      <c r="G29" s="16" t="s">
        <v>315</v>
      </c>
      <c r="H29" s="16" t="s">
        <v>315</v>
      </c>
      <c r="I29" s="16" t="s">
        <v>315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51"/>
      <c r="T29" s="49"/>
    </row>
    <row r="30" spans="1:20" s="77" customFormat="1" ht="30" customHeight="1">
      <c r="A30" s="74" t="str">
        <f>'S2 Maquette'!B30</f>
        <v>Enseignements parcours RFI</v>
      </c>
      <c r="B30" s="74" t="str">
        <f>'S2 Maquette'!C30</f>
        <v>UE</v>
      </c>
      <c r="C30" s="75">
        <f>'S2 Maquette'!F30</f>
        <v>0</v>
      </c>
      <c r="D30" s="57">
        <v>3</v>
      </c>
      <c r="E30" s="57" t="s">
        <v>315</v>
      </c>
      <c r="F30" s="57" t="s">
        <v>315</v>
      </c>
      <c r="G30" s="65" t="s">
        <v>315</v>
      </c>
      <c r="H30" s="65" t="s">
        <v>315</v>
      </c>
      <c r="I30" s="65" t="s">
        <v>315</v>
      </c>
      <c r="J30" s="65">
        <v>8</v>
      </c>
      <c r="K30" s="65"/>
      <c r="L30" s="65"/>
      <c r="M30" s="65"/>
      <c r="N30" s="65"/>
      <c r="O30" s="65"/>
      <c r="P30" s="65"/>
      <c r="Q30" s="65"/>
      <c r="R30" s="65"/>
      <c r="S30" s="72"/>
      <c r="T30" s="76"/>
    </row>
    <row r="31" spans="1:20" ht="30" customHeight="1">
      <c r="A31" s="43" t="str">
        <f>'S2 Maquette'!B31</f>
        <v>Droit européen</v>
      </c>
      <c r="B31" s="43" t="str">
        <f>'S2 Maquette'!C31</f>
        <v>ECUE</v>
      </c>
      <c r="C31" s="48">
        <f>'S2 Maquette'!F31</f>
        <v>0</v>
      </c>
      <c r="D31" s="21">
        <v>1</v>
      </c>
      <c r="E31" s="21" t="s">
        <v>315</v>
      </c>
      <c r="F31" s="21" t="s">
        <v>315</v>
      </c>
      <c r="G31" s="16" t="s">
        <v>315</v>
      </c>
      <c r="H31" s="16" t="s">
        <v>315</v>
      </c>
      <c r="I31" s="16" t="s">
        <v>315</v>
      </c>
      <c r="J31" s="16"/>
      <c r="K31" s="16" t="s">
        <v>9</v>
      </c>
      <c r="L31" s="16"/>
      <c r="M31" s="16">
        <v>2</v>
      </c>
      <c r="N31" s="16"/>
      <c r="O31" s="16"/>
      <c r="P31" s="16"/>
      <c r="Q31" s="16"/>
      <c r="R31" s="16"/>
      <c r="S31" s="51"/>
      <c r="T31" s="49"/>
    </row>
    <row r="32" spans="1:20" s="77" customFormat="1" ht="30" customHeight="1">
      <c r="A32" s="74" t="str">
        <f>'S2 Maquette'!B32</f>
        <v>Projet Recherche et Professionnel</v>
      </c>
      <c r="B32" s="74" t="str">
        <f>'S2 Maquette'!C32</f>
        <v>UE</v>
      </c>
      <c r="C32" s="75">
        <f>'S2 Maquette'!F35</f>
        <v>0</v>
      </c>
      <c r="D32" s="57">
        <v>9</v>
      </c>
      <c r="E32" s="57" t="s">
        <v>315</v>
      </c>
      <c r="F32" s="57" t="s">
        <v>315</v>
      </c>
      <c r="G32" s="65" t="s">
        <v>315</v>
      </c>
      <c r="H32" s="65" t="s">
        <v>315</v>
      </c>
      <c r="I32" s="65" t="s">
        <v>315</v>
      </c>
      <c r="J32" s="65">
        <v>8</v>
      </c>
      <c r="K32" s="65"/>
      <c r="L32" s="65"/>
      <c r="M32" s="65">
        <v>2</v>
      </c>
      <c r="N32" s="65"/>
      <c r="O32" s="65"/>
      <c r="P32" s="65"/>
      <c r="Q32" s="65"/>
      <c r="R32" s="65"/>
      <c r="S32" s="72"/>
      <c r="T32" s="76"/>
    </row>
    <row r="33" spans="1:20" ht="30" customHeight="1">
      <c r="A33" s="43" t="str">
        <f>'S2 Maquette'!B33</f>
        <v>Introduction au méthodologies</v>
      </c>
      <c r="B33" s="43" t="str">
        <f>'S2 Maquette'!C33</f>
        <v>ECUE</v>
      </c>
      <c r="C33" s="48">
        <f>'S2 Maquette'!F36</f>
        <v>0</v>
      </c>
      <c r="D33" s="21">
        <v>1</v>
      </c>
      <c r="E33" s="21" t="s">
        <v>315</v>
      </c>
      <c r="F33" s="21" t="s">
        <v>315</v>
      </c>
      <c r="G33" s="16" t="s">
        <v>315</v>
      </c>
      <c r="H33" s="16" t="s">
        <v>315</v>
      </c>
      <c r="I33" s="16" t="s">
        <v>315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51"/>
      <c r="T33" s="49"/>
    </row>
    <row r="34" spans="1:20" ht="30" customHeight="1">
      <c r="A34" s="43" t="str">
        <f>'S2 Maquette'!B34</f>
        <v>Mineure</v>
      </c>
      <c r="B34" s="43" t="str">
        <f>'S2 Maquette'!C34</f>
        <v>ECUE</v>
      </c>
      <c r="C34" s="48"/>
      <c r="D34" s="21"/>
      <c r="E34" s="21"/>
      <c r="F34" s="21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51"/>
      <c r="T34" s="49"/>
    </row>
    <row r="35" spans="1:20" ht="30" customHeight="1">
      <c r="A35" s="43" t="str">
        <f>'S2 Maquette'!B35</f>
        <v>Mineure DS4H</v>
      </c>
      <c r="B35" s="43" t="str">
        <f>'S2 Maquette'!C35</f>
        <v>ECUE</v>
      </c>
      <c r="C35" s="48">
        <f>'S2 Maquette'!F37</f>
        <v>0</v>
      </c>
      <c r="D35" s="21">
        <v>1</v>
      </c>
      <c r="E35" s="21" t="s">
        <v>315</v>
      </c>
      <c r="F35" s="21" t="s">
        <v>315</v>
      </c>
      <c r="G35" s="16" t="s">
        <v>315</v>
      </c>
      <c r="H35" s="16" t="s">
        <v>315</v>
      </c>
      <c r="I35" s="16" t="s">
        <v>315</v>
      </c>
      <c r="J35" s="16"/>
      <c r="K35" s="16" t="s">
        <v>9</v>
      </c>
      <c r="L35" s="16"/>
      <c r="M35" s="16">
        <v>1</v>
      </c>
      <c r="N35" s="16"/>
      <c r="O35" s="16"/>
      <c r="P35" s="16"/>
      <c r="Q35" s="16"/>
      <c r="R35" s="16"/>
      <c r="S35" s="51"/>
      <c r="T35" s="49"/>
    </row>
    <row r="36" spans="1:20" ht="30" customHeight="1">
      <c r="A36" s="43">
        <f>'S2 Maquette'!B36</f>
        <v>0</v>
      </c>
      <c r="B36" s="43">
        <f>'S2 Maquette'!C36</f>
        <v>0</v>
      </c>
      <c r="C36" s="48">
        <f>'S2 Maquette'!F38</f>
        <v>0</v>
      </c>
      <c r="D36" s="21"/>
      <c r="E36" s="21"/>
      <c r="F36" s="21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51"/>
      <c r="T36" s="49"/>
    </row>
    <row r="37" spans="1:20" ht="30" customHeight="1">
      <c r="A37" s="43">
        <f>'S2 Maquette'!B39</f>
        <v>0</v>
      </c>
      <c r="B37" s="43">
        <f>'S2 Maquette'!C39</f>
        <v>0</v>
      </c>
      <c r="C37" s="48">
        <f>'S2 Maquette'!F39</f>
        <v>0</v>
      </c>
      <c r="D37" s="21"/>
      <c r="E37" s="21"/>
      <c r="F37" s="21"/>
      <c r="G37" s="16"/>
      <c r="H37" s="16"/>
      <c r="I37" s="16"/>
      <c r="J37" s="37"/>
      <c r="K37" s="37"/>
      <c r="L37" s="37"/>
      <c r="M37" s="37"/>
      <c r="N37" s="37"/>
      <c r="O37" s="37"/>
      <c r="P37" s="37"/>
      <c r="Q37" s="37"/>
      <c r="R37" s="37"/>
      <c r="S37" s="51"/>
      <c r="T37" s="49"/>
    </row>
    <row r="38" spans="1:20" ht="30" customHeight="1">
      <c r="A38" s="43">
        <f>'S2 Maquette'!B40</f>
        <v>0</v>
      </c>
      <c r="B38" s="43">
        <f>'S2 Maquette'!C40</f>
        <v>0</v>
      </c>
      <c r="C38" s="48">
        <f>'S2 Maquette'!F40</f>
        <v>0</v>
      </c>
      <c r="D38" s="21"/>
      <c r="E38" s="21"/>
      <c r="F38" s="21"/>
      <c r="G38" s="16"/>
      <c r="H38" s="16"/>
      <c r="I38" s="16"/>
      <c r="J38" s="37"/>
      <c r="K38" s="37"/>
      <c r="L38" s="37"/>
      <c r="M38" s="37"/>
      <c r="N38" s="37"/>
      <c r="O38" s="37"/>
      <c r="P38" s="37"/>
      <c r="Q38" s="37"/>
      <c r="R38" s="37"/>
      <c r="S38" s="51"/>
      <c r="T38" s="49"/>
    </row>
    <row r="39" spans="1:20" ht="30" customHeight="1">
      <c r="A39" s="43">
        <f>'S2 Maquette'!B41</f>
        <v>0</v>
      </c>
      <c r="B39" s="43">
        <f>'S2 Maquette'!C41</f>
        <v>0</v>
      </c>
      <c r="C39" s="48">
        <f>'S2 Maquette'!F41</f>
        <v>0</v>
      </c>
      <c r="D39" s="21"/>
      <c r="E39" s="21"/>
      <c r="F39" s="21"/>
      <c r="G39" s="16"/>
      <c r="H39" s="16"/>
      <c r="I39" s="16"/>
      <c r="J39" s="37"/>
      <c r="K39" s="37"/>
      <c r="L39" s="37"/>
      <c r="M39" s="37"/>
      <c r="N39" s="37"/>
      <c r="O39" s="37"/>
      <c r="P39" s="37"/>
      <c r="Q39" s="37"/>
      <c r="R39" s="37"/>
      <c r="S39" s="51"/>
      <c r="T39" s="49"/>
    </row>
    <row r="40" spans="1:20" ht="30" customHeight="1">
      <c r="A40" s="43">
        <f>'S2 Maquette'!B42</f>
        <v>0</v>
      </c>
      <c r="B40" s="43">
        <f>'S2 Maquette'!C42</f>
        <v>0</v>
      </c>
      <c r="C40" s="48">
        <f>'S2 Maquette'!F42</f>
        <v>0</v>
      </c>
      <c r="D40" s="21"/>
      <c r="E40" s="21"/>
      <c r="F40" s="21"/>
      <c r="G40" s="16"/>
      <c r="H40" s="16"/>
      <c r="I40" s="16"/>
      <c r="J40" s="37"/>
      <c r="K40" s="37"/>
      <c r="L40" s="37"/>
      <c r="M40" s="37"/>
      <c r="N40" s="37"/>
      <c r="O40" s="37"/>
      <c r="P40" s="37"/>
      <c r="Q40" s="37"/>
      <c r="R40" s="37"/>
      <c r="S40" s="51"/>
      <c r="T40" s="49"/>
    </row>
    <row r="41" spans="1:20" ht="30" customHeight="1">
      <c r="A41" s="43">
        <f>'S2 Maquette'!B43</f>
        <v>0</v>
      </c>
      <c r="B41" s="43">
        <f>'S2 Maquette'!C43</f>
        <v>0</v>
      </c>
      <c r="C41" s="48">
        <f>'S2 Maquette'!F43</f>
        <v>0</v>
      </c>
      <c r="D41" s="21"/>
      <c r="E41" s="21"/>
      <c r="F41" s="21"/>
      <c r="G41" s="16"/>
      <c r="H41" s="16"/>
      <c r="I41" s="16"/>
      <c r="J41" s="37"/>
      <c r="K41" s="37"/>
      <c r="L41" s="37"/>
      <c r="M41" s="37"/>
      <c r="N41" s="37"/>
      <c r="O41" s="37"/>
      <c r="P41" s="37"/>
      <c r="Q41" s="37"/>
      <c r="R41" s="37"/>
      <c r="S41" s="51"/>
      <c r="T41" s="49"/>
    </row>
    <row r="42" spans="1:20" ht="30" customHeight="1">
      <c r="A42" s="43">
        <f>'S2 Maquette'!B44</f>
        <v>0</v>
      </c>
      <c r="B42" s="43">
        <f>'S2 Maquette'!C44</f>
        <v>0</v>
      </c>
      <c r="C42" s="48">
        <f>'S2 Maquette'!F44</f>
        <v>0</v>
      </c>
      <c r="D42" s="21"/>
      <c r="E42" s="21"/>
      <c r="F42" s="21"/>
      <c r="G42" s="16"/>
      <c r="H42" s="16"/>
      <c r="I42" s="16"/>
      <c r="J42" s="37"/>
      <c r="K42" s="37"/>
      <c r="L42" s="37"/>
      <c r="M42" s="37"/>
      <c r="N42" s="37"/>
      <c r="O42" s="37"/>
      <c r="P42" s="37"/>
      <c r="Q42" s="37"/>
      <c r="R42" s="37"/>
      <c r="S42" s="51"/>
      <c r="T42" s="49"/>
    </row>
    <row r="43" spans="1:20" ht="30" customHeight="1">
      <c r="A43" s="43">
        <f>'S2 Maquette'!B45</f>
        <v>0</v>
      </c>
      <c r="B43" s="43">
        <f>'S2 Maquette'!C45</f>
        <v>0</v>
      </c>
      <c r="C43" s="48">
        <f>'S2 Maquette'!F45</f>
        <v>0</v>
      </c>
      <c r="D43" s="21"/>
      <c r="E43" s="21"/>
      <c r="F43" s="21"/>
      <c r="G43" s="16"/>
      <c r="H43" s="16"/>
      <c r="I43" s="16"/>
      <c r="J43" s="37"/>
      <c r="K43" s="37"/>
      <c r="L43" s="37"/>
      <c r="M43" s="37"/>
      <c r="N43" s="37"/>
      <c r="O43" s="37"/>
      <c r="P43" s="37"/>
      <c r="Q43" s="37"/>
      <c r="R43" s="37"/>
      <c r="S43" s="51"/>
      <c r="T43" s="49"/>
    </row>
    <row r="44" spans="1:20" ht="30" customHeight="1">
      <c r="A44" s="43">
        <f>'S2 Maquette'!B46</f>
        <v>0</v>
      </c>
      <c r="B44" s="43">
        <f>'S2 Maquette'!C46</f>
        <v>0</v>
      </c>
      <c r="C44" s="48">
        <f>'S2 Maquette'!F46</f>
        <v>0</v>
      </c>
      <c r="D44" s="21"/>
      <c r="E44" s="21"/>
      <c r="F44" s="21"/>
      <c r="G44" s="16"/>
      <c r="H44" s="16"/>
      <c r="I44" s="16"/>
      <c r="J44" s="37"/>
      <c r="K44" s="37"/>
      <c r="L44" s="37"/>
      <c r="M44" s="37"/>
      <c r="N44" s="37"/>
      <c r="O44" s="37"/>
      <c r="P44" s="37"/>
      <c r="Q44" s="37"/>
      <c r="R44" s="37"/>
      <c r="S44" s="51"/>
      <c r="T44" s="49"/>
    </row>
    <row r="45" spans="1:20" ht="30" customHeight="1">
      <c r="A45" s="43">
        <f>'S2 Maquette'!B47</f>
        <v>0</v>
      </c>
      <c r="B45" s="43">
        <f>'S2 Maquette'!C47</f>
        <v>0</v>
      </c>
      <c r="C45" s="48">
        <f>'S2 Maquette'!F47</f>
        <v>0</v>
      </c>
      <c r="D45" s="21"/>
      <c r="E45" s="21"/>
      <c r="F45" s="21"/>
      <c r="G45" s="16"/>
      <c r="H45" s="16"/>
      <c r="I45" s="16"/>
      <c r="J45" s="37"/>
      <c r="K45" s="37"/>
      <c r="L45" s="37"/>
      <c r="M45" s="37"/>
      <c r="N45" s="37"/>
      <c r="O45" s="37"/>
      <c r="P45" s="37"/>
      <c r="Q45" s="37"/>
      <c r="R45" s="37"/>
      <c r="S45" s="51"/>
      <c r="T45" s="49"/>
    </row>
    <row r="46" spans="1:20" ht="30" customHeight="1">
      <c r="A46" s="43">
        <f>'S2 Maquette'!B48</f>
        <v>0</v>
      </c>
      <c r="B46" s="43">
        <f>'S2 Maquette'!C48</f>
        <v>0</v>
      </c>
      <c r="C46" s="48">
        <f>'S2 Maquette'!F48</f>
        <v>0</v>
      </c>
      <c r="D46" s="21"/>
      <c r="E46" s="21"/>
      <c r="F46" s="21"/>
      <c r="G46" s="16"/>
      <c r="H46" s="16"/>
      <c r="I46" s="16"/>
      <c r="J46" s="37"/>
      <c r="K46" s="37"/>
      <c r="L46" s="37"/>
      <c r="M46" s="37"/>
      <c r="N46" s="37"/>
      <c r="O46" s="37"/>
      <c r="P46" s="37"/>
      <c r="Q46" s="37"/>
      <c r="R46" s="37"/>
      <c r="S46" s="51"/>
      <c r="T46" s="49"/>
    </row>
    <row r="47" spans="1:20" ht="30" customHeight="1">
      <c r="A47" s="43">
        <f>'S2 Maquette'!B49</f>
        <v>0</v>
      </c>
      <c r="B47" s="43">
        <f>'S2 Maquette'!C49</f>
        <v>0</v>
      </c>
      <c r="C47" s="48">
        <f>'S2 Maquette'!F49</f>
        <v>0</v>
      </c>
      <c r="D47" s="21"/>
      <c r="E47" s="21"/>
      <c r="F47" s="21"/>
      <c r="G47" s="16"/>
      <c r="H47" s="16"/>
      <c r="I47" s="16"/>
      <c r="J47" s="37"/>
      <c r="K47" s="37"/>
      <c r="L47" s="37"/>
      <c r="M47" s="37"/>
      <c r="N47" s="37"/>
      <c r="O47" s="37"/>
      <c r="P47" s="37"/>
      <c r="Q47" s="37"/>
      <c r="R47" s="37"/>
      <c r="S47" s="51"/>
      <c r="T47" s="49"/>
    </row>
    <row r="48" spans="1:20" ht="30" customHeight="1">
      <c r="A48" s="43">
        <f>'S2 Maquette'!B50</f>
        <v>0</v>
      </c>
      <c r="B48" s="43">
        <f>'S2 Maquette'!C50</f>
        <v>0</v>
      </c>
      <c r="C48" s="48">
        <f>'S2 Maquette'!F50</f>
        <v>0</v>
      </c>
      <c r="D48" s="37"/>
      <c r="E48" s="37"/>
      <c r="F48" s="37"/>
      <c r="G48" s="16"/>
      <c r="H48" s="16"/>
      <c r="I48" s="16"/>
      <c r="J48" s="37"/>
      <c r="K48" s="37"/>
      <c r="L48" s="37"/>
      <c r="M48" s="37"/>
      <c r="N48" s="37"/>
      <c r="O48" s="37"/>
      <c r="P48" s="37"/>
      <c r="Q48" s="37"/>
      <c r="R48" s="37"/>
      <c r="S48" s="51"/>
      <c r="T48" s="49"/>
    </row>
    <row r="49" spans="1:20" ht="30" customHeight="1">
      <c r="A49" s="43">
        <f>'S2 Maquette'!B51</f>
        <v>0</v>
      </c>
      <c r="B49" s="43">
        <f>'S2 Maquette'!C51</f>
        <v>0</v>
      </c>
      <c r="C49" s="48">
        <f>'S2 Maquette'!F51</f>
        <v>0</v>
      </c>
      <c r="D49" s="37"/>
      <c r="E49" s="37"/>
      <c r="F49" s="37"/>
      <c r="G49" s="16"/>
      <c r="H49" s="16"/>
      <c r="I49" s="16"/>
      <c r="J49" s="37"/>
      <c r="K49" s="37"/>
      <c r="L49" s="37"/>
      <c r="M49" s="37"/>
      <c r="N49" s="37"/>
      <c r="O49" s="37"/>
      <c r="P49" s="37"/>
      <c r="Q49" s="37"/>
      <c r="R49" s="37"/>
      <c r="S49" s="51"/>
      <c r="T49" s="49"/>
    </row>
    <row r="50" spans="1:20" ht="30" customHeight="1">
      <c r="A50" s="43">
        <f>'S2 Maquette'!B52</f>
        <v>0</v>
      </c>
      <c r="B50" s="43">
        <f>'S2 Maquette'!C52</f>
        <v>0</v>
      </c>
      <c r="C50" s="48">
        <f>'S2 Maquette'!F52</f>
        <v>0</v>
      </c>
      <c r="D50" s="37"/>
      <c r="E50" s="37"/>
      <c r="F50" s="37"/>
      <c r="G50" s="16"/>
      <c r="H50" s="16"/>
      <c r="I50" s="16"/>
      <c r="J50" s="37"/>
      <c r="K50" s="37"/>
      <c r="L50" s="37"/>
      <c r="M50" s="37"/>
      <c r="N50" s="37"/>
      <c r="O50" s="37"/>
      <c r="P50" s="37"/>
      <c r="Q50" s="37"/>
      <c r="R50" s="37"/>
      <c r="S50" s="51"/>
      <c r="T50" s="49"/>
    </row>
    <row r="51" spans="1:20" ht="30" customHeight="1">
      <c r="A51" s="43">
        <f>'S2 Maquette'!B53</f>
        <v>0</v>
      </c>
      <c r="B51" s="43">
        <f>'S2 Maquette'!C53</f>
        <v>0</v>
      </c>
      <c r="C51" s="48">
        <f>'S2 Maquette'!F53</f>
        <v>0</v>
      </c>
      <c r="D51" s="37"/>
      <c r="E51" s="37"/>
      <c r="F51" s="37"/>
      <c r="G51" s="16"/>
      <c r="H51" s="16"/>
      <c r="I51" s="16"/>
      <c r="J51" s="37"/>
      <c r="K51" s="37"/>
      <c r="L51" s="37"/>
      <c r="M51" s="37"/>
      <c r="N51" s="37"/>
      <c r="O51" s="37"/>
      <c r="P51" s="37"/>
      <c r="Q51" s="37"/>
      <c r="R51" s="37"/>
      <c r="S51" s="51"/>
      <c r="T51" s="49"/>
    </row>
    <row r="52" spans="1:20" ht="30" customHeight="1">
      <c r="A52" s="43">
        <f>'S2 Maquette'!B54</f>
        <v>0</v>
      </c>
      <c r="B52" s="43">
        <f>'S2 Maquette'!C54</f>
        <v>0</v>
      </c>
      <c r="C52" s="48">
        <f>'S2 Maquette'!F54</f>
        <v>0</v>
      </c>
      <c r="D52" s="37"/>
      <c r="E52" s="37"/>
      <c r="F52" s="37"/>
      <c r="G52" s="16"/>
      <c r="H52" s="16"/>
      <c r="I52" s="16"/>
      <c r="J52" s="37"/>
      <c r="K52" s="37"/>
      <c r="L52" s="37"/>
      <c r="M52" s="37"/>
      <c r="N52" s="37"/>
      <c r="O52" s="37"/>
      <c r="P52" s="37"/>
      <c r="Q52" s="37"/>
      <c r="R52" s="37"/>
      <c r="S52" s="51"/>
      <c r="T52" s="49"/>
    </row>
    <row r="53" spans="1:20" ht="30" customHeight="1">
      <c r="A53" s="43">
        <f>'S2 Maquette'!B55</f>
        <v>0</v>
      </c>
      <c r="B53" s="43">
        <f>'S2 Maquette'!C55</f>
        <v>0</v>
      </c>
      <c r="C53" s="48">
        <f>'S2 Maquette'!F55</f>
        <v>0</v>
      </c>
      <c r="D53" s="37"/>
      <c r="E53" s="37"/>
      <c r="F53" s="37"/>
      <c r="G53" s="16"/>
      <c r="H53" s="16"/>
      <c r="I53" s="16"/>
      <c r="J53" s="37"/>
      <c r="K53" s="37"/>
      <c r="L53" s="37"/>
      <c r="M53" s="37"/>
      <c r="N53" s="37"/>
      <c r="O53" s="37"/>
      <c r="P53" s="37"/>
      <c r="Q53" s="37"/>
      <c r="R53" s="37"/>
      <c r="S53" s="51"/>
      <c r="T53" s="49"/>
    </row>
    <row r="54" spans="1:20" ht="30" customHeight="1">
      <c r="A54" s="43">
        <f>'S2 Maquette'!B56</f>
        <v>0</v>
      </c>
      <c r="B54" s="43">
        <f>'S2 Maquette'!C56</f>
        <v>0</v>
      </c>
      <c r="C54" s="48">
        <f>'S2 Maquette'!F56</f>
        <v>0</v>
      </c>
      <c r="D54" s="37"/>
      <c r="E54" s="37"/>
      <c r="F54" s="37"/>
      <c r="G54" s="16"/>
      <c r="H54" s="16"/>
      <c r="I54" s="16"/>
      <c r="J54" s="37"/>
      <c r="K54" s="37"/>
      <c r="L54" s="37"/>
      <c r="M54" s="37"/>
      <c r="N54" s="37"/>
      <c r="O54" s="37"/>
      <c r="P54" s="37"/>
      <c r="Q54" s="37"/>
      <c r="R54" s="37"/>
      <c r="S54" s="51"/>
      <c r="T54" s="49"/>
    </row>
    <row r="55" spans="1:20" ht="30" customHeight="1">
      <c r="A55" s="43">
        <f>'S2 Maquette'!B57</f>
        <v>0</v>
      </c>
      <c r="B55" s="43">
        <f>'S2 Maquette'!C57</f>
        <v>0</v>
      </c>
      <c r="C55" s="48">
        <f>'S2 Maquette'!F57</f>
        <v>0</v>
      </c>
      <c r="D55" s="37"/>
      <c r="E55" s="37"/>
      <c r="F55" s="37"/>
      <c r="G55" s="16"/>
      <c r="H55" s="16"/>
      <c r="I55" s="16"/>
      <c r="J55" s="37"/>
      <c r="K55" s="37"/>
      <c r="L55" s="37"/>
      <c r="M55" s="37"/>
      <c r="N55" s="37"/>
      <c r="O55" s="37"/>
      <c r="P55" s="37"/>
      <c r="Q55" s="37"/>
      <c r="R55" s="37"/>
      <c r="S55" s="51"/>
      <c r="T55" s="49"/>
    </row>
    <row r="56" spans="1:20" ht="30" customHeight="1">
      <c r="A56" s="43">
        <f>'S2 Maquette'!B58</f>
        <v>0</v>
      </c>
      <c r="B56" s="43">
        <f>'S2 Maquette'!C58</f>
        <v>0</v>
      </c>
      <c r="C56" s="48">
        <f>'S2 Maquette'!F58</f>
        <v>0</v>
      </c>
      <c r="D56" s="37"/>
      <c r="E56" s="37"/>
      <c r="F56" s="37"/>
      <c r="G56" s="16"/>
      <c r="H56" s="16"/>
      <c r="I56" s="16"/>
      <c r="J56" s="37"/>
      <c r="K56" s="37"/>
      <c r="L56" s="37"/>
      <c r="M56" s="37"/>
      <c r="N56" s="37"/>
      <c r="O56" s="37"/>
      <c r="P56" s="37"/>
      <c r="Q56" s="37"/>
      <c r="R56" s="37"/>
      <c r="S56" s="51"/>
      <c r="T56" s="49"/>
    </row>
    <row r="57" spans="1:20" ht="30" customHeight="1">
      <c r="A57" s="43">
        <f>'S2 Maquette'!B59</f>
        <v>0</v>
      </c>
      <c r="B57" s="43">
        <f>'S2 Maquette'!C59</f>
        <v>0</v>
      </c>
      <c r="C57" s="48">
        <f>'S2 Maquette'!F59</f>
        <v>0</v>
      </c>
      <c r="D57" s="37"/>
      <c r="E57" s="37"/>
      <c r="F57" s="37"/>
      <c r="G57" s="16"/>
      <c r="H57" s="16"/>
      <c r="I57" s="16"/>
      <c r="J57" s="37"/>
      <c r="K57" s="37"/>
      <c r="L57" s="37"/>
      <c r="M57" s="37"/>
      <c r="N57" s="37"/>
      <c r="O57" s="37"/>
      <c r="P57" s="37"/>
      <c r="Q57" s="37"/>
      <c r="R57" s="37"/>
      <c r="S57" s="51"/>
      <c r="T57" s="49"/>
    </row>
    <row r="58" spans="1:20" ht="30" customHeight="1">
      <c r="A58" s="43">
        <f>'S2 Maquette'!B60</f>
        <v>0</v>
      </c>
      <c r="B58" s="43">
        <f>'S2 Maquette'!C60</f>
        <v>0</v>
      </c>
      <c r="C58" s="48">
        <f>'S2 Maquette'!F60</f>
        <v>0</v>
      </c>
      <c r="D58" s="37"/>
      <c r="E58" s="37"/>
      <c r="F58" s="37"/>
      <c r="G58" s="16"/>
      <c r="H58" s="16"/>
      <c r="I58" s="16"/>
      <c r="J58" s="37"/>
      <c r="K58" s="37"/>
      <c r="L58" s="37"/>
      <c r="M58" s="37"/>
      <c r="N58" s="37"/>
      <c r="O58" s="37"/>
      <c r="P58" s="37"/>
      <c r="Q58" s="37"/>
      <c r="R58" s="37"/>
      <c r="S58" s="51"/>
      <c r="T58" s="49"/>
    </row>
    <row r="59" spans="1:20" ht="30" customHeight="1">
      <c r="A59" s="43">
        <f>'S2 Maquette'!B61</f>
        <v>0</v>
      </c>
      <c r="B59" s="43">
        <f>'S2 Maquette'!C61</f>
        <v>0</v>
      </c>
      <c r="C59" s="48">
        <f>'S2 Maquette'!F61</f>
        <v>0</v>
      </c>
      <c r="D59" s="37"/>
      <c r="E59" s="37"/>
      <c r="F59" s="37"/>
      <c r="G59" s="16"/>
      <c r="H59" s="16"/>
      <c r="I59" s="16"/>
      <c r="J59" s="37"/>
      <c r="K59" s="37"/>
      <c r="L59" s="37"/>
      <c r="M59" s="37"/>
      <c r="N59" s="37"/>
      <c r="O59" s="37"/>
      <c r="P59" s="37"/>
      <c r="Q59" s="37"/>
      <c r="R59" s="37"/>
      <c r="S59" s="51"/>
      <c r="T59" s="49"/>
    </row>
    <row r="60" spans="1:20" ht="30" customHeight="1">
      <c r="A60" s="43">
        <f>'S2 Maquette'!B62</f>
        <v>0</v>
      </c>
      <c r="B60" s="43">
        <f>'S2 Maquette'!C62</f>
        <v>0</v>
      </c>
      <c r="C60" s="48">
        <f>'S2 Maquette'!F62</f>
        <v>0</v>
      </c>
      <c r="D60" s="37"/>
      <c r="E60" s="37"/>
      <c r="F60" s="37"/>
      <c r="G60" s="16"/>
      <c r="H60" s="16"/>
      <c r="I60" s="16"/>
      <c r="J60" s="37"/>
      <c r="K60" s="37"/>
      <c r="L60" s="37"/>
      <c r="M60" s="37"/>
      <c r="N60" s="37"/>
      <c r="O60" s="37"/>
      <c r="P60" s="37"/>
      <c r="Q60" s="37"/>
      <c r="R60" s="37"/>
      <c r="S60" s="51"/>
      <c r="T60" s="49"/>
    </row>
    <row r="61" spans="1:20" ht="30" customHeight="1">
      <c r="A61" s="43">
        <f>'S2 Maquette'!B63</f>
        <v>0</v>
      </c>
      <c r="B61" s="43">
        <f>'S2 Maquette'!C63</f>
        <v>0</v>
      </c>
      <c r="C61" s="48">
        <f>'S2 Maquette'!F63</f>
        <v>0</v>
      </c>
      <c r="D61" s="37"/>
      <c r="E61" s="37"/>
      <c r="F61" s="37"/>
      <c r="G61" s="16"/>
      <c r="H61" s="16"/>
      <c r="I61" s="16"/>
      <c r="J61" s="37"/>
      <c r="K61" s="37"/>
      <c r="L61" s="37"/>
      <c r="M61" s="37"/>
      <c r="N61" s="37"/>
      <c r="O61" s="37"/>
      <c r="P61" s="37"/>
      <c r="Q61" s="37"/>
      <c r="R61" s="37"/>
      <c r="S61" s="51"/>
      <c r="T61" s="49"/>
    </row>
    <row r="62" spans="1:20" ht="30" customHeight="1">
      <c r="A62" s="43">
        <f>'S2 Maquette'!B64</f>
        <v>0</v>
      </c>
      <c r="B62" s="43">
        <f>'S2 Maquette'!C64</f>
        <v>0</v>
      </c>
      <c r="C62" s="48">
        <f>'S2 Maquette'!F64</f>
        <v>0</v>
      </c>
      <c r="D62" s="37"/>
      <c r="E62" s="37"/>
      <c r="F62" s="37"/>
      <c r="G62" s="16"/>
      <c r="H62" s="16"/>
      <c r="I62" s="16"/>
      <c r="J62" s="37"/>
      <c r="K62" s="37"/>
      <c r="L62" s="37"/>
      <c r="M62" s="37"/>
      <c r="N62" s="37"/>
      <c r="O62" s="37"/>
      <c r="P62" s="37"/>
      <c r="Q62" s="37"/>
      <c r="R62" s="37"/>
      <c r="S62" s="51"/>
      <c r="T62" s="49"/>
    </row>
    <row r="63" spans="1:20" ht="30" customHeight="1">
      <c r="A63" s="43">
        <f>'S2 Maquette'!B65</f>
        <v>0</v>
      </c>
      <c r="B63" s="43">
        <f>'S2 Maquette'!C65</f>
        <v>0</v>
      </c>
      <c r="C63" s="48">
        <f>'S2 Maquette'!F65</f>
        <v>0</v>
      </c>
      <c r="D63" s="37"/>
      <c r="E63" s="37"/>
      <c r="F63" s="37"/>
      <c r="G63" s="16"/>
      <c r="H63" s="16"/>
      <c r="I63" s="16"/>
      <c r="J63" s="37"/>
      <c r="K63" s="37"/>
      <c r="L63" s="37"/>
      <c r="M63" s="37"/>
      <c r="N63" s="37"/>
      <c r="O63" s="37"/>
      <c r="P63" s="37"/>
      <c r="Q63" s="37"/>
      <c r="R63" s="37"/>
      <c r="S63" s="51"/>
      <c r="T63" s="49"/>
    </row>
    <row r="64" spans="1:20" ht="30" customHeight="1">
      <c r="A64" s="43">
        <f>'S2 Maquette'!B66</f>
        <v>0</v>
      </c>
      <c r="B64" s="43">
        <f>'S2 Maquette'!C66</f>
        <v>0</v>
      </c>
      <c r="C64" s="48">
        <f>'S2 Maquette'!F66</f>
        <v>0</v>
      </c>
      <c r="D64" s="37"/>
      <c r="E64" s="37"/>
      <c r="F64" s="37"/>
      <c r="G64" s="16"/>
      <c r="H64" s="16"/>
      <c r="I64" s="16"/>
      <c r="J64" s="37"/>
      <c r="K64" s="37"/>
      <c r="L64" s="37"/>
      <c r="M64" s="37"/>
      <c r="N64" s="37"/>
      <c r="O64" s="37"/>
      <c r="P64" s="37"/>
      <c r="Q64" s="37"/>
      <c r="R64" s="37"/>
      <c r="S64" s="51"/>
      <c r="T64" s="49"/>
    </row>
    <row r="65" spans="1:20" ht="30" customHeight="1">
      <c r="A65" s="43">
        <f>'S2 Maquette'!B67</f>
        <v>0</v>
      </c>
      <c r="B65" s="43">
        <f>'S2 Maquette'!C67</f>
        <v>0</v>
      </c>
      <c r="C65" s="48">
        <f>'S2 Maquette'!F67</f>
        <v>0</v>
      </c>
      <c r="D65" s="37"/>
      <c r="E65" s="37"/>
      <c r="F65" s="37"/>
      <c r="G65" s="16"/>
      <c r="H65" s="16"/>
      <c r="I65" s="16"/>
      <c r="J65" s="37"/>
      <c r="K65" s="37"/>
      <c r="L65" s="37"/>
      <c r="M65" s="37"/>
      <c r="N65" s="37"/>
      <c r="O65" s="37"/>
      <c r="P65" s="37"/>
      <c r="Q65" s="37"/>
      <c r="R65" s="37"/>
      <c r="S65" s="51"/>
      <c r="T65" s="49"/>
    </row>
    <row r="66" spans="1:20" ht="30" customHeight="1">
      <c r="A66" s="43">
        <f>'S2 Maquette'!B68</f>
        <v>0</v>
      </c>
      <c r="B66" s="43">
        <f>'S2 Maquette'!C68</f>
        <v>0</v>
      </c>
      <c r="C66" s="48">
        <f>'S2 Maquette'!F68</f>
        <v>0</v>
      </c>
      <c r="D66" s="37"/>
      <c r="E66" s="37"/>
      <c r="F66" s="37"/>
      <c r="G66" s="16"/>
      <c r="H66" s="16"/>
      <c r="I66" s="16"/>
      <c r="J66" s="37"/>
      <c r="K66" s="37"/>
      <c r="L66" s="37"/>
      <c r="M66" s="37"/>
      <c r="N66" s="37"/>
      <c r="O66" s="37"/>
      <c r="P66" s="37"/>
      <c r="Q66" s="37"/>
      <c r="R66" s="37"/>
      <c r="S66" s="51"/>
      <c r="T66" s="49"/>
    </row>
    <row r="67" spans="1:20" ht="30" customHeight="1">
      <c r="A67" s="43">
        <f>'S2 Maquette'!B69</f>
        <v>0</v>
      </c>
      <c r="B67" s="43">
        <f>'S2 Maquette'!C69</f>
        <v>0</v>
      </c>
      <c r="C67" s="48">
        <f>'S2 Maquette'!F69</f>
        <v>0</v>
      </c>
      <c r="D67" s="37"/>
      <c r="E67" s="37"/>
      <c r="F67" s="37"/>
      <c r="G67" s="16"/>
      <c r="H67" s="16"/>
      <c r="I67" s="16"/>
      <c r="J67" s="37"/>
      <c r="K67" s="37"/>
      <c r="L67" s="37"/>
      <c r="M67" s="37"/>
      <c r="N67" s="37"/>
      <c r="O67" s="37"/>
      <c r="P67" s="37"/>
      <c r="Q67" s="37"/>
      <c r="R67" s="37"/>
      <c r="S67" s="51"/>
      <c r="T67" s="49"/>
    </row>
    <row r="68" spans="1:20" ht="30" customHeight="1">
      <c r="A68" s="43">
        <f>'S2 Maquette'!B70</f>
        <v>0</v>
      </c>
      <c r="B68" s="43">
        <f>'S2 Maquette'!C70</f>
        <v>0</v>
      </c>
      <c r="C68" s="48">
        <f>'S2 Maquette'!F70</f>
        <v>0</v>
      </c>
      <c r="D68" s="37"/>
      <c r="E68" s="37"/>
      <c r="F68" s="37"/>
      <c r="G68" s="16"/>
      <c r="H68" s="16"/>
      <c r="I68" s="16"/>
      <c r="J68" s="37"/>
      <c r="K68" s="37"/>
      <c r="L68" s="37"/>
      <c r="M68" s="37"/>
      <c r="N68" s="37"/>
      <c r="O68" s="37"/>
      <c r="P68" s="37"/>
      <c r="Q68" s="37"/>
      <c r="R68" s="37"/>
      <c r="S68" s="51"/>
      <c r="T68" s="49"/>
    </row>
    <row r="69" spans="1:20" ht="30" customHeight="1">
      <c r="A69" s="43">
        <f>'S2 Maquette'!B71</f>
        <v>0</v>
      </c>
      <c r="B69" s="43">
        <f>'S2 Maquette'!C71</f>
        <v>0</v>
      </c>
      <c r="C69" s="48">
        <f>'S2 Maquette'!F71</f>
        <v>0</v>
      </c>
      <c r="D69" s="37"/>
      <c r="E69" s="37"/>
      <c r="F69" s="37"/>
      <c r="G69" s="16"/>
      <c r="H69" s="16"/>
      <c r="I69" s="16"/>
      <c r="J69" s="37"/>
      <c r="K69" s="37"/>
      <c r="L69" s="37"/>
      <c r="M69" s="37"/>
      <c r="N69" s="37"/>
      <c r="O69" s="37"/>
      <c r="P69" s="37"/>
      <c r="Q69" s="37"/>
      <c r="R69" s="37"/>
      <c r="S69" s="51"/>
      <c r="T69" s="49"/>
    </row>
    <row r="70" spans="1:20" ht="30" customHeight="1">
      <c r="A70" s="43">
        <f>'S2 Maquette'!B72</f>
        <v>0</v>
      </c>
      <c r="B70" s="43">
        <f>'S2 Maquette'!C72</f>
        <v>0</v>
      </c>
      <c r="C70" s="48">
        <f>'S2 Maquette'!F72</f>
        <v>0</v>
      </c>
      <c r="D70" s="37"/>
      <c r="E70" s="37"/>
      <c r="F70" s="37"/>
      <c r="G70" s="16"/>
      <c r="H70" s="16"/>
      <c r="I70" s="16"/>
      <c r="J70" s="37"/>
      <c r="K70" s="37"/>
      <c r="L70" s="37"/>
      <c r="M70" s="37"/>
      <c r="N70" s="37"/>
      <c r="O70" s="37"/>
      <c r="P70" s="37"/>
      <c r="Q70" s="37"/>
      <c r="R70" s="37"/>
      <c r="S70" s="51"/>
      <c r="T70" s="49"/>
    </row>
    <row r="71" spans="1:20" ht="30" customHeight="1">
      <c r="A71" s="43">
        <f>'S2 Maquette'!B73</f>
        <v>0</v>
      </c>
      <c r="B71" s="43">
        <f>'S2 Maquette'!C73</f>
        <v>0</v>
      </c>
      <c r="C71" s="48">
        <f>'S2 Maquette'!F73</f>
        <v>0</v>
      </c>
      <c r="D71" s="37"/>
      <c r="E71" s="37"/>
      <c r="F71" s="37"/>
      <c r="G71" s="16"/>
      <c r="H71" s="16"/>
      <c r="I71" s="16"/>
      <c r="J71" s="37"/>
      <c r="K71" s="37"/>
      <c r="L71" s="37"/>
      <c r="M71" s="37"/>
      <c r="N71" s="37"/>
      <c r="O71" s="37"/>
      <c r="P71" s="37"/>
      <c r="Q71" s="37"/>
      <c r="R71" s="37"/>
      <c r="S71" s="51"/>
      <c r="T71" s="49"/>
    </row>
    <row r="72" spans="1:20" ht="30" customHeight="1">
      <c r="A72" s="43">
        <f>'S2 Maquette'!B74</f>
        <v>0</v>
      </c>
      <c r="B72" s="43">
        <f>'S2 Maquette'!C74</f>
        <v>0</v>
      </c>
      <c r="C72" s="48">
        <f>'S2 Maquette'!F74</f>
        <v>0</v>
      </c>
      <c r="D72" s="37"/>
      <c r="E72" s="37"/>
      <c r="F72" s="37"/>
      <c r="G72" s="16"/>
      <c r="H72" s="16"/>
      <c r="I72" s="16"/>
      <c r="J72" s="37"/>
      <c r="K72" s="37"/>
      <c r="L72" s="37"/>
      <c r="M72" s="37"/>
      <c r="N72" s="37"/>
      <c r="O72" s="37"/>
      <c r="P72" s="37"/>
      <c r="Q72" s="37"/>
      <c r="R72" s="37"/>
      <c r="S72" s="51"/>
      <c r="T72" s="49"/>
    </row>
    <row r="73" spans="1:20" ht="30" customHeight="1">
      <c r="A73" s="43">
        <f>'S2 Maquette'!B75</f>
        <v>0</v>
      </c>
      <c r="B73" s="43">
        <f>'S2 Maquette'!C75</f>
        <v>0</v>
      </c>
      <c r="C73" s="48">
        <f>'S2 Maquette'!F75</f>
        <v>0</v>
      </c>
      <c r="D73" s="37"/>
      <c r="E73" s="37"/>
      <c r="F73" s="37"/>
      <c r="G73" s="16"/>
      <c r="H73" s="16"/>
      <c r="I73" s="16"/>
      <c r="J73" s="37"/>
      <c r="K73" s="37"/>
      <c r="L73" s="37"/>
      <c r="M73" s="37"/>
      <c r="N73" s="37"/>
      <c r="O73" s="37"/>
      <c r="P73" s="37"/>
      <c r="Q73" s="37"/>
      <c r="R73" s="37"/>
      <c r="S73" s="51"/>
      <c r="T73" s="49"/>
    </row>
    <row r="74" spans="1:20" ht="30" customHeight="1">
      <c r="A74" s="43">
        <f>'S2 Maquette'!B76</f>
        <v>0</v>
      </c>
      <c r="B74" s="43">
        <f>'S2 Maquette'!C76</f>
        <v>0</v>
      </c>
      <c r="C74" s="48">
        <f>'S2 Maquette'!F76</f>
        <v>0</v>
      </c>
      <c r="D74" s="37"/>
      <c r="E74" s="37"/>
      <c r="F74" s="37"/>
      <c r="G74" s="16"/>
      <c r="H74" s="16"/>
      <c r="I74" s="16"/>
      <c r="J74" s="37"/>
      <c r="K74" s="37"/>
      <c r="L74" s="37"/>
      <c r="M74" s="37"/>
      <c r="N74" s="37"/>
      <c r="O74" s="37"/>
      <c r="P74" s="37"/>
      <c r="Q74" s="37"/>
      <c r="R74" s="37"/>
      <c r="S74" s="51"/>
      <c r="T74" s="49"/>
    </row>
    <row r="75" spans="1:20" ht="30" customHeight="1">
      <c r="A75" s="43">
        <f>'S2 Maquette'!B77</f>
        <v>0</v>
      </c>
      <c r="B75" s="43">
        <f>'S2 Maquette'!C77</f>
        <v>0</v>
      </c>
      <c r="C75" s="48">
        <f>'S2 Maquette'!F77</f>
        <v>0</v>
      </c>
      <c r="D75" s="37"/>
      <c r="E75" s="37"/>
      <c r="F75" s="37"/>
      <c r="G75" s="16"/>
      <c r="H75" s="16"/>
      <c r="I75" s="16"/>
      <c r="J75" s="37"/>
      <c r="K75" s="37"/>
      <c r="L75" s="37"/>
      <c r="M75" s="37"/>
      <c r="N75" s="37"/>
      <c r="O75" s="37"/>
      <c r="P75" s="37"/>
      <c r="Q75" s="37"/>
      <c r="R75" s="37"/>
      <c r="S75" s="51"/>
      <c r="T75" s="49"/>
    </row>
    <row r="76" spans="1:20" ht="30" customHeight="1">
      <c r="A76" s="43">
        <f>'S2 Maquette'!B78</f>
        <v>0</v>
      </c>
      <c r="B76" s="43">
        <f>'S2 Maquette'!C78</f>
        <v>0</v>
      </c>
      <c r="C76" s="48">
        <f>'S2 Maquette'!F78</f>
        <v>0</v>
      </c>
      <c r="D76" s="37"/>
      <c r="E76" s="37"/>
      <c r="F76" s="37"/>
      <c r="G76" s="16"/>
      <c r="H76" s="16"/>
      <c r="I76" s="16"/>
      <c r="J76" s="37"/>
      <c r="K76" s="37"/>
      <c r="L76" s="37"/>
      <c r="M76" s="37"/>
      <c r="N76" s="37"/>
      <c r="O76" s="37"/>
      <c r="P76" s="37"/>
      <c r="Q76" s="37"/>
      <c r="R76" s="37"/>
      <c r="S76" s="51"/>
      <c r="T76" s="49"/>
    </row>
    <row r="77" spans="1:20" ht="30" customHeight="1">
      <c r="A77" s="43">
        <f>'S2 Maquette'!B79</f>
        <v>0</v>
      </c>
      <c r="B77" s="43">
        <f>'S2 Maquette'!C79</f>
        <v>0</v>
      </c>
      <c r="C77" s="48">
        <f>'S2 Maquette'!F79</f>
        <v>0</v>
      </c>
      <c r="D77" s="37"/>
      <c r="E77" s="37"/>
      <c r="F77" s="37"/>
      <c r="G77" s="16"/>
      <c r="H77" s="16"/>
      <c r="I77" s="16"/>
      <c r="J77" s="37"/>
      <c r="K77" s="37"/>
      <c r="L77" s="37"/>
      <c r="M77" s="37"/>
      <c r="N77" s="37"/>
      <c r="O77" s="37"/>
      <c r="P77" s="37"/>
      <c r="Q77" s="37"/>
      <c r="R77" s="37"/>
      <c r="S77" s="51"/>
      <c r="T77" s="49"/>
    </row>
    <row r="78" spans="1:20" ht="30" customHeight="1">
      <c r="A78" s="43">
        <f>'S2 Maquette'!B80</f>
        <v>0</v>
      </c>
      <c r="B78" s="43">
        <f>'S2 Maquette'!C80</f>
        <v>0</v>
      </c>
      <c r="C78" s="48">
        <f>'S2 Maquette'!F80</f>
        <v>0</v>
      </c>
      <c r="D78" s="37"/>
      <c r="E78" s="37"/>
      <c r="F78" s="37"/>
      <c r="G78" s="16"/>
      <c r="H78" s="16"/>
      <c r="I78" s="16"/>
      <c r="J78" s="37"/>
      <c r="K78" s="37"/>
      <c r="L78" s="37"/>
      <c r="M78" s="37"/>
      <c r="N78" s="37"/>
      <c r="O78" s="37"/>
      <c r="P78" s="37"/>
      <c r="Q78" s="37"/>
      <c r="R78" s="37"/>
      <c r="S78" s="51"/>
      <c r="T78" s="49"/>
    </row>
    <row r="79" spans="1:20" ht="30" customHeight="1">
      <c r="A79" s="43">
        <f>'S2 Maquette'!B81</f>
        <v>0</v>
      </c>
      <c r="B79" s="43">
        <f>'S2 Maquette'!C81</f>
        <v>0</v>
      </c>
      <c r="C79" s="48">
        <f>'S2 Maquette'!F81</f>
        <v>0</v>
      </c>
      <c r="D79" s="37"/>
      <c r="E79" s="37"/>
      <c r="F79" s="37"/>
      <c r="G79" s="16"/>
      <c r="H79" s="16"/>
      <c r="I79" s="16"/>
      <c r="J79" s="37"/>
      <c r="K79" s="37"/>
      <c r="L79" s="37"/>
      <c r="M79" s="37"/>
      <c r="N79" s="37"/>
      <c r="O79" s="37"/>
      <c r="P79" s="37"/>
      <c r="Q79" s="37"/>
      <c r="R79" s="37"/>
      <c r="S79" s="51"/>
      <c r="T79" s="49"/>
    </row>
    <row r="80" spans="1:20" ht="30" customHeight="1">
      <c r="A80" s="43">
        <f>'S2 Maquette'!B82</f>
        <v>0</v>
      </c>
      <c r="B80" s="43">
        <f>'S2 Maquette'!C82</f>
        <v>0</v>
      </c>
      <c r="C80" s="48">
        <f>'S2 Maquette'!F82</f>
        <v>0</v>
      </c>
      <c r="D80" s="37"/>
      <c r="E80" s="37"/>
      <c r="F80" s="37"/>
      <c r="G80" s="16"/>
      <c r="H80" s="16"/>
      <c r="I80" s="16"/>
      <c r="J80" s="37"/>
      <c r="K80" s="37"/>
      <c r="L80" s="37"/>
      <c r="M80" s="37"/>
      <c r="N80" s="37"/>
      <c r="O80" s="37"/>
      <c r="P80" s="37"/>
      <c r="Q80" s="37"/>
      <c r="R80" s="37"/>
      <c r="S80" s="51"/>
      <c r="T80" s="49"/>
    </row>
    <row r="81" spans="1:20" ht="30" customHeight="1">
      <c r="A81" s="43">
        <f>'S2 Maquette'!B83</f>
        <v>0</v>
      </c>
      <c r="B81" s="43">
        <f>'S2 Maquette'!C83</f>
        <v>0</v>
      </c>
      <c r="C81" s="48">
        <f>'S2 Maquette'!F83</f>
        <v>0</v>
      </c>
      <c r="D81" s="37"/>
      <c r="E81" s="37"/>
      <c r="F81" s="37"/>
      <c r="G81" s="16"/>
      <c r="H81" s="16"/>
      <c r="I81" s="16"/>
      <c r="J81" s="37"/>
      <c r="K81" s="37"/>
      <c r="L81" s="37"/>
      <c r="M81" s="37"/>
      <c r="N81" s="37"/>
      <c r="O81" s="37"/>
      <c r="P81" s="37"/>
      <c r="Q81" s="37"/>
      <c r="R81" s="37"/>
      <c r="S81" s="51"/>
      <c r="T81" s="49"/>
    </row>
    <row r="82" spans="1:20" ht="30" customHeight="1">
      <c r="A82" s="43">
        <f>'S2 Maquette'!B84</f>
        <v>0</v>
      </c>
      <c r="B82" s="43">
        <f>'S2 Maquette'!C84</f>
        <v>0</v>
      </c>
      <c r="C82" s="48">
        <f>'S2 Maquette'!F84</f>
        <v>0</v>
      </c>
      <c r="D82" s="37"/>
      <c r="E82" s="37"/>
      <c r="F82" s="37"/>
      <c r="G82" s="16"/>
      <c r="H82" s="16"/>
      <c r="I82" s="16"/>
      <c r="J82" s="37"/>
      <c r="K82" s="37"/>
      <c r="L82" s="37"/>
      <c r="M82" s="37"/>
      <c r="N82" s="37"/>
      <c r="O82" s="37"/>
      <c r="P82" s="37"/>
      <c r="Q82" s="37"/>
      <c r="R82" s="37"/>
      <c r="S82" s="51"/>
      <c r="T82" s="49"/>
    </row>
    <row r="83" spans="1:20" ht="30" customHeight="1">
      <c r="A83" s="43">
        <f>'S2 Maquette'!B85</f>
        <v>0</v>
      </c>
      <c r="B83" s="43">
        <f>'S2 Maquette'!C85</f>
        <v>0</v>
      </c>
      <c r="C83" s="48">
        <f>'S2 Maquette'!F85</f>
        <v>0</v>
      </c>
      <c r="D83" s="37"/>
      <c r="E83" s="37"/>
      <c r="F83" s="37"/>
      <c r="G83" s="16"/>
      <c r="H83" s="16"/>
      <c r="I83" s="16"/>
      <c r="J83" s="37"/>
      <c r="K83" s="37"/>
      <c r="L83" s="37"/>
      <c r="M83" s="37"/>
      <c r="N83" s="37"/>
      <c r="O83" s="37"/>
      <c r="P83" s="37"/>
      <c r="Q83" s="37"/>
      <c r="R83" s="37"/>
      <c r="S83" s="51"/>
      <c r="T83" s="49"/>
    </row>
    <row r="84" spans="1:20" ht="30" customHeight="1">
      <c r="A84" s="43">
        <f>'S2 Maquette'!B86</f>
        <v>0</v>
      </c>
      <c r="B84" s="43">
        <f>'S2 Maquette'!C86</f>
        <v>0</v>
      </c>
      <c r="C84" s="48">
        <f>'S2 Maquette'!F86</f>
        <v>0</v>
      </c>
      <c r="D84" s="37"/>
      <c r="E84" s="37"/>
      <c r="F84" s="37"/>
      <c r="G84" s="16"/>
      <c r="H84" s="16"/>
      <c r="I84" s="16"/>
      <c r="J84" s="37"/>
      <c r="K84" s="37"/>
      <c r="L84" s="37"/>
      <c r="M84" s="37"/>
      <c r="N84" s="37"/>
      <c r="O84" s="37"/>
      <c r="P84" s="37"/>
      <c r="Q84" s="37"/>
      <c r="R84" s="37"/>
      <c r="S84" s="51"/>
      <c r="T84" s="49"/>
    </row>
    <row r="85" spans="1:20" ht="30" customHeight="1">
      <c r="A85" s="43">
        <f>'S2 Maquette'!B87</f>
        <v>0</v>
      </c>
      <c r="B85" s="43">
        <f>'S2 Maquette'!C87</f>
        <v>0</v>
      </c>
      <c r="C85" s="48">
        <f>'S2 Maquette'!F87</f>
        <v>0</v>
      </c>
      <c r="D85" s="37"/>
      <c r="E85" s="37"/>
      <c r="F85" s="37"/>
      <c r="G85" s="16"/>
      <c r="H85" s="16"/>
      <c r="I85" s="16"/>
      <c r="J85" s="37"/>
      <c r="K85" s="37"/>
      <c r="L85" s="37"/>
      <c r="M85" s="37"/>
      <c r="N85" s="37"/>
      <c r="O85" s="37"/>
      <c r="P85" s="37"/>
      <c r="Q85" s="37"/>
      <c r="R85" s="37"/>
      <c r="S85" s="51"/>
      <c r="T85" s="49"/>
    </row>
    <row r="86" spans="1:20" ht="30" customHeight="1">
      <c r="A86" s="43">
        <f>'S2 Maquette'!B88</f>
        <v>0</v>
      </c>
      <c r="B86" s="43">
        <f>'S2 Maquette'!C88</f>
        <v>0</v>
      </c>
      <c r="C86" s="48">
        <f>'S2 Maquette'!F88</f>
        <v>0</v>
      </c>
      <c r="D86" s="37"/>
      <c r="E86" s="37"/>
      <c r="F86" s="37"/>
      <c r="G86" s="16"/>
      <c r="H86" s="16"/>
      <c r="I86" s="16"/>
      <c r="J86" s="37"/>
      <c r="K86" s="37"/>
      <c r="L86" s="37"/>
      <c r="M86" s="37"/>
      <c r="N86" s="37"/>
      <c r="O86" s="37"/>
      <c r="P86" s="37"/>
      <c r="Q86" s="37"/>
      <c r="R86" s="37"/>
      <c r="S86" s="51"/>
      <c r="T86" s="49"/>
    </row>
    <row r="87" spans="1:20" ht="30" customHeight="1">
      <c r="A87" s="43">
        <f>'S2 Maquette'!B89</f>
        <v>0</v>
      </c>
      <c r="B87" s="43">
        <f>'S2 Maquette'!C89</f>
        <v>0</v>
      </c>
      <c r="C87" s="48">
        <f>'S2 Maquette'!F89</f>
        <v>0</v>
      </c>
      <c r="D87" s="37"/>
      <c r="E87" s="37"/>
      <c r="F87" s="37"/>
      <c r="G87" s="16"/>
      <c r="H87" s="16"/>
      <c r="I87" s="16"/>
      <c r="J87" s="37"/>
      <c r="K87" s="37"/>
      <c r="L87" s="37"/>
      <c r="M87" s="37"/>
      <c r="N87" s="37"/>
      <c r="O87" s="37"/>
      <c r="P87" s="37"/>
      <c r="Q87" s="37"/>
      <c r="R87" s="37"/>
      <c r="S87" s="51"/>
      <c r="T87" s="49"/>
    </row>
    <row r="88" spans="1:20" ht="30" customHeight="1">
      <c r="A88" s="43">
        <f>'S2 Maquette'!B90</f>
        <v>0</v>
      </c>
      <c r="B88" s="43">
        <f>'S2 Maquette'!C90</f>
        <v>0</v>
      </c>
      <c r="C88" s="48">
        <f>'S2 Maquette'!F90</f>
        <v>0</v>
      </c>
      <c r="D88" s="37"/>
      <c r="E88" s="37"/>
      <c r="F88" s="37"/>
      <c r="G88" s="16"/>
      <c r="H88" s="16"/>
      <c r="I88" s="16"/>
      <c r="J88" s="37"/>
      <c r="K88" s="37"/>
      <c r="L88" s="37"/>
      <c r="M88" s="37"/>
      <c r="N88" s="37"/>
      <c r="O88" s="37"/>
      <c r="P88" s="37"/>
      <c r="Q88" s="37"/>
      <c r="R88" s="37"/>
      <c r="S88" s="51"/>
      <c r="T88" s="49"/>
    </row>
    <row r="89" spans="1:20" ht="30" customHeight="1">
      <c r="A89" s="43">
        <f>'S2 Maquette'!B91</f>
        <v>0</v>
      </c>
      <c r="B89" s="43">
        <f>'S2 Maquette'!C91</f>
        <v>0</v>
      </c>
      <c r="C89" s="48">
        <f>'S2 Maquette'!F91</f>
        <v>0</v>
      </c>
      <c r="D89" s="37"/>
      <c r="E89" s="37"/>
      <c r="F89" s="37"/>
      <c r="G89" s="16"/>
      <c r="H89" s="16"/>
      <c r="I89" s="16"/>
      <c r="J89" s="37"/>
      <c r="K89" s="37"/>
      <c r="L89" s="37"/>
      <c r="M89" s="37"/>
      <c r="N89" s="37"/>
      <c r="O89" s="37"/>
      <c r="P89" s="37"/>
      <c r="Q89" s="37"/>
      <c r="R89" s="37"/>
      <c r="S89" s="51"/>
      <c r="T89" s="49"/>
    </row>
    <row r="90" spans="1:20" ht="30" customHeight="1">
      <c r="A90" s="43">
        <f>'S2 Maquette'!B92</f>
        <v>0</v>
      </c>
      <c r="B90" s="43">
        <f>'S2 Maquette'!C92</f>
        <v>0</v>
      </c>
      <c r="C90" s="48">
        <f>'S2 Maquette'!F92</f>
        <v>0</v>
      </c>
      <c r="D90" s="37"/>
      <c r="E90" s="37"/>
      <c r="F90" s="37"/>
      <c r="G90" s="16"/>
      <c r="H90" s="16"/>
      <c r="I90" s="16"/>
      <c r="J90" s="37"/>
      <c r="K90" s="37"/>
      <c r="L90" s="37"/>
      <c r="M90" s="37"/>
      <c r="N90" s="37"/>
      <c r="O90" s="37"/>
      <c r="P90" s="37"/>
      <c r="Q90" s="37"/>
      <c r="R90" s="37"/>
      <c r="S90" s="51"/>
      <c r="T90" s="49"/>
    </row>
    <row r="91" spans="1:20" ht="30" customHeight="1">
      <c r="A91" s="43">
        <f>'S2 Maquette'!B93</f>
        <v>0</v>
      </c>
      <c r="B91" s="43">
        <f>'S2 Maquette'!C93</f>
        <v>0</v>
      </c>
      <c r="C91" s="48">
        <f>'S2 Maquette'!F93</f>
        <v>0</v>
      </c>
      <c r="D91" s="37"/>
      <c r="E91" s="37"/>
      <c r="F91" s="37"/>
      <c r="G91" s="16"/>
      <c r="H91" s="16"/>
      <c r="I91" s="16"/>
      <c r="J91" s="37"/>
      <c r="K91" s="37"/>
      <c r="L91" s="37"/>
      <c r="M91" s="37"/>
      <c r="N91" s="37"/>
      <c r="O91" s="37"/>
      <c r="P91" s="37"/>
      <c r="Q91" s="37"/>
      <c r="R91" s="37"/>
      <c r="S91" s="51"/>
      <c r="T91" s="49"/>
    </row>
    <row r="92" spans="1:20" ht="30" customHeight="1">
      <c r="A92" s="43">
        <f>'S2 Maquette'!B94</f>
        <v>0</v>
      </c>
      <c r="B92" s="43">
        <f>'S2 Maquette'!C94</f>
        <v>0</v>
      </c>
      <c r="C92" s="48">
        <f>'S2 Maquette'!F94</f>
        <v>0</v>
      </c>
      <c r="D92" s="37"/>
      <c r="E92" s="37"/>
      <c r="F92" s="37"/>
      <c r="G92" s="16"/>
      <c r="H92" s="16"/>
      <c r="I92" s="16"/>
      <c r="J92" s="37"/>
      <c r="K92" s="37"/>
      <c r="L92" s="37"/>
      <c r="M92" s="37"/>
      <c r="N92" s="37"/>
      <c r="O92" s="37"/>
      <c r="P92" s="37"/>
      <c r="Q92" s="37"/>
      <c r="R92" s="37"/>
      <c r="S92" s="51"/>
      <c r="T92" s="49"/>
    </row>
    <row r="93" spans="1:20" ht="30" customHeight="1">
      <c r="A93" s="43">
        <f>'S2 Maquette'!B95</f>
        <v>0</v>
      </c>
      <c r="B93" s="43">
        <f>'S2 Maquette'!C95</f>
        <v>0</v>
      </c>
      <c r="C93" s="48">
        <f>'S2 Maquette'!F95</f>
        <v>0</v>
      </c>
      <c r="D93" s="37"/>
      <c r="E93" s="37"/>
      <c r="F93" s="37"/>
      <c r="G93" s="16"/>
      <c r="H93" s="16"/>
      <c r="I93" s="16"/>
      <c r="J93" s="37"/>
      <c r="K93" s="37"/>
      <c r="L93" s="37"/>
      <c r="M93" s="37"/>
      <c r="N93" s="37"/>
      <c r="O93" s="37"/>
      <c r="P93" s="37"/>
      <c r="Q93" s="37"/>
      <c r="R93" s="37"/>
      <c r="S93" s="51"/>
      <c r="T93" s="49"/>
    </row>
    <row r="94" spans="1:20" ht="30" customHeight="1">
      <c r="A94" s="43">
        <f>'S2 Maquette'!B96</f>
        <v>0</v>
      </c>
      <c r="B94" s="43">
        <f>'S2 Maquette'!C96</f>
        <v>0</v>
      </c>
      <c r="C94" s="48">
        <f>'S2 Maquette'!F96</f>
        <v>0</v>
      </c>
      <c r="D94" s="37"/>
      <c r="E94" s="37"/>
      <c r="F94" s="37"/>
      <c r="G94" s="16"/>
      <c r="H94" s="16"/>
      <c r="I94" s="16"/>
      <c r="J94" s="37"/>
      <c r="K94" s="37"/>
      <c r="L94" s="37"/>
      <c r="M94" s="37"/>
      <c r="N94" s="37"/>
      <c r="O94" s="37"/>
      <c r="P94" s="37"/>
      <c r="Q94" s="37"/>
      <c r="R94" s="37"/>
      <c r="S94" s="51"/>
      <c r="T94" s="49"/>
    </row>
    <row r="95" spans="1:20" ht="30" customHeight="1">
      <c r="A95" s="43">
        <f>'S2 Maquette'!B97</f>
        <v>0</v>
      </c>
      <c r="B95" s="43">
        <f>'S2 Maquette'!C97</f>
        <v>0</v>
      </c>
      <c r="C95" s="48">
        <f>'S2 Maquette'!F97</f>
        <v>0</v>
      </c>
      <c r="D95" s="37"/>
      <c r="E95" s="37"/>
      <c r="F95" s="37"/>
      <c r="G95" s="16"/>
      <c r="H95" s="16"/>
      <c r="I95" s="16"/>
      <c r="J95" s="37"/>
      <c r="K95" s="37"/>
      <c r="L95" s="37"/>
      <c r="M95" s="37"/>
      <c r="N95" s="37"/>
      <c r="O95" s="37"/>
      <c r="P95" s="37"/>
      <c r="Q95" s="37"/>
      <c r="R95" s="37"/>
      <c r="S95" s="51"/>
      <c r="T95" s="49"/>
    </row>
    <row r="96" spans="1:20" ht="30" customHeight="1">
      <c r="A96" s="43">
        <f>'S2 Maquette'!B98</f>
        <v>0</v>
      </c>
      <c r="B96" s="43">
        <f>'S2 Maquette'!C98</f>
        <v>0</v>
      </c>
      <c r="C96" s="48">
        <f>'S2 Maquette'!F98</f>
        <v>0</v>
      </c>
      <c r="D96" s="37"/>
      <c r="E96" s="37"/>
      <c r="F96" s="37"/>
      <c r="G96" s="16"/>
      <c r="H96" s="16"/>
      <c r="I96" s="16"/>
      <c r="J96" s="37"/>
      <c r="K96" s="37"/>
      <c r="L96" s="37"/>
      <c r="M96" s="37"/>
      <c r="N96" s="37"/>
      <c r="O96" s="37"/>
      <c r="P96" s="37"/>
      <c r="Q96" s="37"/>
      <c r="R96" s="37"/>
      <c r="S96" s="51"/>
      <c r="T96" s="49"/>
    </row>
    <row r="97" spans="1:20" ht="30" customHeight="1">
      <c r="A97" s="43">
        <f>'S2 Maquette'!B99</f>
        <v>0</v>
      </c>
      <c r="B97" s="43">
        <f>'S2 Maquette'!C99</f>
        <v>0</v>
      </c>
      <c r="C97" s="48">
        <f>'S2 Maquette'!F99</f>
        <v>0</v>
      </c>
      <c r="D97" s="37"/>
      <c r="E97" s="37"/>
      <c r="F97" s="37"/>
      <c r="G97" s="16"/>
      <c r="H97" s="16"/>
      <c r="I97" s="16"/>
      <c r="J97" s="37"/>
      <c r="K97" s="37"/>
      <c r="L97" s="37"/>
      <c r="M97" s="37"/>
      <c r="N97" s="37"/>
      <c r="O97" s="37"/>
      <c r="P97" s="37"/>
      <c r="Q97" s="37"/>
      <c r="R97" s="37"/>
      <c r="S97" s="51"/>
      <c r="T97" s="49"/>
    </row>
    <row r="98" spans="1:20" ht="30" customHeight="1">
      <c r="A98" s="43">
        <f>'S2 Maquette'!B100</f>
        <v>0</v>
      </c>
      <c r="B98" s="43">
        <f>'S2 Maquette'!C100</f>
        <v>0</v>
      </c>
      <c r="C98" s="48">
        <f>'S2 Maquette'!F100</f>
        <v>0</v>
      </c>
      <c r="D98" s="37"/>
      <c r="E98" s="37"/>
      <c r="F98" s="37"/>
      <c r="G98" s="16"/>
      <c r="H98" s="16"/>
      <c r="I98" s="16"/>
      <c r="J98" s="37"/>
      <c r="K98" s="37"/>
      <c r="L98" s="37"/>
      <c r="M98" s="37"/>
      <c r="N98" s="37"/>
      <c r="O98" s="37"/>
      <c r="P98" s="37"/>
      <c r="Q98" s="37"/>
      <c r="R98" s="37"/>
      <c r="S98" s="51"/>
      <c r="T98" s="49"/>
    </row>
    <row r="99" spans="1:20" ht="30" customHeight="1">
      <c r="A99" s="43">
        <f>'S2 Maquette'!B101</f>
        <v>0</v>
      </c>
      <c r="B99" s="43">
        <f>'S2 Maquette'!C101</f>
        <v>0</v>
      </c>
      <c r="C99" s="48">
        <f>'S2 Maquette'!F101</f>
        <v>0</v>
      </c>
      <c r="D99" s="37"/>
      <c r="E99" s="37"/>
      <c r="F99" s="37"/>
      <c r="G99" s="16"/>
      <c r="H99" s="16"/>
      <c r="I99" s="16"/>
      <c r="J99" s="37"/>
      <c r="K99" s="37"/>
      <c r="L99" s="37"/>
      <c r="M99" s="37"/>
      <c r="N99" s="37"/>
      <c r="O99" s="37"/>
      <c r="P99" s="37"/>
      <c r="Q99" s="37"/>
      <c r="R99" s="37"/>
      <c r="S99" s="51"/>
      <c r="T99" s="49"/>
    </row>
    <row r="100" spans="1:20" ht="30" customHeight="1">
      <c r="A100" s="43">
        <f>'S2 Maquette'!B102</f>
        <v>0</v>
      </c>
      <c r="B100" s="43">
        <f>'S2 Maquette'!C102</f>
        <v>0</v>
      </c>
      <c r="C100" s="48">
        <f>'S2 Maquette'!F102</f>
        <v>0</v>
      </c>
      <c r="D100" s="37"/>
      <c r="E100" s="37"/>
      <c r="F100" s="37"/>
      <c r="G100" s="16"/>
      <c r="H100" s="16"/>
      <c r="I100" s="16"/>
      <c r="J100" s="37"/>
      <c r="K100" s="37"/>
      <c r="L100" s="37"/>
      <c r="M100" s="37"/>
      <c r="N100" s="37"/>
      <c r="O100" s="37"/>
      <c r="P100" s="37"/>
      <c r="Q100" s="37"/>
      <c r="R100" s="37"/>
      <c r="S100" s="51"/>
      <c r="T100" s="49"/>
    </row>
    <row r="101" spans="1:20" ht="30" customHeight="1">
      <c r="A101" s="43">
        <f>'S2 Maquette'!B103</f>
        <v>0</v>
      </c>
      <c r="B101" s="43">
        <f>'S2 Maquette'!C103</f>
        <v>0</v>
      </c>
      <c r="C101" s="48">
        <f>'S2 Maquette'!F103</f>
        <v>0</v>
      </c>
      <c r="D101" s="37"/>
      <c r="E101" s="37"/>
      <c r="F101" s="37"/>
      <c r="G101" s="16"/>
      <c r="H101" s="16"/>
      <c r="I101" s="16"/>
      <c r="J101" s="37"/>
      <c r="K101" s="37"/>
      <c r="L101" s="37"/>
      <c r="M101" s="37"/>
      <c r="N101" s="37"/>
      <c r="O101" s="37"/>
      <c r="P101" s="37"/>
      <c r="Q101" s="37"/>
      <c r="R101" s="37"/>
      <c r="S101" s="51"/>
      <c r="T101" s="49"/>
    </row>
    <row r="102" spans="1:20" ht="30" customHeight="1">
      <c r="A102" s="43">
        <f>'S2 Maquette'!B104</f>
        <v>0</v>
      </c>
      <c r="B102" s="43">
        <f>'S2 Maquette'!C104</f>
        <v>0</v>
      </c>
      <c r="C102" s="48">
        <f>'S2 Maquette'!F104</f>
        <v>0</v>
      </c>
      <c r="D102" s="37"/>
      <c r="E102" s="37"/>
      <c r="F102" s="37"/>
      <c r="G102" s="16"/>
      <c r="H102" s="16"/>
      <c r="I102" s="16"/>
      <c r="J102" s="37"/>
      <c r="K102" s="37"/>
      <c r="L102" s="37"/>
      <c r="M102" s="37"/>
      <c r="N102" s="37"/>
      <c r="O102" s="37"/>
      <c r="P102" s="37"/>
      <c r="Q102" s="37"/>
      <c r="R102" s="37"/>
      <c r="S102" s="51"/>
      <c r="T102" s="49"/>
    </row>
    <row r="103" spans="1:20" ht="30" customHeight="1">
      <c r="A103" s="43">
        <f>'S2 Maquette'!B105</f>
        <v>0</v>
      </c>
      <c r="B103" s="43">
        <f>'S2 Maquette'!C105</f>
        <v>0</v>
      </c>
      <c r="C103" s="48">
        <f>'S2 Maquette'!F105</f>
        <v>0</v>
      </c>
      <c r="D103" s="37"/>
      <c r="E103" s="37"/>
      <c r="F103" s="37"/>
      <c r="G103" s="16"/>
      <c r="H103" s="16"/>
      <c r="I103" s="16"/>
      <c r="J103" s="37"/>
      <c r="K103" s="37"/>
      <c r="L103" s="37"/>
      <c r="M103" s="37"/>
      <c r="N103" s="37"/>
      <c r="O103" s="37"/>
      <c r="P103" s="37"/>
      <c r="Q103" s="37"/>
      <c r="R103" s="37"/>
      <c r="S103" s="51"/>
      <c r="T103" s="49"/>
    </row>
    <row r="104" spans="1:20" ht="30" customHeight="1">
      <c r="A104" s="43">
        <f>'S2 Maquette'!B106</f>
        <v>0</v>
      </c>
      <c r="B104" s="43">
        <f>'S2 Maquette'!C106</f>
        <v>0</v>
      </c>
      <c r="C104" s="48">
        <f>'S2 Maquette'!F106</f>
        <v>0</v>
      </c>
      <c r="D104" s="37"/>
      <c r="E104" s="37"/>
      <c r="F104" s="37"/>
      <c r="G104" s="16"/>
      <c r="H104" s="16"/>
      <c r="I104" s="16"/>
      <c r="J104" s="37"/>
      <c r="K104" s="37"/>
      <c r="L104" s="37"/>
      <c r="M104" s="37"/>
      <c r="N104" s="37"/>
      <c r="O104" s="37"/>
      <c r="P104" s="37"/>
      <c r="Q104" s="37"/>
      <c r="R104" s="37"/>
      <c r="S104" s="51"/>
      <c r="T104" s="49"/>
    </row>
    <row r="105" spans="1:20" ht="30" customHeight="1">
      <c r="A105" s="43">
        <f>'S2 Maquette'!B107</f>
        <v>0</v>
      </c>
      <c r="B105" s="43">
        <f>'S2 Maquette'!C107</f>
        <v>0</v>
      </c>
      <c r="C105" s="48">
        <f>'S2 Maquette'!F107</f>
        <v>0</v>
      </c>
      <c r="D105" s="37"/>
      <c r="E105" s="37"/>
      <c r="F105" s="37"/>
      <c r="G105" s="16"/>
      <c r="H105" s="16"/>
      <c r="I105" s="16"/>
      <c r="J105" s="37"/>
      <c r="K105" s="37"/>
      <c r="L105" s="37"/>
      <c r="M105" s="37"/>
      <c r="N105" s="37"/>
      <c r="O105" s="37"/>
      <c r="P105" s="37"/>
      <c r="Q105" s="37"/>
      <c r="R105" s="37"/>
      <c r="S105" s="51"/>
      <c r="T105" s="49"/>
    </row>
    <row r="106" spans="1:20" ht="30" customHeight="1">
      <c r="A106" s="43">
        <f>'S2 Maquette'!B108</f>
        <v>0</v>
      </c>
      <c r="B106" s="43">
        <f>'S2 Maquette'!C108</f>
        <v>0</v>
      </c>
      <c r="C106" s="48">
        <f>'S2 Maquette'!F108</f>
        <v>0</v>
      </c>
      <c r="D106" s="37"/>
      <c r="E106" s="37"/>
      <c r="F106" s="37"/>
      <c r="G106" s="16"/>
      <c r="H106" s="16"/>
      <c r="I106" s="16"/>
      <c r="J106" s="37"/>
      <c r="K106" s="37"/>
      <c r="L106" s="37"/>
      <c r="M106" s="37"/>
      <c r="N106" s="37"/>
      <c r="O106" s="37"/>
      <c r="P106" s="37"/>
      <c r="Q106" s="37"/>
      <c r="R106" s="37"/>
      <c r="S106" s="51"/>
      <c r="T106" s="49"/>
    </row>
    <row r="107" spans="1:20" ht="30" customHeight="1">
      <c r="A107" s="43">
        <f>'S2 Maquette'!B109</f>
        <v>0</v>
      </c>
      <c r="B107" s="43">
        <f>'S2 Maquette'!C109</f>
        <v>0</v>
      </c>
      <c r="C107" s="48">
        <f>'S2 Maquette'!F109</f>
        <v>0</v>
      </c>
      <c r="D107" s="37"/>
      <c r="E107" s="37"/>
      <c r="F107" s="37"/>
      <c r="G107" s="16"/>
      <c r="H107" s="16"/>
      <c r="I107" s="16"/>
      <c r="J107" s="37"/>
      <c r="K107" s="37"/>
      <c r="L107" s="37"/>
      <c r="M107" s="37"/>
      <c r="N107" s="37"/>
      <c r="O107" s="37"/>
      <c r="P107" s="37"/>
      <c r="Q107" s="37"/>
      <c r="R107" s="37"/>
      <c r="S107" s="51"/>
      <c r="T107" s="49"/>
    </row>
    <row r="108" spans="1:20" ht="30" customHeight="1">
      <c r="A108" s="43">
        <f>'S2 Maquette'!B110</f>
        <v>0</v>
      </c>
      <c r="B108" s="43">
        <f>'S2 Maquette'!C110</f>
        <v>0</v>
      </c>
      <c r="C108" s="48">
        <f>'S2 Maquette'!F110</f>
        <v>0</v>
      </c>
      <c r="D108" s="37"/>
      <c r="E108" s="37"/>
      <c r="F108" s="37"/>
      <c r="G108" s="16"/>
      <c r="H108" s="16"/>
      <c r="I108" s="16"/>
      <c r="J108" s="37"/>
      <c r="K108" s="37"/>
      <c r="L108" s="37"/>
      <c r="M108" s="37"/>
      <c r="N108" s="37"/>
      <c r="O108" s="37"/>
      <c r="P108" s="37"/>
      <c r="Q108" s="37"/>
      <c r="R108" s="37"/>
      <c r="S108" s="51"/>
      <c r="T108" s="49"/>
    </row>
    <row r="109" spans="1:20" ht="30" customHeight="1">
      <c r="A109" s="43">
        <f>'S2 Maquette'!B111</f>
        <v>0</v>
      </c>
      <c r="B109" s="43">
        <f>'S2 Maquette'!C111</f>
        <v>0</v>
      </c>
      <c r="C109" s="48">
        <f>'S2 Maquette'!F111</f>
        <v>0</v>
      </c>
      <c r="D109" s="37"/>
      <c r="E109" s="37"/>
      <c r="F109" s="37"/>
      <c r="G109" s="16"/>
      <c r="H109" s="16"/>
      <c r="I109" s="16"/>
      <c r="J109" s="37"/>
      <c r="K109" s="37"/>
      <c r="L109" s="37"/>
      <c r="M109" s="37"/>
      <c r="N109" s="37"/>
      <c r="O109" s="37"/>
      <c r="P109" s="37"/>
      <c r="Q109" s="37"/>
      <c r="R109" s="37"/>
      <c r="S109" s="51"/>
      <c r="T109" s="49"/>
    </row>
    <row r="110" spans="1:20" ht="30" customHeight="1">
      <c r="A110" s="43">
        <f>'S2 Maquette'!B112</f>
        <v>0</v>
      </c>
      <c r="B110" s="43">
        <f>'S2 Maquette'!C112</f>
        <v>0</v>
      </c>
      <c r="C110" s="48">
        <f>'S2 Maquette'!F112</f>
        <v>0</v>
      </c>
      <c r="D110" s="37"/>
      <c r="E110" s="37"/>
      <c r="F110" s="37"/>
      <c r="G110" s="16"/>
      <c r="H110" s="16"/>
      <c r="I110" s="16"/>
      <c r="J110" s="37"/>
      <c r="K110" s="37"/>
      <c r="L110" s="37"/>
      <c r="M110" s="37"/>
      <c r="N110" s="37"/>
      <c r="O110" s="37"/>
      <c r="P110" s="37"/>
      <c r="Q110" s="37"/>
      <c r="R110" s="37"/>
      <c r="S110" s="51"/>
      <c r="T110" s="49"/>
    </row>
    <row r="111" spans="1:20" ht="30" customHeight="1">
      <c r="A111" s="43">
        <f>'S2 Maquette'!B113</f>
        <v>0</v>
      </c>
      <c r="B111" s="43">
        <f>'S2 Maquette'!C113</f>
        <v>0</v>
      </c>
      <c r="C111" s="48">
        <f>'S2 Maquette'!F113</f>
        <v>0</v>
      </c>
      <c r="D111" s="37"/>
      <c r="E111" s="37"/>
      <c r="F111" s="37"/>
      <c r="G111" s="16"/>
      <c r="H111" s="16"/>
      <c r="I111" s="16"/>
      <c r="J111" s="37"/>
      <c r="K111" s="37"/>
      <c r="L111" s="37"/>
      <c r="M111" s="37"/>
      <c r="N111" s="37"/>
      <c r="O111" s="37"/>
      <c r="P111" s="37"/>
      <c r="Q111" s="37"/>
      <c r="R111" s="37"/>
      <c r="S111" s="51"/>
      <c r="T111" s="49"/>
    </row>
    <row r="112" spans="1:20" ht="30" customHeight="1">
      <c r="A112" s="43">
        <f>'S2 Maquette'!B114</f>
        <v>0</v>
      </c>
      <c r="B112" s="43">
        <f>'S2 Maquette'!C114</f>
        <v>0</v>
      </c>
      <c r="C112" s="48">
        <f>'S2 Maquette'!F114</f>
        <v>0</v>
      </c>
      <c r="D112" s="37"/>
      <c r="E112" s="37"/>
      <c r="F112" s="37"/>
      <c r="G112" s="16"/>
      <c r="H112" s="16"/>
      <c r="I112" s="16"/>
      <c r="J112" s="37"/>
      <c r="K112" s="37"/>
      <c r="L112" s="37"/>
      <c r="M112" s="37"/>
      <c r="N112" s="37"/>
      <c r="O112" s="37"/>
      <c r="P112" s="37"/>
      <c r="Q112" s="37"/>
      <c r="R112" s="37"/>
      <c r="S112" s="51"/>
      <c r="T112" s="49"/>
    </row>
    <row r="113" spans="1:20" ht="30" customHeight="1">
      <c r="A113" s="43">
        <f>'S2 Maquette'!B115</f>
        <v>0</v>
      </c>
      <c r="B113" s="43">
        <f>'S2 Maquette'!C115</f>
        <v>0</v>
      </c>
      <c r="C113" s="48">
        <f>'S2 Maquette'!F115</f>
        <v>0</v>
      </c>
      <c r="D113" s="37"/>
      <c r="E113" s="37"/>
      <c r="F113" s="37"/>
      <c r="G113" s="16"/>
      <c r="H113" s="16"/>
      <c r="I113" s="16"/>
      <c r="J113" s="37"/>
      <c r="K113" s="37"/>
      <c r="L113" s="37"/>
      <c r="M113" s="37"/>
      <c r="N113" s="37"/>
      <c r="O113" s="37"/>
      <c r="P113" s="37"/>
      <c r="Q113" s="37"/>
      <c r="R113" s="37"/>
      <c r="S113" s="51"/>
      <c r="T113" s="49"/>
    </row>
    <row r="114" spans="1:20" ht="30" customHeight="1">
      <c r="A114" s="43">
        <f>'S2 Maquette'!B116</f>
        <v>0</v>
      </c>
      <c r="B114" s="43">
        <f>'S2 Maquette'!C116</f>
        <v>0</v>
      </c>
      <c r="C114" s="48">
        <f>'S2 Maquette'!F116</f>
        <v>0</v>
      </c>
      <c r="D114" s="37"/>
      <c r="E114" s="37"/>
      <c r="F114" s="37"/>
      <c r="G114" s="16"/>
      <c r="H114" s="16"/>
      <c r="I114" s="16"/>
      <c r="J114" s="37"/>
      <c r="K114" s="37"/>
      <c r="L114" s="37"/>
      <c r="M114" s="37"/>
      <c r="N114" s="37"/>
      <c r="O114" s="37"/>
      <c r="P114" s="37"/>
      <c r="Q114" s="37"/>
      <c r="R114" s="37"/>
      <c r="S114" s="51"/>
      <c r="T114" s="49"/>
    </row>
    <row r="115" spans="1:20" ht="30" customHeight="1">
      <c r="A115" s="43">
        <f>'S2 Maquette'!B117</f>
        <v>0</v>
      </c>
      <c r="B115" s="43">
        <f>'S2 Maquette'!C117</f>
        <v>0</v>
      </c>
      <c r="C115" s="48">
        <f>'S2 Maquette'!F117</f>
        <v>0</v>
      </c>
      <c r="D115" s="37"/>
      <c r="E115" s="37"/>
      <c r="F115" s="37"/>
      <c r="G115" s="16"/>
      <c r="H115" s="16"/>
      <c r="I115" s="16"/>
      <c r="J115" s="37"/>
      <c r="K115" s="37"/>
      <c r="L115" s="37"/>
      <c r="M115" s="37"/>
      <c r="N115" s="37"/>
      <c r="O115" s="37"/>
      <c r="P115" s="37"/>
      <c r="Q115" s="37"/>
      <c r="R115" s="37"/>
      <c r="S115" s="51"/>
      <c r="T115" s="49"/>
    </row>
    <row r="116" spans="1:20" ht="30" customHeight="1">
      <c r="A116" s="43">
        <f>'S2 Maquette'!B118</f>
        <v>0</v>
      </c>
      <c r="B116" s="43">
        <f>'S2 Maquette'!C118</f>
        <v>0</v>
      </c>
      <c r="C116" s="48">
        <f>'S2 Maquette'!F118</f>
        <v>0</v>
      </c>
      <c r="D116" s="37"/>
      <c r="E116" s="37"/>
      <c r="F116" s="37"/>
      <c r="G116" s="16"/>
      <c r="H116" s="16"/>
      <c r="I116" s="16"/>
      <c r="J116" s="37"/>
      <c r="K116" s="37"/>
      <c r="L116" s="37"/>
      <c r="M116" s="37"/>
      <c r="N116" s="37"/>
      <c r="O116" s="37"/>
      <c r="P116" s="37"/>
      <c r="Q116" s="37"/>
      <c r="R116" s="37"/>
      <c r="S116" s="51"/>
      <c r="T116" s="49"/>
    </row>
    <row r="117" spans="1:20" ht="30" customHeight="1">
      <c r="A117" s="43">
        <f>'S2 Maquette'!B119</f>
        <v>0</v>
      </c>
      <c r="B117" s="43">
        <f>'S2 Maquette'!C119</f>
        <v>0</v>
      </c>
      <c r="C117" s="48">
        <f>'S2 Maquette'!F119</f>
        <v>0</v>
      </c>
      <c r="D117" s="37"/>
      <c r="E117" s="37"/>
      <c r="F117" s="37"/>
      <c r="G117" s="16"/>
      <c r="H117" s="16"/>
      <c r="I117" s="16"/>
      <c r="J117" s="37"/>
      <c r="K117" s="37"/>
      <c r="L117" s="37"/>
      <c r="M117" s="37"/>
      <c r="N117" s="37"/>
      <c r="O117" s="37"/>
      <c r="P117" s="37"/>
      <c r="Q117" s="37"/>
      <c r="R117" s="37"/>
      <c r="S117" s="51"/>
      <c r="T117" s="49"/>
    </row>
    <row r="118" spans="1:20" ht="30" customHeight="1">
      <c r="A118" s="43">
        <f>'S2 Maquette'!B120</f>
        <v>0</v>
      </c>
      <c r="B118" s="43">
        <f>'S2 Maquette'!C120</f>
        <v>0</v>
      </c>
      <c r="C118" s="48">
        <f>'S2 Maquette'!F120</f>
        <v>0</v>
      </c>
      <c r="D118" s="37"/>
      <c r="E118" s="37"/>
      <c r="F118" s="37"/>
      <c r="G118" s="16"/>
      <c r="H118" s="16"/>
      <c r="I118" s="16"/>
      <c r="J118" s="37"/>
      <c r="K118" s="37"/>
      <c r="L118" s="37"/>
      <c r="M118" s="37"/>
      <c r="N118" s="37"/>
      <c r="O118" s="37"/>
      <c r="P118" s="37"/>
      <c r="Q118" s="37"/>
      <c r="R118" s="37"/>
      <c r="S118" s="51"/>
      <c r="T118" s="49"/>
    </row>
    <row r="119" spans="1:20" ht="30" customHeight="1">
      <c r="A119" s="43">
        <f>'S2 Maquette'!B121</f>
        <v>0</v>
      </c>
      <c r="B119" s="43">
        <f>'S2 Maquette'!C121</f>
        <v>0</v>
      </c>
      <c r="C119" s="48">
        <f>'S2 Maquette'!F121</f>
        <v>0</v>
      </c>
      <c r="D119" s="37"/>
      <c r="E119" s="37"/>
      <c r="F119" s="37"/>
      <c r="G119" s="16"/>
      <c r="H119" s="16"/>
      <c r="I119" s="16"/>
      <c r="J119" s="37"/>
      <c r="K119" s="37"/>
      <c r="L119" s="37"/>
      <c r="M119" s="37"/>
      <c r="N119" s="37"/>
      <c r="O119" s="37"/>
      <c r="P119" s="37"/>
      <c r="Q119" s="37"/>
      <c r="R119" s="37"/>
      <c r="S119" s="51"/>
      <c r="T119" s="49"/>
    </row>
    <row r="120" spans="1:20" ht="30" customHeight="1">
      <c r="A120" s="43">
        <f>'S2 Maquette'!B122</f>
        <v>0</v>
      </c>
      <c r="B120" s="43">
        <f>'S2 Maquette'!C122</f>
        <v>0</v>
      </c>
      <c r="C120" s="48">
        <f>'S2 Maquette'!F122</f>
        <v>0</v>
      </c>
      <c r="D120" s="37"/>
      <c r="E120" s="37"/>
      <c r="F120" s="37"/>
      <c r="G120" s="16"/>
      <c r="H120" s="16"/>
      <c r="I120" s="16"/>
      <c r="J120" s="37"/>
      <c r="K120" s="37"/>
      <c r="L120" s="37"/>
      <c r="M120" s="37"/>
      <c r="N120" s="37"/>
      <c r="O120" s="37"/>
      <c r="P120" s="37"/>
      <c r="Q120" s="37"/>
      <c r="R120" s="37"/>
      <c r="S120" s="51"/>
      <c r="T120" s="49"/>
    </row>
    <row r="121" spans="1:20" ht="30" customHeight="1">
      <c r="A121" s="43">
        <f>'S2 Maquette'!B123</f>
        <v>0</v>
      </c>
      <c r="B121" s="43">
        <f>'S2 Maquette'!C123</f>
        <v>0</v>
      </c>
      <c r="C121" s="48">
        <f>'S2 Maquette'!F123</f>
        <v>0</v>
      </c>
      <c r="D121" s="37"/>
      <c r="E121" s="37"/>
      <c r="F121" s="37"/>
      <c r="G121" s="16"/>
      <c r="H121" s="16"/>
      <c r="I121" s="16"/>
      <c r="J121" s="37"/>
      <c r="K121" s="37"/>
      <c r="L121" s="37"/>
      <c r="M121" s="37"/>
      <c r="N121" s="37"/>
      <c r="O121" s="37"/>
      <c r="P121" s="37"/>
      <c r="Q121" s="37"/>
      <c r="R121" s="37"/>
      <c r="S121" s="51"/>
      <c r="T121" s="49"/>
    </row>
    <row r="122" spans="1:20" ht="30" customHeight="1">
      <c r="A122" s="43">
        <f>'S2 Maquette'!B124</f>
        <v>0</v>
      </c>
      <c r="B122" s="43">
        <f>'S2 Maquette'!C124</f>
        <v>0</v>
      </c>
      <c r="C122" s="48">
        <f>'S2 Maquette'!F124</f>
        <v>0</v>
      </c>
      <c r="D122" s="37"/>
      <c r="E122" s="37"/>
      <c r="F122" s="37"/>
      <c r="G122" s="16"/>
      <c r="H122" s="16"/>
      <c r="I122" s="16"/>
      <c r="J122" s="37"/>
      <c r="K122" s="37"/>
      <c r="L122" s="37"/>
      <c r="M122" s="37"/>
      <c r="N122" s="37"/>
      <c r="O122" s="37"/>
      <c r="P122" s="37"/>
      <c r="Q122" s="37"/>
      <c r="R122" s="37"/>
      <c r="S122" s="51"/>
      <c r="T122" s="49"/>
    </row>
    <row r="123" spans="1:20" ht="30" customHeight="1">
      <c r="A123" s="43">
        <f>'S2 Maquette'!B125</f>
        <v>0</v>
      </c>
      <c r="B123" s="43">
        <f>'S2 Maquette'!C125</f>
        <v>0</v>
      </c>
      <c r="C123" s="48">
        <f>'S2 Maquette'!F125</f>
        <v>0</v>
      </c>
      <c r="D123" s="37"/>
      <c r="E123" s="37"/>
      <c r="F123" s="37"/>
      <c r="G123" s="16"/>
      <c r="H123" s="16"/>
      <c r="I123" s="16"/>
      <c r="J123" s="37"/>
      <c r="K123" s="37"/>
      <c r="L123" s="37"/>
      <c r="M123" s="37"/>
      <c r="N123" s="37"/>
      <c r="O123" s="37"/>
      <c r="P123" s="37"/>
      <c r="Q123" s="37"/>
      <c r="R123" s="37"/>
      <c r="S123" s="51"/>
      <c r="T123" s="49"/>
    </row>
    <row r="124" spans="1:20" ht="30" customHeight="1">
      <c r="A124" s="43">
        <f>'S2 Maquette'!B126</f>
        <v>0</v>
      </c>
      <c r="B124" s="43">
        <f>'S2 Maquette'!C126</f>
        <v>0</v>
      </c>
      <c r="C124" s="48">
        <f>'S2 Maquette'!F126</f>
        <v>0</v>
      </c>
      <c r="D124" s="37"/>
      <c r="E124" s="37"/>
      <c r="F124" s="37"/>
      <c r="G124" s="16"/>
      <c r="H124" s="16"/>
      <c r="I124" s="16"/>
      <c r="J124" s="37"/>
      <c r="K124" s="37"/>
      <c r="L124" s="37"/>
      <c r="M124" s="37"/>
      <c r="N124" s="37"/>
      <c r="O124" s="37"/>
      <c r="P124" s="37"/>
      <c r="Q124" s="37"/>
      <c r="R124" s="37"/>
      <c r="S124" s="51"/>
      <c r="T124" s="49"/>
    </row>
    <row r="125" spans="1:20" ht="30" customHeight="1">
      <c r="A125" s="43">
        <f>'S2 Maquette'!B127</f>
        <v>0</v>
      </c>
      <c r="B125" s="43">
        <f>'S2 Maquette'!C127</f>
        <v>0</v>
      </c>
      <c r="C125" s="48">
        <f>'S2 Maquette'!F127</f>
        <v>0</v>
      </c>
      <c r="D125" s="37"/>
      <c r="E125" s="37"/>
      <c r="F125" s="37"/>
      <c r="G125" s="16"/>
      <c r="H125" s="16"/>
      <c r="I125" s="16"/>
      <c r="J125" s="37"/>
      <c r="K125" s="37"/>
      <c r="L125" s="37"/>
      <c r="M125" s="37"/>
      <c r="N125" s="37"/>
      <c r="O125" s="37"/>
      <c r="P125" s="37"/>
      <c r="Q125" s="37"/>
      <c r="R125" s="37"/>
      <c r="S125" s="51"/>
      <c r="T125" s="49"/>
    </row>
    <row r="126" spans="1:20" ht="30" customHeight="1">
      <c r="A126" s="43">
        <f>'S2 Maquette'!B128</f>
        <v>0</v>
      </c>
      <c r="B126" s="43">
        <f>'S2 Maquette'!C128</f>
        <v>0</v>
      </c>
      <c r="C126" s="48">
        <f>'S2 Maquette'!F128</f>
        <v>0</v>
      </c>
      <c r="D126" s="37"/>
      <c r="E126" s="37"/>
      <c r="F126" s="37"/>
      <c r="G126" s="16"/>
      <c r="H126" s="16"/>
      <c r="I126" s="16"/>
      <c r="J126" s="37"/>
      <c r="K126" s="37"/>
      <c r="L126" s="37"/>
      <c r="M126" s="37"/>
      <c r="N126" s="37"/>
      <c r="O126" s="37"/>
      <c r="P126" s="37"/>
      <c r="Q126" s="37"/>
      <c r="R126" s="37"/>
      <c r="S126" s="51"/>
      <c r="T126" s="49"/>
    </row>
    <row r="127" spans="1:20" ht="30" customHeight="1">
      <c r="A127" s="43">
        <f>'S2 Maquette'!B129</f>
        <v>0</v>
      </c>
      <c r="B127" s="43">
        <f>'S2 Maquette'!C129</f>
        <v>0</v>
      </c>
      <c r="C127" s="48">
        <f>'S2 Maquette'!F129</f>
        <v>0</v>
      </c>
      <c r="D127" s="37"/>
      <c r="E127" s="37"/>
      <c r="F127" s="37"/>
      <c r="G127" s="16"/>
      <c r="H127" s="16"/>
      <c r="I127" s="16"/>
      <c r="J127" s="37"/>
      <c r="K127" s="37"/>
      <c r="L127" s="37"/>
      <c r="M127" s="37"/>
      <c r="N127" s="37"/>
      <c r="O127" s="37"/>
      <c r="P127" s="37"/>
      <c r="Q127" s="37"/>
      <c r="R127" s="37"/>
      <c r="S127" s="51"/>
      <c r="T127" s="49"/>
    </row>
    <row r="128" spans="1:20" ht="30" customHeight="1">
      <c r="A128" s="43">
        <f>'S2 Maquette'!B130</f>
        <v>0</v>
      </c>
      <c r="B128" s="43">
        <f>'S2 Maquette'!C130</f>
        <v>0</v>
      </c>
      <c r="C128" s="48">
        <f>'S2 Maquette'!F130</f>
        <v>0</v>
      </c>
      <c r="D128" s="37"/>
      <c r="E128" s="37"/>
      <c r="F128" s="37"/>
      <c r="G128" s="16"/>
      <c r="H128" s="16"/>
      <c r="I128" s="16"/>
      <c r="J128" s="37"/>
      <c r="K128" s="37"/>
      <c r="L128" s="37"/>
      <c r="M128" s="37"/>
      <c r="N128" s="37"/>
      <c r="O128" s="37"/>
      <c r="P128" s="37"/>
      <c r="Q128" s="37"/>
      <c r="R128" s="37"/>
      <c r="S128" s="51"/>
      <c r="T128" s="49"/>
    </row>
    <row r="129" spans="1:20" ht="30" customHeight="1">
      <c r="A129" s="43">
        <f>'S2 Maquette'!B131</f>
        <v>0</v>
      </c>
      <c r="B129" s="43">
        <f>'S2 Maquette'!C131</f>
        <v>0</v>
      </c>
      <c r="C129" s="48">
        <f>'S2 Maquette'!F131</f>
        <v>0</v>
      </c>
      <c r="D129" s="37"/>
      <c r="E129" s="37"/>
      <c r="F129" s="37"/>
      <c r="G129" s="16"/>
      <c r="H129" s="16"/>
      <c r="I129" s="16"/>
      <c r="J129" s="37"/>
      <c r="K129" s="37"/>
      <c r="L129" s="37"/>
      <c r="M129" s="37"/>
      <c r="N129" s="37"/>
      <c r="O129" s="37"/>
      <c r="P129" s="37"/>
      <c r="Q129" s="37"/>
      <c r="R129" s="37"/>
      <c r="S129" s="51"/>
      <c r="T129" s="49"/>
    </row>
    <row r="130" spans="1:20" ht="30" customHeight="1">
      <c r="A130" s="43">
        <f>'S2 Maquette'!B132</f>
        <v>0</v>
      </c>
      <c r="B130" s="43">
        <f>'S2 Maquette'!C132</f>
        <v>0</v>
      </c>
      <c r="C130" s="48">
        <f>'S2 Maquette'!F132</f>
        <v>0</v>
      </c>
      <c r="D130" s="37"/>
      <c r="E130" s="37"/>
      <c r="F130" s="37"/>
      <c r="G130" s="16"/>
      <c r="H130" s="16"/>
      <c r="I130" s="16"/>
      <c r="J130" s="37"/>
      <c r="K130" s="37"/>
      <c r="L130" s="37"/>
      <c r="M130" s="37"/>
      <c r="N130" s="37"/>
      <c r="O130" s="37"/>
      <c r="P130" s="37"/>
      <c r="Q130" s="37"/>
      <c r="R130" s="37"/>
      <c r="S130" s="51"/>
      <c r="T130" s="49"/>
    </row>
    <row r="131" spans="1:20" ht="30" customHeight="1">
      <c r="A131" s="43">
        <f>'S2 Maquette'!B133</f>
        <v>0</v>
      </c>
      <c r="B131" s="43">
        <f>'S2 Maquette'!C133</f>
        <v>0</v>
      </c>
      <c r="C131" s="48">
        <f>'S2 Maquette'!F133</f>
        <v>0</v>
      </c>
      <c r="D131" s="37"/>
      <c r="E131" s="37"/>
      <c r="F131" s="37"/>
      <c r="G131" s="16"/>
      <c r="H131" s="16"/>
      <c r="I131" s="16"/>
      <c r="J131" s="37"/>
      <c r="K131" s="37"/>
      <c r="L131" s="37"/>
      <c r="M131" s="37"/>
      <c r="N131" s="37"/>
      <c r="O131" s="37"/>
      <c r="P131" s="37"/>
      <c r="Q131" s="37"/>
      <c r="R131" s="37"/>
      <c r="S131" s="51"/>
      <c r="T131" s="49"/>
    </row>
    <row r="132" spans="1:20" ht="30" customHeight="1">
      <c r="A132" s="43">
        <f>'S2 Maquette'!B134</f>
        <v>0</v>
      </c>
      <c r="B132" s="43">
        <f>'S2 Maquette'!C134</f>
        <v>0</v>
      </c>
      <c r="C132" s="48">
        <f>'S2 Maquette'!F134</f>
        <v>0</v>
      </c>
      <c r="D132" s="37"/>
      <c r="E132" s="37"/>
      <c r="F132" s="37"/>
      <c r="G132" s="16"/>
      <c r="H132" s="16"/>
      <c r="I132" s="16"/>
      <c r="J132" s="37"/>
      <c r="K132" s="37"/>
      <c r="L132" s="37"/>
      <c r="M132" s="37"/>
      <c r="N132" s="37"/>
      <c r="O132" s="37"/>
      <c r="P132" s="37"/>
      <c r="Q132" s="37"/>
      <c r="R132" s="37"/>
      <c r="S132" s="51"/>
      <c r="T132" s="49"/>
    </row>
    <row r="133" spans="1:20" ht="30" customHeight="1">
      <c r="A133" s="43">
        <f>'S2 Maquette'!B135</f>
        <v>0</v>
      </c>
      <c r="B133" s="43">
        <f>'S2 Maquette'!C135</f>
        <v>0</v>
      </c>
      <c r="C133" s="48">
        <f>'S2 Maquette'!F135</f>
        <v>0</v>
      </c>
      <c r="D133" s="37"/>
      <c r="E133" s="37"/>
      <c r="F133" s="37"/>
      <c r="G133" s="16"/>
      <c r="H133" s="16"/>
      <c r="I133" s="16"/>
      <c r="J133" s="37"/>
      <c r="K133" s="37"/>
      <c r="L133" s="37"/>
      <c r="M133" s="37"/>
      <c r="N133" s="37"/>
      <c r="O133" s="37"/>
      <c r="P133" s="37"/>
      <c r="Q133" s="37"/>
      <c r="R133" s="37"/>
      <c r="S133" s="51"/>
      <c r="T133" s="49"/>
    </row>
    <row r="134" spans="1:20" ht="30" customHeight="1">
      <c r="A134" s="43">
        <f>'S2 Maquette'!B136</f>
        <v>0</v>
      </c>
      <c r="B134" s="43">
        <f>'S2 Maquette'!C136</f>
        <v>0</v>
      </c>
      <c r="C134" s="48">
        <f>'S2 Maquette'!F136</f>
        <v>0</v>
      </c>
      <c r="D134" s="37"/>
      <c r="E134" s="37"/>
      <c r="F134" s="37"/>
      <c r="G134" s="16"/>
      <c r="H134" s="16"/>
      <c r="I134" s="16"/>
      <c r="J134" s="37"/>
      <c r="K134" s="37"/>
      <c r="L134" s="37"/>
      <c r="M134" s="37"/>
      <c r="N134" s="37"/>
      <c r="O134" s="37"/>
      <c r="P134" s="37"/>
      <c r="Q134" s="37"/>
      <c r="R134" s="37"/>
      <c r="S134" s="51"/>
      <c r="T134" s="49"/>
    </row>
    <row r="135" spans="1:20" ht="30" customHeight="1">
      <c r="A135" s="43">
        <f>'S2 Maquette'!B137</f>
        <v>0</v>
      </c>
      <c r="B135" s="43">
        <f>'S2 Maquette'!C137</f>
        <v>0</v>
      </c>
      <c r="C135" s="48">
        <f>'S2 Maquette'!F137</f>
        <v>0</v>
      </c>
      <c r="D135" s="37"/>
      <c r="E135" s="37"/>
      <c r="F135" s="37"/>
      <c r="G135" s="16"/>
      <c r="H135" s="16"/>
      <c r="I135" s="16"/>
      <c r="J135" s="37"/>
      <c r="K135" s="37"/>
      <c r="L135" s="37"/>
      <c r="M135" s="37"/>
      <c r="N135" s="37"/>
      <c r="O135" s="37"/>
      <c r="P135" s="37"/>
      <c r="Q135" s="37"/>
      <c r="R135" s="37"/>
      <c r="S135" s="51"/>
      <c r="T135" s="49"/>
    </row>
    <row r="136" spans="1:20" ht="30" customHeight="1">
      <c r="A136" s="43">
        <f>'S2 Maquette'!B138</f>
        <v>0</v>
      </c>
      <c r="B136" s="43">
        <f>'S2 Maquette'!C138</f>
        <v>0</v>
      </c>
      <c r="C136" s="48">
        <f>'S2 Maquette'!F138</f>
        <v>0</v>
      </c>
      <c r="D136" s="37"/>
      <c r="E136" s="37"/>
      <c r="F136" s="37"/>
      <c r="G136" s="16"/>
      <c r="H136" s="16"/>
      <c r="I136" s="16"/>
      <c r="J136" s="37"/>
      <c r="K136" s="37"/>
      <c r="L136" s="37"/>
      <c r="M136" s="37"/>
      <c r="N136" s="37"/>
      <c r="O136" s="37"/>
      <c r="P136" s="37"/>
      <c r="Q136" s="37"/>
      <c r="R136" s="37"/>
      <c r="S136" s="51"/>
      <c r="T136" s="49"/>
    </row>
    <row r="137" spans="1:20" ht="30" customHeight="1">
      <c r="A137" s="43">
        <f>'S2 Maquette'!B139</f>
        <v>0</v>
      </c>
      <c r="B137" s="43">
        <f>'S2 Maquette'!C139</f>
        <v>0</v>
      </c>
      <c r="C137" s="48">
        <f>'S2 Maquette'!F139</f>
        <v>0</v>
      </c>
      <c r="D137" s="37"/>
      <c r="E137" s="37"/>
      <c r="F137" s="37"/>
      <c r="G137" s="16"/>
      <c r="H137" s="16"/>
      <c r="I137" s="16"/>
      <c r="J137" s="37"/>
      <c r="K137" s="37"/>
      <c r="L137" s="37"/>
      <c r="M137" s="37"/>
      <c r="N137" s="37"/>
      <c r="O137" s="37"/>
      <c r="P137" s="37"/>
      <c r="Q137" s="37"/>
      <c r="R137" s="37"/>
      <c r="S137" s="51"/>
      <c r="T137" s="49"/>
    </row>
    <row r="138" spans="1:20" ht="30" customHeight="1">
      <c r="A138" s="43">
        <f>'S2 Maquette'!B140</f>
        <v>0</v>
      </c>
      <c r="B138" s="43">
        <f>'S2 Maquette'!C140</f>
        <v>0</v>
      </c>
      <c r="C138" s="48">
        <f>'S2 Maquette'!F140</f>
        <v>0</v>
      </c>
      <c r="D138" s="37"/>
      <c r="E138" s="37"/>
      <c r="F138" s="37"/>
      <c r="G138" s="16"/>
      <c r="H138" s="16"/>
      <c r="I138" s="16"/>
      <c r="J138" s="37"/>
      <c r="K138" s="37"/>
      <c r="L138" s="37"/>
      <c r="M138" s="37"/>
      <c r="N138" s="37"/>
      <c r="O138" s="37"/>
      <c r="P138" s="37"/>
      <c r="Q138" s="37"/>
      <c r="R138" s="37"/>
      <c r="S138" s="51"/>
      <c r="T138" s="49"/>
    </row>
    <row r="139" spans="1:20" ht="30" customHeight="1">
      <c r="A139" s="43">
        <f>'S2 Maquette'!B141</f>
        <v>0</v>
      </c>
      <c r="B139" s="43">
        <f>'S2 Maquette'!C141</f>
        <v>0</v>
      </c>
      <c r="C139" s="48">
        <f>'S2 Maquette'!F141</f>
        <v>0</v>
      </c>
      <c r="D139" s="37"/>
      <c r="E139" s="37"/>
      <c r="F139" s="37"/>
      <c r="G139" s="16"/>
      <c r="H139" s="16"/>
      <c r="I139" s="16"/>
      <c r="J139" s="37"/>
      <c r="K139" s="37"/>
      <c r="L139" s="37"/>
      <c r="M139" s="37"/>
      <c r="N139" s="37"/>
      <c r="O139" s="37"/>
      <c r="P139" s="37"/>
      <c r="Q139" s="37"/>
      <c r="R139" s="37"/>
      <c r="S139" s="51"/>
      <c r="T139" s="49"/>
    </row>
    <row r="140" spans="1:20" ht="30" customHeight="1">
      <c r="A140" s="43">
        <f>'S2 Maquette'!B142</f>
        <v>0</v>
      </c>
      <c r="B140" s="43">
        <f>'S2 Maquette'!C142</f>
        <v>0</v>
      </c>
      <c r="C140" s="48">
        <f>'S2 Maquette'!F142</f>
        <v>0</v>
      </c>
      <c r="D140" s="37"/>
      <c r="E140" s="37"/>
      <c r="F140" s="37"/>
      <c r="G140" s="16"/>
      <c r="H140" s="16"/>
      <c r="I140" s="16"/>
      <c r="J140" s="37"/>
      <c r="K140" s="37"/>
      <c r="L140" s="37"/>
      <c r="M140" s="37"/>
      <c r="N140" s="37"/>
      <c r="O140" s="37"/>
      <c r="P140" s="37"/>
      <c r="Q140" s="37"/>
      <c r="R140" s="37"/>
      <c r="S140" s="51"/>
      <c r="T140" s="49"/>
    </row>
    <row r="141" spans="1:20" ht="30" customHeight="1">
      <c r="A141" s="43">
        <f>'S2 Maquette'!B143</f>
        <v>0</v>
      </c>
      <c r="B141" s="43">
        <f>'S2 Maquette'!C143</f>
        <v>0</v>
      </c>
      <c r="C141" s="48">
        <f>'S2 Maquette'!F143</f>
        <v>0</v>
      </c>
      <c r="D141" s="37"/>
      <c r="E141" s="37"/>
      <c r="F141" s="37"/>
      <c r="G141" s="16"/>
      <c r="H141" s="16"/>
      <c r="I141" s="16"/>
      <c r="J141" s="37"/>
      <c r="K141" s="37"/>
      <c r="L141" s="37"/>
      <c r="M141" s="37"/>
      <c r="N141" s="37"/>
      <c r="O141" s="37"/>
      <c r="P141" s="37"/>
      <c r="Q141" s="37"/>
      <c r="R141" s="37"/>
      <c r="S141" s="51"/>
      <c r="T141" s="49"/>
    </row>
    <row r="142" spans="1:20" ht="30" customHeight="1">
      <c r="A142" s="43">
        <f>'S2 Maquette'!B144</f>
        <v>0</v>
      </c>
      <c r="B142" s="43">
        <f>'S2 Maquette'!C144</f>
        <v>0</v>
      </c>
      <c r="C142" s="48">
        <f>'S2 Maquette'!F144</f>
        <v>0</v>
      </c>
      <c r="D142" s="37"/>
      <c r="E142" s="37"/>
      <c r="F142" s="37"/>
      <c r="G142" s="16"/>
      <c r="H142" s="16"/>
      <c r="I142" s="16"/>
      <c r="J142" s="37"/>
      <c r="K142" s="37"/>
      <c r="L142" s="37"/>
      <c r="M142" s="37"/>
      <c r="N142" s="37"/>
      <c r="O142" s="37"/>
      <c r="P142" s="37"/>
      <c r="Q142" s="37"/>
      <c r="R142" s="37"/>
      <c r="S142" s="51"/>
      <c r="T142" s="49"/>
    </row>
    <row r="143" spans="1:20" ht="30" customHeight="1">
      <c r="A143" s="43">
        <f>'S2 Maquette'!B145</f>
        <v>0</v>
      </c>
      <c r="B143" s="43">
        <f>'S2 Maquette'!C145</f>
        <v>0</v>
      </c>
      <c r="C143" s="48">
        <f>'S2 Maquette'!F145</f>
        <v>0</v>
      </c>
      <c r="D143" s="37"/>
      <c r="E143" s="37"/>
      <c r="F143" s="37"/>
      <c r="G143" s="16"/>
      <c r="H143" s="16"/>
      <c r="I143" s="16"/>
      <c r="J143" s="37"/>
      <c r="K143" s="37"/>
      <c r="L143" s="37"/>
      <c r="M143" s="37"/>
      <c r="N143" s="37"/>
      <c r="O143" s="37"/>
      <c r="P143" s="37"/>
      <c r="Q143" s="37"/>
      <c r="R143" s="37"/>
      <c r="S143" s="51"/>
      <c r="T143" s="49"/>
    </row>
    <row r="144" spans="1:20" ht="30" customHeight="1">
      <c r="A144" s="43">
        <f>'S2 Maquette'!B146</f>
        <v>0</v>
      </c>
      <c r="B144" s="43">
        <f>'S2 Maquette'!C146</f>
        <v>0</v>
      </c>
      <c r="C144" s="48">
        <f>'S2 Maquette'!F146</f>
        <v>0</v>
      </c>
      <c r="D144" s="37"/>
      <c r="E144" s="37"/>
      <c r="F144" s="37"/>
      <c r="G144" s="16"/>
      <c r="H144" s="16"/>
      <c r="I144" s="16"/>
      <c r="J144" s="37"/>
      <c r="K144" s="37"/>
      <c r="L144" s="37"/>
      <c r="M144" s="37"/>
      <c r="N144" s="37"/>
      <c r="O144" s="37"/>
      <c r="P144" s="37"/>
      <c r="Q144" s="37"/>
      <c r="R144" s="37"/>
      <c r="S144" s="51"/>
      <c r="T144" s="49"/>
    </row>
    <row r="145" spans="1:20" ht="30" customHeight="1">
      <c r="A145" s="43">
        <f>'S2 Maquette'!B147</f>
        <v>0</v>
      </c>
      <c r="B145" s="43">
        <f>'S2 Maquette'!C147</f>
        <v>0</v>
      </c>
      <c r="C145" s="48">
        <f>'S2 Maquette'!F147</f>
        <v>0</v>
      </c>
      <c r="D145" s="37"/>
      <c r="E145" s="37"/>
      <c r="F145" s="37"/>
      <c r="G145" s="16"/>
      <c r="H145" s="16"/>
      <c r="I145" s="16"/>
      <c r="J145" s="37"/>
      <c r="K145" s="37"/>
      <c r="L145" s="37"/>
      <c r="M145" s="37"/>
      <c r="N145" s="37"/>
      <c r="O145" s="37"/>
      <c r="P145" s="37"/>
      <c r="Q145" s="37"/>
      <c r="R145" s="37"/>
      <c r="S145" s="51"/>
      <c r="T145" s="49"/>
    </row>
    <row r="146" spans="1:20" ht="30" customHeight="1">
      <c r="A146" s="43">
        <f>'S2 Maquette'!B148</f>
        <v>0</v>
      </c>
      <c r="B146" s="43">
        <f>'S2 Maquette'!C148</f>
        <v>0</v>
      </c>
      <c r="C146" s="48">
        <f>'S2 Maquette'!F148</f>
        <v>0</v>
      </c>
      <c r="D146" s="37"/>
      <c r="E146" s="37"/>
      <c r="F146" s="37"/>
      <c r="G146" s="16"/>
      <c r="H146" s="16"/>
      <c r="I146" s="16"/>
      <c r="J146" s="37"/>
      <c r="K146" s="37"/>
      <c r="L146" s="37"/>
      <c r="M146" s="37"/>
      <c r="N146" s="37"/>
      <c r="O146" s="37"/>
      <c r="P146" s="37"/>
      <c r="Q146" s="37"/>
      <c r="R146" s="37"/>
      <c r="S146" s="51"/>
      <c r="T146" s="49"/>
    </row>
    <row r="147" spans="1:20" ht="30" customHeight="1">
      <c r="A147" s="43">
        <f>'S2 Maquette'!B149</f>
        <v>0</v>
      </c>
      <c r="B147" s="43">
        <f>'S2 Maquette'!C149</f>
        <v>0</v>
      </c>
      <c r="C147" s="48">
        <f>'S2 Maquette'!F149</f>
        <v>0</v>
      </c>
      <c r="D147" s="37"/>
      <c r="E147" s="37"/>
      <c r="F147" s="37"/>
      <c r="G147" s="16"/>
      <c r="H147" s="16"/>
      <c r="I147" s="16"/>
      <c r="J147" s="37"/>
      <c r="K147" s="37"/>
      <c r="L147" s="37"/>
      <c r="M147" s="37"/>
      <c r="N147" s="37"/>
      <c r="O147" s="37"/>
      <c r="P147" s="37"/>
      <c r="Q147" s="37"/>
      <c r="R147" s="37"/>
      <c r="S147" s="51"/>
      <c r="T147" s="49"/>
    </row>
    <row r="148" spans="1:20" ht="30" customHeight="1">
      <c r="A148" s="43">
        <f>'S2 Maquette'!B150</f>
        <v>0</v>
      </c>
      <c r="B148" s="43">
        <f>'S2 Maquette'!C150</f>
        <v>0</v>
      </c>
      <c r="C148" s="48">
        <f>'S2 Maquette'!F150</f>
        <v>0</v>
      </c>
      <c r="D148" s="37"/>
      <c r="E148" s="37"/>
      <c r="F148" s="37"/>
      <c r="G148" s="16"/>
      <c r="H148" s="16"/>
      <c r="I148" s="16"/>
      <c r="J148" s="37"/>
      <c r="K148" s="37"/>
      <c r="L148" s="37"/>
      <c r="M148" s="37"/>
      <c r="N148" s="37"/>
      <c r="O148" s="37"/>
      <c r="P148" s="37"/>
      <c r="Q148" s="37"/>
      <c r="R148" s="37"/>
      <c r="S148" s="51"/>
      <c r="T148" s="49"/>
    </row>
    <row r="149" spans="1:20" ht="30" customHeight="1">
      <c r="A149" s="43">
        <f>'S2 Maquette'!B151</f>
        <v>0</v>
      </c>
      <c r="B149" s="43">
        <f>'S2 Maquette'!C151</f>
        <v>0</v>
      </c>
      <c r="C149" s="48">
        <f>'S2 Maquette'!F151</f>
        <v>0</v>
      </c>
      <c r="D149" s="37"/>
      <c r="E149" s="37"/>
      <c r="F149" s="37"/>
      <c r="G149" s="16"/>
      <c r="H149" s="16"/>
      <c r="I149" s="16"/>
      <c r="J149" s="37"/>
      <c r="K149" s="37"/>
      <c r="L149" s="37"/>
      <c r="M149" s="37"/>
      <c r="N149" s="37"/>
      <c r="O149" s="37"/>
      <c r="P149" s="37"/>
      <c r="Q149" s="37"/>
      <c r="R149" s="37"/>
      <c r="S149" s="51"/>
      <c r="T149" s="49"/>
    </row>
    <row r="150" spans="1:20" ht="30" customHeight="1">
      <c r="A150" s="43">
        <f>'S2 Maquette'!B152</f>
        <v>0</v>
      </c>
      <c r="B150" s="43">
        <f>'S2 Maquette'!C152</f>
        <v>0</v>
      </c>
      <c r="C150" s="48">
        <f>'S2 Maquette'!F152</f>
        <v>0</v>
      </c>
      <c r="D150" s="37"/>
      <c r="E150" s="37"/>
      <c r="F150" s="37"/>
      <c r="G150" s="16"/>
      <c r="H150" s="16"/>
      <c r="I150" s="16"/>
      <c r="J150" s="37"/>
      <c r="K150" s="37"/>
      <c r="L150" s="37"/>
      <c r="M150" s="37"/>
      <c r="N150" s="37"/>
      <c r="O150" s="37"/>
      <c r="P150" s="37"/>
      <c r="Q150" s="37"/>
      <c r="R150" s="37"/>
      <c r="S150" s="51"/>
      <c r="T150" s="49"/>
    </row>
    <row r="151" spans="1:20" ht="30" customHeight="1">
      <c r="A151" s="43">
        <f>'S2 Maquette'!B153</f>
        <v>0</v>
      </c>
      <c r="B151" s="43">
        <f>'S2 Maquette'!C153</f>
        <v>0</v>
      </c>
      <c r="C151" s="48">
        <f>'S2 Maquette'!F153</f>
        <v>0</v>
      </c>
      <c r="D151" s="37"/>
      <c r="E151" s="37"/>
      <c r="F151" s="37"/>
      <c r="G151" s="16"/>
      <c r="H151" s="16"/>
      <c r="I151" s="16"/>
      <c r="J151" s="37"/>
      <c r="K151" s="37"/>
      <c r="L151" s="37"/>
      <c r="M151" s="37"/>
      <c r="N151" s="37"/>
      <c r="O151" s="37"/>
      <c r="P151" s="37"/>
      <c r="Q151" s="37"/>
      <c r="R151" s="37"/>
      <c r="S151" s="51"/>
      <c r="T151" s="49"/>
    </row>
    <row r="152" spans="1:20" ht="30" customHeight="1">
      <c r="A152" s="43">
        <f>'S2 Maquette'!B154</f>
        <v>0</v>
      </c>
      <c r="B152" s="43">
        <f>'S2 Maquette'!C154</f>
        <v>0</v>
      </c>
      <c r="C152" s="48">
        <f>'S2 Maquette'!F154</f>
        <v>0</v>
      </c>
      <c r="D152" s="37"/>
      <c r="E152" s="37"/>
      <c r="F152" s="37"/>
      <c r="G152" s="16"/>
      <c r="H152" s="16"/>
      <c r="I152" s="16"/>
      <c r="J152" s="37"/>
      <c r="K152" s="37"/>
      <c r="L152" s="37"/>
      <c r="M152" s="37"/>
      <c r="N152" s="37"/>
      <c r="O152" s="37"/>
      <c r="P152" s="37"/>
      <c r="Q152" s="37"/>
      <c r="R152" s="37"/>
      <c r="S152" s="51"/>
      <c r="T152" s="49"/>
    </row>
    <row r="153" spans="1:20" ht="30" customHeight="1">
      <c r="A153" s="43">
        <f>'S2 Maquette'!B155</f>
        <v>0</v>
      </c>
      <c r="B153" s="43">
        <f>'S2 Maquette'!C155</f>
        <v>0</v>
      </c>
      <c r="C153" s="48">
        <f>'S2 Maquette'!F155</f>
        <v>0</v>
      </c>
      <c r="D153" s="37"/>
      <c r="E153" s="37"/>
      <c r="F153" s="37"/>
      <c r="G153" s="16"/>
      <c r="H153" s="16"/>
      <c r="I153" s="16"/>
      <c r="J153" s="37"/>
      <c r="K153" s="37"/>
      <c r="L153" s="37"/>
      <c r="M153" s="37"/>
      <c r="N153" s="37"/>
      <c r="O153" s="37"/>
      <c r="P153" s="37"/>
      <c r="Q153" s="37"/>
      <c r="R153" s="37"/>
      <c r="S153" s="51"/>
      <c r="T153" s="49"/>
    </row>
    <row r="154" spans="1:20" ht="30" customHeight="1">
      <c r="A154" s="43">
        <f>'S2 Maquette'!B156</f>
        <v>0</v>
      </c>
      <c r="B154" s="43">
        <f>'S2 Maquette'!C156</f>
        <v>0</v>
      </c>
      <c r="C154" s="48">
        <f>'S2 Maquette'!F156</f>
        <v>0</v>
      </c>
      <c r="D154" s="37"/>
      <c r="E154" s="37"/>
      <c r="F154" s="37"/>
      <c r="G154" s="16"/>
      <c r="H154" s="16"/>
      <c r="I154" s="16"/>
      <c r="J154" s="37"/>
      <c r="K154" s="37"/>
      <c r="L154" s="37"/>
      <c r="M154" s="37"/>
      <c r="N154" s="37"/>
      <c r="O154" s="37"/>
      <c r="P154" s="37"/>
      <c r="Q154" s="37"/>
      <c r="R154" s="37"/>
      <c r="S154" s="51"/>
      <c r="T154" s="49"/>
    </row>
    <row r="155" spans="1:20" ht="30" customHeight="1">
      <c r="A155" s="43">
        <f>'S2 Maquette'!B157</f>
        <v>0</v>
      </c>
      <c r="B155" s="43">
        <f>'S2 Maquette'!C157</f>
        <v>0</v>
      </c>
      <c r="C155" s="48">
        <f>'S2 Maquette'!F157</f>
        <v>0</v>
      </c>
      <c r="D155" s="37"/>
      <c r="E155" s="37"/>
      <c r="F155" s="37"/>
      <c r="G155" s="16"/>
      <c r="H155" s="16"/>
      <c r="I155" s="16"/>
      <c r="J155" s="37"/>
      <c r="K155" s="37"/>
      <c r="L155" s="37"/>
      <c r="M155" s="37"/>
      <c r="N155" s="37"/>
      <c r="O155" s="37"/>
      <c r="P155" s="37"/>
      <c r="Q155" s="37"/>
      <c r="R155" s="37"/>
      <c r="S155" s="51"/>
      <c r="T155" s="49"/>
    </row>
    <row r="156" spans="1:20" ht="30" customHeight="1">
      <c r="A156" s="43">
        <f>'S2 Maquette'!B158</f>
        <v>0</v>
      </c>
      <c r="B156" s="43">
        <f>'S2 Maquette'!C158</f>
        <v>0</v>
      </c>
      <c r="C156" s="48">
        <f>'S2 Maquette'!F158</f>
        <v>0</v>
      </c>
      <c r="D156" s="37"/>
      <c r="E156" s="37"/>
      <c r="F156" s="37"/>
      <c r="G156" s="16"/>
      <c r="H156" s="16"/>
      <c r="I156" s="16"/>
      <c r="J156" s="37"/>
      <c r="K156" s="37"/>
      <c r="L156" s="37"/>
      <c r="M156" s="37"/>
      <c r="N156" s="37"/>
      <c r="O156" s="37"/>
      <c r="P156" s="37"/>
      <c r="Q156" s="37"/>
      <c r="R156" s="37"/>
      <c r="S156" s="51"/>
      <c r="T156" s="49"/>
    </row>
    <row r="157" spans="1:20" ht="30" customHeight="1">
      <c r="A157" s="43">
        <f>'S2 Maquette'!B159</f>
        <v>0</v>
      </c>
      <c r="B157" s="43">
        <f>'S2 Maquette'!C159</f>
        <v>0</v>
      </c>
      <c r="C157" s="48">
        <f>'S2 Maquette'!F159</f>
        <v>0</v>
      </c>
      <c r="D157" s="37"/>
      <c r="E157" s="37"/>
      <c r="F157" s="37"/>
      <c r="G157" s="16"/>
      <c r="H157" s="16"/>
      <c r="I157" s="16"/>
      <c r="J157" s="37"/>
      <c r="K157" s="37"/>
      <c r="L157" s="37"/>
      <c r="M157" s="37"/>
      <c r="N157" s="37"/>
      <c r="O157" s="37"/>
      <c r="P157" s="37"/>
      <c r="Q157" s="37"/>
      <c r="R157" s="37"/>
      <c r="S157" s="51"/>
      <c r="T157" s="49"/>
    </row>
    <row r="158" spans="1:20" ht="30" customHeight="1">
      <c r="A158" s="43">
        <f>'S2 Maquette'!B160</f>
        <v>0</v>
      </c>
      <c r="B158" s="43">
        <f>'S2 Maquette'!C160</f>
        <v>0</v>
      </c>
      <c r="C158" s="48">
        <f>'S2 Maquette'!F160</f>
        <v>0</v>
      </c>
      <c r="D158" s="37"/>
      <c r="E158" s="37"/>
      <c r="F158" s="37"/>
      <c r="G158" s="16"/>
      <c r="H158" s="16"/>
      <c r="I158" s="16"/>
      <c r="J158" s="37"/>
      <c r="K158" s="37"/>
      <c r="L158" s="37"/>
      <c r="M158" s="37"/>
      <c r="N158" s="37"/>
      <c r="O158" s="37"/>
      <c r="P158" s="37"/>
      <c r="Q158" s="37"/>
      <c r="R158" s="37"/>
      <c r="S158" s="51"/>
      <c r="T158" s="49"/>
    </row>
    <row r="159" spans="1:20" ht="30" customHeight="1">
      <c r="A159" s="43">
        <f>'S2 Maquette'!B161</f>
        <v>0</v>
      </c>
      <c r="B159" s="43">
        <f>'S2 Maquette'!C161</f>
        <v>0</v>
      </c>
      <c r="C159" s="48">
        <f>'S2 Maquette'!F161</f>
        <v>0</v>
      </c>
      <c r="D159" s="37"/>
      <c r="E159" s="37"/>
      <c r="F159" s="37"/>
      <c r="G159" s="16"/>
      <c r="H159" s="16"/>
      <c r="I159" s="16"/>
      <c r="J159" s="37"/>
      <c r="K159" s="37"/>
      <c r="L159" s="37"/>
      <c r="M159" s="37"/>
      <c r="N159" s="37"/>
      <c r="O159" s="37"/>
      <c r="P159" s="37"/>
      <c r="Q159" s="37"/>
      <c r="R159" s="37"/>
      <c r="S159" s="51"/>
      <c r="T159" s="49"/>
    </row>
    <row r="160" spans="1:20" ht="30" customHeight="1">
      <c r="A160" s="43">
        <f>'S2 Maquette'!B162</f>
        <v>0</v>
      </c>
      <c r="B160" s="43">
        <f>'S2 Maquette'!C162</f>
        <v>0</v>
      </c>
      <c r="C160" s="48">
        <f>'S2 Maquette'!F162</f>
        <v>0</v>
      </c>
      <c r="D160" s="37"/>
      <c r="E160" s="37"/>
      <c r="F160" s="37"/>
      <c r="G160" s="16"/>
      <c r="H160" s="16"/>
      <c r="I160" s="16"/>
      <c r="J160" s="37"/>
      <c r="K160" s="37"/>
      <c r="L160" s="37"/>
      <c r="M160" s="37"/>
      <c r="N160" s="37"/>
      <c r="O160" s="37"/>
      <c r="P160" s="37"/>
      <c r="Q160" s="37"/>
      <c r="R160" s="37"/>
      <c r="S160" s="51"/>
      <c r="T160" s="49"/>
    </row>
    <row r="161" spans="1:20" ht="30" customHeight="1">
      <c r="A161" s="43">
        <f>'S2 Maquette'!B163</f>
        <v>0</v>
      </c>
      <c r="B161" s="43">
        <f>'S2 Maquette'!C163</f>
        <v>0</v>
      </c>
      <c r="C161" s="48">
        <f>'S2 Maquette'!F163</f>
        <v>0</v>
      </c>
      <c r="D161" s="37"/>
      <c r="E161" s="37"/>
      <c r="F161" s="37"/>
      <c r="G161" s="16"/>
      <c r="H161" s="16"/>
      <c r="I161" s="16"/>
      <c r="J161" s="37"/>
      <c r="K161" s="37"/>
      <c r="L161" s="37"/>
      <c r="M161" s="37"/>
      <c r="N161" s="37"/>
      <c r="O161" s="37"/>
      <c r="P161" s="37"/>
      <c r="Q161" s="37"/>
      <c r="R161" s="37"/>
      <c r="S161" s="51"/>
      <c r="T161" s="49"/>
    </row>
    <row r="162" spans="1:20" ht="30" customHeight="1">
      <c r="A162" s="43">
        <f>'S2 Maquette'!B164</f>
        <v>0</v>
      </c>
      <c r="B162" s="43">
        <f>'S2 Maquette'!C164</f>
        <v>0</v>
      </c>
      <c r="C162" s="48">
        <f>'S2 Maquette'!F164</f>
        <v>0</v>
      </c>
      <c r="D162" s="37"/>
      <c r="E162" s="37"/>
      <c r="F162" s="37"/>
      <c r="G162" s="16"/>
      <c r="H162" s="16"/>
      <c r="I162" s="16"/>
      <c r="J162" s="37"/>
      <c r="K162" s="37"/>
      <c r="L162" s="37"/>
      <c r="M162" s="37"/>
      <c r="N162" s="37"/>
      <c r="O162" s="37"/>
      <c r="P162" s="37"/>
      <c r="Q162" s="37"/>
      <c r="R162" s="37"/>
      <c r="S162" s="51"/>
      <c r="T162" s="49"/>
    </row>
    <row r="163" spans="1:20" ht="30" customHeight="1">
      <c r="A163" s="43">
        <f>'S2 Maquette'!B165</f>
        <v>0</v>
      </c>
      <c r="B163" s="43">
        <f>'S2 Maquette'!C165</f>
        <v>0</v>
      </c>
      <c r="C163" s="48">
        <f>'S2 Maquette'!F165</f>
        <v>0</v>
      </c>
      <c r="D163" s="37"/>
      <c r="E163" s="37"/>
      <c r="F163" s="37"/>
      <c r="G163" s="16"/>
      <c r="H163" s="16"/>
      <c r="I163" s="16"/>
      <c r="J163" s="37"/>
      <c r="K163" s="37"/>
      <c r="L163" s="37"/>
      <c r="M163" s="37"/>
      <c r="N163" s="37"/>
      <c r="O163" s="37"/>
      <c r="P163" s="37"/>
      <c r="Q163" s="37"/>
      <c r="R163" s="37"/>
      <c r="S163" s="51"/>
      <c r="T163" s="49"/>
    </row>
    <row r="164" spans="1:20" ht="30" customHeight="1">
      <c r="A164" s="43">
        <f>'S2 Maquette'!B166</f>
        <v>0</v>
      </c>
      <c r="B164" s="43">
        <f>'S2 Maquette'!C166</f>
        <v>0</v>
      </c>
      <c r="C164" s="48">
        <f>'S2 Maquette'!F166</f>
        <v>0</v>
      </c>
      <c r="D164" s="37"/>
      <c r="E164" s="37"/>
      <c r="F164" s="37"/>
      <c r="G164" s="16"/>
      <c r="H164" s="16"/>
      <c r="I164" s="16"/>
      <c r="J164" s="37"/>
      <c r="K164" s="37"/>
      <c r="L164" s="37"/>
      <c r="M164" s="37"/>
      <c r="N164" s="37"/>
      <c r="O164" s="37"/>
      <c r="P164" s="37"/>
      <c r="Q164" s="37"/>
      <c r="R164" s="37"/>
      <c r="S164" s="51"/>
      <c r="T164" s="49"/>
    </row>
    <row r="165" spans="1:20" ht="30" customHeight="1">
      <c r="A165" s="43">
        <f>'S2 Maquette'!B167</f>
        <v>0</v>
      </c>
      <c r="B165" s="43">
        <f>'S2 Maquette'!C167</f>
        <v>0</v>
      </c>
      <c r="C165" s="48">
        <f>'S2 Maquette'!F167</f>
        <v>0</v>
      </c>
      <c r="D165" s="37"/>
      <c r="E165" s="37"/>
      <c r="F165" s="37"/>
      <c r="G165" s="16"/>
      <c r="H165" s="16"/>
      <c r="I165" s="16"/>
      <c r="J165" s="37"/>
      <c r="K165" s="37"/>
      <c r="L165" s="37"/>
      <c r="M165" s="37"/>
      <c r="N165" s="37"/>
      <c r="O165" s="37"/>
      <c r="P165" s="37"/>
      <c r="Q165" s="37"/>
      <c r="R165" s="37"/>
      <c r="S165" s="51"/>
      <c r="T165" s="49"/>
    </row>
    <row r="166" spans="1:20" ht="30" customHeight="1">
      <c r="A166" s="43">
        <f>'S2 Maquette'!B168</f>
        <v>0</v>
      </c>
      <c r="B166" s="43">
        <f>'S2 Maquette'!C168</f>
        <v>0</v>
      </c>
      <c r="C166" s="48">
        <f>'S2 Maquette'!F168</f>
        <v>0</v>
      </c>
      <c r="D166" s="37"/>
      <c r="E166" s="37"/>
      <c r="F166" s="37"/>
      <c r="G166" s="16"/>
      <c r="H166" s="16"/>
      <c r="I166" s="16"/>
      <c r="J166" s="37"/>
      <c r="K166" s="37"/>
      <c r="L166" s="37"/>
      <c r="M166" s="37"/>
      <c r="N166" s="37"/>
      <c r="O166" s="37"/>
      <c r="P166" s="37"/>
      <c r="Q166" s="37"/>
      <c r="R166" s="37"/>
      <c r="S166" s="51"/>
      <c r="T166" s="49"/>
    </row>
    <row r="167" spans="1:20" ht="30" customHeight="1">
      <c r="A167" s="43">
        <f>'S2 Maquette'!B169</f>
        <v>0</v>
      </c>
      <c r="B167" s="43">
        <f>'S2 Maquette'!C169</f>
        <v>0</v>
      </c>
      <c r="C167" s="48">
        <f>'S2 Maquette'!F169</f>
        <v>0</v>
      </c>
      <c r="D167" s="37"/>
      <c r="E167" s="37"/>
      <c r="F167" s="37"/>
      <c r="G167" s="16"/>
      <c r="H167" s="16"/>
      <c r="I167" s="16"/>
      <c r="J167" s="37"/>
      <c r="K167" s="37"/>
      <c r="L167" s="37"/>
      <c r="M167" s="37"/>
      <c r="N167" s="37"/>
      <c r="O167" s="37"/>
      <c r="P167" s="37"/>
      <c r="Q167" s="37"/>
      <c r="R167" s="37"/>
      <c r="S167" s="51"/>
      <c r="T167" s="49"/>
    </row>
    <row r="168" spans="1:20" ht="30" customHeight="1">
      <c r="A168" s="43">
        <f>'S2 Maquette'!B170</f>
        <v>0</v>
      </c>
      <c r="B168" s="43">
        <f>'S2 Maquette'!C170</f>
        <v>0</v>
      </c>
      <c r="C168" s="48">
        <f>'S2 Maquette'!F170</f>
        <v>0</v>
      </c>
      <c r="D168" s="37"/>
      <c r="E168" s="37"/>
      <c r="F168" s="37"/>
      <c r="G168" s="16"/>
      <c r="H168" s="16"/>
      <c r="I168" s="16"/>
      <c r="J168" s="37"/>
      <c r="K168" s="37"/>
      <c r="L168" s="37"/>
      <c r="M168" s="37"/>
      <c r="N168" s="37"/>
      <c r="O168" s="37"/>
      <c r="P168" s="37"/>
      <c r="Q168" s="37"/>
      <c r="R168" s="37"/>
      <c r="S168" s="51"/>
      <c r="T168" s="49"/>
    </row>
    <row r="169" spans="1:20" ht="30" customHeight="1">
      <c r="A169" s="43">
        <f>'S2 Maquette'!B171</f>
        <v>0</v>
      </c>
      <c r="B169" s="43">
        <f>'S2 Maquette'!C171</f>
        <v>0</v>
      </c>
      <c r="C169" s="48">
        <f>'S2 Maquette'!F171</f>
        <v>0</v>
      </c>
      <c r="D169" s="37"/>
      <c r="E169" s="37"/>
      <c r="F169" s="37"/>
      <c r="G169" s="16"/>
      <c r="H169" s="16"/>
      <c r="I169" s="16"/>
      <c r="J169" s="37"/>
      <c r="K169" s="37"/>
      <c r="L169" s="37"/>
      <c r="M169" s="37"/>
      <c r="N169" s="37"/>
      <c r="O169" s="37"/>
      <c r="P169" s="37"/>
      <c r="Q169" s="37"/>
      <c r="R169" s="37"/>
      <c r="S169" s="51"/>
      <c r="T169" s="49"/>
    </row>
    <row r="170" spans="1:20" ht="30" customHeight="1">
      <c r="A170" s="43">
        <f>'S2 Maquette'!B172</f>
        <v>0</v>
      </c>
      <c r="B170" s="43">
        <f>'S2 Maquette'!C172</f>
        <v>0</v>
      </c>
      <c r="C170" s="48">
        <f>'S2 Maquette'!F172</f>
        <v>0</v>
      </c>
      <c r="D170" s="37"/>
      <c r="E170" s="37"/>
      <c r="F170" s="37"/>
      <c r="G170" s="16"/>
      <c r="H170" s="16"/>
      <c r="I170" s="16"/>
      <c r="J170" s="37"/>
      <c r="K170" s="37"/>
      <c r="L170" s="37"/>
      <c r="M170" s="37"/>
      <c r="N170" s="37"/>
      <c r="O170" s="37"/>
      <c r="P170" s="37"/>
      <c r="Q170" s="37"/>
      <c r="R170" s="37"/>
      <c r="S170" s="51"/>
      <c r="T170" s="49"/>
    </row>
    <row r="171" spans="1:20" ht="30" customHeight="1">
      <c r="A171" s="43">
        <f>'S2 Maquette'!B173</f>
        <v>0</v>
      </c>
      <c r="B171" s="43">
        <f>'S2 Maquette'!C173</f>
        <v>0</v>
      </c>
      <c r="C171" s="48">
        <f>'S2 Maquette'!F173</f>
        <v>0</v>
      </c>
      <c r="D171" s="37"/>
      <c r="E171" s="37"/>
      <c r="F171" s="37"/>
      <c r="G171" s="16"/>
      <c r="H171" s="16"/>
      <c r="I171" s="16"/>
      <c r="J171" s="37"/>
      <c r="K171" s="37"/>
      <c r="L171" s="37"/>
      <c r="M171" s="37"/>
      <c r="N171" s="37"/>
      <c r="O171" s="37"/>
      <c r="P171" s="37"/>
      <c r="Q171" s="37"/>
      <c r="R171" s="37"/>
      <c r="S171" s="51"/>
      <c r="T171" s="49"/>
    </row>
    <row r="172" spans="1:20" ht="30" customHeight="1">
      <c r="A172" s="43">
        <f>'S2 Maquette'!B174</f>
        <v>0</v>
      </c>
      <c r="B172" s="43">
        <f>'S2 Maquette'!C174</f>
        <v>0</v>
      </c>
      <c r="C172" s="48">
        <f>'S2 Maquette'!F174</f>
        <v>0</v>
      </c>
      <c r="D172" s="37"/>
      <c r="E172" s="37"/>
      <c r="F172" s="37"/>
      <c r="G172" s="16"/>
      <c r="H172" s="16"/>
      <c r="I172" s="16"/>
      <c r="J172" s="37"/>
      <c r="K172" s="37"/>
      <c r="L172" s="37"/>
      <c r="M172" s="37"/>
      <c r="N172" s="37"/>
      <c r="O172" s="37"/>
      <c r="P172" s="37"/>
      <c r="Q172" s="37"/>
      <c r="R172" s="37"/>
      <c r="S172" s="51"/>
      <c r="T172" s="49"/>
    </row>
    <row r="173" spans="1:20" ht="30" customHeight="1">
      <c r="A173" s="43">
        <f>'S2 Maquette'!B175</f>
        <v>0</v>
      </c>
      <c r="B173" s="43">
        <f>'S2 Maquette'!C175</f>
        <v>0</v>
      </c>
      <c r="C173" s="48">
        <f>'S2 Maquette'!F175</f>
        <v>0</v>
      </c>
      <c r="D173" s="37"/>
      <c r="E173" s="37"/>
      <c r="F173" s="37"/>
      <c r="G173" s="16"/>
      <c r="H173" s="16"/>
      <c r="I173" s="16"/>
      <c r="J173" s="37"/>
      <c r="K173" s="37"/>
      <c r="L173" s="37"/>
      <c r="M173" s="37"/>
      <c r="N173" s="37"/>
      <c r="O173" s="37"/>
      <c r="P173" s="37"/>
      <c r="Q173" s="37"/>
      <c r="R173" s="37"/>
      <c r="S173" s="51"/>
      <c r="T173" s="49"/>
    </row>
    <row r="174" spans="1:20" ht="30" customHeight="1">
      <c r="A174" s="43">
        <f>'S2 Maquette'!B176</f>
        <v>0</v>
      </c>
      <c r="B174" s="43">
        <f>'S2 Maquette'!C176</f>
        <v>0</v>
      </c>
      <c r="C174" s="48">
        <f>'S2 Maquette'!F176</f>
        <v>0</v>
      </c>
      <c r="D174" s="37"/>
      <c r="E174" s="37"/>
      <c r="F174" s="37"/>
      <c r="G174" s="16"/>
      <c r="H174" s="16"/>
      <c r="I174" s="16"/>
      <c r="J174" s="37"/>
      <c r="K174" s="37"/>
      <c r="L174" s="37"/>
      <c r="M174" s="37"/>
      <c r="N174" s="37"/>
      <c r="O174" s="37"/>
      <c r="P174" s="37"/>
      <c r="Q174" s="37"/>
      <c r="R174" s="37"/>
      <c r="S174" s="51"/>
      <c r="T174" s="49"/>
    </row>
    <row r="175" spans="1:20" ht="30" customHeight="1">
      <c r="A175" s="43">
        <f>'S2 Maquette'!B177</f>
        <v>0</v>
      </c>
      <c r="B175" s="43">
        <f>'S2 Maquette'!C177</f>
        <v>0</v>
      </c>
      <c r="C175" s="48">
        <f>'S2 Maquette'!F177</f>
        <v>0</v>
      </c>
      <c r="D175" s="37"/>
      <c r="E175" s="37"/>
      <c r="F175" s="37"/>
      <c r="G175" s="16"/>
      <c r="H175" s="16"/>
      <c r="I175" s="16"/>
      <c r="J175" s="37"/>
      <c r="K175" s="37"/>
      <c r="L175" s="37"/>
      <c r="M175" s="37"/>
      <c r="N175" s="37"/>
      <c r="O175" s="37"/>
      <c r="P175" s="37"/>
      <c r="Q175" s="37"/>
      <c r="R175" s="37"/>
      <c r="S175" s="51"/>
      <c r="T175" s="49"/>
    </row>
    <row r="176" spans="1:20" ht="30" customHeight="1">
      <c r="A176" s="43">
        <f>'S2 Maquette'!B178</f>
        <v>0</v>
      </c>
      <c r="B176" s="43">
        <f>'S2 Maquette'!C178</f>
        <v>0</v>
      </c>
      <c r="C176" s="48">
        <f>'S2 Maquette'!F178</f>
        <v>0</v>
      </c>
      <c r="D176" s="37"/>
      <c r="E176" s="37"/>
      <c r="F176" s="37"/>
      <c r="G176" s="16"/>
      <c r="H176" s="16"/>
      <c r="I176" s="16"/>
      <c r="J176" s="37"/>
      <c r="K176" s="37"/>
      <c r="L176" s="37"/>
      <c r="M176" s="37"/>
      <c r="N176" s="37"/>
      <c r="O176" s="37"/>
      <c r="P176" s="37"/>
      <c r="Q176" s="37"/>
      <c r="R176" s="37"/>
      <c r="S176" s="51"/>
      <c r="T176" s="49"/>
    </row>
    <row r="177" spans="1:20" ht="30" customHeight="1">
      <c r="A177" s="43">
        <f>'S2 Maquette'!B179</f>
        <v>0</v>
      </c>
      <c r="B177" s="43">
        <f>'S2 Maquette'!C179</f>
        <v>0</v>
      </c>
      <c r="C177" s="48">
        <f>'S2 Maquette'!F179</f>
        <v>0</v>
      </c>
      <c r="D177" s="37"/>
      <c r="E177" s="37"/>
      <c r="F177" s="37"/>
      <c r="G177" s="16"/>
      <c r="H177" s="16"/>
      <c r="I177" s="16"/>
      <c r="J177" s="37"/>
      <c r="K177" s="37"/>
      <c r="L177" s="37"/>
      <c r="M177" s="37"/>
      <c r="N177" s="37"/>
      <c r="O177" s="37"/>
      <c r="P177" s="37"/>
      <c r="Q177" s="37"/>
      <c r="R177" s="37"/>
      <c r="S177" s="51"/>
      <c r="T177" s="49"/>
    </row>
    <row r="178" spans="1:20" ht="30" customHeight="1">
      <c r="A178" s="43">
        <f>'S2 Maquette'!B180</f>
        <v>0</v>
      </c>
      <c r="B178" s="43">
        <f>'S2 Maquette'!C180</f>
        <v>0</v>
      </c>
      <c r="C178" s="48">
        <f>'S2 Maquette'!F180</f>
        <v>0</v>
      </c>
      <c r="D178" s="37"/>
      <c r="E178" s="37"/>
      <c r="F178" s="37"/>
      <c r="G178" s="16"/>
      <c r="H178" s="16"/>
      <c r="I178" s="16"/>
      <c r="J178" s="37"/>
      <c r="K178" s="37"/>
      <c r="L178" s="37"/>
      <c r="M178" s="37"/>
      <c r="N178" s="37"/>
      <c r="O178" s="37"/>
      <c r="P178" s="37"/>
      <c r="Q178" s="37"/>
      <c r="R178" s="37"/>
      <c r="S178" s="51"/>
      <c r="T178" s="49"/>
    </row>
    <row r="179" spans="1:20" ht="30" customHeight="1">
      <c r="A179" s="43">
        <f>'S2 Maquette'!B181</f>
        <v>0</v>
      </c>
      <c r="B179" s="43">
        <f>'S2 Maquette'!C181</f>
        <v>0</v>
      </c>
      <c r="C179" s="48">
        <f>'S2 Maquette'!F181</f>
        <v>0</v>
      </c>
      <c r="D179" s="37"/>
      <c r="E179" s="37"/>
      <c r="F179" s="37"/>
      <c r="G179" s="16"/>
      <c r="H179" s="16"/>
      <c r="I179" s="16"/>
      <c r="J179" s="37"/>
      <c r="K179" s="37"/>
      <c r="L179" s="37"/>
      <c r="M179" s="37"/>
      <c r="N179" s="37"/>
      <c r="O179" s="37"/>
      <c r="P179" s="37"/>
      <c r="Q179" s="37"/>
      <c r="R179" s="37"/>
      <c r="S179" s="51"/>
      <c r="T179" s="49"/>
    </row>
    <row r="180" spans="1:20" ht="30" customHeight="1">
      <c r="A180" s="43">
        <f>'S2 Maquette'!B182</f>
        <v>0</v>
      </c>
      <c r="B180" s="43">
        <f>'S2 Maquette'!C182</f>
        <v>0</v>
      </c>
      <c r="C180" s="48">
        <f>'S2 Maquette'!F182</f>
        <v>0</v>
      </c>
      <c r="D180" s="37"/>
      <c r="E180" s="37"/>
      <c r="F180" s="37"/>
      <c r="G180" s="16"/>
      <c r="H180" s="16"/>
      <c r="I180" s="16"/>
      <c r="J180" s="37"/>
      <c r="K180" s="37"/>
      <c r="L180" s="37"/>
      <c r="M180" s="37"/>
      <c r="N180" s="37"/>
      <c r="O180" s="37"/>
      <c r="P180" s="37"/>
      <c r="Q180" s="37"/>
      <c r="R180" s="37"/>
      <c r="S180" s="51"/>
      <c r="T180" s="49"/>
    </row>
    <row r="181" spans="1:20" ht="30" customHeight="1">
      <c r="A181" s="43">
        <f>'S2 Maquette'!B183</f>
        <v>0</v>
      </c>
      <c r="B181" s="43">
        <f>'S2 Maquette'!C183</f>
        <v>0</v>
      </c>
      <c r="C181" s="48">
        <f>'S2 Maquette'!F183</f>
        <v>0</v>
      </c>
      <c r="D181" s="37"/>
      <c r="E181" s="37"/>
      <c r="F181" s="37"/>
      <c r="G181" s="16"/>
      <c r="H181" s="16"/>
      <c r="I181" s="16"/>
      <c r="J181" s="37"/>
      <c r="K181" s="37"/>
      <c r="L181" s="37"/>
      <c r="M181" s="37"/>
      <c r="N181" s="37"/>
      <c r="O181" s="37"/>
      <c r="P181" s="37"/>
      <c r="Q181" s="37"/>
      <c r="R181" s="37"/>
      <c r="S181" s="51"/>
      <c r="T181" s="49"/>
    </row>
    <row r="182" spans="1:20" ht="30" customHeight="1">
      <c r="A182" s="43">
        <f>'S2 Maquette'!B184</f>
        <v>0</v>
      </c>
      <c r="B182" s="43">
        <f>'S2 Maquette'!C184</f>
        <v>0</v>
      </c>
      <c r="C182" s="48">
        <f>'S2 Maquette'!F184</f>
        <v>0</v>
      </c>
      <c r="D182" s="37"/>
      <c r="E182" s="37"/>
      <c r="F182" s="37"/>
      <c r="G182" s="16"/>
      <c r="H182" s="16"/>
      <c r="I182" s="16"/>
      <c r="J182" s="37"/>
      <c r="K182" s="37"/>
      <c r="L182" s="37"/>
      <c r="M182" s="37"/>
      <c r="N182" s="37"/>
      <c r="O182" s="37"/>
      <c r="P182" s="37"/>
      <c r="Q182" s="37"/>
      <c r="R182" s="37"/>
      <c r="S182" s="51"/>
      <c r="T182" s="49"/>
    </row>
    <row r="183" spans="1:20" ht="30" customHeight="1">
      <c r="A183" s="43">
        <f>'S2 Maquette'!B185</f>
        <v>0</v>
      </c>
      <c r="B183" s="43">
        <f>'S2 Maquette'!C185</f>
        <v>0</v>
      </c>
      <c r="C183" s="48">
        <f>'S2 Maquette'!F185</f>
        <v>0</v>
      </c>
      <c r="D183" s="37"/>
      <c r="E183" s="37"/>
      <c r="F183" s="37"/>
      <c r="G183" s="16"/>
      <c r="H183" s="16"/>
      <c r="I183" s="16"/>
      <c r="J183" s="37"/>
      <c r="K183" s="37"/>
      <c r="L183" s="37"/>
      <c r="M183" s="37"/>
      <c r="N183" s="37"/>
      <c r="O183" s="37"/>
      <c r="P183" s="37"/>
      <c r="Q183" s="37"/>
      <c r="R183" s="37"/>
      <c r="S183" s="51"/>
      <c r="T183" s="49"/>
    </row>
    <row r="184" spans="1:20" ht="30" customHeight="1">
      <c r="A184" s="43">
        <f>'S2 Maquette'!B186</f>
        <v>0</v>
      </c>
      <c r="B184" s="43">
        <f>'S2 Maquette'!C186</f>
        <v>0</v>
      </c>
      <c r="C184" s="48">
        <f>'S2 Maquette'!F186</f>
        <v>0</v>
      </c>
      <c r="D184" s="37"/>
      <c r="E184" s="37"/>
      <c r="F184" s="37"/>
      <c r="G184" s="16"/>
      <c r="H184" s="16"/>
      <c r="I184" s="16"/>
      <c r="J184" s="37"/>
      <c r="K184" s="37"/>
      <c r="L184" s="37"/>
      <c r="M184" s="37"/>
      <c r="N184" s="37"/>
      <c r="O184" s="37"/>
      <c r="P184" s="37"/>
      <c r="Q184" s="37"/>
      <c r="R184" s="37"/>
      <c r="S184" s="51"/>
      <c r="T184" s="49"/>
    </row>
    <row r="185" spans="1:20" ht="30" customHeight="1">
      <c r="A185" s="43">
        <f>'S2 Maquette'!B187</f>
        <v>0</v>
      </c>
      <c r="B185" s="43">
        <f>'S2 Maquette'!C187</f>
        <v>0</v>
      </c>
      <c r="C185" s="48">
        <f>'S2 Maquette'!F187</f>
        <v>0</v>
      </c>
      <c r="D185" s="37"/>
      <c r="E185" s="37"/>
      <c r="F185" s="37"/>
      <c r="G185" s="16"/>
      <c r="H185" s="16"/>
      <c r="I185" s="16"/>
      <c r="J185" s="37"/>
      <c r="K185" s="37"/>
      <c r="L185" s="37"/>
      <c r="M185" s="37"/>
      <c r="N185" s="37"/>
      <c r="O185" s="37"/>
      <c r="P185" s="37"/>
      <c r="Q185" s="37"/>
      <c r="R185" s="37"/>
      <c r="S185" s="51"/>
      <c r="T185" s="49"/>
    </row>
    <row r="186" spans="1:20" ht="30" customHeight="1">
      <c r="A186" s="43">
        <f>'S2 Maquette'!B188</f>
        <v>0</v>
      </c>
      <c r="B186" s="43">
        <f>'S2 Maquette'!C188</f>
        <v>0</v>
      </c>
      <c r="C186" s="48">
        <f>'S2 Maquette'!F188</f>
        <v>0</v>
      </c>
      <c r="D186" s="37"/>
      <c r="E186" s="37"/>
      <c r="F186" s="37"/>
      <c r="G186" s="16"/>
      <c r="H186" s="16"/>
      <c r="I186" s="16"/>
      <c r="J186" s="37"/>
      <c r="K186" s="37"/>
      <c r="L186" s="37"/>
      <c r="M186" s="37"/>
      <c r="N186" s="37"/>
      <c r="O186" s="37"/>
      <c r="P186" s="37"/>
      <c r="Q186" s="37"/>
      <c r="R186" s="37"/>
      <c r="S186" s="51"/>
      <c r="T186" s="49"/>
    </row>
    <row r="187" spans="1:20" ht="30" customHeight="1">
      <c r="A187" s="43">
        <f>'S2 Maquette'!B189</f>
        <v>0</v>
      </c>
      <c r="B187" s="43">
        <f>'S2 Maquette'!C189</f>
        <v>0</v>
      </c>
      <c r="C187" s="48">
        <f>'S2 Maquette'!F189</f>
        <v>0</v>
      </c>
      <c r="D187" s="37"/>
      <c r="E187" s="37"/>
      <c r="F187" s="37"/>
      <c r="G187" s="16"/>
      <c r="H187" s="16"/>
      <c r="I187" s="16"/>
      <c r="J187" s="37"/>
      <c r="K187" s="37"/>
      <c r="L187" s="37"/>
      <c r="M187" s="37"/>
      <c r="N187" s="37"/>
      <c r="O187" s="37"/>
      <c r="P187" s="37"/>
      <c r="Q187" s="37"/>
      <c r="R187" s="37"/>
      <c r="S187" s="51"/>
      <c r="T187" s="49"/>
    </row>
    <row r="188" spans="1:20" ht="30" customHeight="1">
      <c r="A188" s="43">
        <f>'S2 Maquette'!B190</f>
        <v>0</v>
      </c>
      <c r="B188" s="43">
        <f>'S2 Maquette'!C190</f>
        <v>0</v>
      </c>
      <c r="C188" s="48">
        <f>'S2 Maquette'!F190</f>
        <v>0</v>
      </c>
      <c r="D188" s="37"/>
      <c r="E188" s="37"/>
      <c r="F188" s="37"/>
      <c r="G188" s="16"/>
      <c r="H188" s="16"/>
      <c r="I188" s="16"/>
      <c r="J188" s="37"/>
      <c r="K188" s="37"/>
      <c r="L188" s="37"/>
      <c r="M188" s="37"/>
      <c r="N188" s="37"/>
      <c r="O188" s="37"/>
      <c r="P188" s="37"/>
      <c r="Q188" s="37"/>
      <c r="R188" s="37"/>
      <c r="S188" s="51"/>
      <c r="T188" s="49"/>
    </row>
    <row r="189" spans="1:20" ht="30" customHeight="1">
      <c r="A189" s="43">
        <f>'S2 Maquette'!B191</f>
        <v>0</v>
      </c>
      <c r="B189" s="43">
        <f>'S2 Maquette'!C191</f>
        <v>0</v>
      </c>
      <c r="C189" s="48">
        <f>'S2 Maquette'!F191</f>
        <v>0</v>
      </c>
      <c r="D189" s="37"/>
      <c r="E189" s="37"/>
      <c r="F189" s="37"/>
      <c r="G189" s="16"/>
      <c r="H189" s="16"/>
      <c r="I189" s="16"/>
      <c r="J189" s="37"/>
      <c r="K189" s="37"/>
      <c r="L189" s="37"/>
      <c r="M189" s="37"/>
      <c r="N189" s="37"/>
      <c r="O189" s="37"/>
      <c r="P189" s="37"/>
      <c r="Q189" s="37"/>
      <c r="R189" s="37"/>
      <c r="S189" s="51"/>
      <c r="T189" s="49"/>
    </row>
    <row r="190" spans="1:20" ht="30" customHeight="1">
      <c r="A190" s="43">
        <f>'S2 Maquette'!B192</f>
        <v>0</v>
      </c>
      <c r="B190" s="43">
        <f>'S2 Maquette'!C192</f>
        <v>0</v>
      </c>
      <c r="C190" s="48">
        <f>'S2 Maquette'!F192</f>
        <v>0</v>
      </c>
      <c r="D190" s="37"/>
      <c r="E190" s="37"/>
      <c r="F190" s="37"/>
      <c r="G190" s="16"/>
      <c r="H190" s="16"/>
      <c r="I190" s="16"/>
      <c r="J190" s="37"/>
      <c r="K190" s="37"/>
      <c r="L190" s="37"/>
      <c r="M190" s="37"/>
      <c r="N190" s="37"/>
      <c r="O190" s="37"/>
      <c r="P190" s="37"/>
      <c r="Q190" s="37"/>
      <c r="R190" s="37"/>
      <c r="S190" s="51"/>
      <c r="T190" s="49"/>
    </row>
    <row r="191" spans="1:20" ht="30" customHeight="1">
      <c r="A191" s="43">
        <f>'S2 Maquette'!B193</f>
        <v>0</v>
      </c>
      <c r="B191" s="43">
        <f>'S2 Maquette'!C193</f>
        <v>0</v>
      </c>
      <c r="C191" s="48">
        <f>'S2 Maquette'!F193</f>
        <v>0</v>
      </c>
      <c r="D191" s="37"/>
      <c r="E191" s="37"/>
      <c r="F191" s="37"/>
      <c r="G191" s="16"/>
      <c r="H191" s="16"/>
      <c r="I191" s="16"/>
      <c r="J191" s="37"/>
      <c r="K191" s="37"/>
      <c r="L191" s="37"/>
      <c r="M191" s="37"/>
      <c r="N191" s="37"/>
      <c r="O191" s="37"/>
      <c r="P191" s="37"/>
      <c r="Q191" s="37"/>
      <c r="R191" s="37"/>
      <c r="S191" s="51"/>
      <c r="T191" s="49"/>
    </row>
    <row r="192" spans="1:20" ht="30" customHeight="1">
      <c r="A192" s="43">
        <f>'S2 Maquette'!B194</f>
        <v>0</v>
      </c>
      <c r="B192" s="43">
        <f>'S2 Maquette'!C194</f>
        <v>0</v>
      </c>
      <c r="C192" s="48">
        <f>'S2 Maquette'!F194</f>
        <v>0</v>
      </c>
      <c r="D192" s="37"/>
      <c r="E192" s="37"/>
      <c r="F192" s="37"/>
      <c r="G192" s="16"/>
      <c r="H192" s="16"/>
      <c r="I192" s="16"/>
      <c r="J192" s="37"/>
      <c r="K192" s="37"/>
      <c r="L192" s="37"/>
      <c r="M192" s="37"/>
      <c r="N192" s="37"/>
      <c r="O192" s="37"/>
      <c r="P192" s="37"/>
      <c r="Q192" s="37"/>
      <c r="R192" s="37"/>
      <c r="S192" s="51"/>
      <c r="T192" s="49"/>
    </row>
    <row r="193" spans="1:20" ht="30" customHeight="1">
      <c r="A193" s="43">
        <f>'S2 Maquette'!B195</f>
        <v>0</v>
      </c>
      <c r="B193" s="43">
        <f>'S2 Maquette'!C195</f>
        <v>0</v>
      </c>
      <c r="C193" s="48">
        <f>'S2 Maquette'!F195</f>
        <v>0</v>
      </c>
      <c r="D193" s="37"/>
      <c r="E193" s="37"/>
      <c r="F193" s="37"/>
      <c r="G193" s="16"/>
      <c r="H193" s="16"/>
      <c r="I193" s="16"/>
      <c r="J193" s="37"/>
      <c r="K193" s="37"/>
      <c r="L193" s="37"/>
      <c r="M193" s="37"/>
      <c r="N193" s="37"/>
      <c r="O193" s="37"/>
      <c r="P193" s="37"/>
      <c r="Q193" s="37"/>
      <c r="R193" s="37"/>
      <c r="S193" s="51"/>
      <c r="T193" s="49"/>
    </row>
    <row r="194" spans="1:20" ht="30" customHeight="1">
      <c r="A194" s="43">
        <f>'S2 Maquette'!B196</f>
        <v>0</v>
      </c>
      <c r="B194" s="43">
        <f>'S2 Maquette'!C196</f>
        <v>0</v>
      </c>
      <c r="C194" s="48">
        <f>'S2 Maquette'!F196</f>
        <v>0</v>
      </c>
      <c r="D194" s="37"/>
      <c r="E194" s="37"/>
      <c r="F194" s="37"/>
      <c r="G194" s="16"/>
      <c r="H194" s="16"/>
      <c r="I194" s="16"/>
      <c r="J194" s="37"/>
      <c r="K194" s="37"/>
      <c r="L194" s="37"/>
      <c r="M194" s="37"/>
      <c r="N194" s="37"/>
      <c r="O194" s="37"/>
      <c r="P194" s="37"/>
      <c r="Q194" s="37"/>
      <c r="R194" s="37"/>
      <c r="S194" s="51"/>
      <c r="T194" s="49"/>
    </row>
    <row r="195" spans="1:20" ht="30" customHeight="1">
      <c r="A195" s="43">
        <f>'S2 Maquette'!B197</f>
        <v>0</v>
      </c>
      <c r="B195" s="43">
        <f>'S2 Maquette'!C197</f>
        <v>0</v>
      </c>
      <c r="C195" s="48">
        <f>'S2 Maquette'!F197</f>
        <v>0</v>
      </c>
      <c r="D195" s="37"/>
      <c r="E195" s="37"/>
      <c r="F195" s="37"/>
      <c r="G195" s="16"/>
      <c r="H195" s="16"/>
      <c r="I195" s="16"/>
      <c r="J195" s="37"/>
      <c r="K195" s="37"/>
      <c r="L195" s="37"/>
      <c r="M195" s="37"/>
      <c r="N195" s="37"/>
      <c r="O195" s="37"/>
      <c r="P195" s="37"/>
      <c r="Q195" s="37"/>
      <c r="R195" s="37"/>
      <c r="S195" s="51"/>
      <c r="T195" s="49"/>
    </row>
    <row r="196" spans="1:20" ht="30" customHeight="1">
      <c r="A196" s="43">
        <f>'S2 Maquette'!B198</f>
        <v>0</v>
      </c>
      <c r="B196" s="43">
        <f>'S2 Maquette'!C198</f>
        <v>0</v>
      </c>
      <c r="C196" s="48">
        <f>'S2 Maquette'!F198</f>
        <v>0</v>
      </c>
      <c r="D196" s="37"/>
      <c r="E196" s="37"/>
      <c r="F196" s="37"/>
      <c r="G196" s="16"/>
      <c r="H196" s="16"/>
      <c r="I196" s="16"/>
      <c r="J196" s="37"/>
      <c r="K196" s="37"/>
      <c r="L196" s="37"/>
      <c r="M196" s="37"/>
      <c r="N196" s="37"/>
      <c r="O196" s="37"/>
      <c r="P196" s="37"/>
      <c r="Q196" s="37"/>
      <c r="R196" s="37"/>
      <c r="S196" s="51"/>
      <c r="T196" s="49"/>
    </row>
    <row r="197" spans="1:20" ht="30" customHeight="1">
      <c r="A197" s="43">
        <f>'S2 Maquette'!B199</f>
        <v>0</v>
      </c>
      <c r="B197" s="43">
        <f>'S2 Maquette'!C199</f>
        <v>0</v>
      </c>
      <c r="C197" s="48">
        <f>'S2 Maquette'!F199</f>
        <v>0</v>
      </c>
      <c r="D197" s="37"/>
      <c r="E197" s="37"/>
      <c r="F197" s="37"/>
      <c r="G197" s="16"/>
      <c r="H197" s="16"/>
      <c r="I197" s="16"/>
      <c r="J197" s="37"/>
      <c r="K197" s="37"/>
      <c r="L197" s="37"/>
      <c r="M197" s="37"/>
      <c r="N197" s="37"/>
      <c r="O197" s="37"/>
      <c r="P197" s="37"/>
      <c r="Q197" s="37"/>
      <c r="R197" s="37"/>
      <c r="S197" s="51"/>
      <c r="T197" s="49"/>
    </row>
    <row r="198" spans="1:20" ht="30" customHeight="1">
      <c r="A198" s="43">
        <f>'S2 Maquette'!B200</f>
        <v>0</v>
      </c>
      <c r="B198" s="43">
        <f>'S2 Maquette'!C200</f>
        <v>0</v>
      </c>
      <c r="C198" s="48">
        <f>'S2 Maquette'!F200</f>
        <v>0</v>
      </c>
      <c r="D198" s="37"/>
      <c r="E198" s="37"/>
      <c r="F198" s="37"/>
      <c r="G198" s="16"/>
      <c r="H198" s="16"/>
      <c r="I198" s="16"/>
      <c r="J198" s="37"/>
      <c r="K198" s="37"/>
      <c r="L198" s="37"/>
      <c r="M198" s="37"/>
      <c r="N198" s="37"/>
      <c r="O198" s="37"/>
      <c r="P198" s="37"/>
      <c r="Q198" s="37"/>
      <c r="R198" s="37"/>
      <c r="S198" s="51"/>
      <c r="T198" s="49"/>
    </row>
    <row r="199" spans="1:20" ht="30" customHeight="1">
      <c r="A199" s="43">
        <f>'S2 Maquette'!B201</f>
        <v>0</v>
      </c>
      <c r="B199" s="43">
        <f>'S2 Maquette'!C201</f>
        <v>0</v>
      </c>
      <c r="C199" s="48">
        <f>'S2 Maquette'!F201</f>
        <v>0</v>
      </c>
      <c r="D199" s="37"/>
      <c r="E199" s="37"/>
      <c r="F199" s="37"/>
      <c r="G199" s="16"/>
      <c r="H199" s="16"/>
      <c r="I199" s="16"/>
      <c r="J199" s="37"/>
      <c r="K199" s="37"/>
      <c r="L199" s="37"/>
      <c r="M199" s="37"/>
      <c r="N199" s="37"/>
      <c r="O199" s="37"/>
      <c r="P199" s="37"/>
      <c r="Q199" s="37"/>
      <c r="R199" s="37"/>
      <c r="S199" s="51"/>
      <c r="T199" s="49"/>
    </row>
    <row r="200" spans="1:20" ht="30" customHeight="1">
      <c r="A200" s="43">
        <f>'S2 Maquette'!B202</f>
        <v>0</v>
      </c>
      <c r="B200" s="43">
        <f>'S2 Maquette'!C202</f>
        <v>0</v>
      </c>
      <c r="C200" s="48">
        <f>'S2 Maquette'!F202</f>
        <v>0</v>
      </c>
      <c r="D200" s="37"/>
      <c r="E200" s="37"/>
      <c r="F200" s="37"/>
      <c r="G200" s="16"/>
      <c r="H200" s="16"/>
      <c r="I200" s="16"/>
      <c r="J200" s="37"/>
      <c r="K200" s="37"/>
      <c r="L200" s="37"/>
      <c r="M200" s="37"/>
      <c r="N200" s="37"/>
      <c r="O200" s="37"/>
      <c r="P200" s="37"/>
      <c r="Q200" s="37"/>
      <c r="R200" s="37"/>
      <c r="S200" s="51"/>
      <c r="T200" s="49"/>
    </row>
    <row r="201" spans="1:20" ht="30" customHeight="1">
      <c r="A201" s="43">
        <f>'S2 Maquette'!B203</f>
        <v>0</v>
      </c>
      <c r="B201" s="43">
        <f>'S2 Maquette'!C203</f>
        <v>0</v>
      </c>
      <c r="C201" s="48">
        <f>'S2 Maquette'!F203</f>
        <v>0</v>
      </c>
      <c r="D201" s="37"/>
      <c r="E201" s="37"/>
      <c r="F201" s="37"/>
      <c r="G201" s="16"/>
      <c r="H201" s="16"/>
      <c r="I201" s="16"/>
      <c r="J201" s="37"/>
      <c r="K201" s="37"/>
      <c r="L201" s="37"/>
      <c r="M201" s="37"/>
      <c r="N201" s="37"/>
      <c r="O201" s="37"/>
      <c r="P201" s="37"/>
      <c r="Q201" s="37"/>
      <c r="R201" s="37"/>
      <c r="S201" s="51"/>
      <c r="T201" s="49"/>
    </row>
    <row r="202" spans="1:20" ht="30" customHeight="1">
      <c r="A202" s="43">
        <f>'S2 Maquette'!B204</f>
        <v>0</v>
      </c>
      <c r="B202" s="43">
        <f>'S2 Maquette'!C204</f>
        <v>0</v>
      </c>
      <c r="C202" s="48">
        <f>'S2 Maquette'!F204</f>
        <v>0</v>
      </c>
      <c r="D202" s="37"/>
      <c r="E202" s="37"/>
      <c r="F202" s="37"/>
      <c r="G202" s="16"/>
      <c r="H202" s="16"/>
      <c r="I202" s="16"/>
      <c r="J202" s="37"/>
      <c r="K202" s="37"/>
      <c r="L202" s="37"/>
      <c r="M202" s="37"/>
      <c r="N202" s="37"/>
      <c r="O202" s="37"/>
      <c r="P202" s="37"/>
      <c r="Q202" s="37"/>
      <c r="R202" s="37"/>
      <c r="S202" s="51"/>
      <c r="T202" s="49"/>
    </row>
    <row r="203" spans="1:20" ht="30" customHeight="1">
      <c r="A203" s="43">
        <f>'S2 Maquette'!B205</f>
        <v>0</v>
      </c>
      <c r="B203" s="43">
        <f>'S2 Maquette'!C205</f>
        <v>0</v>
      </c>
      <c r="C203" s="48">
        <f>'S2 Maquette'!F205</f>
        <v>0</v>
      </c>
      <c r="D203" s="37"/>
      <c r="E203" s="37"/>
      <c r="F203" s="37"/>
      <c r="G203" s="16"/>
      <c r="H203" s="16"/>
      <c r="I203" s="16"/>
      <c r="J203" s="37"/>
      <c r="K203" s="37"/>
      <c r="L203" s="37"/>
      <c r="M203" s="37"/>
      <c r="N203" s="37"/>
      <c r="O203" s="37"/>
      <c r="P203" s="37"/>
      <c r="Q203" s="37"/>
      <c r="R203" s="37"/>
      <c r="S203" s="51"/>
      <c r="T203" s="49"/>
    </row>
    <row r="204" spans="1:20" ht="30" customHeight="1">
      <c r="A204" s="43">
        <f>'S2 Maquette'!B206</f>
        <v>0</v>
      </c>
      <c r="B204" s="43">
        <f>'S2 Maquette'!C206</f>
        <v>0</v>
      </c>
      <c r="C204" s="48">
        <f>'S2 Maquette'!F206</f>
        <v>0</v>
      </c>
      <c r="D204" s="37"/>
      <c r="E204" s="37"/>
      <c r="F204" s="37"/>
      <c r="G204" s="16"/>
      <c r="H204" s="16"/>
      <c r="I204" s="16"/>
      <c r="J204" s="37"/>
      <c r="K204" s="37"/>
      <c r="L204" s="37"/>
      <c r="M204" s="37"/>
      <c r="N204" s="37"/>
      <c r="O204" s="37"/>
      <c r="P204" s="37"/>
      <c r="Q204" s="37"/>
      <c r="R204" s="37"/>
      <c r="S204" s="51"/>
      <c r="T204" s="49"/>
    </row>
    <row r="205" spans="1:20" ht="30" customHeight="1">
      <c r="A205" s="43">
        <f>'S2 Maquette'!B207</f>
        <v>0</v>
      </c>
      <c r="B205" s="43">
        <f>'S2 Maquette'!C207</f>
        <v>0</v>
      </c>
      <c r="C205" s="48">
        <f>'S2 Maquette'!F207</f>
        <v>0</v>
      </c>
      <c r="D205" s="37"/>
      <c r="E205" s="37"/>
      <c r="F205" s="37"/>
      <c r="G205" s="16"/>
      <c r="H205" s="16"/>
      <c r="I205" s="16"/>
      <c r="J205" s="37"/>
      <c r="K205" s="37"/>
      <c r="L205" s="37"/>
      <c r="M205" s="37"/>
      <c r="N205" s="37"/>
      <c r="O205" s="37"/>
      <c r="P205" s="37"/>
      <c r="Q205" s="37"/>
      <c r="R205" s="37"/>
      <c r="S205" s="51"/>
      <c r="T205" s="49"/>
    </row>
    <row r="206" spans="1:20" ht="30" customHeight="1">
      <c r="A206" s="43">
        <f>'S2 Maquette'!B208</f>
        <v>0</v>
      </c>
      <c r="B206" s="43">
        <f>'S2 Maquette'!C208</f>
        <v>0</v>
      </c>
      <c r="C206" s="48">
        <f>'S2 Maquette'!F208</f>
        <v>0</v>
      </c>
      <c r="D206" s="37"/>
      <c r="E206" s="37"/>
      <c r="F206" s="37"/>
      <c r="G206" s="16"/>
      <c r="H206" s="16"/>
      <c r="I206" s="16"/>
      <c r="J206" s="37"/>
      <c r="K206" s="37"/>
      <c r="L206" s="37"/>
      <c r="M206" s="37"/>
      <c r="N206" s="37"/>
      <c r="O206" s="37"/>
      <c r="P206" s="37"/>
      <c r="Q206" s="37"/>
      <c r="R206" s="37"/>
      <c r="S206" s="51"/>
      <c r="T206" s="49"/>
    </row>
    <row r="207" spans="1:20" ht="30" customHeight="1">
      <c r="A207" s="43">
        <f>'S2 Maquette'!B209</f>
        <v>0</v>
      </c>
      <c r="B207" s="43">
        <f>'S2 Maquette'!C209</f>
        <v>0</v>
      </c>
      <c r="C207" s="48">
        <f>'S2 Maquette'!F209</f>
        <v>0</v>
      </c>
      <c r="D207" s="37"/>
      <c r="E207" s="37"/>
      <c r="F207" s="37"/>
      <c r="G207" s="16"/>
      <c r="H207" s="16"/>
      <c r="I207" s="16"/>
      <c r="J207" s="37"/>
      <c r="K207" s="37"/>
      <c r="L207" s="37"/>
      <c r="M207" s="37"/>
      <c r="N207" s="37"/>
      <c r="O207" s="37"/>
      <c r="P207" s="37"/>
      <c r="Q207" s="37"/>
      <c r="R207" s="37"/>
      <c r="S207" s="51"/>
      <c r="T207" s="49"/>
    </row>
    <row r="208" spans="1:20" ht="30" customHeight="1">
      <c r="A208" s="43">
        <f>'S2 Maquette'!B210</f>
        <v>0</v>
      </c>
      <c r="B208" s="43">
        <f>'S2 Maquette'!C210</f>
        <v>0</v>
      </c>
      <c r="C208" s="48">
        <f>'S2 Maquette'!F210</f>
        <v>0</v>
      </c>
      <c r="D208" s="37"/>
      <c r="E208" s="37"/>
      <c r="F208" s="37"/>
      <c r="G208" s="16"/>
      <c r="H208" s="16"/>
      <c r="I208" s="16"/>
      <c r="J208" s="37"/>
      <c r="K208" s="37"/>
      <c r="L208" s="37"/>
      <c r="M208" s="37"/>
      <c r="N208" s="37"/>
      <c r="O208" s="37"/>
      <c r="P208" s="37"/>
      <c r="Q208" s="37"/>
      <c r="R208" s="37"/>
      <c r="S208" s="51"/>
      <c r="T208" s="49"/>
    </row>
    <row r="209" spans="1:20" ht="30" customHeight="1">
      <c r="A209" s="43">
        <f>'S2 Maquette'!B211</f>
        <v>0</v>
      </c>
      <c r="B209" s="43">
        <f>'S2 Maquette'!C211</f>
        <v>0</v>
      </c>
      <c r="C209" s="48">
        <f>'S2 Maquette'!F211</f>
        <v>0</v>
      </c>
      <c r="D209" s="37"/>
      <c r="E209" s="37"/>
      <c r="F209" s="37"/>
      <c r="G209" s="16"/>
      <c r="H209" s="16"/>
      <c r="I209" s="16"/>
      <c r="J209" s="37"/>
      <c r="K209" s="37"/>
      <c r="L209" s="37"/>
      <c r="M209" s="37"/>
      <c r="N209" s="37"/>
      <c r="O209" s="37"/>
      <c r="P209" s="37"/>
      <c r="Q209" s="37"/>
      <c r="R209" s="37"/>
      <c r="S209" s="51"/>
      <c r="T209" s="49"/>
    </row>
    <row r="210" spans="1:20" ht="30" customHeight="1">
      <c r="A210" s="43">
        <f>'S2 Maquette'!B212</f>
        <v>0</v>
      </c>
      <c r="B210" s="43">
        <f>'S2 Maquette'!C212</f>
        <v>0</v>
      </c>
      <c r="C210" s="48">
        <f>'S2 Maquette'!F212</f>
        <v>0</v>
      </c>
      <c r="D210" s="37"/>
      <c r="E210" s="37"/>
      <c r="F210" s="37"/>
      <c r="G210" s="16"/>
      <c r="H210" s="16"/>
      <c r="I210" s="16"/>
      <c r="J210" s="37"/>
      <c r="K210" s="37"/>
      <c r="L210" s="37"/>
      <c r="M210" s="37"/>
      <c r="N210" s="37"/>
      <c r="O210" s="37"/>
      <c r="P210" s="37"/>
      <c r="Q210" s="37"/>
      <c r="R210" s="37"/>
      <c r="S210" s="51"/>
      <c r="T210" s="49"/>
    </row>
    <row r="211" spans="1:20" ht="30" customHeight="1">
      <c r="A211" s="43">
        <f>'S2 Maquette'!B213</f>
        <v>0</v>
      </c>
      <c r="B211" s="43">
        <f>'S2 Maquette'!C213</f>
        <v>0</v>
      </c>
      <c r="C211" s="48">
        <f>'S2 Maquette'!F213</f>
        <v>0</v>
      </c>
      <c r="D211" s="37"/>
      <c r="E211" s="37"/>
      <c r="F211" s="37"/>
      <c r="G211" s="16"/>
      <c r="H211" s="16"/>
      <c r="I211" s="16"/>
      <c r="J211" s="37"/>
      <c r="K211" s="37"/>
      <c r="L211" s="37"/>
      <c r="M211" s="37"/>
      <c r="N211" s="37"/>
      <c r="O211" s="37"/>
      <c r="P211" s="37"/>
      <c r="Q211" s="37"/>
      <c r="R211" s="37"/>
      <c r="S211" s="51"/>
      <c r="T211" s="49"/>
    </row>
    <row r="212" spans="1:20" ht="30" customHeight="1">
      <c r="A212" s="43">
        <f>'S2 Maquette'!B214</f>
        <v>0</v>
      </c>
      <c r="B212" s="43">
        <f>'S2 Maquette'!C214</f>
        <v>0</v>
      </c>
      <c r="C212" s="48">
        <f>'S2 Maquette'!F214</f>
        <v>0</v>
      </c>
      <c r="D212" s="37"/>
      <c r="E212" s="37"/>
      <c r="F212" s="37"/>
      <c r="G212" s="16"/>
      <c r="H212" s="16"/>
      <c r="I212" s="16"/>
      <c r="J212" s="37"/>
      <c r="K212" s="37"/>
      <c r="L212" s="37"/>
      <c r="M212" s="37"/>
      <c r="N212" s="37"/>
      <c r="O212" s="37"/>
      <c r="P212" s="37"/>
      <c r="Q212" s="37"/>
      <c r="R212" s="37"/>
      <c r="S212" s="51"/>
      <c r="T212" s="49"/>
    </row>
    <row r="213" spans="1:20" ht="30" customHeight="1">
      <c r="A213" s="43">
        <f>'S2 Maquette'!B215</f>
        <v>0</v>
      </c>
      <c r="B213" s="43">
        <f>'S2 Maquette'!C215</f>
        <v>0</v>
      </c>
      <c r="C213" s="48">
        <f>'S2 Maquette'!F215</f>
        <v>0</v>
      </c>
      <c r="D213" s="37"/>
      <c r="E213" s="37"/>
      <c r="F213" s="37"/>
      <c r="G213" s="16"/>
      <c r="H213" s="16"/>
      <c r="I213" s="16"/>
      <c r="J213" s="37"/>
      <c r="K213" s="37"/>
      <c r="L213" s="37"/>
      <c r="M213" s="37"/>
      <c r="N213" s="37"/>
      <c r="O213" s="37"/>
      <c r="P213" s="37"/>
      <c r="Q213" s="37"/>
      <c r="R213" s="37"/>
      <c r="S213" s="51"/>
      <c r="T213" s="49"/>
    </row>
    <row r="214" spans="1:20" ht="30" customHeight="1">
      <c r="A214" s="43">
        <f>'S2 Maquette'!B216</f>
        <v>0</v>
      </c>
      <c r="B214" s="43">
        <f>'S2 Maquette'!C216</f>
        <v>0</v>
      </c>
      <c r="C214" s="48">
        <f>'S2 Maquette'!F216</f>
        <v>0</v>
      </c>
      <c r="D214" s="37"/>
      <c r="E214" s="37"/>
      <c r="F214" s="37"/>
      <c r="G214" s="16"/>
      <c r="H214" s="16"/>
      <c r="I214" s="16"/>
      <c r="J214" s="37"/>
      <c r="K214" s="37"/>
      <c r="L214" s="37"/>
      <c r="M214" s="37"/>
      <c r="N214" s="37"/>
      <c r="O214" s="37"/>
      <c r="P214" s="37"/>
      <c r="Q214" s="37"/>
      <c r="R214" s="37"/>
      <c r="S214" s="51"/>
      <c r="T214" s="49"/>
    </row>
    <row r="215" spans="1:20" ht="30" customHeight="1">
      <c r="A215" s="43">
        <f>'S2 Maquette'!B217</f>
        <v>0</v>
      </c>
      <c r="B215" s="43">
        <f>'S2 Maquette'!C217</f>
        <v>0</v>
      </c>
      <c r="C215" s="48">
        <f>'S2 Maquette'!F217</f>
        <v>0</v>
      </c>
      <c r="D215" s="37"/>
      <c r="E215" s="37"/>
      <c r="F215" s="37"/>
      <c r="G215" s="16"/>
      <c r="H215" s="16"/>
      <c r="I215" s="16"/>
      <c r="J215" s="37"/>
      <c r="K215" s="37"/>
      <c r="L215" s="37"/>
      <c r="M215" s="37"/>
      <c r="N215" s="37"/>
      <c r="O215" s="37"/>
      <c r="P215" s="37"/>
      <c r="Q215" s="37"/>
      <c r="R215" s="37"/>
      <c r="S215" s="51"/>
      <c r="T215" s="49"/>
    </row>
    <row r="216" spans="1:20" ht="30" customHeight="1">
      <c r="A216" s="43">
        <f>'S2 Maquette'!B218</f>
        <v>0</v>
      </c>
      <c r="B216" s="43">
        <f>'S2 Maquette'!C218</f>
        <v>0</v>
      </c>
      <c r="C216" s="48">
        <f>'S2 Maquette'!F218</f>
        <v>0</v>
      </c>
      <c r="D216" s="37"/>
      <c r="E216" s="37"/>
      <c r="F216" s="37"/>
      <c r="G216" s="16"/>
      <c r="H216" s="16"/>
      <c r="I216" s="16"/>
      <c r="J216" s="37"/>
      <c r="K216" s="37"/>
      <c r="L216" s="37"/>
      <c r="M216" s="37"/>
      <c r="N216" s="37"/>
      <c r="O216" s="37"/>
      <c r="P216" s="37"/>
      <c r="Q216" s="37"/>
      <c r="R216" s="37"/>
      <c r="S216" s="51"/>
      <c r="T216" s="49"/>
    </row>
    <row r="217" spans="1:20" ht="30" customHeight="1">
      <c r="A217" s="43">
        <f>'S2 Maquette'!B219</f>
        <v>0</v>
      </c>
      <c r="B217" s="43">
        <f>'S2 Maquette'!C219</f>
        <v>0</v>
      </c>
      <c r="C217" s="48">
        <f>'S2 Maquette'!F219</f>
        <v>0</v>
      </c>
      <c r="D217" s="37"/>
      <c r="E217" s="37"/>
      <c r="F217" s="37"/>
      <c r="G217" s="16"/>
      <c r="H217" s="16"/>
      <c r="I217" s="16"/>
      <c r="J217" s="37"/>
      <c r="K217" s="37"/>
      <c r="L217" s="37"/>
      <c r="M217" s="37"/>
      <c r="N217" s="37"/>
      <c r="O217" s="37"/>
      <c r="P217" s="37"/>
      <c r="Q217" s="37"/>
      <c r="R217" s="37"/>
      <c r="S217" s="51"/>
      <c r="T217" s="49"/>
    </row>
    <row r="218" spans="1:20" ht="30" customHeight="1">
      <c r="A218" s="43">
        <f>'S2 Maquette'!B220</f>
        <v>0</v>
      </c>
      <c r="B218" s="43">
        <f>'S2 Maquette'!C220</f>
        <v>0</v>
      </c>
      <c r="C218" s="48">
        <f>'S2 Maquette'!F220</f>
        <v>0</v>
      </c>
      <c r="D218" s="37"/>
      <c r="E218" s="37"/>
      <c r="F218" s="37"/>
      <c r="G218" s="16"/>
      <c r="H218" s="16"/>
      <c r="I218" s="16"/>
      <c r="J218" s="37"/>
      <c r="K218" s="37"/>
      <c r="L218" s="37"/>
      <c r="M218" s="37"/>
      <c r="N218" s="37"/>
      <c r="O218" s="37"/>
      <c r="P218" s="37"/>
      <c r="Q218" s="37"/>
      <c r="R218" s="37"/>
      <c r="S218" s="51"/>
      <c r="T218" s="49"/>
    </row>
    <row r="219" spans="1:20" ht="30" customHeight="1">
      <c r="A219" s="43">
        <f>'S2 Maquette'!B221</f>
        <v>0</v>
      </c>
      <c r="B219" s="43">
        <f>'S2 Maquette'!C221</f>
        <v>0</v>
      </c>
      <c r="C219" s="48">
        <f>'S2 Maquette'!F221</f>
        <v>0</v>
      </c>
      <c r="D219" s="37"/>
      <c r="E219" s="37"/>
      <c r="F219" s="37"/>
      <c r="G219" s="16"/>
      <c r="H219" s="16"/>
      <c r="I219" s="16"/>
      <c r="J219" s="37"/>
      <c r="K219" s="37"/>
      <c r="L219" s="37"/>
      <c r="M219" s="37"/>
      <c r="N219" s="37"/>
      <c r="O219" s="37"/>
      <c r="P219" s="37"/>
      <c r="Q219" s="37"/>
      <c r="R219" s="37"/>
      <c r="S219" s="51"/>
      <c r="T219" s="49"/>
    </row>
    <row r="220" spans="1:20" ht="30" customHeight="1">
      <c r="A220" s="43">
        <f>'S2 Maquette'!B222</f>
        <v>0</v>
      </c>
      <c r="B220" s="43">
        <f>'S2 Maquette'!C222</f>
        <v>0</v>
      </c>
      <c r="C220" s="48">
        <f>'S2 Maquette'!F222</f>
        <v>0</v>
      </c>
      <c r="D220" s="37"/>
      <c r="E220" s="37"/>
      <c r="F220" s="37"/>
      <c r="G220" s="16"/>
      <c r="H220" s="16"/>
      <c r="I220" s="16"/>
      <c r="J220" s="37"/>
      <c r="K220" s="37"/>
      <c r="L220" s="37"/>
      <c r="M220" s="37"/>
      <c r="N220" s="37"/>
      <c r="O220" s="37"/>
      <c r="P220" s="37"/>
      <c r="Q220" s="37"/>
      <c r="R220" s="37"/>
      <c r="S220" s="51"/>
      <c r="T220" s="49"/>
    </row>
    <row r="221" spans="1:20" ht="30" customHeight="1">
      <c r="A221" s="43">
        <f>'S2 Maquette'!B223</f>
        <v>0</v>
      </c>
      <c r="B221" s="43">
        <f>'S2 Maquette'!C223</f>
        <v>0</v>
      </c>
      <c r="C221" s="48">
        <f>'S2 Maquette'!F223</f>
        <v>0</v>
      </c>
      <c r="D221" s="37"/>
      <c r="E221" s="37"/>
      <c r="F221" s="37"/>
      <c r="G221" s="16"/>
      <c r="H221" s="16"/>
      <c r="I221" s="16"/>
      <c r="J221" s="37"/>
      <c r="K221" s="37"/>
      <c r="L221" s="37"/>
      <c r="M221" s="37"/>
      <c r="N221" s="37"/>
      <c r="O221" s="37"/>
      <c r="P221" s="37"/>
      <c r="Q221" s="37"/>
      <c r="R221" s="37"/>
      <c r="S221" s="51"/>
      <c r="T221" s="49"/>
    </row>
    <row r="222" spans="1:20" ht="30" customHeight="1">
      <c r="A222" s="43">
        <f>'S2 Maquette'!B224</f>
        <v>0</v>
      </c>
      <c r="B222" s="43">
        <f>'S2 Maquette'!C224</f>
        <v>0</v>
      </c>
      <c r="C222" s="48">
        <f>'S2 Maquette'!F224</f>
        <v>0</v>
      </c>
      <c r="D222" s="37"/>
      <c r="E222" s="37"/>
      <c r="F222" s="37"/>
      <c r="G222" s="16"/>
      <c r="H222" s="16"/>
      <c r="I222" s="16"/>
      <c r="J222" s="37"/>
      <c r="K222" s="37"/>
      <c r="L222" s="37"/>
      <c r="M222" s="37"/>
      <c r="N222" s="37"/>
      <c r="O222" s="37"/>
      <c r="P222" s="37"/>
      <c r="Q222" s="37"/>
      <c r="R222" s="37"/>
      <c r="S222" s="51"/>
      <c r="T222" s="49"/>
    </row>
    <row r="223" spans="1:20" ht="30" customHeight="1">
      <c r="A223" s="43">
        <f>'S2 Maquette'!B225</f>
        <v>0</v>
      </c>
      <c r="B223" s="43">
        <f>'S2 Maquette'!C225</f>
        <v>0</v>
      </c>
      <c r="C223" s="48">
        <f>'S2 Maquette'!F225</f>
        <v>0</v>
      </c>
      <c r="D223" s="37"/>
      <c r="E223" s="37"/>
      <c r="F223" s="37"/>
      <c r="G223" s="16"/>
      <c r="H223" s="16"/>
      <c r="I223" s="16"/>
      <c r="J223" s="37"/>
      <c r="K223" s="37"/>
      <c r="L223" s="37"/>
      <c r="M223" s="37"/>
      <c r="N223" s="37"/>
      <c r="O223" s="37"/>
      <c r="P223" s="37"/>
      <c r="Q223" s="37"/>
      <c r="R223" s="37"/>
      <c r="S223" s="51"/>
      <c r="T223" s="49"/>
    </row>
    <row r="224" spans="1:20" ht="30" customHeight="1">
      <c r="A224" s="43">
        <f>'S2 Maquette'!B226</f>
        <v>0</v>
      </c>
      <c r="B224" s="43">
        <f>'S2 Maquette'!C226</f>
        <v>0</v>
      </c>
      <c r="C224" s="48">
        <f>'S2 Maquette'!F226</f>
        <v>0</v>
      </c>
      <c r="D224" s="37"/>
      <c r="E224" s="37"/>
      <c r="F224" s="37"/>
      <c r="G224" s="16"/>
      <c r="H224" s="16"/>
      <c r="I224" s="16"/>
      <c r="J224" s="37"/>
      <c r="K224" s="37"/>
      <c r="L224" s="37"/>
      <c r="M224" s="37"/>
      <c r="N224" s="37"/>
      <c r="O224" s="37"/>
      <c r="P224" s="37"/>
      <c r="Q224" s="37"/>
      <c r="R224" s="37"/>
      <c r="S224" s="51"/>
      <c r="T224" s="49"/>
    </row>
    <row r="225" spans="1:20" ht="30" customHeight="1">
      <c r="A225" s="43">
        <f>'S2 Maquette'!B227</f>
        <v>0</v>
      </c>
      <c r="B225" s="43">
        <f>'S2 Maquette'!C227</f>
        <v>0</v>
      </c>
      <c r="C225" s="48">
        <f>'S2 Maquette'!F227</f>
        <v>0</v>
      </c>
      <c r="D225" s="37"/>
      <c r="E225" s="37"/>
      <c r="F225" s="37"/>
      <c r="G225" s="16"/>
      <c r="H225" s="16"/>
      <c r="I225" s="16"/>
      <c r="J225" s="37"/>
      <c r="K225" s="37"/>
      <c r="L225" s="37"/>
      <c r="M225" s="37"/>
      <c r="N225" s="37"/>
      <c r="O225" s="37"/>
      <c r="P225" s="37"/>
      <c r="Q225" s="37"/>
      <c r="R225" s="37"/>
      <c r="S225" s="51"/>
      <c r="T225" s="49"/>
    </row>
    <row r="226" spans="1:20" ht="30" customHeight="1">
      <c r="A226" s="43">
        <f>'S2 Maquette'!B228</f>
        <v>0</v>
      </c>
      <c r="B226" s="43">
        <f>'S2 Maquette'!C228</f>
        <v>0</v>
      </c>
      <c r="C226" s="48">
        <f>'S2 Maquette'!F228</f>
        <v>0</v>
      </c>
      <c r="D226" s="37"/>
      <c r="E226" s="37"/>
      <c r="F226" s="37"/>
      <c r="G226" s="16"/>
      <c r="H226" s="16"/>
      <c r="I226" s="16"/>
      <c r="J226" s="37"/>
      <c r="K226" s="37"/>
      <c r="L226" s="37"/>
      <c r="M226" s="37"/>
      <c r="N226" s="37"/>
      <c r="O226" s="37"/>
      <c r="P226" s="37"/>
      <c r="Q226" s="37"/>
      <c r="R226" s="37"/>
      <c r="S226" s="51"/>
      <c r="T226" s="49"/>
    </row>
    <row r="227" spans="1:20" ht="30" customHeight="1">
      <c r="A227" s="43">
        <f>'S2 Maquette'!B229</f>
        <v>0</v>
      </c>
      <c r="B227" s="43">
        <f>'S2 Maquette'!C229</f>
        <v>0</v>
      </c>
      <c r="C227" s="48">
        <f>'S2 Maquette'!F229</f>
        <v>0</v>
      </c>
      <c r="D227" s="37"/>
      <c r="E227" s="37"/>
      <c r="F227" s="37"/>
      <c r="G227" s="16"/>
      <c r="H227" s="16"/>
      <c r="I227" s="16"/>
      <c r="J227" s="37"/>
      <c r="K227" s="37"/>
      <c r="L227" s="37"/>
      <c r="M227" s="37"/>
      <c r="N227" s="37"/>
      <c r="O227" s="37"/>
      <c r="P227" s="37"/>
      <c r="Q227" s="37"/>
      <c r="R227" s="37"/>
      <c r="S227" s="51"/>
      <c r="T227" s="49"/>
    </row>
    <row r="228" spans="1:20" ht="30" customHeight="1">
      <c r="A228" s="43">
        <f>'S2 Maquette'!B230</f>
        <v>0</v>
      </c>
      <c r="B228" s="43">
        <f>'S2 Maquette'!C230</f>
        <v>0</v>
      </c>
      <c r="C228" s="48">
        <f>'S2 Maquette'!F230</f>
        <v>0</v>
      </c>
      <c r="D228" s="37"/>
      <c r="E228" s="37"/>
      <c r="F228" s="37"/>
      <c r="G228" s="16"/>
      <c r="H228" s="16"/>
      <c r="I228" s="16"/>
      <c r="J228" s="37"/>
      <c r="K228" s="37"/>
      <c r="L228" s="37"/>
      <c r="M228" s="37"/>
      <c r="N228" s="37"/>
      <c r="O228" s="37"/>
      <c r="P228" s="37"/>
      <c r="Q228" s="37"/>
      <c r="R228" s="37"/>
      <c r="S228" s="51"/>
      <c r="T228" s="49"/>
    </row>
    <row r="229" spans="1:20" ht="30" customHeight="1">
      <c r="A229" s="43">
        <f>'S2 Maquette'!B231</f>
        <v>0</v>
      </c>
      <c r="B229" s="43">
        <f>'S2 Maquette'!C231</f>
        <v>0</v>
      </c>
      <c r="C229" s="48">
        <f>'S2 Maquette'!F231</f>
        <v>0</v>
      </c>
      <c r="D229" s="37"/>
      <c r="E229" s="37"/>
      <c r="F229" s="37"/>
      <c r="G229" s="16"/>
      <c r="H229" s="16"/>
      <c r="I229" s="16"/>
      <c r="J229" s="37"/>
      <c r="K229" s="37"/>
      <c r="L229" s="37"/>
      <c r="M229" s="37"/>
      <c r="N229" s="37"/>
      <c r="O229" s="37"/>
      <c r="P229" s="37"/>
      <c r="Q229" s="37"/>
      <c r="R229" s="37"/>
      <c r="S229" s="51"/>
      <c r="T229" s="49"/>
    </row>
    <row r="230" spans="1:20" ht="30" customHeight="1">
      <c r="A230" s="43">
        <f>'S2 Maquette'!B232</f>
        <v>0</v>
      </c>
      <c r="B230" s="43">
        <f>'S2 Maquette'!C232</f>
        <v>0</v>
      </c>
      <c r="C230" s="48">
        <f>'S2 Maquette'!F232</f>
        <v>0</v>
      </c>
      <c r="D230" s="37"/>
      <c r="E230" s="37"/>
      <c r="F230" s="37"/>
      <c r="G230" s="16"/>
      <c r="H230" s="16"/>
      <c r="I230" s="16"/>
      <c r="J230" s="37"/>
      <c r="K230" s="37"/>
      <c r="L230" s="37"/>
      <c r="M230" s="37"/>
      <c r="N230" s="37"/>
      <c r="O230" s="37"/>
      <c r="P230" s="37"/>
      <c r="Q230" s="37"/>
      <c r="R230" s="37"/>
      <c r="S230" s="51"/>
      <c r="T230" s="49"/>
    </row>
    <row r="231" spans="1:20" ht="30" customHeight="1">
      <c r="A231" s="43">
        <f>'S2 Maquette'!B233</f>
        <v>0</v>
      </c>
      <c r="B231" s="43">
        <f>'S2 Maquette'!C233</f>
        <v>0</v>
      </c>
      <c r="C231" s="48">
        <f>'S2 Maquette'!F233</f>
        <v>0</v>
      </c>
      <c r="D231" s="37"/>
      <c r="E231" s="37"/>
      <c r="F231" s="37"/>
      <c r="G231" s="16"/>
      <c r="H231" s="16"/>
      <c r="I231" s="16"/>
      <c r="J231" s="37"/>
      <c r="K231" s="37"/>
      <c r="L231" s="37"/>
      <c r="M231" s="37"/>
      <c r="N231" s="37"/>
      <c r="O231" s="37"/>
      <c r="P231" s="37"/>
      <c r="Q231" s="37"/>
      <c r="R231" s="37"/>
      <c r="S231" s="51"/>
      <c r="T231" s="49"/>
    </row>
    <row r="232" spans="1:20" ht="30" customHeight="1">
      <c r="A232" s="43">
        <f>'S2 Maquette'!B234</f>
        <v>0</v>
      </c>
      <c r="B232" s="43">
        <f>'S2 Maquette'!C234</f>
        <v>0</v>
      </c>
      <c r="C232" s="48">
        <f>'S2 Maquette'!F234</f>
        <v>0</v>
      </c>
      <c r="D232" s="37"/>
      <c r="E232" s="37"/>
      <c r="F232" s="37"/>
      <c r="G232" s="16"/>
      <c r="H232" s="16"/>
      <c r="I232" s="16"/>
      <c r="J232" s="37"/>
      <c r="K232" s="37"/>
      <c r="L232" s="37"/>
      <c r="M232" s="37"/>
      <c r="N232" s="37"/>
      <c r="O232" s="37"/>
      <c r="P232" s="37"/>
      <c r="Q232" s="37"/>
      <c r="R232" s="37"/>
      <c r="S232" s="51"/>
      <c r="T232" s="49"/>
    </row>
    <row r="233" spans="1:20" ht="30" customHeight="1">
      <c r="A233" s="43">
        <f>'S2 Maquette'!B235</f>
        <v>0</v>
      </c>
      <c r="B233" s="43">
        <f>'S2 Maquette'!C235</f>
        <v>0</v>
      </c>
      <c r="C233" s="48">
        <f>'S2 Maquette'!F235</f>
        <v>0</v>
      </c>
      <c r="D233" s="37"/>
      <c r="E233" s="37"/>
      <c r="F233" s="37"/>
      <c r="G233" s="16"/>
      <c r="H233" s="16"/>
      <c r="I233" s="16"/>
      <c r="J233" s="37"/>
      <c r="K233" s="37"/>
      <c r="L233" s="37"/>
      <c r="M233" s="37"/>
      <c r="N233" s="37"/>
      <c r="O233" s="37"/>
      <c r="P233" s="37"/>
      <c r="Q233" s="37"/>
      <c r="R233" s="37"/>
      <c r="S233" s="51"/>
      <c r="T233" s="49"/>
    </row>
    <row r="234" spans="1:20" ht="30" customHeight="1">
      <c r="A234" s="43">
        <f>'S2 Maquette'!B236</f>
        <v>0</v>
      </c>
      <c r="B234" s="43">
        <f>'S2 Maquette'!C236</f>
        <v>0</v>
      </c>
      <c r="C234" s="48">
        <f>'S2 Maquette'!F236</f>
        <v>0</v>
      </c>
      <c r="D234" s="37"/>
      <c r="E234" s="37"/>
      <c r="F234" s="37"/>
      <c r="G234" s="16"/>
      <c r="H234" s="16"/>
      <c r="I234" s="16"/>
      <c r="J234" s="37"/>
      <c r="K234" s="37"/>
      <c r="L234" s="37"/>
      <c r="M234" s="37"/>
      <c r="N234" s="37"/>
      <c r="O234" s="37"/>
      <c r="P234" s="37"/>
      <c r="Q234" s="37"/>
      <c r="R234" s="37"/>
      <c r="S234" s="51"/>
      <c r="T234" s="49"/>
    </row>
    <row r="235" spans="1:20" ht="30" customHeight="1">
      <c r="A235" s="43">
        <f>'S2 Maquette'!B237</f>
        <v>0</v>
      </c>
      <c r="B235" s="43">
        <f>'S2 Maquette'!C237</f>
        <v>0</v>
      </c>
      <c r="C235" s="48">
        <f>'S2 Maquette'!F237</f>
        <v>0</v>
      </c>
      <c r="D235" s="37"/>
      <c r="E235" s="37"/>
      <c r="F235" s="37"/>
      <c r="G235" s="16"/>
      <c r="H235" s="16"/>
      <c r="I235" s="16"/>
      <c r="J235" s="37"/>
      <c r="K235" s="37"/>
      <c r="L235" s="37"/>
      <c r="M235" s="37"/>
      <c r="N235" s="37"/>
      <c r="O235" s="37"/>
      <c r="P235" s="37"/>
      <c r="Q235" s="37"/>
      <c r="R235" s="37"/>
      <c r="S235" s="51"/>
      <c r="T235" s="49"/>
    </row>
    <row r="236" spans="1:20" ht="30" customHeight="1">
      <c r="A236" s="43">
        <f>'S2 Maquette'!B238</f>
        <v>0</v>
      </c>
      <c r="B236" s="43">
        <f>'S2 Maquette'!C238</f>
        <v>0</v>
      </c>
      <c r="C236" s="48">
        <f>'S2 Maquette'!F238</f>
        <v>0</v>
      </c>
      <c r="D236" s="37"/>
      <c r="E236" s="37"/>
      <c r="F236" s="37"/>
      <c r="G236" s="16"/>
      <c r="H236" s="16"/>
      <c r="I236" s="16"/>
      <c r="J236" s="37"/>
      <c r="K236" s="37"/>
      <c r="L236" s="37"/>
      <c r="M236" s="37"/>
      <c r="N236" s="37"/>
      <c r="O236" s="37"/>
      <c r="P236" s="37"/>
      <c r="Q236" s="37"/>
      <c r="R236" s="37"/>
      <c r="S236" s="51"/>
      <c r="T236" s="49"/>
    </row>
    <row r="237" spans="1:20" ht="30" customHeight="1">
      <c r="A237" s="43">
        <f>'S2 Maquette'!B239</f>
        <v>0</v>
      </c>
      <c r="B237" s="43">
        <f>'S2 Maquette'!C239</f>
        <v>0</v>
      </c>
      <c r="C237" s="48">
        <f>'S2 Maquette'!F239</f>
        <v>0</v>
      </c>
      <c r="D237" s="37"/>
      <c r="E237" s="37"/>
      <c r="F237" s="37"/>
      <c r="G237" s="16"/>
      <c r="H237" s="16"/>
      <c r="I237" s="16"/>
      <c r="J237" s="37"/>
      <c r="K237" s="37"/>
      <c r="L237" s="37"/>
      <c r="M237" s="37"/>
      <c r="N237" s="37"/>
      <c r="O237" s="37"/>
      <c r="P237" s="37"/>
      <c r="Q237" s="37"/>
      <c r="R237" s="37"/>
      <c r="S237" s="51"/>
      <c r="T237" s="49"/>
    </row>
    <row r="238" spans="1:20" ht="30" customHeight="1">
      <c r="A238" s="43">
        <f>'S2 Maquette'!B240</f>
        <v>0</v>
      </c>
      <c r="B238" s="43">
        <f>'S2 Maquette'!C240</f>
        <v>0</v>
      </c>
      <c r="C238" s="48">
        <f>'S2 Maquette'!F240</f>
        <v>0</v>
      </c>
      <c r="D238" s="37"/>
      <c r="E238" s="37"/>
      <c r="F238" s="37"/>
      <c r="G238" s="16"/>
      <c r="H238" s="16"/>
      <c r="I238" s="16"/>
      <c r="J238" s="37"/>
      <c r="K238" s="37"/>
      <c r="L238" s="37"/>
      <c r="M238" s="37"/>
      <c r="N238" s="37"/>
      <c r="O238" s="37"/>
      <c r="P238" s="37"/>
      <c r="Q238" s="37"/>
      <c r="R238" s="37"/>
      <c r="S238" s="51"/>
      <c r="T238" s="49"/>
    </row>
    <row r="239" spans="1:20" ht="30" customHeight="1">
      <c r="A239" s="43">
        <f>'S2 Maquette'!B241</f>
        <v>0</v>
      </c>
      <c r="B239" s="43">
        <f>'S2 Maquette'!C241</f>
        <v>0</v>
      </c>
      <c r="C239" s="48">
        <f>'S2 Maquette'!F241</f>
        <v>0</v>
      </c>
      <c r="D239" s="37"/>
      <c r="E239" s="37"/>
      <c r="F239" s="37"/>
      <c r="G239" s="16"/>
      <c r="H239" s="16"/>
      <c r="I239" s="16"/>
      <c r="J239" s="37"/>
      <c r="K239" s="37"/>
      <c r="L239" s="37"/>
      <c r="M239" s="37"/>
      <c r="N239" s="37"/>
      <c r="O239" s="37"/>
      <c r="P239" s="37"/>
      <c r="Q239" s="37"/>
      <c r="R239" s="37"/>
      <c r="S239" s="51"/>
      <c r="T239" s="49"/>
    </row>
    <row r="240" spans="1:20" ht="30" customHeight="1">
      <c r="A240" s="43">
        <f>'S2 Maquette'!B242</f>
        <v>0</v>
      </c>
      <c r="B240" s="43">
        <f>'S2 Maquette'!C242</f>
        <v>0</v>
      </c>
      <c r="C240" s="48">
        <f>'S2 Maquette'!F242</f>
        <v>0</v>
      </c>
      <c r="D240" s="37"/>
      <c r="E240" s="37"/>
      <c r="F240" s="37"/>
      <c r="G240" s="16"/>
      <c r="H240" s="16"/>
      <c r="I240" s="16"/>
      <c r="J240" s="37"/>
      <c r="K240" s="37"/>
      <c r="L240" s="37"/>
      <c r="M240" s="37"/>
      <c r="N240" s="37"/>
      <c r="O240" s="37"/>
      <c r="P240" s="37"/>
      <c r="Q240" s="37"/>
      <c r="R240" s="37"/>
      <c r="S240" s="51"/>
      <c r="T240" s="49"/>
    </row>
    <row r="241" spans="1:20" ht="30" customHeight="1">
      <c r="A241" s="43">
        <f>'S2 Maquette'!B243</f>
        <v>0</v>
      </c>
      <c r="B241" s="43">
        <f>'S2 Maquette'!C243</f>
        <v>0</v>
      </c>
      <c r="C241" s="48">
        <f>'S2 Maquette'!F243</f>
        <v>0</v>
      </c>
      <c r="D241" s="37"/>
      <c r="E241" s="37"/>
      <c r="F241" s="37"/>
      <c r="G241" s="16"/>
      <c r="H241" s="16"/>
      <c r="I241" s="16"/>
      <c r="J241" s="37"/>
      <c r="K241" s="37"/>
      <c r="L241" s="37"/>
      <c r="M241" s="37"/>
      <c r="N241" s="37"/>
      <c r="O241" s="37"/>
      <c r="P241" s="37"/>
      <c r="Q241" s="37"/>
      <c r="R241" s="37"/>
      <c r="S241" s="51"/>
      <c r="T241" s="49"/>
    </row>
    <row r="242" spans="1:20" ht="30" customHeight="1">
      <c r="A242" s="43">
        <f>'S2 Maquette'!B244</f>
        <v>0</v>
      </c>
      <c r="B242" s="43">
        <f>'S2 Maquette'!C244</f>
        <v>0</v>
      </c>
      <c r="C242" s="48">
        <f>'S2 Maquette'!F244</f>
        <v>0</v>
      </c>
      <c r="D242" s="37"/>
      <c r="E242" s="37"/>
      <c r="F242" s="37"/>
      <c r="G242" s="16"/>
      <c r="H242" s="16"/>
      <c r="I242" s="16"/>
      <c r="J242" s="37"/>
      <c r="K242" s="37"/>
      <c r="L242" s="37"/>
      <c r="M242" s="37"/>
      <c r="N242" s="37"/>
      <c r="O242" s="37"/>
      <c r="P242" s="37"/>
      <c r="Q242" s="37"/>
      <c r="R242" s="37"/>
      <c r="S242" s="51"/>
      <c r="T242" s="49"/>
    </row>
    <row r="243" spans="1:20" ht="30" customHeight="1">
      <c r="A243" s="43">
        <f>'S2 Maquette'!B245</f>
        <v>0</v>
      </c>
      <c r="B243" s="43">
        <f>'S2 Maquette'!C245</f>
        <v>0</v>
      </c>
      <c r="C243" s="48">
        <f>'S2 Maquette'!F245</f>
        <v>0</v>
      </c>
      <c r="D243" s="37"/>
      <c r="E243" s="37"/>
      <c r="F243" s="37"/>
      <c r="G243" s="16"/>
      <c r="H243" s="16"/>
      <c r="I243" s="16"/>
      <c r="J243" s="37"/>
      <c r="K243" s="37"/>
      <c r="L243" s="37"/>
      <c r="M243" s="37"/>
      <c r="N243" s="37"/>
      <c r="O243" s="37"/>
      <c r="P243" s="37"/>
      <c r="Q243" s="37"/>
      <c r="R243" s="37"/>
      <c r="S243" s="51"/>
      <c r="T243" s="49"/>
    </row>
    <row r="244" spans="1:20" ht="30" customHeight="1">
      <c r="A244" s="43">
        <f>'S2 Maquette'!B246</f>
        <v>0</v>
      </c>
      <c r="B244" s="43">
        <f>'S2 Maquette'!C246</f>
        <v>0</v>
      </c>
      <c r="C244" s="48">
        <f>'S2 Maquette'!F246</f>
        <v>0</v>
      </c>
      <c r="D244" s="37"/>
      <c r="E244" s="37"/>
      <c r="F244" s="37"/>
      <c r="G244" s="16"/>
      <c r="H244" s="16"/>
      <c r="I244" s="16"/>
      <c r="J244" s="37"/>
      <c r="K244" s="37"/>
      <c r="L244" s="37"/>
      <c r="M244" s="37"/>
      <c r="N244" s="37"/>
      <c r="O244" s="37"/>
      <c r="P244" s="37"/>
      <c r="Q244" s="37"/>
      <c r="R244" s="37"/>
      <c r="S244" s="51"/>
      <c r="T244" s="49"/>
    </row>
    <row r="245" spans="1:20" ht="30" customHeight="1">
      <c r="A245" s="43">
        <f>'S2 Maquette'!B247</f>
        <v>0</v>
      </c>
      <c r="B245" s="43">
        <f>'S2 Maquette'!C247</f>
        <v>0</v>
      </c>
      <c r="C245" s="48">
        <f>'S2 Maquette'!F247</f>
        <v>0</v>
      </c>
      <c r="D245" s="37"/>
      <c r="E245" s="37"/>
      <c r="F245" s="37"/>
      <c r="G245" s="16"/>
      <c r="H245" s="16"/>
      <c r="I245" s="16"/>
      <c r="J245" s="37"/>
      <c r="K245" s="37"/>
      <c r="L245" s="37"/>
      <c r="M245" s="37"/>
      <c r="N245" s="37"/>
      <c r="O245" s="37"/>
      <c r="P245" s="37"/>
      <c r="Q245" s="37"/>
      <c r="R245" s="37"/>
      <c r="S245" s="51"/>
      <c r="T245" s="49"/>
    </row>
    <row r="246" spans="1:20" ht="30" customHeight="1">
      <c r="A246" s="43">
        <f>'S2 Maquette'!B248</f>
        <v>0</v>
      </c>
      <c r="B246" s="43">
        <f>'S2 Maquette'!C248</f>
        <v>0</v>
      </c>
      <c r="C246" s="48">
        <f>'S2 Maquette'!F248</f>
        <v>0</v>
      </c>
      <c r="D246" s="37"/>
      <c r="E246" s="37"/>
      <c r="F246" s="37"/>
      <c r="G246" s="16"/>
      <c r="H246" s="16"/>
      <c r="I246" s="16"/>
      <c r="J246" s="37"/>
      <c r="K246" s="37"/>
      <c r="L246" s="37"/>
      <c r="M246" s="37"/>
      <c r="N246" s="37"/>
      <c r="O246" s="37"/>
      <c r="P246" s="37"/>
      <c r="Q246" s="37"/>
      <c r="R246" s="37"/>
      <c r="S246" s="51"/>
      <c r="T246" s="49"/>
    </row>
    <row r="247" spans="1:20" ht="30" customHeight="1">
      <c r="A247" s="43">
        <f>'S2 Maquette'!B249</f>
        <v>0</v>
      </c>
      <c r="B247" s="43">
        <f>'S2 Maquette'!C249</f>
        <v>0</v>
      </c>
      <c r="C247" s="48">
        <f>'S2 Maquette'!F249</f>
        <v>0</v>
      </c>
      <c r="D247" s="37"/>
      <c r="E247" s="37"/>
      <c r="F247" s="37"/>
      <c r="G247" s="16"/>
      <c r="H247" s="16"/>
      <c r="I247" s="16"/>
      <c r="J247" s="37"/>
      <c r="K247" s="37"/>
      <c r="L247" s="37"/>
      <c r="M247" s="37"/>
      <c r="N247" s="37"/>
      <c r="O247" s="37"/>
      <c r="P247" s="37"/>
      <c r="Q247" s="37"/>
      <c r="R247" s="37"/>
      <c r="S247" s="51"/>
      <c r="T247" s="49"/>
    </row>
    <row r="248" spans="1:20" ht="30" customHeight="1">
      <c r="A248" s="43">
        <f>'S2 Maquette'!B250</f>
        <v>0</v>
      </c>
      <c r="B248" s="43">
        <f>'S2 Maquette'!C250</f>
        <v>0</v>
      </c>
      <c r="C248" s="48">
        <f>'S2 Maquette'!F250</f>
        <v>0</v>
      </c>
      <c r="D248" s="37"/>
      <c r="E248" s="37"/>
      <c r="F248" s="37"/>
      <c r="G248" s="16"/>
      <c r="H248" s="16"/>
      <c r="I248" s="16"/>
      <c r="J248" s="37"/>
      <c r="K248" s="37"/>
      <c r="L248" s="37"/>
      <c r="M248" s="37"/>
      <c r="N248" s="37"/>
      <c r="O248" s="37"/>
      <c r="P248" s="37"/>
      <c r="Q248" s="37"/>
      <c r="R248" s="37"/>
      <c r="S248" s="51"/>
      <c r="T248" s="49"/>
    </row>
    <row r="249" spans="1:20" ht="30" customHeight="1">
      <c r="A249" s="43">
        <f>'S2 Maquette'!B251</f>
        <v>0</v>
      </c>
      <c r="B249" s="43">
        <f>'S2 Maquette'!C251</f>
        <v>0</v>
      </c>
      <c r="C249" s="48">
        <f>'S2 Maquette'!F251</f>
        <v>0</v>
      </c>
      <c r="D249" s="37"/>
      <c r="E249" s="37"/>
      <c r="F249" s="37"/>
      <c r="G249" s="16"/>
      <c r="H249" s="16"/>
      <c r="I249" s="16"/>
      <c r="J249" s="37"/>
      <c r="K249" s="37"/>
      <c r="L249" s="37"/>
      <c r="M249" s="37"/>
      <c r="N249" s="37"/>
      <c r="O249" s="37"/>
      <c r="P249" s="37"/>
      <c r="Q249" s="37"/>
      <c r="R249" s="37"/>
      <c r="S249" s="51"/>
      <c r="T249" s="49"/>
    </row>
    <row r="250" spans="1:20" ht="30" customHeight="1">
      <c r="A250" s="43">
        <f>'S2 Maquette'!B252</f>
        <v>0</v>
      </c>
      <c r="B250" s="43">
        <f>'S2 Maquette'!C252</f>
        <v>0</v>
      </c>
      <c r="C250" s="48">
        <f>'S2 Maquette'!F252</f>
        <v>0</v>
      </c>
      <c r="D250" s="37"/>
      <c r="E250" s="37"/>
      <c r="F250" s="37"/>
      <c r="G250" s="16"/>
      <c r="H250" s="16"/>
      <c r="I250" s="16"/>
      <c r="J250" s="37"/>
      <c r="K250" s="37"/>
      <c r="L250" s="37"/>
      <c r="M250" s="37"/>
      <c r="N250" s="37"/>
      <c r="O250" s="37"/>
      <c r="P250" s="37"/>
      <c r="Q250" s="37"/>
      <c r="R250" s="37"/>
      <c r="S250" s="51"/>
      <c r="T250" s="49"/>
    </row>
    <row r="251" spans="1:20" ht="30" customHeight="1">
      <c r="A251" s="43">
        <f>'S2 Maquette'!B253</f>
        <v>0</v>
      </c>
      <c r="B251" s="43">
        <f>'S2 Maquette'!C253</f>
        <v>0</v>
      </c>
      <c r="C251" s="48">
        <f>'S2 Maquette'!F253</f>
        <v>0</v>
      </c>
      <c r="D251" s="37"/>
      <c r="E251" s="37"/>
      <c r="F251" s="37"/>
      <c r="G251" s="16"/>
      <c r="H251" s="16"/>
      <c r="I251" s="16"/>
      <c r="J251" s="37"/>
      <c r="K251" s="37"/>
      <c r="L251" s="37"/>
      <c r="M251" s="37"/>
      <c r="N251" s="37"/>
      <c r="O251" s="37"/>
      <c r="P251" s="37"/>
      <c r="Q251" s="37"/>
      <c r="R251" s="37"/>
      <c r="S251" s="51"/>
      <c r="T251" s="49"/>
    </row>
    <row r="252" spans="1:20" ht="30" customHeight="1">
      <c r="A252" s="43">
        <f>'S2 Maquette'!B254</f>
        <v>0</v>
      </c>
      <c r="B252" s="43">
        <f>'S2 Maquette'!C254</f>
        <v>0</v>
      </c>
      <c r="C252" s="48">
        <f>'S2 Maquette'!F254</f>
        <v>0</v>
      </c>
      <c r="D252" s="37"/>
      <c r="E252" s="37"/>
      <c r="F252" s="37"/>
      <c r="G252" s="16"/>
      <c r="H252" s="16"/>
      <c r="I252" s="16"/>
      <c r="J252" s="37"/>
      <c r="K252" s="37"/>
      <c r="L252" s="37"/>
      <c r="M252" s="37"/>
      <c r="N252" s="37"/>
      <c r="O252" s="37"/>
      <c r="P252" s="37"/>
      <c r="Q252" s="37"/>
      <c r="R252" s="37"/>
      <c r="S252" s="51"/>
      <c r="T252" s="49"/>
    </row>
    <row r="253" spans="1:20" ht="30" customHeight="1">
      <c r="A253" s="43">
        <f>'S2 Maquette'!B255</f>
        <v>0</v>
      </c>
      <c r="B253" s="43">
        <f>'S2 Maquette'!C255</f>
        <v>0</v>
      </c>
      <c r="C253" s="48">
        <f>'S2 Maquette'!F255</f>
        <v>0</v>
      </c>
      <c r="D253" s="37"/>
      <c r="E253" s="37"/>
      <c r="F253" s="37"/>
      <c r="G253" s="16"/>
      <c r="H253" s="16"/>
      <c r="I253" s="16"/>
      <c r="J253" s="37"/>
      <c r="K253" s="37"/>
      <c r="L253" s="37"/>
      <c r="M253" s="37"/>
      <c r="N253" s="37"/>
      <c r="O253" s="37"/>
      <c r="P253" s="37"/>
      <c r="Q253" s="37"/>
      <c r="R253" s="37"/>
      <c r="S253" s="51"/>
      <c r="T253" s="49"/>
    </row>
    <row r="254" spans="1:20" ht="30" customHeight="1">
      <c r="A254" s="43">
        <f>'S2 Maquette'!B256</f>
        <v>0</v>
      </c>
      <c r="B254" s="43">
        <f>'S2 Maquette'!C256</f>
        <v>0</v>
      </c>
      <c r="C254" s="48">
        <f>'S2 Maquette'!F256</f>
        <v>0</v>
      </c>
      <c r="D254" s="37"/>
      <c r="E254" s="37"/>
      <c r="F254" s="37"/>
      <c r="G254" s="16"/>
      <c r="H254" s="16"/>
      <c r="I254" s="16"/>
      <c r="J254" s="37"/>
      <c r="K254" s="37"/>
      <c r="L254" s="37"/>
      <c r="M254" s="37"/>
      <c r="N254" s="37"/>
      <c r="O254" s="37"/>
      <c r="P254" s="37"/>
      <c r="Q254" s="37"/>
      <c r="R254" s="37"/>
      <c r="S254" s="51"/>
      <c r="T254" s="49"/>
    </row>
    <row r="255" spans="1:20" ht="30" customHeight="1">
      <c r="A255" s="43">
        <f>'S2 Maquette'!B257</f>
        <v>0</v>
      </c>
      <c r="B255" s="43">
        <f>'S2 Maquette'!C257</f>
        <v>0</v>
      </c>
      <c r="C255" s="48">
        <f>'S2 Maquette'!F257</f>
        <v>0</v>
      </c>
      <c r="D255" s="37"/>
      <c r="E255" s="37"/>
      <c r="F255" s="37"/>
      <c r="G255" s="16"/>
      <c r="H255" s="16"/>
      <c r="I255" s="16"/>
      <c r="J255" s="37"/>
      <c r="K255" s="37"/>
      <c r="L255" s="37"/>
      <c r="M255" s="37"/>
      <c r="N255" s="37"/>
      <c r="O255" s="37"/>
      <c r="P255" s="37"/>
      <c r="Q255" s="37"/>
      <c r="R255" s="37"/>
      <c r="S255" s="51"/>
      <c r="T255" s="49"/>
    </row>
    <row r="256" spans="1:20" ht="30" customHeight="1">
      <c r="A256" s="43">
        <f>'S2 Maquette'!B258</f>
        <v>0</v>
      </c>
      <c r="B256" s="43">
        <f>'S2 Maquette'!C258</f>
        <v>0</v>
      </c>
      <c r="C256" s="48">
        <f>'S2 Maquette'!F258</f>
        <v>0</v>
      </c>
      <c r="D256" s="37"/>
      <c r="E256" s="37"/>
      <c r="F256" s="37"/>
      <c r="G256" s="16"/>
      <c r="H256" s="16"/>
      <c r="I256" s="16"/>
      <c r="J256" s="37"/>
      <c r="K256" s="37"/>
      <c r="L256" s="37"/>
      <c r="M256" s="37"/>
      <c r="N256" s="37"/>
      <c r="O256" s="37"/>
      <c r="P256" s="37"/>
      <c r="Q256" s="37"/>
      <c r="R256" s="37"/>
      <c r="S256" s="51"/>
      <c r="T256" s="49"/>
    </row>
    <row r="257" spans="1:20" ht="30" customHeight="1">
      <c r="A257" s="43">
        <f>'S2 Maquette'!B259</f>
        <v>0</v>
      </c>
      <c r="B257" s="43">
        <f>'S2 Maquette'!C259</f>
        <v>0</v>
      </c>
      <c r="C257" s="48">
        <f>'S2 Maquette'!F259</f>
        <v>0</v>
      </c>
      <c r="D257" s="37"/>
      <c r="E257" s="37"/>
      <c r="F257" s="37"/>
      <c r="G257" s="16"/>
      <c r="H257" s="16"/>
      <c r="I257" s="16"/>
      <c r="J257" s="37"/>
      <c r="K257" s="37"/>
      <c r="L257" s="37"/>
      <c r="M257" s="37"/>
      <c r="N257" s="37"/>
      <c r="O257" s="37"/>
      <c r="P257" s="37"/>
      <c r="Q257" s="37"/>
      <c r="R257" s="37"/>
      <c r="S257" s="51"/>
      <c r="T257" s="49"/>
    </row>
    <row r="258" spans="1:20" ht="30" customHeight="1">
      <c r="A258" s="43">
        <f>'S2 Maquette'!B260</f>
        <v>0</v>
      </c>
      <c r="B258" s="43">
        <f>'S2 Maquette'!C260</f>
        <v>0</v>
      </c>
      <c r="C258" s="48">
        <f>'S2 Maquette'!F260</f>
        <v>0</v>
      </c>
      <c r="D258" s="37"/>
      <c r="E258" s="37"/>
      <c r="F258" s="37"/>
      <c r="G258" s="16"/>
      <c r="H258" s="16"/>
      <c r="I258" s="16"/>
      <c r="J258" s="37"/>
      <c r="K258" s="37"/>
      <c r="L258" s="37"/>
      <c r="M258" s="37"/>
      <c r="N258" s="37"/>
      <c r="O258" s="37"/>
      <c r="P258" s="37"/>
      <c r="Q258" s="37"/>
      <c r="R258" s="37"/>
      <c r="S258" s="51"/>
      <c r="T258" s="49"/>
    </row>
    <row r="259" spans="1:20" ht="30" customHeight="1">
      <c r="A259" s="43">
        <f>'S2 Maquette'!B261</f>
        <v>0</v>
      </c>
      <c r="B259" s="43">
        <f>'S2 Maquette'!C261</f>
        <v>0</v>
      </c>
      <c r="C259" s="48">
        <f>'S2 Maquette'!F261</f>
        <v>0</v>
      </c>
      <c r="D259" s="37"/>
      <c r="E259" s="37"/>
      <c r="F259" s="37"/>
      <c r="G259" s="16"/>
      <c r="H259" s="16"/>
      <c r="I259" s="16"/>
      <c r="J259" s="37"/>
      <c r="K259" s="37"/>
      <c r="L259" s="37"/>
      <c r="M259" s="37"/>
      <c r="N259" s="37"/>
      <c r="O259" s="37"/>
      <c r="P259" s="37"/>
      <c r="Q259" s="37"/>
      <c r="R259" s="37"/>
      <c r="S259" s="51"/>
      <c r="T259" s="49"/>
    </row>
    <row r="260" spans="1:20" ht="30" customHeight="1">
      <c r="A260" s="43">
        <f>'S2 Maquette'!B262</f>
        <v>0</v>
      </c>
      <c r="B260" s="43">
        <f>'S2 Maquette'!C262</f>
        <v>0</v>
      </c>
      <c r="C260" s="48">
        <f>'S2 Maquette'!F262</f>
        <v>0</v>
      </c>
      <c r="D260" s="37"/>
      <c r="E260" s="37"/>
      <c r="F260" s="37"/>
      <c r="G260" s="16"/>
      <c r="H260" s="16"/>
      <c r="I260" s="16"/>
      <c r="J260" s="37"/>
      <c r="K260" s="37"/>
      <c r="L260" s="37"/>
      <c r="M260" s="37"/>
      <c r="N260" s="37"/>
      <c r="O260" s="37"/>
      <c r="P260" s="37"/>
      <c r="Q260" s="37"/>
      <c r="R260" s="37"/>
      <c r="S260" s="51"/>
      <c r="T260" s="49"/>
    </row>
    <row r="261" spans="1:20" ht="30" customHeight="1">
      <c r="A261" s="43">
        <f>'S2 Maquette'!B263</f>
        <v>0</v>
      </c>
      <c r="B261" s="43">
        <f>'S2 Maquette'!C263</f>
        <v>0</v>
      </c>
      <c r="C261" s="48">
        <f>'S2 Maquette'!F263</f>
        <v>0</v>
      </c>
      <c r="D261" s="37"/>
      <c r="E261" s="37"/>
      <c r="F261" s="37"/>
      <c r="G261" s="16"/>
      <c r="H261" s="16"/>
      <c r="I261" s="16"/>
      <c r="J261" s="37"/>
      <c r="K261" s="37"/>
      <c r="L261" s="37"/>
      <c r="M261" s="37"/>
      <c r="N261" s="37"/>
      <c r="O261" s="37"/>
      <c r="P261" s="37"/>
      <c r="Q261" s="37"/>
      <c r="R261" s="37"/>
      <c r="S261" s="51"/>
      <c r="T261" s="49"/>
    </row>
    <row r="262" spans="1:20" ht="30" customHeight="1">
      <c r="A262" s="43">
        <f>'S2 Maquette'!B264</f>
        <v>0</v>
      </c>
      <c r="B262" s="43">
        <f>'S2 Maquette'!C264</f>
        <v>0</v>
      </c>
      <c r="C262" s="48">
        <f>'S2 Maquette'!F264</f>
        <v>0</v>
      </c>
      <c r="D262" s="37"/>
      <c r="E262" s="37"/>
      <c r="F262" s="37"/>
      <c r="G262" s="16"/>
      <c r="H262" s="16"/>
      <c r="I262" s="16"/>
      <c r="J262" s="37"/>
      <c r="K262" s="37"/>
      <c r="L262" s="37"/>
      <c r="M262" s="37"/>
      <c r="N262" s="37"/>
      <c r="O262" s="37"/>
      <c r="P262" s="37"/>
      <c r="Q262" s="37"/>
      <c r="R262" s="37"/>
      <c r="S262" s="51"/>
      <c r="T262" s="49"/>
    </row>
    <row r="263" spans="1:20" ht="30" customHeight="1">
      <c r="A263" s="43">
        <f>'S2 Maquette'!B265</f>
        <v>0</v>
      </c>
      <c r="B263" s="43">
        <f>'S2 Maquette'!C265</f>
        <v>0</v>
      </c>
      <c r="C263" s="48">
        <f>'S2 Maquette'!F265</f>
        <v>0</v>
      </c>
      <c r="D263" s="37"/>
      <c r="E263" s="37"/>
      <c r="F263" s="37"/>
      <c r="G263" s="16"/>
      <c r="H263" s="16"/>
      <c r="I263" s="16"/>
      <c r="J263" s="37"/>
      <c r="K263" s="37"/>
      <c r="L263" s="37"/>
      <c r="M263" s="37"/>
      <c r="N263" s="37"/>
      <c r="O263" s="37"/>
      <c r="P263" s="37"/>
      <c r="Q263" s="37"/>
      <c r="R263" s="37"/>
      <c r="S263" s="51"/>
      <c r="T263" s="49"/>
    </row>
    <row r="264" spans="1:20" ht="30" customHeight="1">
      <c r="A264" s="43">
        <f>'S2 Maquette'!B266</f>
        <v>0</v>
      </c>
      <c r="B264" s="43">
        <f>'S2 Maquette'!C266</f>
        <v>0</v>
      </c>
      <c r="C264" s="48">
        <f>'S2 Maquette'!F266</f>
        <v>0</v>
      </c>
      <c r="D264" s="37"/>
      <c r="E264" s="37"/>
      <c r="F264" s="37"/>
      <c r="G264" s="16"/>
      <c r="H264" s="16"/>
      <c r="I264" s="16"/>
      <c r="J264" s="37"/>
      <c r="K264" s="37"/>
      <c r="L264" s="37"/>
      <c r="M264" s="37"/>
      <c r="N264" s="37"/>
      <c r="O264" s="37"/>
      <c r="P264" s="37"/>
      <c r="Q264" s="37"/>
      <c r="R264" s="37"/>
      <c r="S264" s="51"/>
      <c r="T264" s="49"/>
    </row>
    <row r="265" spans="1:20" ht="30" customHeight="1">
      <c r="A265" s="43">
        <f>'S2 Maquette'!B267</f>
        <v>0</v>
      </c>
      <c r="B265" s="43">
        <f>'S2 Maquette'!C267</f>
        <v>0</v>
      </c>
      <c r="C265" s="48">
        <f>'S2 Maquette'!F267</f>
        <v>0</v>
      </c>
      <c r="D265" s="37"/>
      <c r="E265" s="37"/>
      <c r="F265" s="37"/>
      <c r="G265" s="16"/>
      <c r="H265" s="16"/>
      <c r="I265" s="16"/>
      <c r="J265" s="37"/>
      <c r="K265" s="37"/>
      <c r="L265" s="37"/>
      <c r="M265" s="37"/>
      <c r="N265" s="37"/>
      <c r="O265" s="37"/>
      <c r="P265" s="37"/>
      <c r="Q265" s="37"/>
      <c r="R265" s="37"/>
      <c r="S265" s="51"/>
      <c r="T265" s="49"/>
    </row>
    <row r="266" spans="1:20" ht="30" customHeight="1">
      <c r="A266" s="43">
        <f>'S2 Maquette'!B268</f>
        <v>0</v>
      </c>
      <c r="B266" s="43">
        <f>'S2 Maquette'!C268</f>
        <v>0</v>
      </c>
      <c r="C266" s="48">
        <f>'S2 Maquette'!F268</f>
        <v>0</v>
      </c>
      <c r="D266" s="37"/>
      <c r="E266" s="37"/>
      <c r="F266" s="37"/>
      <c r="G266" s="16"/>
      <c r="H266" s="16"/>
      <c r="I266" s="16"/>
      <c r="J266" s="37"/>
      <c r="K266" s="37"/>
      <c r="L266" s="37"/>
      <c r="M266" s="37"/>
      <c r="N266" s="37"/>
      <c r="O266" s="37"/>
      <c r="P266" s="37"/>
      <c r="Q266" s="37"/>
      <c r="R266" s="37"/>
      <c r="S266" s="51"/>
      <c r="T266" s="49"/>
    </row>
    <row r="267" spans="1:20" ht="30" customHeight="1">
      <c r="A267" s="43">
        <f>'S2 Maquette'!B269</f>
        <v>0</v>
      </c>
      <c r="B267" s="43">
        <f>'S2 Maquette'!C269</f>
        <v>0</v>
      </c>
      <c r="C267" s="48">
        <f>'S2 Maquette'!F269</f>
        <v>0</v>
      </c>
      <c r="D267" s="37"/>
      <c r="E267" s="37"/>
      <c r="F267" s="37"/>
      <c r="G267" s="16"/>
      <c r="H267" s="16"/>
      <c r="I267" s="16"/>
      <c r="J267" s="37"/>
      <c r="K267" s="37"/>
      <c r="L267" s="37"/>
      <c r="M267" s="37"/>
      <c r="N267" s="37"/>
      <c r="O267" s="37"/>
      <c r="P267" s="37"/>
      <c r="Q267" s="37"/>
      <c r="R267" s="37"/>
      <c r="S267" s="51"/>
      <c r="T267" s="49"/>
    </row>
    <row r="268" spans="1:20" ht="30" customHeight="1">
      <c r="A268" s="43">
        <f>'S2 Maquette'!B270</f>
        <v>0</v>
      </c>
      <c r="B268" s="43">
        <f>'S2 Maquette'!C270</f>
        <v>0</v>
      </c>
      <c r="C268" s="48">
        <f>'S2 Maquette'!F270</f>
        <v>0</v>
      </c>
      <c r="D268" s="37"/>
      <c r="E268" s="37"/>
      <c r="F268" s="37"/>
      <c r="G268" s="16"/>
      <c r="H268" s="16"/>
      <c r="I268" s="16"/>
      <c r="J268" s="37"/>
      <c r="K268" s="37"/>
      <c r="L268" s="37"/>
      <c r="M268" s="37"/>
      <c r="N268" s="37"/>
      <c r="O268" s="37"/>
      <c r="P268" s="37"/>
      <c r="Q268" s="37"/>
      <c r="R268" s="37"/>
      <c r="S268" s="51"/>
      <c r="T268" s="49"/>
    </row>
    <row r="269" spans="1:20" ht="30" customHeight="1">
      <c r="A269" s="43">
        <f>'S2 Maquette'!B271</f>
        <v>0</v>
      </c>
      <c r="B269" s="43">
        <f>'S2 Maquette'!C271</f>
        <v>0</v>
      </c>
      <c r="C269" s="48">
        <f>'S2 Maquette'!F271</f>
        <v>0</v>
      </c>
      <c r="D269" s="37"/>
      <c r="E269" s="37"/>
      <c r="F269" s="37"/>
      <c r="G269" s="16"/>
      <c r="H269" s="16"/>
      <c r="I269" s="16"/>
      <c r="J269" s="37"/>
      <c r="K269" s="37"/>
      <c r="L269" s="37"/>
      <c r="M269" s="37"/>
      <c r="N269" s="37"/>
      <c r="O269" s="37"/>
      <c r="P269" s="37"/>
      <c r="Q269" s="37"/>
      <c r="R269" s="37"/>
      <c r="S269" s="51"/>
      <c r="T269" s="49"/>
    </row>
    <row r="270" spans="1:20" ht="30" customHeight="1">
      <c r="A270" s="43">
        <f>'S2 Maquette'!B272</f>
        <v>0</v>
      </c>
      <c r="B270" s="43">
        <f>'S2 Maquette'!C272</f>
        <v>0</v>
      </c>
      <c r="C270" s="48">
        <f>'S2 Maquette'!F272</f>
        <v>0</v>
      </c>
      <c r="D270" s="37"/>
      <c r="E270" s="37"/>
      <c r="F270" s="37"/>
      <c r="G270" s="16"/>
      <c r="H270" s="16"/>
      <c r="I270" s="16"/>
      <c r="J270" s="37"/>
      <c r="K270" s="37"/>
      <c r="L270" s="37"/>
      <c r="M270" s="37"/>
      <c r="N270" s="37"/>
      <c r="O270" s="37"/>
      <c r="P270" s="37"/>
      <c r="Q270" s="37"/>
      <c r="R270" s="37"/>
      <c r="S270" s="51"/>
      <c r="T270" s="49"/>
    </row>
    <row r="271" spans="1:20" ht="30" customHeight="1">
      <c r="A271" s="43">
        <f>'S2 Maquette'!B273</f>
        <v>0</v>
      </c>
      <c r="B271" s="43">
        <f>'S2 Maquette'!C273</f>
        <v>0</v>
      </c>
      <c r="C271" s="48">
        <f>'S2 Maquette'!F273</f>
        <v>0</v>
      </c>
      <c r="D271" s="37"/>
      <c r="E271" s="37"/>
      <c r="F271" s="37"/>
      <c r="G271" s="16"/>
      <c r="H271" s="16"/>
      <c r="I271" s="16"/>
      <c r="J271" s="37"/>
      <c r="K271" s="37"/>
      <c r="L271" s="37"/>
      <c r="M271" s="37"/>
      <c r="N271" s="37"/>
      <c r="O271" s="37"/>
      <c r="P271" s="37"/>
      <c r="Q271" s="37"/>
      <c r="R271" s="37"/>
      <c r="S271" s="51"/>
      <c r="T271" s="49"/>
    </row>
    <row r="272" spans="1:20" ht="30" customHeight="1">
      <c r="A272" s="43">
        <f>'S2 Maquette'!B274</f>
        <v>0</v>
      </c>
      <c r="B272" s="43">
        <f>'S2 Maquette'!C274</f>
        <v>0</v>
      </c>
      <c r="C272" s="48">
        <f>'S2 Maquette'!F274</f>
        <v>0</v>
      </c>
      <c r="D272" s="37"/>
      <c r="E272" s="37"/>
      <c r="F272" s="37"/>
      <c r="G272" s="16"/>
      <c r="H272" s="16"/>
      <c r="I272" s="16"/>
      <c r="J272" s="37"/>
      <c r="K272" s="37"/>
      <c r="L272" s="37"/>
      <c r="M272" s="37"/>
      <c r="N272" s="37"/>
      <c r="O272" s="37"/>
      <c r="P272" s="37"/>
      <c r="Q272" s="37"/>
      <c r="R272" s="37"/>
      <c r="S272" s="51"/>
      <c r="T272" s="49"/>
    </row>
    <row r="273" spans="1:20" ht="30" customHeight="1">
      <c r="A273" s="43">
        <f>'S2 Maquette'!B275</f>
        <v>0</v>
      </c>
      <c r="B273" s="43">
        <f>'S2 Maquette'!C275</f>
        <v>0</v>
      </c>
      <c r="C273" s="48">
        <f>'S2 Maquette'!F275</f>
        <v>0</v>
      </c>
      <c r="D273" s="37"/>
      <c r="E273" s="37"/>
      <c r="F273" s="37"/>
      <c r="G273" s="16"/>
      <c r="H273" s="16"/>
      <c r="I273" s="16"/>
      <c r="J273" s="37"/>
      <c r="K273" s="37"/>
      <c r="L273" s="37"/>
      <c r="M273" s="37"/>
      <c r="N273" s="37"/>
      <c r="O273" s="37"/>
      <c r="P273" s="37"/>
      <c r="Q273" s="37"/>
      <c r="R273" s="37"/>
      <c r="S273" s="51"/>
      <c r="T273" s="49"/>
    </row>
    <row r="274" spans="1:20" ht="30" customHeight="1">
      <c r="A274" s="43">
        <f>'S2 Maquette'!B276</f>
        <v>0</v>
      </c>
      <c r="B274" s="43">
        <f>'S2 Maquette'!C276</f>
        <v>0</v>
      </c>
      <c r="C274" s="48">
        <f>'S2 Maquette'!F276</f>
        <v>0</v>
      </c>
      <c r="D274" s="37"/>
      <c r="E274" s="37"/>
      <c r="F274" s="37"/>
      <c r="G274" s="16"/>
      <c r="H274" s="16"/>
      <c r="I274" s="16"/>
      <c r="J274" s="37"/>
      <c r="K274" s="37"/>
      <c r="L274" s="37"/>
      <c r="M274" s="37"/>
      <c r="N274" s="37"/>
      <c r="O274" s="37"/>
      <c r="P274" s="37"/>
      <c r="Q274" s="37"/>
      <c r="R274" s="37"/>
      <c r="S274" s="51"/>
      <c r="T274" s="49"/>
    </row>
    <row r="275" spans="1:20" ht="30" customHeight="1">
      <c r="A275" s="43">
        <f>'S2 Maquette'!B277</f>
        <v>0</v>
      </c>
      <c r="B275" s="43">
        <f>'S2 Maquette'!C277</f>
        <v>0</v>
      </c>
      <c r="C275" s="48">
        <f>'S2 Maquette'!F277</f>
        <v>0</v>
      </c>
      <c r="D275" s="37"/>
      <c r="E275" s="37"/>
      <c r="F275" s="37"/>
      <c r="G275" s="16"/>
      <c r="H275" s="16"/>
      <c r="I275" s="16"/>
      <c r="J275" s="37"/>
      <c r="K275" s="37"/>
      <c r="L275" s="37"/>
      <c r="M275" s="37"/>
      <c r="N275" s="37"/>
      <c r="O275" s="37"/>
      <c r="P275" s="37"/>
      <c r="Q275" s="37"/>
      <c r="R275" s="37"/>
      <c r="S275" s="51"/>
      <c r="T275" s="49"/>
    </row>
    <row r="276" spans="1:20" ht="30" customHeight="1">
      <c r="A276" s="43">
        <f>'S2 Maquette'!B278</f>
        <v>0</v>
      </c>
      <c r="B276" s="43">
        <f>'S2 Maquette'!C278</f>
        <v>0</v>
      </c>
      <c r="C276" s="48">
        <f>'S2 Maquette'!F278</f>
        <v>0</v>
      </c>
      <c r="D276" s="37"/>
      <c r="E276" s="37"/>
      <c r="F276" s="37"/>
      <c r="G276" s="16"/>
      <c r="H276" s="16"/>
      <c r="I276" s="16"/>
      <c r="J276" s="37"/>
      <c r="K276" s="37"/>
      <c r="L276" s="37"/>
      <c r="M276" s="37"/>
      <c r="N276" s="37"/>
      <c r="O276" s="37"/>
      <c r="P276" s="37"/>
      <c r="Q276" s="37"/>
      <c r="R276" s="37"/>
      <c r="S276" s="51"/>
      <c r="T276" s="49"/>
    </row>
    <row r="277" spans="1:20" ht="30" customHeight="1">
      <c r="A277" s="43">
        <f>'S2 Maquette'!B279</f>
        <v>0</v>
      </c>
      <c r="B277" s="43">
        <f>'S2 Maquette'!C279</f>
        <v>0</v>
      </c>
      <c r="C277" s="48">
        <f>'S2 Maquette'!F279</f>
        <v>0</v>
      </c>
      <c r="D277" s="37"/>
      <c r="E277" s="37"/>
      <c r="F277" s="37"/>
      <c r="G277" s="16"/>
      <c r="H277" s="16"/>
      <c r="I277" s="16"/>
      <c r="J277" s="37"/>
      <c r="K277" s="37"/>
      <c r="L277" s="37"/>
      <c r="M277" s="37"/>
      <c r="N277" s="37"/>
      <c r="O277" s="37"/>
      <c r="P277" s="37"/>
      <c r="Q277" s="37"/>
      <c r="R277" s="37"/>
      <c r="S277" s="51"/>
      <c r="T277" s="49"/>
    </row>
    <row r="278" spans="1:20" ht="30" customHeight="1">
      <c r="A278" s="43">
        <f>'S2 Maquette'!B280</f>
        <v>0</v>
      </c>
      <c r="B278" s="43">
        <f>'S2 Maquette'!C280</f>
        <v>0</v>
      </c>
      <c r="C278" s="48">
        <f>'S2 Maquette'!F280</f>
        <v>0</v>
      </c>
      <c r="D278" s="37"/>
      <c r="E278" s="37"/>
      <c r="F278" s="37"/>
      <c r="G278" s="16"/>
      <c r="H278" s="16"/>
      <c r="I278" s="16"/>
      <c r="J278" s="37"/>
      <c r="K278" s="37"/>
      <c r="L278" s="37"/>
      <c r="M278" s="37"/>
      <c r="N278" s="37"/>
      <c r="O278" s="37"/>
      <c r="P278" s="37"/>
      <c r="Q278" s="37"/>
      <c r="R278" s="37"/>
      <c r="S278" s="51"/>
      <c r="T278" s="49"/>
    </row>
    <row r="279" spans="1:20" ht="30" customHeight="1">
      <c r="A279" s="43">
        <f>'S2 Maquette'!B281</f>
        <v>0</v>
      </c>
      <c r="B279" s="43">
        <f>'S2 Maquette'!C281</f>
        <v>0</v>
      </c>
      <c r="C279" s="48">
        <f>'S2 Maquette'!F281</f>
        <v>0</v>
      </c>
      <c r="D279" s="37"/>
      <c r="E279" s="37"/>
      <c r="F279" s="37"/>
      <c r="G279" s="16"/>
      <c r="H279" s="16"/>
      <c r="I279" s="16"/>
      <c r="J279" s="37"/>
      <c r="K279" s="37"/>
      <c r="L279" s="37"/>
      <c r="M279" s="37"/>
      <c r="N279" s="37"/>
      <c r="O279" s="37"/>
      <c r="P279" s="37"/>
      <c r="Q279" s="37"/>
      <c r="R279" s="37"/>
      <c r="S279" s="51"/>
      <c r="T279" s="49"/>
    </row>
    <row r="280" spans="1:20" ht="30" customHeight="1">
      <c r="A280" s="43">
        <f>'S2 Maquette'!B282</f>
        <v>0</v>
      </c>
      <c r="B280" s="43">
        <f>'S2 Maquette'!C282</f>
        <v>0</v>
      </c>
      <c r="C280" s="48">
        <f>'S2 Maquette'!F282</f>
        <v>0</v>
      </c>
      <c r="D280" s="37"/>
      <c r="E280" s="37"/>
      <c r="F280" s="37"/>
      <c r="G280" s="16"/>
      <c r="H280" s="16"/>
      <c r="I280" s="16"/>
      <c r="J280" s="37"/>
      <c r="K280" s="37"/>
      <c r="L280" s="37"/>
      <c r="M280" s="37"/>
      <c r="N280" s="37"/>
      <c r="O280" s="37"/>
      <c r="P280" s="37"/>
      <c r="Q280" s="37"/>
      <c r="R280" s="37"/>
      <c r="S280" s="51"/>
      <c r="T280" s="49"/>
    </row>
    <row r="281" spans="1:20" ht="30" customHeight="1">
      <c r="A281" s="43">
        <f>'S2 Maquette'!B283</f>
        <v>0</v>
      </c>
      <c r="B281" s="43">
        <f>'S2 Maquette'!C283</f>
        <v>0</v>
      </c>
      <c r="C281" s="48">
        <f>'S2 Maquette'!F283</f>
        <v>0</v>
      </c>
      <c r="D281" s="37"/>
      <c r="E281" s="37"/>
      <c r="F281" s="37"/>
      <c r="G281" s="16"/>
      <c r="H281" s="16"/>
      <c r="I281" s="16"/>
      <c r="J281" s="37"/>
      <c r="K281" s="37"/>
      <c r="L281" s="37"/>
      <c r="M281" s="37"/>
      <c r="N281" s="37"/>
      <c r="O281" s="37"/>
      <c r="P281" s="37"/>
      <c r="Q281" s="37"/>
      <c r="R281" s="37"/>
      <c r="S281" s="51"/>
      <c r="T281" s="49"/>
    </row>
    <row r="282" spans="1:20" ht="30" customHeight="1">
      <c r="A282" s="43">
        <f>'S2 Maquette'!B284</f>
        <v>0</v>
      </c>
      <c r="B282" s="43">
        <f>'S2 Maquette'!C284</f>
        <v>0</v>
      </c>
      <c r="C282" s="48">
        <f>'S2 Maquette'!F284</f>
        <v>0</v>
      </c>
      <c r="D282" s="37"/>
      <c r="E282" s="37"/>
      <c r="F282" s="37"/>
      <c r="G282" s="16"/>
      <c r="H282" s="16"/>
      <c r="I282" s="16"/>
      <c r="J282" s="37"/>
      <c r="K282" s="37"/>
      <c r="L282" s="37"/>
      <c r="M282" s="37"/>
      <c r="N282" s="37"/>
      <c r="O282" s="37"/>
      <c r="P282" s="37"/>
      <c r="Q282" s="37"/>
      <c r="R282" s="37"/>
      <c r="S282" s="51"/>
      <c r="T282" s="49"/>
    </row>
    <row r="283" spans="1:20" ht="30" customHeight="1">
      <c r="A283" s="43">
        <f>'S2 Maquette'!B285</f>
        <v>0</v>
      </c>
      <c r="B283" s="43">
        <f>'S2 Maquette'!C285</f>
        <v>0</v>
      </c>
      <c r="C283" s="48">
        <f>'S2 Maquette'!F285</f>
        <v>0</v>
      </c>
      <c r="D283" s="37"/>
      <c r="E283" s="37"/>
      <c r="F283" s="37"/>
      <c r="G283" s="16"/>
      <c r="H283" s="16"/>
      <c r="I283" s="16"/>
      <c r="J283" s="37"/>
      <c r="K283" s="37"/>
      <c r="L283" s="37"/>
      <c r="M283" s="37"/>
      <c r="N283" s="37"/>
      <c r="O283" s="37"/>
      <c r="P283" s="37"/>
      <c r="Q283" s="37"/>
      <c r="R283" s="37"/>
      <c r="S283" s="51"/>
      <c r="T283" s="49"/>
    </row>
    <row r="284" spans="1:20" ht="30" customHeight="1">
      <c r="A284" s="43">
        <f>'S2 Maquette'!B286</f>
        <v>0</v>
      </c>
      <c r="B284" s="43">
        <f>'S2 Maquette'!C286</f>
        <v>0</v>
      </c>
      <c r="C284" s="48">
        <f>'S2 Maquette'!F286</f>
        <v>0</v>
      </c>
      <c r="D284" s="37"/>
      <c r="E284" s="37"/>
      <c r="F284" s="37"/>
      <c r="G284" s="16"/>
      <c r="H284" s="16"/>
      <c r="I284" s="16"/>
      <c r="J284" s="37"/>
      <c r="K284" s="37"/>
      <c r="L284" s="37"/>
      <c r="M284" s="37"/>
      <c r="N284" s="37"/>
      <c r="O284" s="37"/>
      <c r="P284" s="37"/>
      <c r="Q284" s="37"/>
      <c r="R284" s="37"/>
      <c r="S284" s="51"/>
      <c r="T284" s="49"/>
    </row>
    <row r="285" spans="1:20" ht="30" customHeight="1">
      <c r="A285" s="43">
        <f>'S2 Maquette'!B287</f>
        <v>0</v>
      </c>
      <c r="B285" s="43">
        <f>'S2 Maquette'!C287</f>
        <v>0</v>
      </c>
      <c r="C285" s="48">
        <f>'S2 Maquette'!F287</f>
        <v>0</v>
      </c>
      <c r="D285" s="37"/>
      <c r="E285" s="37"/>
      <c r="F285" s="37"/>
      <c r="G285" s="16"/>
      <c r="H285" s="16"/>
      <c r="I285" s="16"/>
      <c r="J285" s="37"/>
      <c r="K285" s="37"/>
      <c r="L285" s="37"/>
      <c r="M285" s="37"/>
      <c r="N285" s="37"/>
      <c r="O285" s="37"/>
      <c r="P285" s="37"/>
      <c r="Q285" s="37"/>
      <c r="R285" s="37"/>
      <c r="S285" s="51"/>
      <c r="T285" s="49"/>
    </row>
    <row r="286" spans="1:20" ht="30" customHeight="1">
      <c r="A286" s="43">
        <f>'S2 Maquette'!B288</f>
        <v>0</v>
      </c>
      <c r="B286" s="43">
        <f>'S2 Maquette'!C288</f>
        <v>0</v>
      </c>
      <c r="C286" s="48">
        <f>'S2 Maquette'!F288</f>
        <v>0</v>
      </c>
      <c r="D286" s="37"/>
      <c r="E286" s="37"/>
      <c r="F286" s="37"/>
      <c r="G286" s="16"/>
      <c r="H286" s="16"/>
      <c r="I286" s="16"/>
      <c r="J286" s="37"/>
      <c r="K286" s="37"/>
      <c r="L286" s="37"/>
      <c r="M286" s="37"/>
      <c r="N286" s="37"/>
      <c r="O286" s="37"/>
      <c r="P286" s="37"/>
      <c r="Q286" s="37"/>
      <c r="R286" s="37"/>
      <c r="S286" s="51"/>
      <c r="T286" s="49"/>
    </row>
    <row r="287" spans="1:20" ht="30" customHeight="1">
      <c r="A287" s="43">
        <f>'S2 Maquette'!B289</f>
        <v>0</v>
      </c>
      <c r="B287" s="43">
        <f>'S2 Maquette'!C289</f>
        <v>0</v>
      </c>
      <c r="C287" s="48">
        <f>'S2 Maquette'!F289</f>
        <v>0</v>
      </c>
      <c r="D287" s="37"/>
      <c r="E287" s="37"/>
      <c r="F287" s="37"/>
      <c r="G287" s="16"/>
      <c r="H287" s="16"/>
      <c r="I287" s="16"/>
      <c r="J287" s="37"/>
      <c r="K287" s="37"/>
      <c r="L287" s="37"/>
      <c r="M287" s="37"/>
      <c r="N287" s="37"/>
      <c r="O287" s="37"/>
      <c r="P287" s="37"/>
      <c r="Q287" s="37"/>
      <c r="R287" s="37"/>
      <c r="S287" s="51"/>
      <c r="T287" s="49"/>
    </row>
    <row r="288" spans="1:20" ht="30" customHeight="1">
      <c r="A288" s="43">
        <f>'S2 Maquette'!B290</f>
        <v>0</v>
      </c>
      <c r="B288" s="43">
        <f>'S2 Maquette'!C290</f>
        <v>0</v>
      </c>
      <c r="C288" s="48">
        <f>'S2 Maquette'!F290</f>
        <v>0</v>
      </c>
      <c r="D288" s="37"/>
      <c r="E288" s="37"/>
      <c r="F288" s="37"/>
      <c r="G288" s="16"/>
      <c r="H288" s="16"/>
      <c r="I288" s="16"/>
      <c r="J288" s="37"/>
      <c r="K288" s="37"/>
      <c r="L288" s="37"/>
      <c r="M288" s="37"/>
      <c r="N288" s="37"/>
      <c r="O288" s="37"/>
      <c r="P288" s="37"/>
      <c r="Q288" s="37"/>
      <c r="R288" s="37"/>
      <c r="S288" s="51"/>
      <c r="T288" s="49"/>
    </row>
    <row r="289" spans="1:20" ht="30" customHeight="1">
      <c r="A289" s="43">
        <f>'S2 Maquette'!B291</f>
        <v>0</v>
      </c>
      <c r="B289" s="43">
        <f>'S2 Maquette'!C291</f>
        <v>0</v>
      </c>
      <c r="C289" s="48">
        <f>'S2 Maquette'!F291</f>
        <v>0</v>
      </c>
      <c r="D289" s="37"/>
      <c r="E289" s="37"/>
      <c r="F289" s="37"/>
      <c r="G289" s="16"/>
      <c r="H289" s="16"/>
      <c r="I289" s="16"/>
      <c r="J289" s="37"/>
      <c r="K289" s="37"/>
      <c r="L289" s="37"/>
      <c r="M289" s="37"/>
      <c r="N289" s="37"/>
      <c r="O289" s="37"/>
      <c r="P289" s="37"/>
      <c r="Q289" s="37"/>
      <c r="R289" s="37"/>
      <c r="S289" s="51"/>
      <c r="T289" s="49"/>
    </row>
    <row r="290" spans="1:20" ht="30" customHeight="1">
      <c r="A290" s="43">
        <f>'S2 Maquette'!B292</f>
        <v>0</v>
      </c>
      <c r="B290" s="43">
        <f>'S2 Maquette'!C292</f>
        <v>0</v>
      </c>
      <c r="C290" s="48">
        <f>'S2 Maquette'!F292</f>
        <v>0</v>
      </c>
      <c r="D290" s="37"/>
      <c r="E290" s="37"/>
      <c r="F290" s="37"/>
      <c r="G290" s="16"/>
      <c r="H290" s="16"/>
      <c r="I290" s="16"/>
      <c r="J290" s="37"/>
      <c r="K290" s="37"/>
      <c r="L290" s="37"/>
      <c r="M290" s="37"/>
      <c r="N290" s="37"/>
      <c r="O290" s="37"/>
      <c r="P290" s="37"/>
      <c r="Q290" s="37"/>
      <c r="R290" s="37"/>
      <c r="S290" s="51"/>
      <c r="T290" s="49"/>
    </row>
    <row r="291" spans="1:20" ht="30" customHeight="1">
      <c r="A291" s="43">
        <f>'S2 Maquette'!B293</f>
        <v>0</v>
      </c>
      <c r="B291" s="43">
        <f>'S2 Maquette'!C293</f>
        <v>0</v>
      </c>
      <c r="C291" s="48">
        <f>'S2 Maquette'!F293</f>
        <v>0</v>
      </c>
      <c r="D291" s="37"/>
      <c r="E291" s="37"/>
      <c r="F291" s="37"/>
      <c r="G291" s="16"/>
      <c r="H291" s="16"/>
      <c r="I291" s="16"/>
      <c r="J291" s="37"/>
      <c r="K291" s="37"/>
      <c r="L291" s="37"/>
      <c r="M291" s="37"/>
      <c r="N291" s="37"/>
      <c r="O291" s="37"/>
      <c r="P291" s="37"/>
      <c r="Q291" s="37"/>
      <c r="R291" s="37"/>
      <c r="S291" s="51"/>
      <c r="T291" s="49"/>
    </row>
    <row r="292" spans="1:20" ht="30" customHeight="1">
      <c r="A292" s="43">
        <f>'S2 Maquette'!B294</f>
        <v>0</v>
      </c>
      <c r="B292" s="43">
        <f>'S2 Maquette'!C294</f>
        <v>0</v>
      </c>
      <c r="C292" s="48">
        <f>'S2 Maquette'!F294</f>
        <v>0</v>
      </c>
      <c r="D292" s="37"/>
      <c r="E292" s="37"/>
      <c r="F292" s="37"/>
      <c r="G292" s="16"/>
      <c r="H292" s="16"/>
      <c r="I292" s="16"/>
      <c r="J292" s="37"/>
      <c r="K292" s="37"/>
      <c r="L292" s="37"/>
      <c r="M292" s="37"/>
      <c r="N292" s="37"/>
      <c r="O292" s="37"/>
      <c r="P292" s="37"/>
      <c r="Q292" s="37"/>
      <c r="R292" s="37"/>
      <c r="S292" s="51"/>
      <c r="T292" s="49"/>
    </row>
    <row r="293" spans="1:20" ht="30" customHeight="1">
      <c r="A293" s="43">
        <f>'S2 Maquette'!B295</f>
        <v>0</v>
      </c>
      <c r="B293" s="43">
        <f>'S2 Maquette'!C295</f>
        <v>0</v>
      </c>
      <c r="C293" s="48">
        <f>'S2 Maquette'!F295</f>
        <v>0</v>
      </c>
      <c r="D293" s="37"/>
      <c r="E293" s="37"/>
      <c r="F293" s="37"/>
      <c r="G293" s="16"/>
      <c r="H293" s="16"/>
      <c r="I293" s="16"/>
      <c r="J293" s="37"/>
      <c r="K293" s="37"/>
      <c r="L293" s="37"/>
      <c r="M293" s="37"/>
      <c r="N293" s="37"/>
      <c r="O293" s="37"/>
      <c r="P293" s="37"/>
      <c r="Q293" s="37"/>
      <c r="R293" s="37"/>
      <c r="S293" s="51"/>
      <c r="T293" s="49"/>
    </row>
    <row r="294" spans="1:20" ht="30" customHeight="1">
      <c r="A294" s="43">
        <f>'S2 Maquette'!B296</f>
        <v>0</v>
      </c>
      <c r="B294" s="43">
        <f>'S2 Maquette'!C296</f>
        <v>0</v>
      </c>
      <c r="C294" s="48">
        <f>'S2 Maquette'!F296</f>
        <v>0</v>
      </c>
      <c r="D294" s="37"/>
      <c r="E294" s="37"/>
      <c r="F294" s="37"/>
      <c r="G294" s="16"/>
      <c r="H294" s="16"/>
      <c r="I294" s="16"/>
      <c r="J294" s="37"/>
      <c r="K294" s="37"/>
      <c r="L294" s="37"/>
      <c r="M294" s="37"/>
      <c r="N294" s="37"/>
      <c r="O294" s="37"/>
      <c r="P294" s="37"/>
      <c r="Q294" s="37"/>
      <c r="R294" s="37"/>
      <c r="S294" s="51"/>
      <c r="T294" s="49"/>
    </row>
    <row r="295" spans="1:20" ht="30" customHeight="1">
      <c r="A295" s="43">
        <f>'S2 Maquette'!B297</f>
        <v>0</v>
      </c>
      <c r="B295" s="43">
        <f>'S2 Maquette'!C297</f>
        <v>0</v>
      </c>
      <c r="C295" s="48">
        <f>'S2 Maquette'!F297</f>
        <v>0</v>
      </c>
      <c r="D295" s="37"/>
      <c r="E295" s="37"/>
      <c r="F295" s="37"/>
      <c r="G295" s="16"/>
      <c r="H295" s="16"/>
      <c r="I295" s="16"/>
      <c r="J295" s="37"/>
      <c r="K295" s="37"/>
      <c r="L295" s="37"/>
      <c r="M295" s="37"/>
      <c r="N295" s="37"/>
      <c r="O295" s="37"/>
      <c r="P295" s="37"/>
      <c r="Q295" s="37"/>
      <c r="R295" s="37"/>
      <c r="S295" s="51"/>
      <c r="T295" s="49"/>
    </row>
    <row r="296" spans="1:20" ht="30" customHeight="1">
      <c r="A296" s="43">
        <f>'S2 Maquette'!B298</f>
        <v>0</v>
      </c>
      <c r="B296" s="43">
        <f>'S2 Maquette'!C298</f>
        <v>0</v>
      </c>
      <c r="C296" s="48">
        <f>'S2 Maquette'!F298</f>
        <v>0</v>
      </c>
      <c r="D296" s="37"/>
      <c r="E296" s="37"/>
      <c r="F296" s="37"/>
      <c r="G296" s="16"/>
      <c r="H296" s="16"/>
      <c r="I296" s="16"/>
      <c r="J296" s="37"/>
      <c r="K296" s="37"/>
      <c r="L296" s="37"/>
      <c r="M296" s="37"/>
      <c r="N296" s="37"/>
      <c r="O296" s="37"/>
      <c r="P296" s="37"/>
      <c r="Q296" s="37"/>
      <c r="R296" s="37"/>
      <c r="S296" s="51"/>
      <c r="T296" s="49"/>
    </row>
    <row r="297" spans="1:20" ht="30" customHeight="1">
      <c r="A297" s="43">
        <f>'S2 Maquette'!B299</f>
        <v>0</v>
      </c>
      <c r="B297" s="43">
        <f>'S2 Maquette'!C299</f>
        <v>0</v>
      </c>
      <c r="C297" s="48">
        <f>'S2 Maquette'!F299</f>
        <v>0</v>
      </c>
      <c r="D297" s="37"/>
      <c r="E297" s="37"/>
      <c r="F297" s="37"/>
      <c r="G297" s="16"/>
      <c r="H297" s="16"/>
      <c r="I297" s="16"/>
      <c r="J297" s="37"/>
      <c r="K297" s="37"/>
      <c r="L297" s="37"/>
      <c r="M297" s="37"/>
      <c r="N297" s="37"/>
      <c r="O297" s="37"/>
      <c r="P297" s="37"/>
      <c r="Q297" s="37"/>
      <c r="R297" s="37"/>
      <c r="S297" s="51"/>
      <c r="T297" s="49"/>
    </row>
    <row r="298" spans="1:20" ht="30" customHeight="1">
      <c r="A298" s="43">
        <f>'S2 Maquette'!B300</f>
        <v>0</v>
      </c>
      <c r="B298" s="43">
        <f>'S2 Maquette'!C300</f>
        <v>0</v>
      </c>
      <c r="C298" s="48">
        <f>'S2 Maquette'!F300</f>
        <v>0</v>
      </c>
      <c r="D298" s="37"/>
      <c r="E298" s="37"/>
      <c r="F298" s="37"/>
      <c r="G298" s="16"/>
      <c r="H298" s="16"/>
      <c r="I298" s="16"/>
      <c r="J298" s="37"/>
      <c r="K298" s="37"/>
      <c r="L298" s="37"/>
      <c r="M298" s="37"/>
      <c r="N298" s="37"/>
      <c r="O298" s="37"/>
      <c r="P298" s="37"/>
      <c r="Q298" s="37"/>
      <c r="R298" s="37"/>
      <c r="S298" s="51"/>
      <c r="T298" s="49"/>
    </row>
    <row r="299" spans="1:20" ht="30" customHeight="1">
      <c r="A299" s="43">
        <f>'S2 Maquette'!B301</f>
        <v>0</v>
      </c>
      <c r="B299" s="43">
        <f>'S2 Maquette'!C301</f>
        <v>0</v>
      </c>
      <c r="C299" s="48">
        <f>'S2 Maquette'!F301</f>
        <v>0</v>
      </c>
      <c r="D299" s="37"/>
      <c r="E299" s="37"/>
      <c r="F299" s="37"/>
      <c r="G299" s="16"/>
      <c r="H299" s="16"/>
      <c r="I299" s="16"/>
      <c r="J299" s="37"/>
      <c r="K299" s="37"/>
      <c r="L299" s="37"/>
      <c r="M299" s="37"/>
      <c r="N299" s="37"/>
      <c r="O299" s="37"/>
      <c r="P299" s="37"/>
      <c r="Q299" s="37"/>
      <c r="R299" s="37"/>
      <c r="S299" s="51"/>
      <c r="T299" s="49"/>
    </row>
    <row r="306" spans="11:11">
      <c r="K306" s="35" t="s">
        <v>336</v>
      </c>
    </row>
  </sheetData>
  <sheetProtection formatCells="0" insertRows="0"/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79" priority="2">
      <formula>$C1="Parcours Pédagogique"</formula>
    </cfRule>
    <cfRule type="expression" dxfId="78" priority="3">
      <formula>$C1="BLOC"</formula>
    </cfRule>
    <cfRule type="expression" dxfId="77" priority="4">
      <formula>$C1="OPTION"</formula>
    </cfRule>
  </conditionalFormatting>
  <conditionalFormatting sqref="A18:S299">
    <cfRule type="expression" dxfId="76" priority="5">
      <formula>$C18="Modification MCC"</formula>
    </cfRule>
    <cfRule type="expression" dxfId="75" priority="6">
      <formula>$C18="Modification"</formula>
    </cfRule>
    <cfRule type="expression" dxfId="74" priority="7">
      <formula>$C18="Création"</formula>
    </cfRule>
    <cfRule type="expression" dxfId="73" priority="8">
      <formula>$C18="Fermeture"</formula>
    </cfRule>
  </conditionalFormatting>
  <conditionalFormatting sqref="B1:S9 B10:E10 J10:S11 B11:D11 B12:M12 P12 B13:H13 K13:L13 B14:G14 K14:N14 P14:S17 B15:H15 K15:M16 B16:G16 B17:M17 B300:S998">
    <cfRule type="expression" dxfId="72" priority="9">
      <formula>$D1="Modification MCC"</formula>
    </cfRule>
    <cfRule type="expression" dxfId="71" priority="10">
      <formula>$D1="Modification"</formula>
    </cfRule>
    <cfRule type="expression" dxfId="70" priority="11">
      <formula>$D1="Création"</formula>
    </cfRule>
    <cfRule type="expression" dxfId="69" priority="12">
      <formula>$D1="Fermeture"</formula>
    </cfRule>
  </conditionalFormatting>
  <conditionalFormatting sqref="C1:T998">
    <cfRule type="expression" dxfId="68" priority="13">
      <formula>$B1="OPTION"</formula>
    </cfRule>
  </conditionalFormatting>
  <conditionalFormatting sqref="J1:J998">
    <cfRule type="expression" dxfId="67" priority="14">
      <formula>$I1="NON"</formula>
    </cfRule>
  </conditionalFormatting>
  <conditionalFormatting sqref="M1:M998">
    <cfRule type="expression" dxfId="66" priority="15">
      <formula>$K1="CT (Contrôle terminal)"</formula>
    </cfRule>
  </conditionalFormatting>
  <conditionalFormatting sqref="N1:O998">
    <cfRule type="expression" dxfId="65" priority="16">
      <formula>$K1="CCI (CC Intégral)"</formula>
    </cfRule>
  </conditionalFormatting>
  <conditionalFormatting sqref="P19:S299">
    <cfRule type="expression" dxfId="64" priority="17">
      <formula>$H$15="Session Unique"</formula>
    </cfRule>
  </conditionalFormatting>
  <conditionalFormatting sqref="Q1:R998">
    <cfRule type="expression" dxfId="63" priority="18">
      <formula>$P1="Autres"</formula>
    </cfRule>
  </conditionalFormatting>
  <conditionalFormatting sqref="S1:S998">
    <cfRule type="expression" dxfId="62" priority="19">
      <formula>$P1="CT (Contrôle terminal)"</formula>
    </cfRule>
  </conditionalFormatting>
  <conditionalFormatting sqref="T18">
    <cfRule type="expression" dxfId="61" priority="20">
      <formula>$P18="CT (Contrôle terminal)"</formula>
    </cfRule>
    <cfRule type="expression" dxfId="60" priority="21">
      <formula>$C18="Modification MCC"</formula>
    </cfRule>
    <cfRule type="expression" dxfId="59" priority="22">
      <formula>$C18="Modification"</formula>
    </cfRule>
    <cfRule type="expression" dxfId="58" priority="23">
      <formula>$C18="Création"</formula>
    </cfRule>
    <cfRule type="expression" dxfId="57" priority="24">
      <formula>$C18="Fermeture"</formula>
    </cfRule>
  </conditionalFormatting>
  <dataValidations count="6">
    <dataValidation type="list" allowBlank="1" showInputMessage="1" showErrorMessage="1" sqref="D1:D6" xr:uid="{00000000-0002-0000-0600-000003000000}">
      <formula1>"Obligatoire,Facultatif,Complémentaire"</formula1>
      <formula2>0</formula2>
    </dataValidation>
    <dataValidation type="list" allowBlank="1" showInputMessage="1" showErrorMessage="1" sqref="Q19:Q299 N19:N299" xr:uid="{00000000-0002-0000-0600-000000000000}">
      <formula1>List_Controle</formula1>
      <formula2>0</formula2>
    </dataValidation>
    <dataValidation type="list" allowBlank="1" showInputMessage="1" showErrorMessage="1" sqref="K19:K299" xr:uid="{00000000-0002-0000-0600-000001000000}">
      <formula1>List_Controle2</formula1>
      <formula2>0</formula2>
    </dataValidation>
    <dataValidation type="list" allowBlank="1" showInputMessage="1" showErrorMessage="1" sqref="C19:C299" xr:uid="{00000000-0002-0000-0600-000002000000}">
      <formula1>"Modification MCC"</formula1>
      <formula2>0</formula2>
    </dataValidation>
    <dataValidation type="list" allowBlank="1" showInputMessage="1" showErrorMessage="1" sqref="P19:P299" xr:uid="{00000000-0002-0000-0600-000004000000}">
      <formula1>"CT (Contrôle terminal),Autres"</formula1>
      <formula2>0</formula2>
    </dataValidation>
    <dataValidation type="list" allowBlank="1" showInputMessage="1" showErrorMessage="1" sqref="E19:I299" xr:uid="{00000000-0002-0000-06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299"/>
  <sheetViews>
    <sheetView topLeftCell="C14" zoomScale="55" zoomScaleNormal="55" workbookViewId="0">
      <selection activeCell="I37" sqref="I37"/>
    </sheetView>
  </sheetViews>
  <sheetFormatPr defaultColWidth="11.42578125" defaultRowHeight="15"/>
  <cols>
    <col min="1" max="1" width="18.42578125" style="14" customWidth="1"/>
    <col min="2" max="2" width="63.8554687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hidden="1" customWidth="1"/>
    <col min="7" max="7" width="29.140625" style="14" hidden="1" customWidth="1"/>
    <col min="8" max="8" width="30.28515625" style="14" hidden="1" customWidth="1"/>
    <col min="9" max="9" width="17" style="44" customWidth="1"/>
    <col min="10" max="10" width="14.28515625" style="4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  <col min="16" max="1024" width="11.42578125" style="15"/>
  </cols>
  <sheetData>
    <row r="1" spans="1:10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>
      <c r="A7" s="105" t="s">
        <v>240</v>
      </c>
      <c r="B7" s="106" t="str">
        <f>'Fiche Générale'!B2</f>
        <v>CREATES_ODYSSEE</v>
      </c>
      <c r="C7" s="105" t="s">
        <v>241</v>
      </c>
      <c r="D7" s="105"/>
      <c r="E7" s="107" t="str">
        <f>'Fiche Générale'!B3</f>
        <v>Langues étrangères appliquées (LEA)</v>
      </c>
      <c r="F7" s="107"/>
      <c r="G7" s="105" t="s">
        <v>242</v>
      </c>
      <c r="H7" s="108" t="str">
        <f>'Fiche Générale'!B4</f>
        <v>-</v>
      </c>
      <c r="I7" s="108"/>
      <c r="J7" s="108"/>
    </row>
    <row r="8" spans="1:10" ht="18" customHeight="1">
      <c r="A8" s="105"/>
      <c r="B8" s="106"/>
      <c r="C8" s="105"/>
      <c r="D8" s="105"/>
      <c r="E8" s="107"/>
      <c r="F8" s="107"/>
      <c r="G8" s="105"/>
      <c r="H8" s="108"/>
      <c r="I8" s="108"/>
      <c r="J8" s="108"/>
    </row>
    <row r="9" spans="1:10" ht="18" customHeight="1">
      <c r="A9" s="105"/>
      <c r="B9" s="106"/>
      <c r="C9" s="105"/>
      <c r="D9" s="105"/>
      <c r="E9" s="107"/>
      <c r="F9" s="107"/>
      <c r="G9" s="105"/>
      <c r="H9" s="108"/>
      <c r="I9" s="108"/>
      <c r="J9" s="108"/>
    </row>
    <row r="10" spans="1:10" ht="18" customHeight="1">
      <c r="A10" s="105"/>
      <c r="B10" s="106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110"/>
    </row>
    <row r="11" spans="1:10" ht="18" customHeight="1">
      <c r="A11" s="105"/>
      <c r="B11" s="106"/>
      <c r="C11" s="109"/>
      <c r="D11" s="109"/>
      <c r="E11" s="110"/>
      <c r="F11" s="110"/>
      <c r="G11" s="110"/>
      <c r="H11" s="110"/>
      <c r="I11" s="110"/>
      <c r="J11" s="110"/>
    </row>
    <row r="13" spans="1:10" ht="18.75">
      <c r="A13" s="102" t="s">
        <v>244</v>
      </c>
      <c r="B13" s="103" t="s">
        <v>337</v>
      </c>
      <c r="C13" s="102" t="s">
        <v>246</v>
      </c>
      <c r="D13" s="102"/>
      <c r="E13" s="111">
        <f>'S1 Maquette'!E13:F14</f>
        <v>0</v>
      </c>
      <c r="F13" s="111"/>
      <c r="G13" s="102" t="s">
        <v>247</v>
      </c>
      <c r="H13" s="115" t="e">
        <f>Calcul!G7</f>
        <v>#REF!</v>
      </c>
      <c r="I13" s="115"/>
      <c r="J13" s="86"/>
    </row>
    <row r="14" spans="1:10">
      <c r="A14" s="102"/>
      <c r="B14" s="103"/>
      <c r="C14" s="102"/>
      <c r="D14" s="102"/>
      <c r="E14" s="111"/>
      <c r="F14" s="111"/>
      <c r="G14" s="102"/>
      <c r="H14" s="115"/>
      <c r="I14" s="115"/>
    </row>
    <row r="15" spans="1:10">
      <c r="A15" s="102" t="s">
        <v>248</v>
      </c>
      <c r="B15" s="103" t="s">
        <v>204</v>
      </c>
      <c r="C15" s="104" t="s">
        <v>249</v>
      </c>
      <c r="D15" s="104"/>
      <c r="E15" s="102"/>
      <c r="F15" s="102"/>
      <c r="G15" s="102" t="s">
        <v>250</v>
      </c>
      <c r="H15" s="115" t="e">
        <f>Calcul!G20</f>
        <v>#REF!</v>
      </c>
      <c r="I15" s="115"/>
    </row>
    <row r="16" spans="1:10">
      <c r="A16" s="102"/>
      <c r="B16" s="103"/>
      <c r="C16" s="104"/>
      <c r="D16" s="104"/>
      <c r="E16" s="102"/>
      <c r="F16" s="102"/>
      <c r="G16" s="102"/>
      <c r="H16" s="115"/>
      <c r="I16" s="115"/>
    </row>
    <row r="17" spans="1:15">
      <c r="I17" s="63"/>
      <c r="J17" s="63"/>
      <c r="K17" s="17"/>
      <c r="L17" s="17"/>
      <c r="M17" s="17"/>
      <c r="N17" s="17"/>
    </row>
    <row r="18" spans="1:15" ht="48.75" customHeight="1">
      <c r="A18" s="18" t="s">
        <v>251</v>
      </c>
      <c r="B18" s="18" t="s">
        <v>252</v>
      </c>
      <c r="C18" s="18" t="s">
        <v>3</v>
      </c>
      <c r="D18" s="18" t="s">
        <v>253</v>
      </c>
      <c r="E18" s="18" t="s">
        <v>6</v>
      </c>
      <c r="F18" s="18" t="s">
        <v>5</v>
      </c>
      <c r="G18" s="18" t="s">
        <v>254</v>
      </c>
      <c r="H18" s="18" t="s">
        <v>115</v>
      </c>
      <c r="I18" s="18" t="s">
        <v>201</v>
      </c>
      <c r="J18" s="18" t="s">
        <v>206</v>
      </c>
      <c r="K18" s="18" t="s">
        <v>207</v>
      </c>
      <c r="L18" s="18" t="s">
        <v>255</v>
      </c>
      <c r="M18" s="18" t="s">
        <v>4</v>
      </c>
      <c r="N18" s="18" t="s">
        <v>256</v>
      </c>
      <c r="O18" s="19" t="s">
        <v>257</v>
      </c>
    </row>
    <row r="19" spans="1:15" s="14" customFormat="1" ht="42.75" customHeight="1">
      <c r="A19" s="64">
        <v>1</v>
      </c>
      <c r="B19" s="58" t="s">
        <v>338</v>
      </c>
      <c r="C19" s="57" t="s">
        <v>12</v>
      </c>
      <c r="D19" s="87">
        <v>3</v>
      </c>
      <c r="E19" s="57" t="s">
        <v>259</v>
      </c>
      <c r="F19" s="59"/>
      <c r="G19" s="59"/>
      <c r="H19" s="57"/>
      <c r="I19" s="57"/>
      <c r="J19" s="57"/>
      <c r="K19" s="57"/>
      <c r="L19" s="57"/>
      <c r="M19" s="57"/>
      <c r="N19" s="59"/>
      <c r="O19" s="59"/>
    </row>
    <row r="20" spans="1:15" s="14" customFormat="1" ht="42.75" customHeight="1">
      <c r="A20" s="28" t="s">
        <v>260</v>
      </c>
      <c r="B20" s="23" t="s">
        <v>339</v>
      </c>
      <c r="C20" s="21" t="s">
        <v>21</v>
      </c>
      <c r="D20" s="85"/>
      <c r="E20" s="21" t="s">
        <v>259</v>
      </c>
      <c r="F20" s="22"/>
      <c r="G20" s="22"/>
      <c r="H20" s="21"/>
      <c r="I20" s="16"/>
      <c r="J20" s="16">
        <v>12</v>
      </c>
      <c r="K20" s="21"/>
      <c r="L20" s="21"/>
      <c r="M20" s="21" t="s">
        <v>13</v>
      </c>
      <c r="N20" s="22"/>
      <c r="O20" s="22"/>
    </row>
    <row r="21" spans="1:15" s="14" customFormat="1" ht="42.75" customHeight="1">
      <c r="A21" s="28" t="s">
        <v>263</v>
      </c>
      <c r="B21" s="23" t="s">
        <v>340</v>
      </c>
      <c r="C21" s="21" t="s">
        <v>21</v>
      </c>
      <c r="D21" s="85"/>
      <c r="E21" s="21" t="s">
        <v>259</v>
      </c>
      <c r="F21" s="22"/>
      <c r="G21" s="22"/>
      <c r="H21" s="21"/>
      <c r="I21" s="16"/>
      <c r="J21" s="16">
        <v>12</v>
      </c>
      <c r="K21" s="21"/>
      <c r="L21" s="21"/>
      <c r="M21" s="21" t="s">
        <v>13</v>
      </c>
      <c r="N21" s="22"/>
      <c r="O21" s="22"/>
    </row>
    <row r="22" spans="1:15" s="14" customFormat="1" ht="42.75" customHeight="1">
      <c r="A22" s="64">
        <v>2</v>
      </c>
      <c r="B22" s="58" t="s">
        <v>341</v>
      </c>
      <c r="C22" s="57" t="s">
        <v>12</v>
      </c>
      <c r="D22" s="87">
        <v>6</v>
      </c>
      <c r="E22" s="57" t="s">
        <v>259</v>
      </c>
      <c r="F22" s="59"/>
      <c r="G22" s="58"/>
      <c r="H22" s="57"/>
      <c r="I22" s="65"/>
      <c r="J22" s="65"/>
      <c r="K22" s="57"/>
      <c r="L22" s="57"/>
      <c r="M22" s="57"/>
      <c r="N22" s="59"/>
      <c r="O22" s="59"/>
    </row>
    <row r="23" spans="1:15" s="14" customFormat="1" ht="42.75" customHeight="1">
      <c r="A23" s="52" t="s">
        <v>268</v>
      </c>
      <c r="B23" s="23" t="s">
        <v>342</v>
      </c>
      <c r="C23" s="26" t="s">
        <v>21</v>
      </c>
      <c r="D23" s="85"/>
      <c r="E23" s="21" t="s">
        <v>259</v>
      </c>
      <c r="F23" s="27"/>
      <c r="G23" s="27"/>
      <c r="H23" s="21"/>
      <c r="I23" s="16">
        <v>4</v>
      </c>
      <c r="J23" s="16">
        <v>10</v>
      </c>
      <c r="K23" s="26"/>
      <c r="L23" s="26"/>
      <c r="M23" s="26" t="s">
        <v>13</v>
      </c>
      <c r="N23" s="27"/>
      <c r="O23" s="27"/>
    </row>
    <row r="24" spans="1:15" ht="42.75" customHeight="1">
      <c r="A24" s="52" t="s">
        <v>269</v>
      </c>
      <c r="B24" s="23" t="s">
        <v>343</v>
      </c>
      <c r="C24" s="21" t="s">
        <v>21</v>
      </c>
      <c r="D24" s="85">
        <v>3</v>
      </c>
      <c r="E24" s="21" t="s">
        <v>259</v>
      </c>
      <c r="F24" s="22"/>
      <c r="G24" s="22"/>
      <c r="H24" s="21"/>
      <c r="I24" s="16">
        <v>4</v>
      </c>
      <c r="J24" s="16">
        <v>10</v>
      </c>
      <c r="K24" s="21"/>
      <c r="L24" s="21"/>
      <c r="M24" s="26" t="s">
        <v>13</v>
      </c>
      <c r="N24" s="22"/>
      <c r="O24" s="22"/>
    </row>
    <row r="25" spans="1:15" ht="42.75" customHeight="1">
      <c r="A25" s="28" t="s">
        <v>270</v>
      </c>
      <c r="B25" s="23" t="s">
        <v>344</v>
      </c>
      <c r="C25" s="21" t="s">
        <v>21</v>
      </c>
      <c r="D25" s="85"/>
      <c r="E25" s="21" t="s">
        <v>259</v>
      </c>
      <c r="F25" s="22"/>
      <c r="G25" s="22"/>
      <c r="H25" s="21"/>
      <c r="I25" s="16">
        <v>4</v>
      </c>
      <c r="J25" s="16">
        <v>10</v>
      </c>
      <c r="K25" s="21"/>
      <c r="L25" s="21"/>
      <c r="M25" s="26" t="s">
        <v>13</v>
      </c>
      <c r="N25" s="22"/>
      <c r="O25" s="22"/>
    </row>
    <row r="26" spans="1:15" ht="42.75" customHeight="1">
      <c r="A26" s="28" t="s">
        <v>345</v>
      </c>
      <c r="B26" s="23" t="s">
        <v>346</v>
      </c>
      <c r="C26" s="21" t="s">
        <v>21</v>
      </c>
      <c r="D26" s="85"/>
      <c r="E26" s="21" t="s">
        <v>259</v>
      </c>
      <c r="F26" s="22"/>
      <c r="G26" s="22"/>
      <c r="H26" s="21"/>
      <c r="I26" s="16">
        <v>4</v>
      </c>
      <c r="J26" s="16">
        <v>10</v>
      </c>
      <c r="K26" s="21"/>
      <c r="L26" s="21"/>
      <c r="M26" s="26" t="s">
        <v>13</v>
      </c>
      <c r="N26" s="22"/>
      <c r="O26" s="22"/>
    </row>
    <row r="27" spans="1:15" ht="42.75" customHeight="1">
      <c r="A27" s="64">
        <v>3</v>
      </c>
      <c r="B27" s="58" t="s">
        <v>347</v>
      </c>
      <c r="C27" s="57" t="s">
        <v>12</v>
      </c>
      <c r="D27" s="87">
        <v>6</v>
      </c>
      <c r="E27" s="57" t="s">
        <v>259</v>
      </c>
      <c r="F27" s="59"/>
      <c r="G27" s="59"/>
      <c r="H27" s="57"/>
      <c r="I27" s="65"/>
      <c r="J27" s="65"/>
      <c r="K27" s="57"/>
      <c r="L27" s="57"/>
      <c r="M27" s="57"/>
      <c r="N27" s="59"/>
      <c r="O27" s="59"/>
    </row>
    <row r="28" spans="1:15" ht="42.75" customHeight="1">
      <c r="A28" s="28" t="s">
        <v>273</v>
      </c>
      <c r="B28" s="23" t="s">
        <v>348</v>
      </c>
      <c r="C28" s="21" t="s">
        <v>21</v>
      </c>
      <c r="D28" s="85"/>
      <c r="E28" s="21" t="s">
        <v>259</v>
      </c>
      <c r="F28" s="22"/>
      <c r="G28" s="22"/>
      <c r="H28" s="21"/>
      <c r="I28" s="16">
        <v>12</v>
      </c>
      <c r="J28" s="16"/>
      <c r="K28" s="21"/>
      <c r="L28" s="21"/>
      <c r="M28" s="21" t="s">
        <v>13</v>
      </c>
      <c r="N28" s="22"/>
      <c r="O28" s="22"/>
    </row>
    <row r="29" spans="1:15" ht="42.75" customHeight="1">
      <c r="A29" s="28" t="s">
        <v>275</v>
      </c>
      <c r="B29" s="23" t="s">
        <v>349</v>
      </c>
      <c r="C29" s="21" t="s">
        <v>21</v>
      </c>
      <c r="D29" s="85"/>
      <c r="E29" s="21" t="s">
        <v>259</v>
      </c>
      <c r="F29" s="22"/>
      <c r="G29" s="22"/>
      <c r="H29" s="21"/>
      <c r="I29" s="16">
        <v>12</v>
      </c>
      <c r="J29" s="16"/>
      <c r="K29" s="21"/>
      <c r="L29" s="21"/>
      <c r="M29" s="21" t="s">
        <v>13</v>
      </c>
      <c r="N29" s="22"/>
      <c r="O29" s="22"/>
    </row>
    <row r="30" spans="1:15" ht="42.75" customHeight="1">
      <c r="A30" s="28" t="s">
        <v>350</v>
      </c>
      <c r="B30" s="23" t="s">
        <v>280</v>
      </c>
      <c r="C30" s="21" t="s">
        <v>21</v>
      </c>
      <c r="D30" s="85"/>
      <c r="E30" s="21" t="s">
        <v>259</v>
      </c>
      <c r="F30" s="22"/>
      <c r="G30" s="22"/>
      <c r="H30" s="21"/>
      <c r="I30" s="16">
        <v>12</v>
      </c>
      <c r="J30" s="16"/>
      <c r="K30" s="21"/>
      <c r="L30" s="21"/>
      <c r="M30" s="21" t="s">
        <v>13</v>
      </c>
      <c r="N30" s="22"/>
      <c r="O30" s="22"/>
    </row>
    <row r="31" spans="1:15" ht="42.75" customHeight="1">
      <c r="A31" s="64">
        <v>4</v>
      </c>
      <c r="B31" s="58" t="s">
        <v>351</v>
      </c>
      <c r="C31" s="57" t="s">
        <v>12</v>
      </c>
      <c r="D31" s="87">
        <v>3</v>
      </c>
      <c r="E31" s="57" t="s">
        <v>259</v>
      </c>
      <c r="F31" s="59"/>
      <c r="G31" s="59"/>
      <c r="H31" s="57"/>
      <c r="I31" s="65"/>
      <c r="J31" s="65"/>
      <c r="K31" s="57"/>
      <c r="L31" s="57"/>
      <c r="M31" s="57"/>
      <c r="N31" s="59"/>
      <c r="O31" s="59"/>
    </row>
    <row r="32" spans="1:15" ht="42.75" customHeight="1">
      <c r="A32" s="28" t="s">
        <v>279</v>
      </c>
      <c r="B32" s="23" t="s">
        <v>352</v>
      </c>
      <c r="C32" s="21" t="s">
        <v>21</v>
      </c>
      <c r="D32" s="85"/>
      <c r="E32" s="21" t="s">
        <v>259</v>
      </c>
      <c r="F32" s="22"/>
      <c r="G32" s="22"/>
      <c r="H32" s="21"/>
      <c r="I32" s="16">
        <v>4</v>
      </c>
      <c r="J32" s="16">
        <v>8</v>
      </c>
      <c r="K32" s="21"/>
      <c r="L32" s="21"/>
      <c r="M32" s="21" t="s">
        <v>13</v>
      </c>
      <c r="N32" s="22"/>
      <c r="O32" s="22"/>
    </row>
    <row r="33" spans="1:15" ht="42.75" customHeight="1">
      <c r="A33" s="28" t="s">
        <v>353</v>
      </c>
      <c r="B33" s="23" t="s">
        <v>354</v>
      </c>
      <c r="C33" s="21" t="s">
        <v>21</v>
      </c>
      <c r="D33" s="85"/>
      <c r="E33" s="21" t="s">
        <v>259</v>
      </c>
      <c r="F33" s="22"/>
      <c r="G33" s="22"/>
      <c r="H33" s="21"/>
      <c r="I33" s="16">
        <v>6</v>
      </c>
      <c r="J33" s="16">
        <v>12</v>
      </c>
      <c r="K33" s="21"/>
      <c r="L33" s="21"/>
      <c r="M33" s="21" t="s">
        <v>13</v>
      </c>
      <c r="N33" s="22"/>
      <c r="O33" s="22"/>
    </row>
    <row r="34" spans="1:15" ht="42.75" customHeight="1">
      <c r="A34" s="28" t="s">
        <v>355</v>
      </c>
      <c r="B34" s="23" t="s">
        <v>356</v>
      </c>
      <c r="C34" s="21" t="s">
        <v>21</v>
      </c>
      <c r="D34" s="85"/>
      <c r="E34" s="21" t="s">
        <v>259</v>
      </c>
      <c r="F34" s="22"/>
      <c r="G34" s="22"/>
      <c r="H34" s="21"/>
      <c r="I34" s="16">
        <v>4</v>
      </c>
      <c r="J34" s="16">
        <v>10</v>
      </c>
      <c r="K34" s="21"/>
      <c r="L34" s="21"/>
      <c r="M34" s="21" t="s">
        <v>13</v>
      </c>
      <c r="N34" s="22"/>
      <c r="O34" s="22"/>
    </row>
    <row r="35" spans="1:15" ht="42.75" customHeight="1">
      <c r="A35" s="64">
        <v>5</v>
      </c>
      <c r="B35" s="58" t="s">
        <v>357</v>
      </c>
      <c r="C35" s="57" t="s">
        <v>12</v>
      </c>
      <c r="D35" s="87">
        <v>12</v>
      </c>
      <c r="E35" s="57" t="s">
        <v>259</v>
      </c>
      <c r="F35" s="59"/>
      <c r="G35" s="59"/>
      <c r="H35" s="57"/>
      <c r="I35" s="65"/>
      <c r="J35" s="65"/>
      <c r="K35" s="57"/>
      <c r="L35" s="57"/>
      <c r="M35" s="57"/>
      <c r="N35" s="59"/>
      <c r="O35" s="59"/>
    </row>
    <row r="36" spans="1:15" ht="42.75" customHeight="1">
      <c r="A36" s="28" t="s">
        <v>282</v>
      </c>
      <c r="B36" s="23" t="s">
        <v>358</v>
      </c>
      <c r="C36" s="21" t="s">
        <v>21</v>
      </c>
      <c r="D36" s="21"/>
      <c r="E36" s="21" t="s">
        <v>259</v>
      </c>
      <c r="F36" s="22"/>
      <c r="G36" s="22"/>
      <c r="H36" s="21"/>
      <c r="I36" s="16">
        <v>6</v>
      </c>
      <c r="J36" s="16">
        <v>8</v>
      </c>
      <c r="K36" s="21"/>
      <c r="L36" s="21"/>
      <c r="M36" s="21" t="s">
        <v>13</v>
      </c>
      <c r="N36" s="22"/>
      <c r="O36" s="22"/>
    </row>
    <row r="37" spans="1:15" ht="42.75" customHeight="1">
      <c r="A37" s="28" t="s">
        <v>285</v>
      </c>
      <c r="B37" s="23" t="s">
        <v>359</v>
      </c>
      <c r="C37" s="21" t="s">
        <v>21</v>
      </c>
      <c r="D37" s="21"/>
      <c r="E37" s="21" t="s">
        <v>259</v>
      </c>
      <c r="F37" s="22"/>
      <c r="G37" s="22"/>
      <c r="H37" s="21"/>
      <c r="I37" s="16">
        <v>4</v>
      </c>
      <c r="J37" s="16">
        <v>12</v>
      </c>
      <c r="K37" s="21"/>
      <c r="L37" s="21"/>
      <c r="M37" s="21" t="s">
        <v>13</v>
      </c>
      <c r="N37" s="22"/>
      <c r="O37" s="22"/>
    </row>
    <row r="38" spans="1:15" ht="42.75" customHeight="1">
      <c r="A38" s="28" t="s">
        <v>287</v>
      </c>
      <c r="B38" s="23" t="s">
        <v>360</v>
      </c>
      <c r="C38" s="21" t="s">
        <v>21</v>
      </c>
      <c r="D38" s="21"/>
      <c r="E38" s="21" t="s">
        <v>259</v>
      </c>
      <c r="F38" s="22"/>
      <c r="G38" s="22"/>
      <c r="H38" s="21"/>
      <c r="I38" s="21"/>
      <c r="J38" s="21"/>
      <c r="K38" s="21"/>
      <c r="L38" s="21"/>
      <c r="M38" s="21"/>
      <c r="N38" s="22"/>
      <c r="O38" s="22"/>
    </row>
    <row r="39" spans="1:15" ht="42.75" customHeight="1">
      <c r="A39" s="28"/>
      <c r="B39" s="29"/>
      <c r="C39" s="21"/>
      <c r="D39" s="21"/>
      <c r="E39" s="22"/>
      <c r="F39" s="22"/>
      <c r="G39" s="22"/>
      <c r="H39" s="21"/>
      <c r="I39" s="21"/>
      <c r="J39" s="21"/>
      <c r="K39" s="21"/>
      <c r="L39" s="21"/>
      <c r="M39" s="21"/>
      <c r="N39" s="22"/>
      <c r="O39" s="22"/>
    </row>
    <row r="40" spans="1:15" ht="42.75" customHeight="1">
      <c r="A40" s="28"/>
      <c r="B40" s="29"/>
      <c r="C40" s="21"/>
      <c r="D40" s="21"/>
      <c r="E40" s="22"/>
      <c r="F40" s="22"/>
      <c r="G40" s="22"/>
      <c r="H40" s="21"/>
      <c r="I40" s="21"/>
      <c r="J40" s="21"/>
      <c r="K40" s="21"/>
      <c r="L40" s="21"/>
      <c r="M40" s="21"/>
      <c r="N40" s="22"/>
      <c r="O40" s="22"/>
    </row>
    <row r="41" spans="1:15" ht="42.75" customHeight="1">
      <c r="A41" s="28"/>
      <c r="B41" s="29"/>
      <c r="C41" s="21"/>
      <c r="D41" s="21"/>
      <c r="E41" s="22"/>
      <c r="F41" s="22"/>
      <c r="G41" s="22"/>
      <c r="H41" s="21"/>
      <c r="I41" s="21"/>
      <c r="J41" s="21"/>
      <c r="K41" s="21"/>
      <c r="L41" s="21"/>
      <c r="M41" s="21"/>
      <c r="N41" s="22"/>
      <c r="O41" s="22"/>
    </row>
    <row r="42" spans="1:15" ht="42.75" customHeight="1">
      <c r="A42" s="28"/>
      <c r="B42" s="29"/>
      <c r="C42" s="21"/>
      <c r="D42" s="21"/>
      <c r="E42" s="23"/>
      <c r="F42" s="23"/>
      <c r="G42" s="23"/>
      <c r="H42" s="21"/>
      <c r="I42" s="21"/>
      <c r="J42" s="21"/>
      <c r="K42" s="21"/>
      <c r="L42" s="21"/>
      <c r="M42" s="21"/>
      <c r="N42" s="23"/>
      <c r="O42" s="23"/>
    </row>
    <row r="43" spans="1:15" ht="42.75" customHeight="1">
      <c r="A43" s="28"/>
      <c r="B43" s="29"/>
      <c r="C43" s="21"/>
      <c r="D43" s="21"/>
      <c r="E43" s="23"/>
      <c r="F43" s="23"/>
      <c r="G43" s="23"/>
      <c r="H43" s="21"/>
      <c r="I43" s="21"/>
      <c r="J43" s="21"/>
      <c r="K43" s="21"/>
      <c r="L43" s="21"/>
      <c r="M43" s="21"/>
      <c r="N43" s="23"/>
      <c r="O43" s="23"/>
    </row>
    <row r="44" spans="1:15" ht="42.75" customHeight="1">
      <c r="A44" s="28"/>
      <c r="B44" s="29"/>
      <c r="C44" s="21"/>
      <c r="D44" s="21"/>
      <c r="E44" s="23"/>
      <c r="F44" s="23"/>
      <c r="G44" s="23"/>
      <c r="H44" s="21"/>
      <c r="I44" s="21"/>
      <c r="J44" s="21"/>
      <c r="K44" s="21"/>
      <c r="L44" s="21"/>
      <c r="M44" s="21"/>
      <c r="N44" s="23"/>
      <c r="O44" s="23"/>
    </row>
    <row r="45" spans="1:15" ht="42.75" customHeight="1">
      <c r="A45" s="28"/>
      <c r="B45" s="29"/>
      <c r="C45" s="21"/>
      <c r="D45" s="21"/>
      <c r="E45" s="23"/>
      <c r="F45" s="23"/>
      <c r="G45" s="23"/>
      <c r="H45" s="21"/>
      <c r="I45" s="21"/>
      <c r="J45" s="21"/>
      <c r="K45" s="21"/>
      <c r="L45" s="21"/>
      <c r="M45" s="21"/>
      <c r="N45" s="23"/>
      <c r="O45" s="23"/>
    </row>
    <row r="46" spans="1:15" ht="42.75" customHeight="1">
      <c r="A46" s="28"/>
      <c r="B46" s="29"/>
      <c r="C46" s="21"/>
      <c r="D46" s="21"/>
      <c r="E46" s="23"/>
      <c r="F46" s="23"/>
      <c r="G46" s="23"/>
      <c r="H46" s="21"/>
      <c r="I46" s="21"/>
      <c r="J46" s="21"/>
      <c r="K46" s="21"/>
      <c r="L46" s="21"/>
      <c r="M46" s="21"/>
      <c r="N46" s="23"/>
      <c r="O46" s="23"/>
    </row>
    <row r="47" spans="1:15" ht="42.75" customHeight="1">
      <c r="A47" s="28"/>
      <c r="B47" s="29"/>
      <c r="C47" s="21"/>
      <c r="D47" s="21"/>
      <c r="E47" s="23"/>
      <c r="F47" s="23"/>
      <c r="G47" s="23"/>
      <c r="H47" s="21"/>
      <c r="I47" s="30"/>
      <c r="J47" s="30"/>
      <c r="K47" s="21"/>
      <c r="L47" s="21"/>
      <c r="M47" s="21"/>
      <c r="N47" s="23"/>
      <c r="O47" s="23"/>
    </row>
    <row r="48" spans="1:15" ht="42.75" customHeight="1">
      <c r="A48" s="28"/>
      <c r="B48" s="29"/>
      <c r="C48" s="21"/>
      <c r="D48" s="21"/>
      <c r="E48" s="23"/>
      <c r="F48" s="23"/>
      <c r="G48" s="23"/>
      <c r="H48" s="21"/>
      <c r="I48" s="21"/>
      <c r="J48" s="21"/>
      <c r="K48" s="21"/>
      <c r="L48" s="21"/>
      <c r="M48" s="21"/>
      <c r="N48" s="23"/>
      <c r="O48" s="23"/>
    </row>
    <row r="49" spans="1:15" ht="42.75" customHeight="1">
      <c r="A49" s="28"/>
      <c r="B49" s="29"/>
      <c r="C49" s="21"/>
      <c r="D49" s="21"/>
      <c r="E49" s="23"/>
      <c r="F49" s="23"/>
      <c r="G49" s="23"/>
      <c r="H49" s="21"/>
      <c r="I49" s="21"/>
      <c r="J49" s="21"/>
      <c r="K49" s="21"/>
      <c r="L49" s="21"/>
      <c r="M49" s="21"/>
      <c r="N49" s="23"/>
      <c r="O49" s="23"/>
    </row>
    <row r="50" spans="1:15" ht="42.75" customHeight="1">
      <c r="A50" s="31"/>
      <c r="B50" s="32"/>
      <c r="C50" s="33"/>
      <c r="D50" s="33"/>
      <c r="E50" s="34"/>
      <c r="F50" s="34"/>
      <c r="G50" s="34"/>
      <c r="H50" s="33"/>
      <c r="I50" s="33"/>
      <c r="J50" s="33"/>
      <c r="K50" s="33"/>
      <c r="L50" s="33"/>
      <c r="M50" s="33"/>
      <c r="N50" s="34"/>
      <c r="O50" s="34"/>
    </row>
    <row r="51" spans="1:15" ht="42.75" customHeight="1">
      <c r="A51" s="28"/>
      <c r="B51" s="29"/>
      <c r="C51" s="21"/>
      <c r="D51" s="21"/>
      <c r="E51" s="23"/>
      <c r="F51" s="23"/>
      <c r="G51" s="23"/>
      <c r="H51" s="21"/>
      <c r="I51" s="21"/>
      <c r="J51" s="21"/>
      <c r="K51" s="21"/>
      <c r="L51" s="21"/>
      <c r="M51" s="21"/>
      <c r="N51" s="23"/>
      <c r="O51" s="23"/>
    </row>
    <row r="52" spans="1:15" ht="42.75" customHeight="1">
      <c r="A52" s="28"/>
      <c r="B52" s="29"/>
      <c r="C52" s="21"/>
      <c r="D52" s="21"/>
      <c r="E52" s="23"/>
      <c r="F52" s="23"/>
      <c r="G52" s="23"/>
      <c r="H52" s="21"/>
      <c r="I52" s="21"/>
      <c r="J52" s="21"/>
      <c r="K52" s="21"/>
      <c r="L52" s="21"/>
      <c r="M52" s="21"/>
      <c r="N52" s="23"/>
      <c r="O52" s="23"/>
    </row>
    <row r="53" spans="1:15" ht="42.75" customHeight="1">
      <c r="A53" s="28"/>
      <c r="B53" s="29"/>
      <c r="C53" s="21"/>
      <c r="D53" s="21"/>
      <c r="E53" s="23"/>
      <c r="F53" s="23"/>
      <c r="G53" s="23"/>
      <c r="H53" s="21"/>
      <c r="I53" s="21"/>
      <c r="J53" s="21"/>
      <c r="K53" s="21"/>
      <c r="L53" s="21"/>
      <c r="M53" s="21"/>
      <c r="N53" s="23"/>
      <c r="O53" s="23"/>
    </row>
    <row r="54" spans="1:15" ht="42.75" customHeight="1">
      <c r="A54" s="28"/>
      <c r="B54" s="29"/>
      <c r="C54" s="21"/>
      <c r="D54" s="21"/>
      <c r="E54" s="23"/>
      <c r="F54" s="23"/>
      <c r="G54" s="23"/>
      <c r="H54" s="21"/>
      <c r="I54" s="21"/>
      <c r="J54" s="21"/>
      <c r="K54" s="21"/>
      <c r="L54" s="21"/>
      <c r="M54" s="21"/>
      <c r="N54" s="23"/>
      <c r="O54" s="23"/>
    </row>
    <row r="55" spans="1:15" ht="42.75" customHeight="1">
      <c r="A55" s="28"/>
      <c r="B55" s="29"/>
      <c r="C55" s="21"/>
      <c r="D55" s="21"/>
      <c r="E55" s="23"/>
      <c r="F55" s="23"/>
      <c r="G55" s="23"/>
      <c r="H55" s="21"/>
      <c r="I55" s="21"/>
      <c r="J55" s="21"/>
      <c r="K55" s="21"/>
      <c r="L55" s="21"/>
      <c r="M55" s="21"/>
      <c r="N55" s="23"/>
      <c r="O55" s="23"/>
    </row>
    <row r="56" spans="1:15" ht="42.75" customHeight="1">
      <c r="A56" s="28"/>
      <c r="B56" s="29"/>
      <c r="C56" s="21"/>
      <c r="D56" s="21"/>
      <c r="E56" s="23"/>
      <c r="F56" s="23"/>
      <c r="G56" s="23"/>
      <c r="H56" s="21"/>
      <c r="I56" s="21"/>
      <c r="J56" s="21"/>
      <c r="K56" s="21"/>
      <c r="L56" s="21"/>
      <c r="M56" s="21"/>
      <c r="N56" s="23"/>
      <c r="O56" s="23"/>
    </row>
    <row r="57" spans="1:15" ht="42.75" customHeight="1">
      <c r="A57" s="28"/>
      <c r="B57" s="29"/>
      <c r="C57" s="21"/>
      <c r="D57" s="21"/>
      <c r="E57" s="23"/>
      <c r="F57" s="23"/>
      <c r="G57" s="23"/>
      <c r="H57" s="21"/>
      <c r="I57" s="21"/>
      <c r="J57" s="21"/>
      <c r="K57" s="21"/>
      <c r="L57" s="21"/>
      <c r="M57" s="21"/>
      <c r="N57" s="23"/>
      <c r="O57" s="23"/>
    </row>
    <row r="58" spans="1:15" ht="42.75" customHeight="1">
      <c r="A58" s="28"/>
      <c r="B58" s="29"/>
      <c r="C58" s="21"/>
      <c r="D58" s="21"/>
      <c r="E58" s="23"/>
      <c r="F58" s="23"/>
      <c r="G58" s="23"/>
      <c r="H58" s="21"/>
      <c r="I58" s="21"/>
      <c r="J58" s="21"/>
      <c r="K58" s="21"/>
      <c r="L58" s="21"/>
      <c r="M58" s="21"/>
      <c r="N58" s="23"/>
      <c r="O58" s="23"/>
    </row>
    <row r="59" spans="1:15" ht="42.75" customHeight="1">
      <c r="A59" s="28"/>
      <c r="B59" s="29"/>
      <c r="C59" s="21"/>
      <c r="D59" s="21"/>
      <c r="E59" s="23"/>
      <c r="F59" s="23"/>
      <c r="G59" s="23"/>
      <c r="H59" s="21"/>
      <c r="I59" s="21"/>
      <c r="J59" s="21"/>
      <c r="K59" s="21"/>
      <c r="L59" s="21"/>
      <c r="M59" s="21"/>
      <c r="N59" s="23"/>
      <c r="O59" s="23"/>
    </row>
    <row r="60" spans="1:15" ht="42.75" customHeight="1">
      <c r="A60" s="28"/>
      <c r="B60" s="29"/>
      <c r="C60" s="21"/>
      <c r="D60" s="21"/>
      <c r="E60" s="23"/>
      <c r="F60" s="23"/>
      <c r="G60" s="23"/>
      <c r="H60" s="21"/>
      <c r="I60" s="21"/>
      <c r="J60" s="21"/>
      <c r="K60" s="21"/>
      <c r="L60" s="21"/>
      <c r="M60" s="21"/>
      <c r="N60" s="23"/>
      <c r="O60" s="23"/>
    </row>
    <row r="61" spans="1:15" ht="42.75" customHeight="1">
      <c r="A61" s="28"/>
      <c r="B61" s="29"/>
      <c r="C61" s="21"/>
      <c r="D61" s="21"/>
      <c r="E61" s="23"/>
      <c r="F61" s="23"/>
      <c r="G61" s="23"/>
      <c r="H61" s="21"/>
      <c r="I61" s="21"/>
      <c r="J61" s="21"/>
      <c r="K61" s="21"/>
      <c r="L61" s="21"/>
      <c r="M61" s="21"/>
      <c r="N61" s="23"/>
      <c r="O61" s="23"/>
    </row>
    <row r="62" spans="1:15" ht="42.75" customHeight="1">
      <c r="A62" s="28"/>
      <c r="B62" s="29"/>
      <c r="C62" s="21"/>
      <c r="D62" s="21"/>
      <c r="E62" s="23"/>
      <c r="F62" s="23"/>
      <c r="G62" s="23"/>
      <c r="H62" s="21"/>
      <c r="I62" s="21"/>
      <c r="J62" s="21"/>
      <c r="K62" s="21"/>
      <c r="L62" s="21"/>
      <c r="M62" s="21"/>
      <c r="N62" s="23"/>
      <c r="O62" s="23"/>
    </row>
    <row r="63" spans="1:15" ht="42.75" customHeight="1">
      <c r="A63" s="28"/>
      <c r="B63" s="29"/>
      <c r="C63" s="21"/>
      <c r="D63" s="21"/>
      <c r="E63" s="23"/>
      <c r="F63" s="23"/>
      <c r="G63" s="23"/>
      <c r="H63" s="21"/>
      <c r="I63" s="21"/>
      <c r="J63" s="21"/>
      <c r="K63" s="21"/>
      <c r="L63" s="21"/>
      <c r="M63" s="21"/>
      <c r="N63" s="23"/>
      <c r="O63" s="23"/>
    </row>
    <row r="64" spans="1:15" ht="42.75" customHeight="1">
      <c r="A64" s="28"/>
      <c r="B64" s="29"/>
      <c r="C64" s="21"/>
      <c r="D64" s="21"/>
      <c r="E64" s="23"/>
      <c r="F64" s="23"/>
      <c r="G64" s="23"/>
      <c r="H64" s="21"/>
      <c r="I64" s="21"/>
      <c r="J64" s="21"/>
      <c r="K64" s="21"/>
      <c r="L64" s="21"/>
      <c r="M64" s="21"/>
      <c r="N64" s="23"/>
      <c r="O64" s="23"/>
    </row>
    <row r="65" spans="1:15" ht="42.75" customHeight="1">
      <c r="A65" s="28"/>
      <c r="B65" s="29"/>
      <c r="C65" s="21"/>
      <c r="D65" s="21"/>
      <c r="E65" s="23"/>
      <c r="F65" s="23"/>
      <c r="G65" s="23"/>
      <c r="H65" s="21"/>
      <c r="I65" s="21"/>
      <c r="J65" s="21"/>
      <c r="K65" s="21"/>
      <c r="L65" s="21"/>
      <c r="M65" s="21"/>
      <c r="N65" s="23"/>
      <c r="O65" s="23"/>
    </row>
    <row r="66" spans="1:15" ht="42.75" customHeight="1">
      <c r="A66" s="28"/>
      <c r="B66" s="29"/>
      <c r="C66" s="21"/>
      <c r="D66" s="21"/>
      <c r="E66" s="23"/>
      <c r="F66" s="23"/>
      <c r="G66" s="23"/>
      <c r="H66" s="21"/>
      <c r="I66" s="21"/>
      <c r="J66" s="21"/>
      <c r="K66" s="21"/>
      <c r="L66" s="21"/>
      <c r="M66" s="21"/>
      <c r="N66" s="23"/>
      <c r="O66" s="23"/>
    </row>
    <row r="67" spans="1:15" ht="42.75" customHeight="1">
      <c r="A67" s="28"/>
      <c r="B67" s="29"/>
      <c r="C67" s="21"/>
      <c r="D67" s="21"/>
      <c r="E67" s="23"/>
      <c r="F67" s="23"/>
      <c r="G67" s="23"/>
      <c r="H67" s="21"/>
      <c r="I67" s="21"/>
      <c r="J67" s="21"/>
      <c r="K67" s="21"/>
      <c r="L67" s="21"/>
      <c r="M67" s="21"/>
      <c r="N67" s="23"/>
      <c r="O67" s="23"/>
    </row>
    <row r="68" spans="1:15" ht="42.75" customHeight="1">
      <c r="A68" s="28"/>
      <c r="B68" s="29"/>
      <c r="C68" s="21"/>
      <c r="D68" s="21"/>
      <c r="E68" s="23"/>
      <c r="F68" s="23"/>
      <c r="G68" s="23"/>
      <c r="H68" s="21"/>
      <c r="I68" s="21"/>
      <c r="J68" s="21"/>
      <c r="K68" s="21"/>
      <c r="L68" s="21"/>
      <c r="M68" s="21"/>
      <c r="N68" s="23"/>
      <c r="O68" s="23"/>
    </row>
    <row r="69" spans="1:15" ht="42.75" customHeight="1">
      <c r="A69" s="28"/>
      <c r="B69" s="29"/>
      <c r="C69" s="21"/>
      <c r="D69" s="21"/>
      <c r="E69" s="23"/>
      <c r="F69" s="23"/>
      <c r="G69" s="23"/>
      <c r="H69" s="21"/>
      <c r="I69" s="21"/>
      <c r="J69" s="21"/>
      <c r="K69" s="21"/>
      <c r="L69" s="21"/>
      <c r="M69" s="21"/>
      <c r="N69" s="23"/>
      <c r="O69" s="23"/>
    </row>
    <row r="70" spans="1:15" ht="42.75" customHeight="1">
      <c r="A70" s="28"/>
      <c r="B70" s="29"/>
      <c r="C70" s="21"/>
      <c r="D70" s="21"/>
      <c r="E70" s="23"/>
      <c r="F70" s="23"/>
      <c r="G70" s="23"/>
      <c r="H70" s="21"/>
      <c r="I70" s="21"/>
      <c r="J70" s="21"/>
      <c r="K70" s="21"/>
      <c r="L70" s="21"/>
      <c r="M70" s="21"/>
      <c r="N70" s="23"/>
      <c r="O70" s="23"/>
    </row>
    <row r="71" spans="1:15" ht="42.75" customHeight="1">
      <c r="A71" s="28"/>
      <c r="B71" s="29"/>
      <c r="C71" s="21"/>
      <c r="D71" s="21"/>
      <c r="E71" s="23"/>
      <c r="F71" s="23"/>
      <c r="G71" s="23"/>
      <c r="H71" s="21"/>
      <c r="I71" s="21"/>
      <c r="J71" s="21"/>
      <c r="K71" s="21"/>
      <c r="L71" s="21"/>
      <c r="M71" s="21"/>
      <c r="N71" s="23"/>
      <c r="O71" s="23"/>
    </row>
    <row r="72" spans="1:15" ht="42.75" customHeight="1">
      <c r="A72" s="28"/>
      <c r="B72" s="29"/>
      <c r="C72" s="21"/>
      <c r="D72" s="21"/>
      <c r="E72" s="23"/>
      <c r="F72" s="23"/>
      <c r="G72" s="23"/>
      <c r="H72" s="21"/>
      <c r="I72" s="21"/>
      <c r="J72" s="21"/>
      <c r="K72" s="21"/>
      <c r="L72" s="21"/>
      <c r="M72" s="21"/>
      <c r="N72" s="23"/>
      <c r="O72" s="23"/>
    </row>
    <row r="73" spans="1:15" ht="42.75" customHeight="1">
      <c r="A73" s="28"/>
      <c r="B73" s="29"/>
      <c r="C73" s="21"/>
      <c r="D73" s="21"/>
      <c r="E73" s="23"/>
      <c r="F73" s="23"/>
      <c r="G73" s="23"/>
      <c r="H73" s="21"/>
      <c r="I73" s="21"/>
      <c r="J73" s="21"/>
      <c r="K73" s="21"/>
      <c r="L73" s="21"/>
      <c r="M73" s="21"/>
      <c r="N73" s="23"/>
      <c r="O73" s="23"/>
    </row>
    <row r="74" spans="1:15" ht="42.75" customHeight="1">
      <c r="A74" s="28"/>
      <c r="B74" s="29"/>
      <c r="C74" s="21"/>
      <c r="D74" s="21"/>
      <c r="E74" s="23"/>
      <c r="F74" s="23"/>
      <c r="G74" s="23"/>
      <c r="H74" s="21"/>
      <c r="I74" s="21"/>
      <c r="J74" s="21"/>
      <c r="K74" s="21"/>
      <c r="L74" s="21"/>
      <c r="M74" s="21"/>
      <c r="N74" s="23"/>
      <c r="O74" s="23"/>
    </row>
    <row r="75" spans="1:15" ht="42.75" customHeight="1">
      <c r="A75" s="28"/>
      <c r="B75" s="29"/>
      <c r="C75" s="21"/>
      <c r="D75" s="21"/>
      <c r="E75" s="23"/>
      <c r="F75" s="23"/>
      <c r="G75" s="23"/>
      <c r="H75" s="21"/>
      <c r="I75" s="21"/>
      <c r="J75" s="21"/>
      <c r="K75" s="21"/>
      <c r="L75" s="21"/>
      <c r="M75" s="21"/>
      <c r="N75" s="23"/>
      <c r="O75" s="23"/>
    </row>
    <row r="76" spans="1:15" ht="42.75" customHeight="1">
      <c r="A76" s="28"/>
      <c r="B76" s="29"/>
      <c r="C76" s="21"/>
      <c r="D76" s="21"/>
      <c r="E76" s="23"/>
      <c r="F76" s="23"/>
      <c r="G76" s="23"/>
      <c r="H76" s="21"/>
      <c r="I76" s="21"/>
      <c r="J76" s="21"/>
      <c r="K76" s="21"/>
      <c r="L76" s="21"/>
      <c r="M76" s="21"/>
      <c r="N76" s="23"/>
      <c r="O76" s="23"/>
    </row>
    <row r="77" spans="1:15" ht="42.75" customHeight="1">
      <c r="A77" s="28"/>
      <c r="B77" s="29"/>
      <c r="C77" s="21"/>
      <c r="D77" s="21"/>
      <c r="E77" s="23"/>
      <c r="F77" s="23"/>
      <c r="G77" s="23"/>
      <c r="H77" s="21"/>
      <c r="I77" s="21"/>
      <c r="J77" s="21"/>
      <c r="K77" s="21"/>
      <c r="L77" s="21"/>
      <c r="M77" s="21"/>
      <c r="N77" s="23"/>
      <c r="O77" s="23"/>
    </row>
    <row r="78" spans="1:15" ht="42.75" customHeight="1">
      <c r="A78" s="28"/>
      <c r="B78" s="29"/>
      <c r="C78" s="21"/>
      <c r="D78" s="21"/>
      <c r="E78" s="23"/>
      <c r="F78" s="23"/>
      <c r="G78" s="23"/>
      <c r="H78" s="21"/>
      <c r="I78" s="21"/>
      <c r="J78" s="21"/>
      <c r="K78" s="21"/>
      <c r="L78" s="21"/>
      <c r="M78" s="21"/>
      <c r="N78" s="23"/>
      <c r="O78" s="23"/>
    </row>
    <row r="79" spans="1:15" ht="42.75" customHeight="1">
      <c r="A79" s="28"/>
      <c r="B79" s="29"/>
      <c r="C79" s="21"/>
      <c r="D79" s="21"/>
      <c r="E79" s="23"/>
      <c r="F79" s="23"/>
      <c r="G79" s="23"/>
      <c r="H79" s="21"/>
      <c r="I79" s="21"/>
      <c r="J79" s="21"/>
      <c r="K79" s="21"/>
      <c r="L79" s="21"/>
      <c r="M79" s="21"/>
      <c r="N79" s="23"/>
      <c r="O79" s="23"/>
    </row>
    <row r="80" spans="1:15" ht="42.75" customHeight="1">
      <c r="A80" s="28"/>
      <c r="B80" s="29"/>
      <c r="C80" s="21"/>
      <c r="D80" s="21"/>
      <c r="E80" s="23"/>
      <c r="F80" s="23"/>
      <c r="G80" s="23"/>
      <c r="H80" s="21"/>
      <c r="I80" s="21"/>
      <c r="J80" s="21"/>
      <c r="K80" s="21"/>
      <c r="L80" s="21"/>
      <c r="M80" s="21"/>
      <c r="N80" s="23"/>
      <c r="O80" s="23"/>
    </row>
    <row r="81" spans="1:15" ht="42.75" customHeight="1">
      <c r="A81" s="28"/>
      <c r="B81" s="29"/>
      <c r="C81" s="21"/>
      <c r="D81" s="21"/>
      <c r="E81" s="23"/>
      <c r="F81" s="23"/>
      <c r="G81" s="23"/>
      <c r="H81" s="21"/>
      <c r="I81" s="21"/>
      <c r="J81" s="21"/>
      <c r="K81" s="21"/>
      <c r="L81" s="21"/>
      <c r="M81" s="21"/>
      <c r="N81" s="23"/>
      <c r="O81" s="23"/>
    </row>
    <row r="82" spans="1:15" ht="42.75" customHeight="1">
      <c r="A82" s="28"/>
      <c r="B82" s="29"/>
      <c r="C82" s="21"/>
      <c r="D82" s="21"/>
      <c r="E82" s="23"/>
      <c r="F82" s="23"/>
      <c r="G82" s="23"/>
      <c r="H82" s="21"/>
      <c r="I82" s="21"/>
      <c r="J82" s="21"/>
      <c r="K82" s="21"/>
      <c r="L82" s="21"/>
      <c r="M82" s="21"/>
      <c r="N82" s="23"/>
      <c r="O82" s="23"/>
    </row>
    <row r="83" spans="1:15" ht="42.75" customHeight="1">
      <c r="A83" s="28"/>
      <c r="B83" s="29"/>
      <c r="C83" s="21"/>
      <c r="D83" s="21"/>
      <c r="E83" s="23"/>
      <c r="F83" s="23"/>
      <c r="G83" s="23"/>
      <c r="H83" s="21"/>
      <c r="I83" s="21"/>
      <c r="J83" s="21"/>
      <c r="K83" s="21"/>
      <c r="L83" s="21"/>
      <c r="M83" s="21"/>
      <c r="N83" s="23"/>
      <c r="O83" s="23"/>
    </row>
    <row r="84" spans="1:15" ht="42.75" customHeight="1">
      <c r="A84" s="28"/>
      <c r="B84" s="29"/>
      <c r="C84" s="21"/>
      <c r="D84" s="21"/>
      <c r="E84" s="23"/>
      <c r="F84" s="23"/>
      <c r="G84" s="23"/>
      <c r="H84" s="21"/>
      <c r="I84" s="21"/>
      <c r="J84" s="21"/>
      <c r="K84" s="21"/>
      <c r="L84" s="21"/>
      <c r="M84" s="21"/>
      <c r="N84" s="23"/>
      <c r="O84" s="23"/>
    </row>
    <row r="85" spans="1:15" ht="42.75" customHeight="1">
      <c r="A85" s="28"/>
      <c r="B85" s="29"/>
      <c r="C85" s="21"/>
      <c r="D85" s="21"/>
      <c r="E85" s="23"/>
      <c r="F85" s="23"/>
      <c r="G85" s="23"/>
      <c r="H85" s="21"/>
      <c r="I85" s="21"/>
      <c r="J85" s="21"/>
      <c r="K85" s="21"/>
      <c r="L85" s="21"/>
      <c r="M85" s="21"/>
      <c r="N85" s="23"/>
      <c r="O85" s="23"/>
    </row>
    <row r="86" spans="1:15" ht="42.75" customHeight="1">
      <c r="A86" s="28"/>
      <c r="B86" s="29"/>
      <c r="C86" s="21"/>
      <c r="D86" s="21"/>
      <c r="E86" s="23"/>
      <c r="F86" s="23"/>
      <c r="G86" s="23"/>
      <c r="H86" s="21"/>
      <c r="I86" s="21"/>
      <c r="J86" s="21"/>
      <c r="K86" s="21"/>
      <c r="L86" s="21"/>
      <c r="M86" s="21"/>
      <c r="N86" s="23"/>
      <c r="O86" s="23"/>
    </row>
    <row r="87" spans="1:15" ht="42.75" customHeight="1">
      <c r="A87" s="28"/>
      <c r="B87" s="29"/>
      <c r="C87" s="21"/>
      <c r="D87" s="21"/>
      <c r="E87" s="23"/>
      <c r="F87" s="23"/>
      <c r="G87" s="23"/>
      <c r="H87" s="21"/>
      <c r="I87" s="21"/>
      <c r="J87" s="21"/>
      <c r="K87" s="21"/>
      <c r="L87" s="21"/>
      <c r="M87" s="21"/>
      <c r="N87" s="23"/>
      <c r="O87" s="23"/>
    </row>
    <row r="88" spans="1:15" ht="42.75" customHeight="1">
      <c r="A88" s="28"/>
      <c r="B88" s="29"/>
      <c r="C88" s="21"/>
      <c r="D88" s="21"/>
      <c r="E88" s="23"/>
      <c r="F88" s="23"/>
      <c r="G88" s="23"/>
      <c r="H88" s="21"/>
      <c r="I88" s="21"/>
      <c r="J88" s="21"/>
      <c r="K88" s="21"/>
      <c r="L88" s="21"/>
      <c r="M88" s="21"/>
      <c r="N88" s="23"/>
      <c r="O88" s="23"/>
    </row>
    <row r="89" spans="1:15" ht="42.75" customHeight="1">
      <c r="A89" s="28"/>
      <c r="B89" s="29"/>
      <c r="C89" s="21"/>
      <c r="D89" s="21"/>
      <c r="E89" s="23"/>
      <c r="F89" s="23"/>
      <c r="G89" s="23"/>
      <c r="H89" s="21"/>
      <c r="I89" s="21"/>
      <c r="J89" s="21"/>
      <c r="K89" s="21"/>
      <c r="L89" s="21"/>
      <c r="M89" s="21"/>
      <c r="N89" s="23"/>
      <c r="O89" s="23"/>
    </row>
    <row r="90" spans="1:15" ht="42.75" customHeight="1">
      <c r="A90" s="28"/>
      <c r="B90" s="29"/>
      <c r="C90" s="21"/>
      <c r="D90" s="21"/>
      <c r="E90" s="23"/>
      <c r="F90" s="23"/>
      <c r="G90" s="23"/>
      <c r="H90" s="21"/>
      <c r="I90" s="21"/>
      <c r="J90" s="21"/>
      <c r="K90" s="21"/>
      <c r="L90" s="21"/>
      <c r="M90" s="21"/>
      <c r="N90" s="23"/>
      <c r="O90" s="23"/>
    </row>
    <row r="91" spans="1:15" ht="42.75" customHeight="1">
      <c r="A91" s="28"/>
      <c r="B91" s="29"/>
      <c r="C91" s="21"/>
      <c r="D91" s="21"/>
      <c r="E91" s="23"/>
      <c r="F91" s="23"/>
      <c r="G91" s="23"/>
      <c r="H91" s="21"/>
      <c r="I91" s="21"/>
      <c r="J91" s="21"/>
      <c r="K91" s="21"/>
      <c r="L91" s="21"/>
      <c r="M91" s="21"/>
      <c r="N91" s="23"/>
      <c r="O91" s="23"/>
    </row>
    <row r="92" spans="1:15" ht="42.75" customHeight="1">
      <c r="A92" s="28"/>
      <c r="B92" s="29"/>
      <c r="C92" s="21"/>
      <c r="D92" s="21"/>
      <c r="E92" s="23"/>
      <c r="F92" s="23"/>
      <c r="G92" s="23"/>
      <c r="H92" s="21"/>
      <c r="I92" s="21"/>
      <c r="J92" s="21"/>
      <c r="K92" s="21"/>
      <c r="L92" s="21"/>
      <c r="M92" s="21"/>
      <c r="N92" s="23"/>
      <c r="O92" s="23"/>
    </row>
    <row r="93" spans="1:15" ht="42.75" customHeight="1">
      <c r="A93" s="28"/>
      <c r="B93" s="29"/>
      <c r="C93" s="21"/>
      <c r="D93" s="21"/>
      <c r="E93" s="23"/>
      <c r="F93" s="23"/>
      <c r="G93" s="23"/>
      <c r="H93" s="21"/>
      <c r="I93" s="21"/>
      <c r="J93" s="21"/>
      <c r="K93" s="21"/>
      <c r="L93" s="21"/>
      <c r="M93" s="21"/>
      <c r="N93" s="23"/>
      <c r="O93" s="23"/>
    </row>
    <row r="94" spans="1:15" ht="42.75" customHeight="1">
      <c r="A94" s="28"/>
      <c r="B94" s="29"/>
      <c r="C94" s="21"/>
      <c r="D94" s="21"/>
      <c r="E94" s="23"/>
      <c r="F94" s="23"/>
      <c r="G94" s="23"/>
      <c r="H94" s="21"/>
      <c r="I94" s="21"/>
      <c r="J94" s="21"/>
      <c r="K94" s="21"/>
      <c r="L94" s="21"/>
      <c r="M94" s="21"/>
      <c r="N94" s="23"/>
      <c r="O94" s="23"/>
    </row>
    <row r="95" spans="1:15" ht="42.75" customHeight="1">
      <c r="A95" s="28"/>
      <c r="B95" s="29"/>
      <c r="C95" s="21"/>
      <c r="D95" s="21"/>
      <c r="E95" s="23"/>
      <c r="F95" s="23"/>
      <c r="G95" s="23"/>
      <c r="H95" s="21"/>
      <c r="I95" s="21"/>
      <c r="J95" s="21"/>
      <c r="K95" s="21"/>
      <c r="L95" s="21"/>
      <c r="M95" s="21"/>
      <c r="N95" s="23"/>
      <c r="O95" s="23"/>
    </row>
    <row r="96" spans="1:15" ht="42.75" customHeight="1">
      <c r="A96" s="28"/>
      <c r="B96" s="29"/>
      <c r="C96" s="21"/>
      <c r="D96" s="21"/>
      <c r="E96" s="23"/>
      <c r="F96" s="23"/>
      <c r="G96" s="23"/>
      <c r="H96" s="21"/>
      <c r="I96" s="21"/>
      <c r="J96" s="21"/>
      <c r="K96" s="21"/>
      <c r="L96" s="21"/>
      <c r="M96" s="21"/>
      <c r="N96" s="23"/>
      <c r="O96" s="23"/>
    </row>
    <row r="97" spans="1:15" ht="42.75" customHeight="1">
      <c r="A97" s="28"/>
      <c r="B97" s="29"/>
      <c r="C97" s="21"/>
      <c r="D97" s="21"/>
      <c r="E97" s="23"/>
      <c r="F97" s="23"/>
      <c r="G97" s="23"/>
      <c r="H97" s="21"/>
      <c r="I97" s="21"/>
      <c r="J97" s="21"/>
      <c r="K97" s="21"/>
      <c r="L97" s="21"/>
      <c r="M97" s="21"/>
      <c r="N97" s="23"/>
      <c r="O97" s="23"/>
    </row>
    <row r="98" spans="1:15" ht="42.75" customHeight="1">
      <c r="A98" s="28"/>
      <c r="B98" s="29"/>
      <c r="C98" s="21"/>
      <c r="D98" s="21"/>
      <c r="E98" s="23"/>
      <c r="F98" s="23"/>
      <c r="G98" s="23"/>
      <c r="H98" s="21"/>
      <c r="I98" s="21"/>
      <c r="J98" s="21"/>
      <c r="K98" s="21"/>
      <c r="L98" s="21"/>
      <c r="M98" s="21"/>
      <c r="N98" s="23"/>
      <c r="O98" s="23"/>
    </row>
    <row r="99" spans="1:15" ht="42.75" customHeight="1">
      <c r="A99" s="28"/>
      <c r="B99" s="29"/>
      <c r="C99" s="21"/>
      <c r="D99" s="21"/>
      <c r="E99" s="23"/>
      <c r="F99" s="23"/>
      <c r="G99" s="23"/>
      <c r="H99" s="21"/>
      <c r="I99" s="21"/>
      <c r="J99" s="21"/>
      <c r="K99" s="21"/>
      <c r="L99" s="21"/>
      <c r="M99" s="21"/>
      <c r="N99" s="23"/>
      <c r="O99" s="23"/>
    </row>
    <row r="100" spans="1:15" ht="42.75" customHeight="1">
      <c r="A100" s="28"/>
      <c r="B100" s="29"/>
      <c r="C100" s="21"/>
      <c r="D100" s="21"/>
      <c r="E100" s="23"/>
      <c r="F100" s="23"/>
      <c r="G100" s="23"/>
      <c r="H100" s="21"/>
      <c r="I100" s="21"/>
      <c r="J100" s="21"/>
      <c r="K100" s="21"/>
      <c r="L100" s="21"/>
      <c r="M100" s="21"/>
      <c r="N100" s="23"/>
      <c r="O100" s="23"/>
    </row>
    <row r="101" spans="1:15" ht="42.75" customHeight="1">
      <c r="A101" s="28"/>
      <c r="B101" s="29"/>
      <c r="C101" s="21"/>
      <c r="D101" s="21"/>
      <c r="E101" s="23"/>
      <c r="F101" s="23"/>
      <c r="G101" s="23"/>
      <c r="H101" s="21"/>
      <c r="I101" s="21"/>
      <c r="J101" s="21"/>
      <c r="K101" s="21"/>
      <c r="L101" s="21"/>
      <c r="M101" s="21"/>
      <c r="N101" s="23"/>
      <c r="O101" s="23"/>
    </row>
    <row r="102" spans="1:15" ht="42.75" customHeight="1">
      <c r="A102" s="28"/>
      <c r="B102" s="29"/>
      <c r="C102" s="21"/>
      <c r="D102" s="21"/>
      <c r="E102" s="23"/>
      <c r="F102" s="23"/>
      <c r="G102" s="23"/>
      <c r="H102" s="21"/>
      <c r="I102" s="21"/>
      <c r="J102" s="21"/>
      <c r="K102" s="21"/>
      <c r="L102" s="21"/>
      <c r="M102" s="21"/>
      <c r="N102" s="23"/>
      <c r="O102" s="23"/>
    </row>
    <row r="103" spans="1:15" ht="42.75" customHeight="1">
      <c r="A103" s="28"/>
      <c r="B103" s="29"/>
      <c r="C103" s="21"/>
      <c r="D103" s="21"/>
      <c r="E103" s="23"/>
      <c r="F103" s="23"/>
      <c r="G103" s="23"/>
      <c r="H103" s="21"/>
      <c r="I103" s="21"/>
      <c r="J103" s="21"/>
      <c r="K103" s="21"/>
      <c r="L103" s="21"/>
      <c r="M103" s="21"/>
      <c r="N103" s="23"/>
      <c r="O103" s="23"/>
    </row>
    <row r="104" spans="1:15" ht="42.75" customHeight="1">
      <c r="A104" s="28"/>
      <c r="B104" s="29"/>
      <c r="C104" s="21"/>
      <c r="D104" s="21"/>
      <c r="E104" s="23"/>
      <c r="F104" s="23"/>
      <c r="G104" s="23"/>
      <c r="H104" s="21"/>
      <c r="I104" s="21"/>
      <c r="J104" s="21"/>
      <c r="K104" s="21"/>
      <c r="L104" s="21"/>
      <c r="M104" s="21"/>
      <c r="N104" s="23"/>
      <c r="O104" s="23"/>
    </row>
    <row r="105" spans="1:15" ht="42.75" customHeight="1">
      <c r="A105" s="28"/>
      <c r="B105" s="29"/>
      <c r="C105" s="21"/>
      <c r="D105" s="21"/>
      <c r="E105" s="23"/>
      <c r="F105" s="23"/>
      <c r="G105" s="23"/>
      <c r="H105" s="21"/>
      <c r="I105" s="21"/>
      <c r="J105" s="21"/>
      <c r="K105" s="21"/>
      <c r="L105" s="21"/>
      <c r="M105" s="21"/>
      <c r="N105" s="23"/>
      <c r="O105" s="23"/>
    </row>
    <row r="106" spans="1:15" ht="42.75" customHeight="1">
      <c r="A106" s="28"/>
      <c r="B106" s="29"/>
      <c r="C106" s="21"/>
      <c r="D106" s="21"/>
      <c r="E106" s="23"/>
      <c r="F106" s="23"/>
      <c r="G106" s="23"/>
      <c r="H106" s="21"/>
      <c r="I106" s="21"/>
      <c r="J106" s="21"/>
      <c r="K106" s="21"/>
      <c r="L106" s="21"/>
      <c r="M106" s="21"/>
      <c r="N106" s="23"/>
      <c r="O106" s="23"/>
    </row>
    <row r="107" spans="1:15" ht="42.75" customHeight="1">
      <c r="A107" s="28"/>
      <c r="B107" s="29"/>
      <c r="C107" s="21"/>
      <c r="D107" s="21"/>
      <c r="E107" s="23"/>
      <c r="F107" s="23"/>
      <c r="G107" s="23"/>
      <c r="H107" s="21"/>
      <c r="I107" s="21"/>
      <c r="J107" s="21"/>
      <c r="K107" s="21"/>
      <c r="L107" s="21"/>
      <c r="M107" s="21"/>
      <c r="N107" s="23"/>
      <c r="O107" s="23"/>
    </row>
    <row r="108" spans="1:15" ht="42.75" customHeight="1">
      <c r="A108" s="28"/>
      <c r="B108" s="29"/>
      <c r="C108" s="21"/>
      <c r="D108" s="21"/>
      <c r="E108" s="23"/>
      <c r="F108" s="23"/>
      <c r="G108" s="23"/>
      <c r="H108" s="21"/>
      <c r="I108" s="21"/>
      <c r="J108" s="21"/>
      <c r="K108" s="21"/>
      <c r="L108" s="21"/>
      <c r="M108" s="21"/>
      <c r="N108" s="23"/>
      <c r="O108" s="23"/>
    </row>
    <row r="109" spans="1:15" ht="42.75" customHeight="1">
      <c r="A109" s="28"/>
      <c r="B109" s="29"/>
      <c r="C109" s="21"/>
      <c r="D109" s="21"/>
      <c r="E109" s="23"/>
      <c r="F109" s="23"/>
      <c r="G109" s="23"/>
      <c r="H109" s="21"/>
      <c r="I109" s="21"/>
      <c r="J109" s="21"/>
      <c r="K109" s="21"/>
      <c r="L109" s="21"/>
      <c r="M109" s="21"/>
      <c r="N109" s="23"/>
      <c r="O109" s="23"/>
    </row>
    <row r="110" spans="1:15" ht="42.75" customHeight="1">
      <c r="A110" s="28"/>
      <c r="B110" s="29"/>
      <c r="C110" s="21"/>
      <c r="D110" s="21"/>
      <c r="E110" s="23"/>
      <c r="F110" s="23"/>
      <c r="G110" s="23"/>
      <c r="H110" s="21"/>
      <c r="I110" s="21"/>
      <c r="J110" s="21"/>
      <c r="K110" s="21"/>
      <c r="L110" s="21"/>
      <c r="M110" s="21"/>
      <c r="N110" s="23"/>
      <c r="O110" s="23"/>
    </row>
    <row r="111" spans="1:15" ht="42.75" customHeight="1">
      <c r="A111" s="28"/>
      <c r="B111" s="29"/>
      <c r="C111" s="21"/>
      <c r="D111" s="21"/>
      <c r="E111" s="23"/>
      <c r="F111" s="23"/>
      <c r="G111" s="23"/>
      <c r="H111" s="21"/>
      <c r="I111" s="21"/>
      <c r="J111" s="21"/>
      <c r="K111" s="21"/>
      <c r="L111" s="21"/>
      <c r="M111" s="21"/>
      <c r="N111" s="23"/>
      <c r="O111" s="23"/>
    </row>
    <row r="112" spans="1:15" ht="42.75" customHeight="1">
      <c r="A112" s="28"/>
      <c r="B112" s="29"/>
      <c r="C112" s="21"/>
      <c r="D112" s="21"/>
      <c r="E112" s="23"/>
      <c r="F112" s="23"/>
      <c r="G112" s="23"/>
      <c r="H112" s="21"/>
      <c r="I112" s="21"/>
      <c r="J112" s="21"/>
      <c r="K112" s="21"/>
      <c r="L112" s="21"/>
      <c r="M112" s="21"/>
      <c r="N112" s="23"/>
      <c r="O112" s="23"/>
    </row>
    <row r="113" spans="1:15" ht="42.75" customHeight="1">
      <c r="A113" s="28"/>
      <c r="B113" s="29"/>
      <c r="C113" s="21"/>
      <c r="D113" s="21"/>
      <c r="E113" s="23"/>
      <c r="F113" s="23"/>
      <c r="G113" s="23"/>
      <c r="H113" s="21"/>
      <c r="I113" s="21"/>
      <c r="J113" s="21"/>
      <c r="K113" s="21"/>
      <c r="L113" s="21"/>
      <c r="M113" s="21"/>
      <c r="N113" s="23"/>
      <c r="O113" s="23"/>
    </row>
    <row r="114" spans="1:15" ht="42.75" customHeight="1">
      <c r="A114" s="28"/>
      <c r="B114" s="29"/>
      <c r="C114" s="21"/>
      <c r="D114" s="21"/>
      <c r="E114" s="23"/>
      <c r="F114" s="23"/>
      <c r="G114" s="23"/>
      <c r="H114" s="21"/>
      <c r="I114" s="21"/>
      <c r="J114" s="21"/>
      <c r="K114" s="21"/>
      <c r="L114" s="21"/>
      <c r="M114" s="21"/>
      <c r="N114" s="23"/>
      <c r="O114" s="23"/>
    </row>
    <row r="115" spans="1:15" ht="42.75" customHeight="1">
      <c r="A115" s="28"/>
      <c r="B115" s="29"/>
      <c r="C115" s="21"/>
      <c r="D115" s="21"/>
      <c r="E115" s="23"/>
      <c r="F115" s="23"/>
      <c r="G115" s="23"/>
      <c r="H115" s="21"/>
      <c r="I115" s="21"/>
      <c r="J115" s="21"/>
      <c r="K115" s="21"/>
      <c r="L115" s="21"/>
      <c r="M115" s="21"/>
      <c r="N115" s="23"/>
      <c r="O115" s="23"/>
    </row>
    <row r="116" spans="1:15" ht="42.75" customHeight="1">
      <c r="A116" s="28"/>
      <c r="B116" s="29"/>
      <c r="C116" s="21"/>
      <c r="D116" s="21"/>
      <c r="E116" s="23"/>
      <c r="F116" s="23"/>
      <c r="G116" s="23"/>
      <c r="H116" s="21"/>
      <c r="I116" s="21"/>
      <c r="J116" s="21"/>
      <c r="K116" s="21"/>
      <c r="L116" s="21"/>
      <c r="M116" s="21"/>
      <c r="N116" s="23"/>
      <c r="O116" s="23"/>
    </row>
    <row r="117" spans="1:15" ht="42.75" customHeight="1">
      <c r="A117" s="28"/>
      <c r="B117" s="29"/>
      <c r="C117" s="21"/>
      <c r="D117" s="21"/>
      <c r="E117" s="23"/>
      <c r="F117" s="23"/>
      <c r="G117" s="23"/>
      <c r="H117" s="21"/>
      <c r="I117" s="21"/>
      <c r="J117" s="21"/>
      <c r="K117" s="21"/>
      <c r="L117" s="21"/>
      <c r="M117" s="21"/>
      <c r="N117" s="23"/>
      <c r="O117" s="23"/>
    </row>
    <row r="118" spans="1:15" ht="42.75" customHeight="1">
      <c r="A118" s="28"/>
      <c r="B118" s="29"/>
      <c r="C118" s="21"/>
      <c r="D118" s="21"/>
      <c r="E118" s="23"/>
      <c r="F118" s="23"/>
      <c r="G118" s="23"/>
      <c r="H118" s="21"/>
      <c r="I118" s="21"/>
      <c r="J118" s="21"/>
      <c r="K118" s="21"/>
      <c r="L118" s="21"/>
      <c r="M118" s="21"/>
      <c r="N118" s="23"/>
      <c r="O118" s="23"/>
    </row>
    <row r="119" spans="1:15" ht="42.75" customHeight="1">
      <c r="A119" s="28"/>
      <c r="B119" s="29"/>
      <c r="C119" s="21"/>
      <c r="D119" s="21"/>
      <c r="E119" s="23"/>
      <c r="F119" s="23"/>
      <c r="G119" s="23"/>
      <c r="H119" s="21"/>
      <c r="I119" s="21"/>
      <c r="J119" s="21"/>
      <c r="K119" s="21"/>
      <c r="L119" s="21"/>
      <c r="M119" s="21"/>
      <c r="N119" s="23"/>
      <c r="O119" s="23"/>
    </row>
    <row r="120" spans="1:15" ht="42.75" customHeight="1">
      <c r="A120" s="28"/>
      <c r="B120" s="29"/>
      <c r="C120" s="21"/>
      <c r="D120" s="21"/>
      <c r="E120" s="23"/>
      <c r="F120" s="23"/>
      <c r="G120" s="23"/>
      <c r="H120" s="21"/>
      <c r="I120" s="21"/>
      <c r="J120" s="21"/>
      <c r="K120" s="21"/>
      <c r="L120" s="21"/>
      <c r="M120" s="21"/>
      <c r="N120" s="23"/>
      <c r="O120" s="23"/>
    </row>
    <row r="121" spans="1:15" ht="42.75" customHeight="1">
      <c r="A121" s="28"/>
      <c r="B121" s="29"/>
      <c r="C121" s="21"/>
      <c r="D121" s="21"/>
      <c r="E121" s="23"/>
      <c r="F121" s="23"/>
      <c r="G121" s="23"/>
      <c r="H121" s="21"/>
      <c r="I121" s="21"/>
      <c r="J121" s="21"/>
      <c r="K121" s="21"/>
      <c r="L121" s="21"/>
      <c r="M121" s="21"/>
      <c r="N121" s="23"/>
      <c r="O121" s="23"/>
    </row>
    <row r="122" spans="1:15" ht="42.75" customHeight="1">
      <c r="A122" s="28"/>
      <c r="B122" s="29"/>
      <c r="C122" s="21"/>
      <c r="D122" s="21"/>
      <c r="E122" s="23"/>
      <c r="F122" s="23"/>
      <c r="G122" s="23"/>
      <c r="H122" s="21"/>
      <c r="I122" s="21"/>
      <c r="J122" s="21"/>
      <c r="K122" s="21"/>
      <c r="L122" s="21"/>
      <c r="M122" s="21"/>
      <c r="N122" s="23"/>
      <c r="O122" s="23"/>
    </row>
    <row r="123" spans="1:15" ht="42.75" customHeight="1">
      <c r="A123" s="28"/>
      <c r="B123" s="29"/>
      <c r="C123" s="21"/>
      <c r="D123" s="21"/>
      <c r="E123" s="23"/>
      <c r="F123" s="23"/>
      <c r="G123" s="23"/>
      <c r="H123" s="21"/>
      <c r="I123" s="21"/>
      <c r="J123" s="21"/>
      <c r="K123" s="21"/>
      <c r="L123" s="21"/>
      <c r="M123" s="21"/>
      <c r="N123" s="23"/>
      <c r="O123" s="23"/>
    </row>
    <row r="124" spans="1:15" ht="42.75" customHeight="1">
      <c r="A124" s="28"/>
      <c r="B124" s="29"/>
      <c r="C124" s="21"/>
      <c r="D124" s="21"/>
      <c r="E124" s="23"/>
      <c r="F124" s="23"/>
      <c r="G124" s="23"/>
      <c r="H124" s="21"/>
      <c r="I124" s="21"/>
      <c r="J124" s="21"/>
      <c r="K124" s="21"/>
      <c r="L124" s="21"/>
      <c r="M124" s="21"/>
      <c r="N124" s="23"/>
      <c r="O124" s="23"/>
    </row>
    <row r="125" spans="1:15" ht="42.75" customHeight="1">
      <c r="A125" s="28"/>
      <c r="B125" s="29"/>
      <c r="C125" s="21"/>
      <c r="D125" s="21"/>
      <c r="E125" s="23"/>
      <c r="F125" s="23"/>
      <c r="G125" s="23"/>
      <c r="H125" s="21"/>
      <c r="I125" s="21"/>
      <c r="J125" s="21"/>
      <c r="K125" s="21"/>
      <c r="L125" s="21"/>
      <c r="M125" s="21"/>
      <c r="N125" s="23"/>
      <c r="O125" s="23"/>
    </row>
    <row r="126" spans="1:15" ht="42.75" customHeight="1">
      <c r="A126" s="28"/>
      <c r="B126" s="29"/>
      <c r="C126" s="21"/>
      <c r="D126" s="21"/>
      <c r="E126" s="23"/>
      <c r="F126" s="23"/>
      <c r="G126" s="23"/>
      <c r="H126" s="21"/>
      <c r="I126" s="21"/>
      <c r="J126" s="21"/>
      <c r="K126" s="21"/>
      <c r="L126" s="21"/>
      <c r="M126" s="21"/>
      <c r="N126" s="23"/>
      <c r="O126" s="23"/>
    </row>
    <row r="127" spans="1:15" ht="42.75" customHeight="1">
      <c r="A127" s="28"/>
      <c r="B127" s="29"/>
      <c r="C127" s="21"/>
      <c r="D127" s="21"/>
      <c r="E127" s="23"/>
      <c r="F127" s="23"/>
      <c r="G127" s="23"/>
      <c r="H127" s="21"/>
      <c r="I127" s="21"/>
      <c r="J127" s="21"/>
      <c r="K127" s="21"/>
      <c r="L127" s="21"/>
      <c r="M127" s="21"/>
      <c r="N127" s="23"/>
      <c r="O127" s="23"/>
    </row>
    <row r="128" spans="1:15" ht="42.75" customHeight="1">
      <c r="A128" s="28"/>
      <c r="B128" s="29"/>
      <c r="C128" s="21"/>
      <c r="D128" s="21"/>
      <c r="E128" s="23"/>
      <c r="F128" s="23"/>
      <c r="G128" s="23"/>
      <c r="H128" s="21"/>
      <c r="I128" s="21"/>
      <c r="J128" s="21"/>
      <c r="K128" s="21"/>
      <c r="L128" s="21"/>
      <c r="M128" s="21"/>
      <c r="N128" s="23"/>
      <c r="O128" s="23"/>
    </row>
    <row r="129" spans="1:15" ht="42.75" customHeight="1">
      <c r="A129" s="28"/>
      <c r="B129" s="29"/>
      <c r="C129" s="21"/>
      <c r="D129" s="21"/>
      <c r="E129" s="23"/>
      <c r="F129" s="23"/>
      <c r="G129" s="23"/>
      <c r="H129" s="21"/>
      <c r="I129" s="21"/>
      <c r="J129" s="21"/>
      <c r="K129" s="21"/>
      <c r="L129" s="21"/>
      <c r="M129" s="21"/>
      <c r="N129" s="23"/>
      <c r="O129" s="23"/>
    </row>
    <row r="130" spans="1:15" ht="42.75" customHeight="1">
      <c r="A130" s="28"/>
      <c r="B130" s="29"/>
      <c r="C130" s="21"/>
      <c r="D130" s="21"/>
      <c r="E130" s="23"/>
      <c r="F130" s="23"/>
      <c r="G130" s="23"/>
      <c r="H130" s="21"/>
      <c r="I130" s="21"/>
      <c r="J130" s="21"/>
      <c r="K130" s="21"/>
      <c r="L130" s="21"/>
      <c r="M130" s="21"/>
      <c r="N130" s="23"/>
      <c r="O130" s="23"/>
    </row>
    <row r="131" spans="1:15" ht="42.75" customHeight="1">
      <c r="A131" s="28"/>
      <c r="B131" s="29"/>
      <c r="C131" s="21"/>
      <c r="D131" s="21"/>
      <c r="E131" s="23"/>
      <c r="F131" s="23"/>
      <c r="G131" s="23"/>
      <c r="H131" s="21"/>
      <c r="I131" s="21"/>
      <c r="J131" s="21"/>
      <c r="K131" s="21"/>
      <c r="L131" s="21"/>
      <c r="M131" s="21"/>
      <c r="N131" s="23"/>
      <c r="O131" s="23"/>
    </row>
    <row r="132" spans="1:15" ht="42.75" customHeight="1">
      <c r="A132" s="28"/>
      <c r="B132" s="29"/>
      <c r="C132" s="21"/>
      <c r="D132" s="21"/>
      <c r="E132" s="23"/>
      <c r="F132" s="23"/>
      <c r="G132" s="23"/>
      <c r="H132" s="21"/>
      <c r="I132" s="21"/>
      <c r="J132" s="21"/>
      <c r="K132" s="21"/>
      <c r="L132" s="21"/>
      <c r="M132" s="21"/>
      <c r="N132" s="23"/>
      <c r="O132" s="23"/>
    </row>
    <row r="133" spans="1:15" ht="42.75" customHeight="1">
      <c r="A133" s="28"/>
      <c r="B133" s="29"/>
      <c r="C133" s="21"/>
      <c r="D133" s="21"/>
      <c r="E133" s="23"/>
      <c r="F133" s="23"/>
      <c r="G133" s="23"/>
      <c r="H133" s="21"/>
      <c r="I133" s="21"/>
      <c r="J133" s="21"/>
      <c r="K133" s="21"/>
      <c r="L133" s="21"/>
      <c r="M133" s="21"/>
      <c r="N133" s="23"/>
      <c r="O133" s="23"/>
    </row>
    <row r="134" spans="1:15" ht="42.75" customHeight="1">
      <c r="A134" s="28"/>
      <c r="B134" s="29"/>
      <c r="C134" s="21"/>
      <c r="D134" s="21"/>
      <c r="E134" s="23"/>
      <c r="F134" s="23"/>
      <c r="G134" s="23"/>
      <c r="H134" s="21"/>
      <c r="I134" s="21"/>
      <c r="J134" s="21"/>
      <c r="K134" s="21"/>
      <c r="L134" s="21"/>
      <c r="M134" s="21"/>
      <c r="N134" s="23"/>
      <c r="O134" s="23"/>
    </row>
    <row r="135" spans="1:15" ht="42.75" customHeight="1">
      <c r="A135" s="28"/>
      <c r="B135" s="29"/>
      <c r="C135" s="21"/>
      <c r="D135" s="21"/>
      <c r="E135" s="23"/>
      <c r="F135" s="23"/>
      <c r="G135" s="23"/>
      <c r="H135" s="21"/>
      <c r="I135" s="21"/>
      <c r="J135" s="21"/>
      <c r="K135" s="21"/>
      <c r="L135" s="21"/>
      <c r="M135" s="21"/>
      <c r="N135" s="23"/>
      <c r="O135" s="23"/>
    </row>
    <row r="136" spans="1:15" ht="42.75" customHeight="1">
      <c r="A136" s="28"/>
      <c r="B136" s="29"/>
      <c r="C136" s="21"/>
      <c r="D136" s="21"/>
      <c r="E136" s="23"/>
      <c r="F136" s="23"/>
      <c r="G136" s="23"/>
      <c r="H136" s="21"/>
      <c r="I136" s="21"/>
      <c r="J136" s="21"/>
      <c r="K136" s="21"/>
      <c r="L136" s="21"/>
      <c r="M136" s="21"/>
      <c r="N136" s="23"/>
      <c r="O136" s="23"/>
    </row>
    <row r="137" spans="1:15" ht="42.75" customHeight="1">
      <c r="A137" s="28"/>
      <c r="B137" s="29"/>
      <c r="C137" s="21"/>
      <c r="D137" s="21"/>
      <c r="E137" s="23"/>
      <c r="F137" s="23"/>
      <c r="G137" s="23"/>
      <c r="H137" s="21"/>
      <c r="I137" s="21"/>
      <c r="J137" s="21"/>
      <c r="K137" s="21"/>
      <c r="L137" s="21"/>
      <c r="M137" s="21"/>
      <c r="N137" s="23"/>
      <c r="O137" s="23"/>
    </row>
    <row r="138" spans="1:15" ht="42.75" customHeight="1">
      <c r="A138" s="28"/>
      <c r="B138" s="29"/>
      <c r="C138" s="21"/>
      <c r="D138" s="21"/>
      <c r="E138" s="23"/>
      <c r="F138" s="23"/>
      <c r="G138" s="23"/>
      <c r="H138" s="21"/>
      <c r="I138" s="21"/>
      <c r="J138" s="21"/>
      <c r="K138" s="21"/>
      <c r="L138" s="21"/>
      <c r="M138" s="21"/>
      <c r="N138" s="23"/>
      <c r="O138" s="23"/>
    </row>
    <row r="139" spans="1:15" ht="42.75" customHeight="1">
      <c r="A139" s="28"/>
      <c r="B139" s="29"/>
      <c r="C139" s="21"/>
      <c r="D139" s="21"/>
      <c r="E139" s="23"/>
      <c r="F139" s="23"/>
      <c r="G139" s="23"/>
      <c r="H139" s="21"/>
      <c r="I139" s="21"/>
      <c r="J139" s="21"/>
      <c r="K139" s="21"/>
      <c r="L139" s="21"/>
      <c r="M139" s="21"/>
      <c r="N139" s="23"/>
      <c r="O139" s="23"/>
    </row>
    <row r="140" spans="1:15" ht="42.75" customHeight="1">
      <c r="A140" s="28"/>
      <c r="B140" s="29"/>
      <c r="C140" s="21"/>
      <c r="D140" s="21"/>
      <c r="E140" s="23"/>
      <c r="F140" s="23"/>
      <c r="G140" s="23"/>
      <c r="H140" s="21"/>
      <c r="I140" s="21"/>
      <c r="J140" s="21"/>
      <c r="K140" s="21"/>
      <c r="L140" s="21"/>
      <c r="M140" s="21"/>
      <c r="N140" s="23"/>
      <c r="O140" s="23"/>
    </row>
    <row r="141" spans="1:15" ht="42.75" customHeight="1">
      <c r="A141" s="28"/>
      <c r="B141" s="29"/>
      <c r="C141" s="21"/>
      <c r="D141" s="21"/>
      <c r="E141" s="23"/>
      <c r="F141" s="23"/>
      <c r="G141" s="23"/>
      <c r="H141" s="21"/>
      <c r="I141" s="21"/>
      <c r="J141" s="21"/>
      <c r="K141" s="21"/>
      <c r="L141" s="21"/>
      <c r="M141" s="21"/>
      <c r="N141" s="23"/>
      <c r="O141" s="23"/>
    </row>
    <row r="142" spans="1:15" ht="42.75" customHeight="1">
      <c r="A142" s="28"/>
      <c r="B142" s="29"/>
      <c r="C142" s="21"/>
      <c r="D142" s="21"/>
      <c r="E142" s="23"/>
      <c r="F142" s="23"/>
      <c r="G142" s="23"/>
      <c r="H142" s="21"/>
      <c r="I142" s="21"/>
      <c r="J142" s="21"/>
      <c r="K142" s="21"/>
      <c r="L142" s="21"/>
      <c r="M142" s="21"/>
      <c r="N142" s="23"/>
      <c r="O142" s="23"/>
    </row>
    <row r="143" spans="1:15" ht="42.75" customHeight="1">
      <c r="A143" s="28"/>
      <c r="B143" s="29"/>
      <c r="C143" s="21"/>
      <c r="D143" s="21"/>
      <c r="E143" s="23"/>
      <c r="F143" s="23"/>
      <c r="G143" s="23"/>
      <c r="H143" s="21"/>
      <c r="I143" s="21"/>
      <c r="J143" s="21"/>
      <c r="K143" s="21"/>
      <c r="L143" s="21"/>
      <c r="M143" s="21"/>
      <c r="N143" s="23"/>
      <c r="O143" s="23"/>
    </row>
    <row r="144" spans="1:15" ht="42.75" customHeight="1">
      <c r="A144" s="28"/>
      <c r="B144" s="29"/>
      <c r="C144" s="21"/>
      <c r="D144" s="21"/>
      <c r="E144" s="23"/>
      <c r="F144" s="23"/>
      <c r="G144" s="23"/>
      <c r="H144" s="21"/>
      <c r="I144" s="21"/>
      <c r="J144" s="21"/>
      <c r="K144" s="21"/>
      <c r="L144" s="21"/>
      <c r="M144" s="21"/>
      <c r="N144" s="23"/>
      <c r="O144" s="23"/>
    </row>
    <row r="145" spans="1:15" ht="42.75" customHeight="1">
      <c r="A145" s="28"/>
      <c r="B145" s="29"/>
      <c r="C145" s="21"/>
      <c r="D145" s="21"/>
      <c r="E145" s="23"/>
      <c r="F145" s="23"/>
      <c r="G145" s="23"/>
      <c r="H145" s="21"/>
      <c r="I145" s="21"/>
      <c r="J145" s="21"/>
      <c r="K145" s="21"/>
      <c r="L145" s="21"/>
      <c r="M145" s="21"/>
      <c r="N145" s="23"/>
      <c r="O145" s="23"/>
    </row>
    <row r="146" spans="1:15" ht="42.75" customHeight="1">
      <c r="A146" s="28"/>
      <c r="B146" s="29"/>
      <c r="C146" s="21"/>
      <c r="D146" s="21"/>
      <c r="E146" s="23"/>
      <c r="F146" s="23"/>
      <c r="G146" s="23"/>
      <c r="H146" s="21"/>
      <c r="I146" s="21"/>
      <c r="J146" s="21"/>
      <c r="K146" s="21"/>
      <c r="L146" s="21"/>
      <c r="M146" s="21"/>
      <c r="N146" s="23"/>
      <c r="O146" s="23"/>
    </row>
    <row r="147" spans="1:15" ht="42.75" customHeight="1">
      <c r="A147" s="28"/>
      <c r="B147" s="29"/>
      <c r="C147" s="21"/>
      <c r="D147" s="21"/>
      <c r="E147" s="23"/>
      <c r="F147" s="23"/>
      <c r="G147" s="23"/>
      <c r="H147" s="21"/>
      <c r="I147" s="21"/>
      <c r="J147" s="21"/>
      <c r="K147" s="21"/>
      <c r="L147" s="21"/>
      <c r="M147" s="21"/>
      <c r="N147" s="23"/>
      <c r="O147" s="23"/>
    </row>
    <row r="148" spans="1:15" ht="42.75" customHeight="1">
      <c r="A148" s="28"/>
      <c r="B148" s="29"/>
      <c r="C148" s="21"/>
      <c r="D148" s="21"/>
      <c r="E148" s="23"/>
      <c r="F148" s="23"/>
      <c r="G148" s="23"/>
      <c r="H148" s="21"/>
      <c r="I148" s="21"/>
      <c r="J148" s="21"/>
      <c r="K148" s="21"/>
      <c r="L148" s="21"/>
      <c r="M148" s="21"/>
      <c r="N148" s="23"/>
      <c r="O148" s="23"/>
    </row>
    <row r="149" spans="1:15" ht="42.75" customHeight="1">
      <c r="A149" s="28"/>
      <c r="B149" s="29"/>
      <c r="C149" s="21"/>
      <c r="D149" s="21"/>
      <c r="E149" s="23"/>
      <c r="F149" s="23"/>
      <c r="G149" s="23"/>
      <c r="H149" s="21"/>
      <c r="I149" s="21"/>
      <c r="J149" s="21"/>
      <c r="K149" s="21"/>
      <c r="L149" s="21"/>
      <c r="M149" s="21"/>
      <c r="N149" s="23"/>
      <c r="O149" s="23"/>
    </row>
    <row r="150" spans="1:15" ht="42.75" customHeight="1">
      <c r="A150" s="28"/>
      <c r="B150" s="29"/>
      <c r="C150" s="21"/>
      <c r="D150" s="21"/>
      <c r="E150" s="23"/>
      <c r="F150" s="23"/>
      <c r="G150" s="23"/>
      <c r="H150" s="21"/>
      <c r="I150" s="21"/>
      <c r="J150" s="21"/>
      <c r="K150" s="21"/>
      <c r="L150" s="21"/>
      <c r="M150" s="21"/>
      <c r="N150" s="23"/>
      <c r="O150" s="23"/>
    </row>
    <row r="151" spans="1:15" ht="42.75" customHeight="1">
      <c r="A151" s="28"/>
      <c r="B151" s="29"/>
      <c r="C151" s="21"/>
      <c r="D151" s="21"/>
      <c r="E151" s="23"/>
      <c r="F151" s="23"/>
      <c r="G151" s="23"/>
      <c r="H151" s="21"/>
      <c r="I151" s="21"/>
      <c r="J151" s="21"/>
      <c r="K151" s="21"/>
      <c r="L151" s="21"/>
      <c r="M151" s="21"/>
      <c r="N151" s="23"/>
      <c r="O151" s="23"/>
    </row>
    <row r="152" spans="1:15" ht="42.75" customHeight="1">
      <c r="A152" s="28"/>
      <c r="B152" s="29"/>
      <c r="C152" s="21"/>
      <c r="D152" s="21"/>
      <c r="E152" s="23"/>
      <c r="F152" s="23"/>
      <c r="G152" s="23"/>
      <c r="H152" s="21"/>
      <c r="I152" s="21"/>
      <c r="J152" s="21"/>
      <c r="K152" s="21"/>
      <c r="L152" s="21"/>
      <c r="M152" s="21"/>
      <c r="N152" s="23"/>
      <c r="O152" s="23"/>
    </row>
    <row r="153" spans="1:15" ht="42.75" customHeight="1">
      <c r="A153" s="28"/>
      <c r="B153" s="29"/>
      <c r="C153" s="21"/>
      <c r="D153" s="21"/>
      <c r="E153" s="23"/>
      <c r="F153" s="23"/>
      <c r="G153" s="23"/>
      <c r="H153" s="21"/>
      <c r="I153" s="21"/>
      <c r="J153" s="21"/>
      <c r="K153" s="21"/>
      <c r="L153" s="21"/>
      <c r="M153" s="21"/>
      <c r="N153" s="23"/>
      <c r="O153" s="23"/>
    </row>
    <row r="154" spans="1:15" ht="42.75" customHeight="1">
      <c r="A154" s="28"/>
      <c r="B154" s="29"/>
      <c r="C154" s="21"/>
      <c r="D154" s="21"/>
      <c r="E154" s="23"/>
      <c r="F154" s="23"/>
      <c r="G154" s="23"/>
      <c r="H154" s="21"/>
      <c r="I154" s="21"/>
      <c r="J154" s="21"/>
      <c r="K154" s="21"/>
      <c r="L154" s="21"/>
      <c r="M154" s="21"/>
      <c r="N154" s="23"/>
      <c r="O154" s="23"/>
    </row>
    <row r="155" spans="1:15" ht="42.75" customHeight="1">
      <c r="A155" s="28"/>
      <c r="B155" s="29"/>
      <c r="C155" s="21"/>
      <c r="D155" s="21"/>
      <c r="E155" s="23"/>
      <c r="F155" s="23"/>
      <c r="G155" s="23"/>
      <c r="H155" s="21"/>
      <c r="I155" s="21"/>
      <c r="J155" s="21"/>
      <c r="K155" s="21"/>
      <c r="L155" s="21"/>
      <c r="M155" s="21"/>
      <c r="N155" s="23"/>
      <c r="O155" s="23"/>
    </row>
    <row r="156" spans="1:15" ht="42.75" customHeight="1">
      <c r="A156" s="28"/>
      <c r="B156" s="29"/>
      <c r="C156" s="21"/>
      <c r="D156" s="21"/>
      <c r="E156" s="23"/>
      <c r="F156" s="23"/>
      <c r="G156" s="23"/>
      <c r="H156" s="21"/>
      <c r="I156" s="21"/>
      <c r="J156" s="21"/>
      <c r="K156" s="21"/>
      <c r="L156" s="21"/>
      <c r="M156" s="21"/>
      <c r="N156" s="23"/>
      <c r="O156" s="23"/>
    </row>
    <row r="157" spans="1:15" ht="42.75" customHeight="1">
      <c r="A157" s="28"/>
      <c r="B157" s="29"/>
      <c r="C157" s="21"/>
      <c r="D157" s="21"/>
      <c r="E157" s="23"/>
      <c r="F157" s="23"/>
      <c r="G157" s="23"/>
      <c r="H157" s="21"/>
      <c r="I157" s="21"/>
      <c r="J157" s="21"/>
      <c r="K157" s="21"/>
      <c r="L157" s="21"/>
      <c r="M157" s="21"/>
      <c r="N157" s="23"/>
      <c r="O157" s="23"/>
    </row>
    <row r="158" spans="1:15" ht="42.75" customHeight="1">
      <c r="A158" s="28"/>
      <c r="B158" s="29"/>
      <c r="C158" s="21"/>
      <c r="D158" s="21"/>
      <c r="E158" s="23"/>
      <c r="F158" s="23"/>
      <c r="G158" s="23"/>
      <c r="H158" s="21"/>
      <c r="I158" s="21"/>
      <c r="J158" s="21"/>
      <c r="K158" s="21"/>
      <c r="L158" s="21"/>
      <c r="M158" s="21"/>
      <c r="N158" s="23"/>
      <c r="O158" s="23"/>
    </row>
    <row r="159" spans="1:15" ht="42.75" customHeight="1">
      <c r="A159" s="28"/>
      <c r="B159" s="29"/>
      <c r="C159" s="21"/>
      <c r="D159" s="21"/>
      <c r="E159" s="23"/>
      <c r="F159" s="23"/>
      <c r="G159" s="23"/>
      <c r="H159" s="21"/>
      <c r="I159" s="21"/>
      <c r="J159" s="21"/>
      <c r="K159" s="21"/>
      <c r="L159" s="21"/>
      <c r="M159" s="21"/>
      <c r="N159" s="23"/>
      <c r="O159" s="23"/>
    </row>
    <row r="160" spans="1:15" ht="42.75" customHeight="1">
      <c r="A160" s="28"/>
      <c r="B160" s="29"/>
      <c r="C160" s="21"/>
      <c r="D160" s="21"/>
      <c r="E160" s="23"/>
      <c r="F160" s="23"/>
      <c r="G160" s="23"/>
      <c r="H160" s="23"/>
      <c r="I160" s="21"/>
      <c r="J160" s="21"/>
      <c r="K160" s="21"/>
      <c r="L160" s="21"/>
      <c r="M160" s="21"/>
      <c r="N160" s="23"/>
      <c r="O160" s="23"/>
    </row>
    <row r="161" spans="1:15" ht="42.75" customHeight="1">
      <c r="A161" s="28"/>
      <c r="B161" s="29"/>
      <c r="C161" s="21"/>
      <c r="D161" s="21"/>
      <c r="E161" s="23"/>
      <c r="F161" s="23"/>
      <c r="G161" s="23"/>
      <c r="H161" s="23"/>
      <c r="I161" s="21"/>
      <c r="J161" s="21"/>
      <c r="K161" s="21"/>
      <c r="L161" s="21"/>
      <c r="M161" s="21"/>
      <c r="N161" s="23"/>
      <c r="O161" s="23"/>
    </row>
    <row r="162" spans="1:15" ht="42.75" customHeight="1">
      <c r="A162" s="28"/>
      <c r="B162" s="29"/>
      <c r="C162" s="21"/>
      <c r="D162" s="21"/>
      <c r="E162" s="23"/>
      <c r="F162" s="23"/>
      <c r="G162" s="23"/>
      <c r="H162" s="23"/>
      <c r="I162" s="21"/>
      <c r="J162" s="21"/>
      <c r="K162" s="21"/>
      <c r="L162" s="21"/>
      <c r="M162" s="21"/>
      <c r="N162" s="23"/>
      <c r="O162" s="23"/>
    </row>
    <row r="163" spans="1:15" ht="42.75" customHeight="1">
      <c r="A163" s="28"/>
      <c r="B163" s="29"/>
      <c r="C163" s="21"/>
      <c r="D163" s="21"/>
      <c r="E163" s="23"/>
      <c r="F163" s="23"/>
      <c r="G163" s="23"/>
      <c r="H163" s="23"/>
      <c r="I163" s="21"/>
      <c r="J163" s="21"/>
      <c r="K163" s="21"/>
      <c r="L163" s="21"/>
      <c r="M163" s="21"/>
      <c r="N163" s="23"/>
      <c r="O163" s="23"/>
    </row>
    <row r="164" spans="1:15" ht="42.75" customHeight="1">
      <c r="A164" s="28"/>
      <c r="B164" s="29"/>
      <c r="C164" s="21"/>
      <c r="D164" s="21"/>
      <c r="E164" s="23"/>
      <c r="F164" s="23"/>
      <c r="G164" s="23"/>
      <c r="H164" s="23"/>
      <c r="I164" s="21"/>
      <c r="J164" s="21"/>
      <c r="K164" s="21"/>
      <c r="L164" s="21"/>
      <c r="M164" s="21"/>
      <c r="N164" s="23"/>
      <c r="O164" s="23"/>
    </row>
    <row r="165" spans="1:15" ht="42.75" customHeight="1">
      <c r="A165" s="28"/>
      <c r="B165" s="29"/>
      <c r="C165" s="21"/>
      <c r="D165" s="21"/>
      <c r="E165" s="23"/>
      <c r="F165" s="23"/>
      <c r="G165" s="23"/>
      <c r="H165" s="23"/>
      <c r="I165" s="21"/>
      <c r="J165" s="21"/>
      <c r="K165" s="21"/>
      <c r="L165" s="21"/>
      <c r="M165" s="21"/>
      <c r="N165" s="23"/>
      <c r="O165" s="23"/>
    </row>
    <row r="166" spans="1:15" ht="42.75" customHeight="1">
      <c r="A166" s="28"/>
      <c r="B166" s="29"/>
      <c r="C166" s="21"/>
      <c r="D166" s="21"/>
      <c r="E166" s="23"/>
      <c r="F166" s="23"/>
      <c r="G166" s="23"/>
      <c r="H166" s="23"/>
      <c r="I166" s="21"/>
      <c r="J166" s="21"/>
      <c r="K166" s="21"/>
      <c r="L166" s="21"/>
      <c r="M166" s="21"/>
      <c r="N166" s="23"/>
      <c r="O166" s="23"/>
    </row>
    <row r="167" spans="1:15" ht="42.75" customHeight="1">
      <c r="A167" s="28"/>
      <c r="B167" s="29"/>
      <c r="C167" s="21"/>
      <c r="D167" s="21"/>
      <c r="E167" s="23"/>
      <c r="F167" s="23"/>
      <c r="G167" s="23"/>
      <c r="H167" s="23"/>
      <c r="I167" s="21"/>
      <c r="J167" s="21"/>
      <c r="K167" s="21"/>
      <c r="L167" s="21"/>
      <c r="M167" s="21"/>
      <c r="N167" s="23"/>
      <c r="O167" s="23"/>
    </row>
    <row r="168" spans="1:15" ht="42.75" customHeight="1">
      <c r="A168" s="28"/>
      <c r="B168" s="29"/>
      <c r="C168" s="21"/>
      <c r="D168" s="21"/>
      <c r="E168" s="23"/>
      <c r="F168" s="23"/>
      <c r="G168" s="23"/>
      <c r="H168" s="23"/>
      <c r="I168" s="21"/>
      <c r="J168" s="21"/>
      <c r="K168" s="21"/>
      <c r="L168" s="21"/>
      <c r="M168" s="21"/>
      <c r="N168" s="23"/>
      <c r="O168" s="23"/>
    </row>
    <row r="169" spans="1:15" ht="42.75" customHeight="1">
      <c r="A169" s="28"/>
      <c r="B169" s="29"/>
      <c r="C169" s="21"/>
      <c r="D169" s="21"/>
      <c r="E169" s="23"/>
      <c r="F169" s="23"/>
      <c r="G169" s="23"/>
      <c r="H169" s="23"/>
      <c r="I169" s="21"/>
      <c r="J169" s="21"/>
      <c r="K169" s="21"/>
      <c r="L169" s="21"/>
      <c r="M169" s="21"/>
      <c r="N169" s="23"/>
      <c r="O169" s="23"/>
    </row>
    <row r="170" spans="1:15" ht="42.75" customHeight="1">
      <c r="A170" s="28"/>
      <c r="B170" s="29"/>
      <c r="C170" s="21"/>
      <c r="D170" s="21"/>
      <c r="E170" s="23"/>
      <c r="F170" s="23"/>
      <c r="G170" s="23"/>
      <c r="H170" s="23"/>
      <c r="I170" s="21"/>
      <c r="J170" s="21"/>
      <c r="K170" s="21"/>
      <c r="L170" s="21"/>
      <c r="M170" s="21"/>
      <c r="N170" s="23"/>
      <c r="O170" s="23"/>
    </row>
    <row r="171" spans="1:15" ht="42.75" customHeight="1">
      <c r="A171" s="28"/>
      <c r="B171" s="29"/>
      <c r="C171" s="21"/>
      <c r="D171" s="21"/>
      <c r="E171" s="23"/>
      <c r="F171" s="23"/>
      <c r="G171" s="23"/>
      <c r="H171" s="23"/>
      <c r="I171" s="21"/>
      <c r="J171" s="21"/>
      <c r="K171" s="21"/>
      <c r="L171" s="21"/>
      <c r="M171" s="21"/>
      <c r="N171" s="23"/>
      <c r="O171" s="23"/>
    </row>
    <row r="172" spans="1:15" ht="42.75" customHeight="1">
      <c r="A172" s="28"/>
      <c r="B172" s="29"/>
      <c r="C172" s="21"/>
      <c r="D172" s="21"/>
      <c r="E172" s="23"/>
      <c r="F172" s="23"/>
      <c r="G172" s="23"/>
      <c r="H172" s="23"/>
      <c r="I172" s="21"/>
      <c r="J172" s="21"/>
      <c r="K172" s="21"/>
      <c r="L172" s="21"/>
      <c r="M172" s="21"/>
      <c r="N172" s="23"/>
      <c r="O172" s="23"/>
    </row>
    <row r="173" spans="1:15" ht="42.75" customHeight="1">
      <c r="A173" s="28"/>
      <c r="B173" s="29"/>
      <c r="C173" s="21"/>
      <c r="D173" s="21"/>
      <c r="E173" s="23"/>
      <c r="F173" s="23"/>
      <c r="G173" s="23"/>
      <c r="H173" s="23"/>
      <c r="I173" s="21"/>
      <c r="J173" s="21"/>
      <c r="K173" s="21"/>
      <c r="L173" s="21"/>
      <c r="M173" s="21"/>
      <c r="N173" s="23"/>
      <c r="O173" s="23"/>
    </row>
    <row r="174" spans="1:15" ht="42.75" customHeight="1">
      <c r="A174" s="28"/>
      <c r="B174" s="29"/>
      <c r="C174" s="21"/>
      <c r="D174" s="21"/>
      <c r="E174" s="23"/>
      <c r="F174" s="23"/>
      <c r="G174" s="23"/>
      <c r="H174" s="23"/>
      <c r="I174" s="21"/>
      <c r="J174" s="21"/>
      <c r="K174" s="21"/>
      <c r="L174" s="21"/>
      <c r="M174" s="21"/>
      <c r="N174" s="23"/>
      <c r="O174" s="23"/>
    </row>
    <row r="175" spans="1:15" ht="42.75" customHeight="1">
      <c r="A175" s="28"/>
      <c r="B175" s="29"/>
      <c r="C175" s="21"/>
      <c r="D175" s="21"/>
      <c r="E175" s="23"/>
      <c r="F175" s="23"/>
      <c r="G175" s="23"/>
      <c r="H175" s="23"/>
      <c r="I175" s="21"/>
      <c r="J175" s="21"/>
      <c r="K175" s="21"/>
      <c r="L175" s="21"/>
      <c r="M175" s="21"/>
      <c r="N175" s="23"/>
      <c r="O175" s="23"/>
    </row>
    <row r="176" spans="1:15" ht="42.75" customHeight="1">
      <c r="A176" s="28"/>
      <c r="B176" s="29"/>
      <c r="C176" s="21"/>
      <c r="D176" s="21"/>
      <c r="E176" s="23"/>
      <c r="F176" s="23"/>
      <c r="G176" s="23"/>
      <c r="H176" s="23"/>
      <c r="I176" s="21"/>
      <c r="J176" s="21"/>
      <c r="K176" s="21"/>
      <c r="L176" s="21"/>
      <c r="M176" s="21"/>
      <c r="N176" s="23"/>
      <c r="O176" s="23"/>
    </row>
    <row r="177" spans="1:15" ht="42.75" customHeight="1">
      <c r="A177" s="28"/>
      <c r="B177" s="29"/>
      <c r="C177" s="21"/>
      <c r="D177" s="21"/>
      <c r="E177" s="23"/>
      <c r="F177" s="23"/>
      <c r="G177" s="23"/>
      <c r="H177" s="23"/>
      <c r="I177" s="21"/>
      <c r="J177" s="21"/>
      <c r="K177" s="21"/>
      <c r="L177" s="21"/>
      <c r="M177" s="21"/>
      <c r="N177" s="23"/>
      <c r="O177" s="23"/>
    </row>
    <row r="178" spans="1:15" ht="42.75" customHeight="1">
      <c r="A178" s="28"/>
      <c r="B178" s="29"/>
      <c r="C178" s="21"/>
      <c r="D178" s="21"/>
      <c r="E178" s="23"/>
      <c r="F178" s="23"/>
      <c r="G178" s="23"/>
      <c r="H178" s="23"/>
      <c r="I178" s="21"/>
      <c r="J178" s="21"/>
      <c r="K178" s="21"/>
      <c r="L178" s="21"/>
      <c r="M178" s="21"/>
      <c r="N178" s="23"/>
      <c r="O178" s="23"/>
    </row>
    <row r="179" spans="1:15" ht="42.75" customHeight="1">
      <c r="A179" s="28"/>
      <c r="B179" s="29"/>
      <c r="C179" s="21"/>
      <c r="D179" s="21"/>
      <c r="E179" s="23"/>
      <c r="F179" s="23"/>
      <c r="G179" s="23"/>
      <c r="H179" s="23"/>
      <c r="I179" s="21"/>
      <c r="J179" s="21"/>
      <c r="K179" s="21"/>
      <c r="L179" s="21"/>
      <c r="M179" s="21"/>
      <c r="N179" s="23"/>
      <c r="O179" s="23"/>
    </row>
    <row r="180" spans="1:15" ht="42.75" customHeight="1">
      <c r="A180" s="28"/>
      <c r="B180" s="29"/>
      <c r="C180" s="21"/>
      <c r="D180" s="21"/>
      <c r="E180" s="23"/>
      <c r="F180" s="23"/>
      <c r="G180" s="23"/>
      <c r="H180" s="23"/>
      <c r="I180" s="21"/>
      <c r="J180" s="21"/>
      <c r="K180" s="21"/>
      <c r="L180" s="21"/>
      <c r="M180" s="21"/>
      <c r="N180" s="23"/>
      <c r="O180" s="23"/>
    </row>
    <row r="181" spans="1:15" ht="42.75" customHeight="1">
      <c r="A181" s="28"/>
      <c r="B181" s="29"/>
      <c r="C181" s="21"/>
      <c r="D181" s="21"/>
      <c r="E181" s="23"/>
      <c r="F181" s="23"/>
      <c r="G181" s="23"/>
      <c r="H181" s="23"/>
      <c r="I181" s="21"/>
      <c r="J181" s="21"/>
      <c r="K181" s="21"/>
      <c r="L181" s="21"/>
      <c r="M181" s="21"/>
      <c r="N181" s="23"/>
      <c r="O181" s="23"/>
    </row>
    <row r="182" spans="1:15" ht="42.75" customHeight="1">
      <c r="A182" s="28"/>
      <c r="B182" s="29"/>
      <c r="C182" s="21"/>
      <c r="D182" s="21"/>
      <c r="E182" s="23"/>
      <c r="F182" s="23"/>
      <c r="G182" s="23"/>
      <c r="H182" s="23"/>
      <c r="I182" s="21"/>
      <c r="J182" s="21"/>
      <c r="K182" s="21"/>
      <c r="L182" s="21"/>
      <c r="M182" s="21"/>
      <c r="N182" s="23"/>
      <c r="O182" s="23"/>
    </row>
    <row r="183" spans="1:15" ht="42.75" customHeight="1">
      <c r="A183" s="28"/>
      <c r="B183" s="29"/>
      <c r="C183" s="21"/>
      <c r="D183" s="21"/>
      <c r="E183" s="23"/>
      <c r="F183" s="23"/>
      <c r="G183" s="23"/>
      <c r="H183" s="23"/>
      <c r="I183" s="21"/>
      <c r="J183" s="21"/>
      <c r="K183" s="21"/>
      <c r="L183" s="21"/>
      <c r="M183" s="21"/>
      <c r="N183" s="23"/>
      <c r="O183" s="23"/>
    </row>
    <row r="184" spans="1:15" ht="42.75" customHeight="1">
      <c r="A184" s="28"/>
      <c r="B184" s="29"/>
      <c r="C184" s="21"/>
      <c r="D184" s="21"/>
      <c r="E184" s="23"/>
      <c r="F184" s="23"/>
      <c r="G184" s="23"/>
      <c r="H184" s="23"/>
      <c r="I184" s="21"/>
      <c r="J184" s="21"/>
      <c r="K184" s="21"/>
      <c r="L184" s="21"/>
      <c r="M184" s="21"/>
      <c r="N184" s="23"/>
      <c r="O184" s="23"/>
    </row>
    <row r="185" spans="1:15" ht="42.75" customHeight="1">
      <c r="A185" s="28"/>
      <c r="B185" s="29"/>
      <c r="C185" s="21"/>
      <c r="D185" s="21"/>
      <c r="E185" s="23"/>
      <c r="F185" s="23"/>
      <c r="G185" s="23"/>
      <c r="H185" s="23"/>
      <c r="I185" s="21"/>
      <c r="J185" s="21"/>
      <c r="K185" s="21"/>
      <c r="L185" s="21"/>
      <c r="M185" s="21"/>
      <c r="N185" s="23"/>
      <c r="O185" s="23"/>
    </row>
    <row r="186" spans="1:15" ht="42.75" customHeight="1">
      <c r="A186" s="28"/>
      <c r="B186" s="29"/>
      <c r="C186" s="21"/>
      <c r="D186" s="21"/>
      <c r="E186" s="23"/>
      <c r="F186" s="23"/>
      <c r="G186" s="23"/>
      <c r="H186" s="23"/>
      <c r="I186" s="21"/>
      <c r="J186" s="21"/>
      <c r="K186" s="21"/>
      <c r="L186" s="21"/>
      <c r="M186" s="21"/>
      <c r="N186" s="23"/>
      <c r="O186" s="23"/>
    </row>
    <row r="187" spans="1:15" ht="42.75" customHeight="1">
      <c r="A187" s="28"/>
      <c r="B187" s="29"/>
      <c r="C187" s="21"/>
      <c r="D187" s="21"/>
      <c r="E187" s="23"/>
      <c r="F187" s="23"/>
      <c r="G187" s="23"/>
      <c r="H187" s="23"/>
      <c r="I187" s="21"/>
      <c r="J187" s="21"/>
      <c r="K187" s="21"/>
      <c r="L187" s="21"/>
      <c r="M187" s="21"/>
      <c r="N187" s="23"/>
      <c r="O187" s="23"/>
    </row>
    <row r="188" spans="1:15" ht="42.75" customHeight="1">
      <c r="A188" s="28"/>
      <c r="B188" s="29"/>
      <c r="C188" s="21"/>
      <c r="D188" s="21"/>
      <c r="E188" s="23"/>
      <c r="F188" s="23"/>
      <c r="G188" s="23"/>
      <c r="H188" s="23"/>
      <c r="I188" s="21"/>
      <c r="J188" s="21"/>
      <c r="K188" s="21"/>
      <c r="L188" s="21"/>
      <c r="M188" s="21"/>
      <c r="N188" s="23"/>
      <c r="O188" s="23"/>
    </row>
    <row r="189" spans="1:15" ht="42.75" customHeight="1">
      <c r="A189" s="28"/>
      <c r="B189" s="29"/>
      <c r="C189" s="21"/>
      <c r="D189" s="21"/>
      <c r="E189" s="23"/>
      <c r="F189" s="23"/>
      <c r="G189" s="23"/>
      <c r="H189" s="23"/>
      <c r="I189" s="21"/>
      <c r="J189" s="21"/>
      <c r="K189" s="21"/>
      <c r="L189" s="21"/>
      <c r="M189" s="21"/>
      <c r="N189" s="23"/>
      <c r="O189" s="23"/>
    </row>
    <row r="190" spans="1:15" ht="42.75" customHeight="1">
      <c r="A190" s="28"/>
      <c r="B190" s="29"/>
      <c r="C190" s="21"/>
      <c r="D190" s="21"/>
      <c r="E190" s="23"/>
      <c r="F190" s="23"/>
      <c r="G190" s="23"/>
      <c r="H190" s="23"/>
      <c r="I190" s="21"/>
      <c r="J190" s="21"/>
      <c r="K190" s="21"/>
      <c r="L190" s="21"/>
      <c r="M190" s="21"/>
      <c r="N190" s="23"/>
      <c r="O190" s="23"/>
    </row>
    <row r="191" spans="1:15" ht="42.75" customHeight="1">
      <c r="A191" s="28"/>
      <c r="B191" s="29"/>
      <c r="C191" s="21"/>
      <c r="D191" s="21"/>
      <c r="E191" s="23"/>
      <c r="F191" s="23"/>
      <c r="G191" s="23"/>
      <c r="H191" s="23"/>
      <c r="I191" s="21"/>
      <c r="J191" s="21"/>
      <c r="K191" s="21"/>
      <c r="L191" s="21"/>
      <c r="M191" s="21"/>
      <c r="N191" s="23"/>
      <c r="O191" s="23"/>
    </row>
    <row r="192" spans="1:15" ht="42.75" customHeight="1">
      <c r="A192" s="28"/>
      <c r="B192" s="29"/>
      <c r="C192" s="21"/>
      <c r="D192" s="21"/>
      <c r="E192" s="23"/>
      <c r="F192" s="23"/>
      <c r="G192" s="23"/>
      <c r="H192" s="23"/>
      <c r="I192" s="21"/>
      <c r="J192" s="21"/>
      <c r="K192" s="21"/>
      <c r="L192" s="21"/>
      <c r="M192" s="21"/>
      <c r="N192" s="23"/>
      <c r="O192" s="23"/>
    </row>
    <row r="193" spans="1:15" ht="42.75" customHeight="1">
      <c r="A193" s="28"/>
      <c r="B193" s="29"/>
      <c r="C193" s="21"/>
      <c r="D193" s="21"/>
      <c r="E193" s="23"/>
      <c r="F193" s="23"/>
      <c r="G193" s="23"/>
      <c r="H193" s="23"/>
      <c r="I193" s="21"/>
      <c r="J193" s="21"/>
      <c r="K193" s="21"/>
      <c r="L193" s="21"/>
      <c r="M193" s="21"/>
      <c r="N193" s="23"/>
      <c r="O193" s="23"/>
    </row>
    <row r="194" spans="1:15" ht="42.75" customHeight="1">
      <c r="A194" s="28"/>
      <c r="B194" s="29"/>
      <c r="C194" s="21"/>
      <c r="D194" s="21"/>
      <c r="E194" s="23"/>
      <c r="F194" s="23"/>
      <c r="G194" s="23"/>
      <c r="H194" s="23"/>
      <c r="I194" s="21"/>
      <c r="J194" s="21"/>
      <c r="K194" s="21"/>
      <c r="L194" s="21"/>
      <c r="M194" s="21"/>
      <c r="N194" s="23"/>
      <c r="O194" s="23"/>
    </row>
    <row r="195" spans="1:15" ht="42.75" customHeight="1">
      <c r="A195" s="28"/>
      <c r="B195" s="29"/>
      <c r="C195" s="21"/>
      <c r="D195" s="21"/>
      <c r="E195" s="23"/>
      <c r="F195" s="23"/>
      <c r="G195" s="23"/>
      <c r="H195" s="23"/>
      <c r="I195" s="21"/>
      <c r="J195" s="21"/>
      <c r="K195" s="21"/>
      <c r="L195" s="21"/>
      <c r="M195" s="21"/>
      <c r="N195" s="23"/>
      <c r="O195" s="23"/>
    </row>
    <row r="196" spans="1:15" ht="42.75" customHeight="1">
      <c r="A196" s="28"/>
      <c r="B196" s="29"/>
      <c r="C196" s="21"/>
      <c r="D196" s="21"/>
      <c r="E196" s="23"/>
      <c r="F196" s="23"/>
      <c r="G196" s="23"/>
      <c r="H196" s="23"/>
      <c r="I196" s="21"/>
      <c r="J196" s="21"/>
      <c r="K196" s="21"/>
      <c r="L196" s="21"/>
      <c r="M196" s="21"/>
      <c r="N196" s="23"/>
      <c r="O196" s="23"/>
    </row>
    <row r="197" spans="1:15" ht="42.75" customHeight="1">
      <c r="A197" s="28"/>
      <c r="B197" s="29"/>
      <c r="C197" s="21"/>
      <c r="D197" s="21"/>
      <c r="E197" s="23"/>
      <c r="F197" s="23"/>
      <c r="G197" s="23"/>
      <c r="H197" s="23"/>
      <c r="I197" s="21"/>
      <c r="J197" s="21"/>
      <c r="K197" s="21"/>
      <c r="L197" s="21"/>
      <c r="M197" s="21"/>
      <c r="N197" s="23"/>
      <c r="O197" s="23"/>
    </row>
    <row r="198" spans="1:15" ht="42.75" customHeight="1">
      <c r="A198" s="28"/>
      <c r="B198" s="29"/>
      <c r="C198" s="21"/>
      <c r="D198" s="21"/>
      <c r="E198" s="23"/>
      <c r="F198" s="23"/>
      <c r="G198" s="23"/>
      <c r="H198" s="23"/>
      <c r="I198" s="21"/>
      <c r="J198" s="21"/>
      <c r="K198" s="21"/>
      <c r="L198" s="21"/>
      <c r="M198" s="21"/>
      <c r="N198" s="23"/>
      <c r="O198" s="23"/>
    </row>
    <row r="199" spans="1:15" ht="42.75" customHeight="1">
      <c r="A199" s="28"/>
      <c r="B199" s="29"/>
      <c r="C199" s="21"/>
      <c r="D199" s="21"/>
      <c r="E199" s="23"/>
      <c r="F199" s="23"/>
      <c r="G199" s="23"/>
      <c r="H199" s="23"/>
      <c r="I199" s="21"/>
      <c r="J199" s="21"/>
      <c r="K199" s="21"/>
      <c r="L199" s="21"/>
      <c r="M199" s="21"/>
      <c r="N199" s="23"/>
      <c r="O199" s="23"/>
    </row>
    <row r="200" spans="1:15" ht="42.75" customHeight="1">
      <c r="A200" s="28"/>
      <c r="B200" s="29"/>
      <c r="C200" s="21"/>
      <c r="D200" s="21"/>
      <c r="E200" s="23"/>
      <c r="F200" s="23"/>
      <c r="G200" s="23"/>
      <c r="H200" s="23"/>
      <c r="I200" s="21"/>
      <c r="J200" s="21"/>
      <c r="K200" s="21"/>
      <c r="L200" s="21"/>
      <c r="M200" s="21"/>
      <c r="N200" s="23"/>
      <c r="O200" s="23"/>
    </row>
    <row r="201" spans="1:15" ht="42.75" customHeight="1">
      <c r="A201" s="28"/>
      <c r="B201" s="29"/>
      <c r="C201" s="21"/>
      <c r="D201" s="21"/>
      <c r="E201" s="23"/>
      <c r="F201" s="23"/>
      <c r="G201" s="23"/>
      <c r="H201" s="23"/>
      <c r="I201" s="21"/>
      <c r="J201" s="21"/>
      <c r="K201" s="21"/>
      <c r="L201" s="21"/>
      <c r="M201" s="21"/>
      <c r="N201" s="23"/>
      <c r="O201" s="23"/>
    </row>
    <row r="202" spans="1:15" ht="42.75" customHeight="1">
      <c r="A202" s="28"/>
      <c r="B202" s="29"/>
      <c r="C202" s="21"/>
      <c r="D202" s="21"/>
      <c r="E202" s="23"/>
      <c r="F202" s="23"/>
      <c r="G202" s="23"/>
      <c r="H202" s="23"/>
      <c r="I202" s="21"/>
      <c r="J202" s="21"/>
      <c r="K202" s="21"/>
      <c r="L202" s="21"/>
      <c r="M202" s="21"/>
      <c r="N202" s="23"/>
      <c r="O202" s="23"/>
    </row>
    <row r="203" spans="1:15" ht="42.75" customHeight="1">
      <c r="A203" s="28"/>
      <c r="B203" s="29"/>
      <c r="C203" s="21"/>
      <c r="D203" s="21"/>
      <c r="E203" s="23"/>
      <c r="F203" s="23"/>
      <c r="G203" s="23"/>
      <c r="H203" s="23"/>
      <c r="I203" s="21"/>
      <c r="J203" s="21"/>
      <c r="K203" s="21"/>
      <c r="L203" s="21"/>
      <c r="M203" s="21"/>
      <c r="N203" s="23"/>
      <c r="O203" s="23"/>
    </row>
    <row r="204" spans="1:15" ht="42.75" customHeight="1">
      <c r="A204" s="28"/>
      <c r="B204" s="29"/>
      <c r="C204" s="21"/>
      <c r="D204" s="21"/>
      <c r="E204" s="23"/>
      <c r="F204" s="23"/>
      <c r="G204" s="23"/>
      <c r="H204" s="23"/>
      <c r="I204" s="21"/>
      <c r="J204" s="21"/>
      <c r="K204" s="21"/>
      <c r="L204" s="21"/>
      <c r="M204" s="21"/>
      <c r="N204" s="23"/>
      <c r="O204" s="23"/>
    </row>
    <row r="205" spans="1:15" ht="42.75" customHeight="1">
      <c r="A205" s="28"/>
      <c r="B205" s="29"/>
      <c r="C205" s="21"/>
      <c r="D205" s="21"/>
      <c r="E205" s="23"/>
      <c r="F205" s="23"/>
      <c r="G205" s="23"/>
      <c r="H205" s="23"/>
      <c r="I205" s="21"/>
      <c r="J205" s="21"/>
      <c r="K205" s="21"/>
      <c r="L205" s="21"/>
      <c r="M205" s="21"/>
      <c r="N205" s="23"/>
      <c r="O205" s="23"/>
    </row>
    <row r="206" spans="1:15" ht="42.75" customHeight="1">
      <c r="A206" s="28"/>
      <c r="B206" s="29"/>
      <c r="C206" s="21"/>
      <c r="D206" s="21"/>
      <c r="E206" s="23"/>
      <c r="F206" s="23"/>
      <c r="G206" s="23"/>
      <c r="H206" s="23"/>
      <c r="I206" s="21"/>
      <c r="J206" s="21"/>
      <c r="K206" s="21"/>
      <c r="L206" s="21"/>
      <c r="M206" s="21"/>
      <c r="N206" s="23"/>
      <c r="O206" s="23"/>
    </row>
    <row r="207" spans="1:15" ht="42.75" customHeight="1">
      <c r="A207" s="28"/>
      <c r="B207" s="29"/>
      <c r="C207" s="21"/>
      <c r="D207" s="21"/>
      <c r="E207" s="23"/>
      <c r="F207" s="23"/>
      <c r="G207" s="23"/>
      <c r="H207" s="23"/>
      <c r="I207" s="21"/>
      <c r="J207" s="21"/>
      <c r="K207" s="21"/>
      <c r="L207" s="21"/>
      <c r="M207" s="21"/>
      <c r="N207" s="23"/>
      <c r="O207" s="23"/>
    </row>
    <row r="208" spans="1:15" ht="42.75" customHeight="1">
      <c r="A208" s="28"/>
      <c r="B208" s="29"/>
      <c r="C208" s="21"/>
      <c r="D208" s="21"/>
      <c r="E208" s="23"/>
      <c r="F208" s="23"/>
      <c r="G208" s="23"/>
      <c r="H208" s="23"/>
      <c r="I208" s="21"/>
      <c r="J208" s="21"/>
      <c r="K208" s="21"/>
      <c r="L208" s="21"/>
      <c r="M208" s="21"/>
      <c r="N208" s="23"/>
      <c r="O208" s="23"/>
    </row>
    <row r="209" spans="1:15" ht="42.75" customHeight="1">
      <c r="A209" s="28"/>
      <c r="B209" s="29"/>
      <c r="C209" s="21"/>
      <c r="D209" s="21"/>
      <c r="E209" s="23"/>
      <c r="F209" s="23"/>
      <c r="G209" s="23"/>
      <c r="H209" s="23"/>
      <c r="I209" s="21"/>
      <c r="J209" s="21"/>
      <c r="K209" s="21"/>
      <c r="L209" s="21"/>
      <c r="M209" s="21"/>
      <c r="N209" s="23"/>
      <c r="O209" s="23"/>
    </row>
    <row r="210" spans="1:15" ht="42.75" customHeight="1">
      <c r="A210" s="28"/>
      <c r="B210" s="29"/>
      <c r="C210" s="21"/>
      <c r="D210" s="21"/>
      <c r="E210" s="23"/>
      <c r="F210" s="23"/>
      <c r="G210" s="23"/>
      <c r="H210" s="23"/>
      <c r="I210" s="21"/>
      <c r="J210" s="21"/>
      <c r="K210" s="21"/>
      <c r="L210" s="21"/>
      <c r="M210" s="21"/>
      <c r="N210" s="23"/>
      <c r="O210" s="23"/>
    </row>
    <row r="211" spans="1:15" ht="42.75" customHeight="1">
      <c r="A211" s="28"/>
      <c r="B211" s="29"/>
      <c r="C211" s="21"/>
      <c r="D211" s="21"/>
      <c r="E211" s="23"/>
      <c r="F211" s="23"/>
      <c r="G211" s="23"/>
      <c r="H211" s="23"/>
      <c r="I211" s="21"/>
      <c r="J211" s="21"/>
      <c r="K211" s="21"/>
      <c r="L211" s="21"/>
      <c r="M211" s="21"/>
      <c r="N211" s="23"/>
      <c r="O211" s="23"/>
    </row>
    <row r="212" spans="1:15" ht="42.75" customHeight="1">
      <c r="A212" s="28"/>
      <c r="B212" s="29"/>
      <c r="C212" s="21"/>
      <c r="D212" s="21"/>
      <c r="E212" s="23"/>
      <c r="F212" s="23"/>
      <c r="G212" s="23"/>
      <c r="H212" s="23"/>
      <c r="I212" s="21"/>
      <c r="J212" s="21"/>
      <c r="K212" s="21"/>
      <c r="L212" s="21"/>
      <c r="M212" s="21"/>
      <c r="N212" s="23"/>
      <c r="O212" s="23"/>
    </row>
    <row r="213" spans="1:15" ht="42.75" customHeight="1">
      <c r="A213" s="28"/>
      <c r="B213" s="29"/>
      <c r="C213" s="21"/>
      <c r="D213" s="21"/>
      <c r="E213" s="23"/>
      <c r="F213" s="23"/>
      <c r="G213" s="23"/>
      <c r="H213" s="23"/>
      <c r="I213" s="21"/>
      <c r="J213" s="21"/>
      <c r="K213" s="21"/>
      <c r="L213" s="21"/>
      <c r="M213" s="21"/>
      <c r="N213" s="23"/>
      <c r="O213" s="23"/>
    </row>
    <row r="214" spans="1:15" ht="42.75" customHeight="1">
      <c r="A214" s="28"/>
      <c r="B214" s="29"/>
      <c r="C214" s="21"/>
      <c r="D214" s="21"/>
      <c r="E214" s="23"/>
      <c r="F214" s="23"/>
      <c r="G214" s="23"/>
      <c r="H214" s="23"/>
      <c r="I214" s="21"/>
      <c r="J214" s="21"/>
      <c r="K214" s="21"/>
      <c r="L214" s="21"/>
      <c r="M214" s="21"/>
      <c r="N214" s="23"/>
      <c r="O214" s="23"/>
    </row>
    <row r="215" spans="1:15" ht="42.75" customHeight="1">
      <c r="A215" s="28"/>
      <c r="B215" s="29"/>
      <c r="C215" s="21"/>
      <c r="D215" s="21"/>
      <c r="E215" s="23"/>
      <c r="F215" s="23"/>
      <c r="G215" s="23"/>
      <c r="H215" s="23"/>
      <c r="I215" s="21"/>
      <c r="J215" s="21"/>
      <c r="K215" s="21"/>
      <c r="L215" s="21"/>
      <c r="M215" s="21"/>
      <c r="N215" s="23"/>
      <c r="O215" s="23"/>
    </row>
    <row r="216" spans="1:15" ht="42.75" customHeight="1">
      <c r="A216" s="28"/>
      <c r="B216" s="29"/>
      <c r="C216" s="21"/>
      <c r="D216" s="21"/>
      <c r="E216" s="23"/>
      <c r="F216" s="23"/>
      <c r="G216" s="23"/>
      <c r="H216" s="23"/>
      <c r="I216" s="21"/>
      <c r="J216" s="21"/>
      <c r="K216" s="21"/>
      <c r="L216" s="21"/>
      <c r="M216" s="21"/>
      <c r="N216" s="23"/>
      <c r="O216" s="23"/>
    </row>
    <row r="217" spans="1:15" ht="42.75" customHeight="1">
      <c r="A217" s="28"/>
      <c r="B217" s="29"/>
      <c r="C217" s="21"/>
      <c r="D217" s="21"/>
      <c r="E217" s="23"/>
      <c r="F217" s="23"/>
      <c r="G217" s="23"/>
      <c r="H217" s="23"/>
      <c r="I217" s="21"/>
      <c r="J217" s="21"/>
      <c r="K217" s="21"/>
      <c r="L217" s="21"/>
      <c r="M217" s="21"/>
      <c r="N217" s="23"/>
      <c r="O217" s="23"/>
    </row>
    <row r="218" spans="1:15" ht="42.75" customHeight="1">
      <c r="A218" s="28"/>
      <c r="B218" s="29"/>
      <c r="C218" s="21"/>
      <c r="D218" s="21"/>
      <c r="E218" s="23"/>
      <c r="F218" s="23"/>
      <c r="G218" s="23"/>
      <c r="H218" s="23"/>
      <c r="I218" s="21"/>
      <c r="J218" s="21"/>
      <c r="K218" s="21"/>
      <c r="L218" s="21"/>
      <c r="M218" s="21"/>
      <c r="N218" s="23"/>
      <c r="O218" s="23"/>
    </row>
    <row r="219" spans="1:15" ht="42.75" customHeight="1">
      <c r="A219" s="28"/>
      <c r="B219" s="29"/>
      <c r="C219" s="21"/>
      <c r="D219" s="21"/>
      <c r="E219" s="23"/>
      <c r="F219" s="23"/>
      <c r="G219" s="23"/>
      <c r="H219" s="23"/>
      <c r="I219" s="21"/>
      <c r="J219" s="21"/>
      <c r="K219" s="21"/>
      <c r="L219" s="21"/>
      <c r="M219" s="21"/>
      <c r="N219" s="23"/>
      <c r="O219" s="23"/>
    </row>
    <row r="220" spans="1:15" ht="42.75" customHeight="1">
      <c r="A220" s="28"/>
      <c r="B220" s="29"/>
      <c r="C220" s="21"/>
      <c r="D220" s="21"/>
      <c r="E220" s="23"/>
      <c r="F220" s="23"/>
      <c r="G220" s="23"/>
      <c r="H220" s="23"/>
      <c r="I220" s="21"/>
      <c r="J220" s="21"/>
      <c r="K220" s="21"/>
      <c r="L220" s="21"/>
      <c r="M220" s="21"/>
      <c r="N220" s="23"/>
      <c r="O220" s="23"/>
    </row>
    <row r="221" spans="1:15" ht="42.75" customHeight="1">
      <c r="A221" s="28"/>
      <c r="B221" s="29"/>
      <c r="C221" s="21"/>
      <c r="D221" s="21"/>
      <c r="E221" s="23"/>
      <c r="F221" s="23"/>
      <c r="G221" s="23"/>
      <c r="H221" s="23"/>
      <c r="I221" s="21"/>
      <c r="J221" s="21"/>
      <c r="K221" s="21"/>
      <c r="L221" s="21"/>
      <c r="M221" s="21"/>
      <c r="N221" s="23"/>
      <c r="O221" s="23"/>
    </row>
    <row r="222" spans="1:15" ht="42.75" customHeight="1">
      <c r="A222" s="28"/>
      <c r="B222" s="29"/>
      <c r="C222" s="21"/>
      <c r="D222" s="21"/>
      <c r="E222" s="23"/>
      <c r="F222" s="23"/>
      <c r="G222" s="23"/>
      <c r="H222" s="23"/>
      <c r="I222" s="21"/>
      <c r="J222" s="21"/>
      <c r="K222" s="21"/>
      <c r="L222" s="21"/>
      <c r="M222" s="21"/>
      <c r="N222" s="23"/>
      <c r="O222" s="23"/>
    </row>
    <row r="223" spans="1:15" ht="42.75" customHeight="1">
      <c r="A223" s="28"/>
      <c r="B223" s="29"/>
      <c r="C223" s="21"/>
      <c r="D223" s="21"/>
      <c r="E223" s="23"/>
      <c r="F223" s="23"/>
      <c r="G223" s="23"/>
      <c r="H223" s="23"/>
      <c r="I223" s="21"/>
      <c r="J223" s="21"/>
      <c r="K223" s="21"/>
      <c r="L223" s="21"/>
      <c r="M223" s="21"/>
      <c r="N223" s="23"/>
      <c r="O223" s="23"/>
    </row>
    <row r="224" spans="1:15" ht="42.75" customHeight="1">
      <c r="A224" s="28"/>
      <c r="B224" s="29"/>
      <c r="C224" s="21"/>
      <c r="D224" s="21"/>
      <c r="E224" s="23"/>
      <c r="F224" s="23"/>
      <c r="G224" s="23"/>
      <c r="H224" s="23"/>
      <c r="I224" s="21"/>
      <c r="J224" s="21"/>
      <c r="K224" s="21"/>
      <c r="L224" s="21"/>
      <c r="M224" s="21"/>
      <c r="N224" s="23"/>
      <c r="O224" s="23"/>
    </row>
    <row r="225" spans="1:15" ht="42.75" customHeight="1">
      <c r="A225" s="28"/>
      <c r="B225" s="29"/>
      <c r="C225" s="21"/>
      <c r="D225" s="21"/>
      <c r="E225" s="23"/>
      <c r="F225" s="23"/>
      <c r="G225" s="23"/>
      <c r="H225" s="23"/>
      <c r="I225" s="21"/>
      <c r="J225" s="21"/>
      <c r="K225" s="21"/>
      <c r="L225" s="21"/>
      <c r="M225" s="21"/>
      <c r="N225" s="23"/>
      <c r="O225" s="23"/>
    </row>
    <row r="226" spans="1:15" ht="42.75" customHeight="1">
      <c r="A226" s="28"/>
      <c r="B226" s="29"/>
      <c r="C226" s="21"/>
      <c r="D226" s="21"/>
      <c r="E226" s="23"/>
      <c r="F226" s="23"/>
      <c r="G226" s="23"/>
      <c r="H226" s="23"/>
      <c r="I226" s="21"/>
      <c r="J226" s="21"/>
      <c r="K226" s="21"/>
      <c r="L226" s="21"/>
      <c r="M226" s="21"/>
      <c r="N226" s="23"/>
      <c r="O226" s="23"/>
    </row>
    <row r="227" spans="1:15" ht="42.75" customHeight="1">
      <c r="A227" s="28"/>
      <c r="B227" s="29"/>
      <c r="C227" s="21"/>
      <c r="D227" s="21"/>
      <c r="E227" s="23"/>
      <c r="F227" s="23"/>
      <c r="G227" s="23"/>
      <c r="H227" s="23"/>
      <c r="I227" s="21"/>
      <c r="J227" s="21"/>
      <c r="K227" s="21"/>
      <c r="L227" s="21"/>
      <c r="M227" s="21"/>
      <c r="N227" s="23"/>
      <c r="O227" s="23"/>
    </row>
    <row r="228" spans="1:15" ht="42.75" customHeight="1">
      <c r="A228" s="28"/>
      <c r="B228" s="29"/>
      <c r="C228" s="21"/>
      <c r="D228" s="21"/>
      <c r="E228" s="23"/>
      <c r="F228" s="23"/>
      <c r="G228" s="23"/>
      <c r="H228" s="23"/>
      <c r="I228" s="21"/>
      <c r="J228" s="21"/>
      <c r="K228" s="21"/>
      <c r="L228" s="21"/>
      <c r="M228" s="21"/>
      <c r="N228" s="23"/>
      <c r="O228" s="23"/>
    </row>
    <row r="229" spans="1:15" ht="42.75" customHeight="1">
      <c r="A229" s="28"/>
      <c r="B229" s="29"/>
      <c r="C229" s="21"/>
      <c r="D229" s="21"/>
      <c r="E229" s="23"/>
      <c r="F229" s="23"/>
      <c r="G229" s="23"/>
      <c r="H229" s="23"/>
      <c r="I229" s="21"/>
      <c r="J229" s="21"/>
      <c r="K229" s="21"/>
      <c r="L229" s="21"/>
      <c r="M229" s="21"/>
      <c r="N229" s="23"/>
      <c r="O229" s="23"/>
    </row>
    <row r="230" spans="1:15" ht="42.75" customHeight="1">
      <c r="A230" s="28"/>
      <c r="B230" s="29"/>
      <c r="C230" s="21"/>
      <c r="D230" s="21"/>
      <c r="E230" s="23"/>
      <c r="F230" s="23"/>
      <c r="G230" s="23"/>
      <c r="H230" s="23"/>
      <c r="I230" s="21"/>
      <c r="J230" s="21"/>
      <c r="K230" s="21"/>
      <c r="L230" s="21"/>
      <c r="M230" s="21"/>
      <c r="N230" s="23"/>
      <c r="O230" s="23"/>
    </row>
    <row r="231" spans="1:15" ht="42.75" customHeight="1">
      <c r="A231" s="28"/>
      <c r="B231" s="29"/>
      <c r="C231" s="21"/>
      <c r="D231" s="21"/>
      <c r="E231" s="23"/>
      <c r="F231" s="23"/>
      <c r="G231" s="23"/>
      <c r="H231" s="23"/>
      <c r="I231" s="21"/>
      <c r="J231" s="21"/>
      <c r="K231" s="21"/>
      <c r="L231" s="21"/>
      <c r="M231" s="21"/>
      <c r="N231" s="23"/>
      <c r="O231" s="23"/>
    </row>
    <row r="232" spans="1:15" ht="42.75" customHeight="1">
      <c r="A232" s="28"/>
      <c r="B232" s="29"/>
      <c r="C232" s="21"/>
      <c r="D232" s="21"/>
      <c r="E232" s="23"/>
      <c r="F232" s="23"/>
      <c r="G232" s="23"/>
      <c r="H232" s="23"/>
      <c r="I232" s="21"/>
      <c r="J232" s="21"/>
      <c r="K232" s="21"/>
      <c r="L232" s="21"/>
      <c r="M232" s="21"/>
      <c r="N232" s="23"/>
      <c r="O232" s="23"/>
    </row>
    <row r="233" spans="1:15" ht="42.75" customHeight="1">
      <c r="A233" s="28"/>
      <c r="B233" s="29"/>
      <c r="C233" s="21"/>
      <c r="D233" s="21"/>
      <c r="E233" s="23"/>
      <c r="F233" s="23"/>
      <c r="G233" s="23"/>
      <c r="H233" s="23"/>
      <c r="I233" s="21"/>
      <c r="J233" s="21"/>
      <c r="K233" s="21"/>
      <c r="L233" s="21"/>
      <c r="M233" s="21"/>
      <c r="N233" s="23"/>
      <c r="O233" s="23"/>
    </row>
    <row r="234" spans="1:15" ht="42.75" customHeight="1">
      <c r="A234" s="28"/>
      <c r="B234" s="29"/>
      <c r="C234" s="21"/>
      <c r="D234" s="21"/>
      <c r="E234" s="23"/>
      <c r="F234" s="23"/>
      <c r="G234" s="23"/>
      <c r="H234" s="23"/>
      <c r="I234" s="21"/>
      <c r="J234" s="21"/>
      <c r="K234" s="21"/>
      <c r="L234" s="21"/>
      <c r="M234" s="21"/>
      <c r="N234" s="23"/>
      <c r="O234" s="23"/>
    </row>
    <row r="235" spans="1:15" ht="42.75" customHeight="1">
      <c r="A235" s="28"/>
      <c r="B235" s="29"/>
      <c r="C235" s="21"/>
      <c r="D235" s="21"/>
      <c r="E235" s="23"/>
      <c r="F235" s="23"/>
      <c r="G235" s="23"/>
      <c r="H235" s="23"/>
      <c r="I235" s="21"/>
      <c r="J235" s="21"/>
      <c r="K235" s="21"/>
      <c r="L235" s="21"/>
      <c r="M235" s="21"/>
      <c r="N235" s="23"/>
      <c r="O235" s="23"/>
    </row>
    <row r="236" spans="1:15" ht="42.75" customHeight="1">
      <c r="A236" s="28"/>
      <c r="B236" s="29"/>
      <c r="C236" s="21"/>
      <c r="D236" s="21"/>
      <c r="E236" s="23"/>
      <c r="F236" s="23"/>
      <c r="G236" s="23"/>
      <c r="H236" s="23"/>
      <c r="I236" s="21"/>
      <c r="J236" s="21"/>
      <c r="K236" s="21"/>
      <c r="L236" s="21"/>
      <c r="M236" s="21"/>
      <c r="N236" s="23"/>
      <c r="O236" s="23"/>
    </row>
    <row r="237" spans="1:15" ht="42.75" customHeight="1">
      <c r="A237" s="28"/>
      <c r="B237" s="29"/>
      <c r="C237" s="21"/>
      <c r="D237" s="21"/>
      <c r="E237" s="23"/>
      <c r="F237" s="23"/>
      <c r="G237" s="23"/>
      <c r="H237" s="23"/>
      <c r="I237" s="21"/>
      <c r="J237" s="21"/>
      <c r="K237" s="21"/>
      <c r="L237" s="21"/>
      <c r="M237" s="21"/>
      <c r="N237" s="23"/>
      <c r="O237" s="23"/>
    </row>
    <row r="238" spans="1:15" ht="42.75" customHeight="1">
      <c r="A238" s="28"/>
      <c r="B238" s="29"/>
      <c r="C238" s="21"/>
      <c r="D238" s="21"/>
      <c r="E238" s="23"/>
      <c r="F238" s="23"/>
      <c r="G238" s="23"/>
      <c r="H238" s="23"/>
      <c r="I238" s="21"/>
      <c r="J238" s="21"/>
      <c r="K238" s="21"/>
      <c r="L238" s="21"/>
      <c r="M238" s="21"/>
      <c r="N238" s="23"/>
      <c r="O238" s="23"/>
    </row>
    <row r="239" spans="1:15" ht="42.75" customHeight="1">
      <c r="A239" s="28"/>
      <c r="B239" s="29"/>
      <c r="C239" s="21"/>
      <c r="D239" s="21"/>
      <c r="E239" s="23"/>
      <c r="F239" s="23"/>
      <c r="G239" s="23"/>
      <c r="H239" s="23"/>
      <c r="I239" s="21"/>
      <c r="J239" s="21"/>
      <c r="K239" s="21"/>
      <c r="L239" s="21"/>
      <c r="M239" s="21"/>
      <c r="N239" s="23"/>
      <c r="O239" s="23"/>
    </row>
    <row r="240" spans="1:15" ht="42.75" customHeight="1">
      <c r="A240" s="28"/>
      <c r="B240" s="29"/>
      <c r="C240" s="21"/>
      <c r="D240" s="21"/>
      <c r="E240" s="23"/>
      <c r="F240" s="23"/>
      <c r="G240" s="23"/>
      <c r="H240" s="23"/>
      <c r="I240" s="21"/>
      <c r="J240" s="21"/>
      <c r="K240" s="21"/>
      <c r="L240" s="21"/>
      <c r="M240" s="21"/>
      <c r="N240" s="23"/>
      <c r="O240" s="23"/>
    </row>
    <row r="241" spans="1:15" ht="42.75" customHeight="1">
      <c r="A241" s="28"/>
      <c r="B241" s="29"/>
      <c r="C241" s="21"/>
      <c r="D241" s="21"/>
      <c r="E241" s="23"/>
      <c r="F241" s="23"/>
      <c r="G241" s="23"/>
      <c r="H241" s="23"/>
      <c r="I241" s="21"/>
      <c r="J241" s="21"/>
      <c r="K241" s="21"/>
      <c r="L241" s="21"/>
      <c r="M241" s="21"/>
      <c r="N241" s="23"/>
      <c r="O241" s="23"/>
    </row>
    <row r="242" spans="1:15" ht="42.75" customHeight="1">
      <c r="A242" s="28"/>
      <c r="B242" s="29"/>
      <c r="C242" s="21"/>
      <c r="D242" s="21"/>
      <c r="E242" s="23"/>
      <c r="F242" s="23"/>
      <c r="G242" s="23"/>
      <c r="H242" s="23"/>
      <c r="I242" s="21"/>
      <c r="J242" s="21"/>
      <c r="K242" s="21"/>
      <c r="L242" s="21"/>
      <c r="M242" s="21"/>
      <c r="N242" s="23"/>
      <c r="O242" s="23"/>
    </row>
    <row r="243" spans="1:15" ht="42.75" customHeight="1">
      <c r="A243" s="28"/>
      <c r="B243" s="29"/>
      <c r="C243" s="21"/>
      <c r="D243" s="21"/>
      <c r="E243" s="23"/>
      <c r="F243" s="23"/>
      <c r="G243" s="23"/>
      <c r="H243" s="23"/>
      <c r="I243" s="21"/>
      <c r="J243" s="21"/>
      <c r="K243" s="21"/>
      <c r="L243" s="21"/>
      <c r="M243" s="21"/>
      <c r="N243" s="23"/>
      <c r="O243" s="23"/>
    </row>
    <row r="244" spans="1:15" ht="42.75" customHeight="1">
      <c r="A244" s="28"/>
      <c r="B244" s="29"/>
      <c r="C244" s="21"/>
      <c r="D244" s="21"/>
      <c r="E244" s="23"/>
      <c r="F244" s="23"/>
      <c r="G244" s="23"/>
      <c r="H244" s="23"/>
      <c r="I244" s="21"/>
      <c r="J244" s="21"/>
      <c r="K244" s="21"/>
      <c r="L244" s="21"/>
      <c r="M244" s="21"/>
      <c r="N244" s="23"/>
      <c r="O244" s="23"/>
    </row>
    <row r="245" spans="1:15" ht="42.75" customHeight="1">
      <c r="A245" s="28"/>
      <c r="B245" s="29"/>
      <c r="C245" s="21"/>
      <c r="D245" s="21"/>
      <c r="E245" s="23"/>
      <c r="F245" s="23"/>
      <c r="G245" s="23"/>
      <c r="H245" s="23"/>
      <c r="I245" s="21"/>
      <c r="J245" s="21"/>
      <c r="K245" s="21"/>
      <c r="L245" s="21"/>
      <c r="M245" s="21"/>
      <c r="N245" s="23"/>
      <c r="O245" s="23"/>
    </row>
    <row r="246" spans="1:15" ht="42.75" customHeight="1">
      <c r="A246" s="28"/>
      <c r="B246" s="29"/>
      <c r="C246" s="21"/>
      <c r="D246" s="21"/>
      <c r="E246" s="23"/>
      <c r="F246" s="23"/>
      <c r="G246" s="23"/>
      <c r="H246" s="23"/>
      <c r="I246" s="21"/>
      <c r="J246" s="21"/>
      <c r="K246" s="21"/>
      <c r="L246" s="21"/>
      <c r="M246" s="21"/>
      <c r="N246" s="23"/>
      <c r="O246" s="23"/>
    </row>
    <row r="247" spans="1:15" ht="42.75" customHeight="1">
      <c r="A247" s="28"/>
      <c r="B247" s="29"/>
      <c r="C247" s="21"/>
      <c r="D247" s="21"/>
      <c r="E247" s="23"/>
      <c r="F247" s="23"/>
      <c r="G247" s="23"/>
      <c r="H247" s="23"/>
      <c r="I247" s="21"/>
      <c r="J247" s="21"/>
      <c r="K247" s="21"/>
      <c r="L247" s="21"/>
      <c r="M247" s="21"/>
      <c r="N247" s="23"/>
      <c r="O247" s="23"/>
    </row>
    <row r="248" spans="1:15" ht="42.75" customHeight="1">
      <c r="A248" s="28"/>
      <c r="B248" s="29"/>
      <c r="C248" s="21"/>
      <c r="D248" s="21"/>
      <c r="E248" s="23"/>
      <c r="F248" s="23"/>
      <c r="G248" s="23"/>
      <c r="H248" s="23"/>
      <c r="I248" s="21"/>
      <c r="J248" s="21"/>
      <c r="K248" s="21"/>
      <c r="L248" s="21"/>
      <c r="M248" s="21"/>
      <c r="N248" s="23"/>
      <c r="O248" s="23"/>
    </row>
    <row r="249" spans="1:15" ht="42.75" customHeight="1">
      <c r="A249" s="28"/>
      <c r="B249" s="29"/>
      <c r="C249" s="21"/>
      <c r="D249" s="21"/>
      <c r="E249" s="23"/>
      <c r="F249" s="23"/>
      <c r="G249" s="23"/>
      <c r="H249" s="23"/>
      <c r="I249" s="21"/>
      <c r="J249" s="21"/>
      <c r="K249" s="21"/>
      <c r="L249" s="21"/>
      <c r="M249" s="21"/>
      <c r="N249" s="23"/>
      <c r="O249" s="23"/>
    </row>
    <row r="250" spans="1:15" ht="42.75" customHeight="1">
      <c r="A250" s="28"/>
      <c r="B250" s="29"/>
      <c r="C250" s="21"/>
      <c r="D250" s="21"/>
      <c r="E250" s="23"/>
      <c r="F250" s="23"/>
      <c r="G250" s="23"/>
      <c r="H250" s="23"/>
      <c r="I250" s="21"/>
      <c r="J250" s="21"/>
      <c r="K250" s="21"/>
      <c r="L250" s="21"/>
      <c r="M250" s="21"/>
      <c r="N250" s="23"/>
      <c r="O250" s="23"/>
    </row>
    <row r="251" spans="1:15" ht="42.75" customHeight="1">
      <c r="A251" s="28"/>
      <c r="B251" s="29"/>
      <c r="C251" s="21"/>
      <c r="D251" s="21"/>
      <c r="E251" s="23"/>
      <c r="F251" s="23"/>
      <c r="G251" s="23"/>
      <c r="H251" s="23"/>
      <c r="I251" s="21"/>
      <c r="J251" s="21"/>
      <c r="K251" s="21"/>
      <c r="L251" s="21"/>
      <c r="M251" s="21"/>
      <c r="N251" s="23"/>
      <c r="O251" s="23"/>
    </row>
    <row r="252" spans="1:15" ht="42.75" customHeight="1">
      <c r="A252" s="28"/>
      <c r="B252" s="29"/>
      <c r="C252" s="21"/>
      <c r="D252" s="21"/>
      <c r="E252" s="23"/>
      <c r="F252" s="23"/>
      <c r="G252" s="23"/>
      <c r="H252" s="23"/>
      <c r="I252" s="21"/>
      <c r="J252" s="21"/>
      <c r="K252" s="21"/>
      <c r="L252" s="21"/>
      <c r="M252" s="21"/>
      <c r="N252" s="23"/>
      <c r="O252" s="23"/>
    </row>
    <row r="253" spans="1:15" ht="42.75" customHeight="1">
      <c r="A253" s="28"/>
      <c r="B253" s="29"/>
      <c r="C253" s="21"/>
      <c r="D253" s="21"/>
      <c r="E253" s="23"/>
      <c r="F253" s="23"/>
      <c r="G253" s="23"/>
      <c r="H253" s="23"/>
      <c r="I253" s="21"/>
      <c r="J253" s="21"/>
      <c r="K253" s="21"/>
      <c r="L253" s="21"/>
      <c r="M253" s="21"/>
      <c r="N253" s="23"/>
      <c r="O253" s="23"/>
    </row>
    <row r="254" spans="1:15" ht="42.75" customHeight="1">
      <c r="A254" s="28"/>
      <c r="B254" s="29"/>
      <c r="C254" s="21"/>
      <c r="D254" s="21"/>
      <c r="E254" s="23"/>
      <c r="F254" s="23"/>
      <c r="G254" s="23"/>
      <c r="H254" s="23"/>
      <c r="I254" s="21"/>
      <c r="J254" s="21"/>
      <c r="K254" s="21"/>
      <c r="L254" s="21"/>
      <c r="M254" s="21"/>
      <c r="N254" s="23"/>
      <c r="O254" s="23"/>
    </row>
    <row r="255" spans="1:15" ht="42.75" customHeight="1">
      <c r="A255" s="28"/>
      <c r="B255" s="29"/>
      <c r="C255" s="21"/>
      <c r="D255" s="21"/>
      <c r="E255" s="23"/>
      <c r="F255" s="23"/>
      <c r="G255" s="23"/>
      <c r="H255" s="23"/>
      <c r="I255" s="21"/>
      <c r="J255" s="21"/>
      <c r="K255" s="21"/>
      <c r="L255" s="21"/>
      <c r="M255" s="21"/>
      <c r="N255" s="23"/>
      <c r="O255" s="23"/>
    </row>
    <row r="256" spans="1:15" ht="42.75" customHeight="1">
      <c r="A256" s="28"/>
      <c r="B256" s="29"/>
      <c r="C256" s="21"/>
      <c r="D256" s="21"/>
      <c r="E256" s="23"/>
      <c r="F256" s="23"/>
      <c r="G256" s="23"/>
      <c r="H256" s="23"/>
      <c r="I256" s="21"/>
      <c r="J256" s="21"/>
      <c r="K256" s="21"/>
      <c r="L256" s="21"/>
      <c r="M256" s="21"/>
      <c r="N256" s="23"/>
      <c r="O256" s="23"/>
    </row>
    <row r="257" spans="1:15" ht="42.75" customHeight="1">
      <c r="A257" s="28"/>
      <c r="B257" s="29"/>
      <c r="C257" s="21"/>
      <c r="D257" s="21"/>
      <c r="E257" s="23"/>
      <c r="F257" s="23"/>
      <c r="G257" s="23"/>
      <c r="H257" s="23"/>
      <c r="I257" s="21"/>
      <c r="J257" s="21"/>
      <c r="K257" s="21"/>
      <c r="L257" s="21"/>
      <c r="M257" s="21"/>
      <c r="N257" s="23"/>
      <c r="O257" s="23"/>
    </row>
    <row r="258" spans="1:15" ht="42.75" customHeight="1">
      <c r="A258" s="28"/>
      <c r="B258" s="29"/>
      <c r="C258" s="21"/>
      <c r="D258" s="21"/>
      <c r="E258" s="23"/>
      <c r="F258" s="23"/>
      <c r="G258" s="23"/>
      <c r="H258" s="23"/>
      <c r="I258" s="21"/>
      <c r="J258" s="21"/>
      <c r="K258" s="21"/>
      <c r="L258" s="21"/>
      <c r="M258" s="21"/>
      <c r="N258" s="23"/>
      <c r="O258" s="23"/>
    </row>
    <row r="259" spans="1:15" ht="42.75" customHeight="1">
      <c r="A259" s="28"/>
      <c r="B259" s="29"/>
      <c r="C259" s="21"/>
      <c r="D259" s="21"/>
      <c r="E259" s="23"/>
      <c r="F259" s="23"/>
      <c r="G259" s="23"/>
      <c r="H259" s="23"/>
      <c r="I259" s="21"/>
      <c r="J259" s="21"/>
      <c r="K259" s="21"/>
      <c r="L259" s="21"/>
      <c r="M259" s="21"/>
      <c r="N259" s="23"/>
      <c r="O259" s="23"/>
    </row>
    <row r="260" spans="1:15" ht="42.75" customHeight="1">
      <c r="A260" s="28"/>
      <c r="B260" s="29"/>
      <c r="C260" s="21"/>
      <c r="D260" s="21"/>
      <c r="E260" s="23"/>
      <c r="F260" s="23"/>
      <c r="G260" s="23"/>
      <c r="H260" s="23"/>
      <c r="I260" s="21"/>
      <c r="J260" s="21"/>
      <c r="K260" s="21"/>
      <c r="L260" s="21"/>
      <c r="M260" s="21"/>
      <c r="N260" s="23"/>
      <c r="O260" s="23"/>
    </row>
    <row r="261" spans="1:15" ht="42.75" customHeight="1">
      <c r="A261" s="28"/>
      <c r="B261" s="29"/>
      <c r="C261" s="21"/>
      <c r="D261" s="21"/>
      <c r="E261" s="23"/>
      <c r="F261" s="23"/>
      <c r="G261" s="23"/>
      <c r="H261" s="23"/>
      <c r="I261" s="21"/>
      <c r="J261" s="21"/>
      <c r="K261" s="21"/>
      <c r="L261" s="21"/>
      <c r="M261" s="21"/>
      <c r="N261" s="23"/>
      <c r="O261" s="23"/>
    </row>
    <row r="262" spans="1:15" ht="42.75" customHeight="1">
      <c r="A262" s="28"/>
      <c r="B262" s="29"/>
      <c r="C262" s="21"/>
      <c r="D262" s="21"/>
      <c r="E262" s="23"/>
      <c r="F262" s="23"/>
      <c r="G262" s="23"/>
      <c r="H262" s="23"/>
      <c r="I262" s="21"/>
      <c r="J262" s="21"/>
      <c r="K262" s="21"/>
      <c r="L262" s="21"/>
      <c r="M262" s="21"/>
      <c r="N262" s="23"/>
      <c r="O262" s="23"/>
    </row>
    <row r="263" spans="1:15" ht="42.75" customHeight="1">
      <c r="A263" s="28"/>
      <c r="B263" s="29"/>
      <c r="C263" s="21"/>
      <c r="D263" s="21"/>
      <c r="E263" s="23"/>
      <c r="F263" s="23"/>
      <c r="G263" s="23"/>
      <c r="H263" s="23"/>
      <c r="I263" s="21"/>
      <c r="J263" s="21"/>
      <c r="K263" s="21"/>
      <c r="L263" s="21"/>
      <c r="M263" s="21"/>
      <c r="N263" s="23"/>
      <c r="O263" s="23"/>
    </row>
    <row r="264" spans="1:15" ht="42.75" customHeight="1">
      <c r="A264" s="28"/>
      <c r="B264" s="29"/>
      <c r="C264" s="21"/>
      <c r="D264" s="21"/>
      <c r="E264" s="23"/>
      <c r="F264" s="23"/>
      <c r="G264" s="23"/>
      <c r="H264" s="23"/>
      <c r="I264" s="21"/>
      <c r="J264" s="21"/>
      <c r="K264" s="21"/>
      <c r="L264" s="21"/>
      <c r="M264" s="21"/>
      <c r="N264" s="23"/>
      <c r="O264" s="23"/>
    </row>
    <row r="265" spans="1:15" ht="42.75" customHeight="1">
      <c r="A265" s="28"/>
      <c r="B265" s="29"/>
      <c r="C265" s="21"/>
      <c r="D265" s="21"/>
      <c r="E265" s="23"/>
      <c r="F265" s="23"/>
      <c r="G265" s="23"/>
      <c r="H265" s="23"/>
      <c r="I265" s="21"/>
      <c r="J265" s="21"/>
      <c r="K265" s="21"/>
      <c r="L265" s="21"/>
      <c r="M265" s="21"/>
      <c r="N265" s="23"/>
      <c r="O265" s="23"/>
    </row>
    <row r="266" spans="1:15" ht="42.75" customHeight="1">
      <c r="A266" s="28"/>
      <c r="B266" s="29"/>
      <c r="C266" s="21"/>
      <c r="D266" s="21"/>
      <c r="E266" s="23"/>
      <c r="F266" s="23"/>
      <c r="G266" s="23"/>
      <c r="H266" s="23"/>
      <c r="I266" s="21"/>
      <c r="J266" s="21"/>
      <c r="K266" s="21"/>
      <c r="L266" s="21"/>
      <c r="M266" s="21"/>
      <c r="N266" s="23"/>
      <c r="O266" s="23"/>
    </row>
    <row r="267" spans="1:15" ht="42.75" customHeight="1">
      <c r="A267" s="28"/>
      <c r="B267" s="29"/>
      <c r="C267" s="21"/>
      <c r="D267" s="21"/>
      <c r="E267" s="23"/>
      <c r="F267" s="23"/>
      <c r="G267" s="23"/>
      <c r="H267" s="23"/>
      <c r="I267" s="21"/>
      <c r="J267" s="21"/>
      <c r="K267" s="21"/>
      <c r="L267" s="21"/>
      <c r="M267" s="21"/>
      <c r="N267" s="23"/>
      <c r="O267" s="23"/>
    </row>
    <row r="268" spans="1:15" ht="42.75" customHeight="1">
      <c r="A268" s="28"/>
      <c r="B268" s="29"/>
      <c r="C268" s="21"/>
      <c r="D268" s="21"/>
      <c r="E268" s="23"/>
      <c r="F268" s="23"/>
      <c r="G268" s="23"/>
      <c r="H268" s="23"/>
      <c r="I268" s="21"/>
      <c r="J268" s="21"/>
      <c r="K268" s="21"/>
      <c r="L268" s="21"/>
      <c r="M268" s="21"/>
      <c r="N268" s="23"/>
      <c r="O268" s="23"/>
    </row>
    <row r="269" spans="1:15" ht="42.75" customHeight="1">
      <c r="A269" s="28"/>
      <c r="B269" s="29"/>
      <c r="C269" s="21"/>
      <c r="D269" s="21"/>
      <c r="E269" s="23"/>
      <c r="F269" s="23"/>
      <c r="G269" s="23"/>
      <c r="H269" s="23"/>
      <c r="I269" s="21"/>
      <c r="J269" s="21"/>
      <c r="K269" s="21"/>
      <c r="L269" s="21"/>
      <c r="M269" s="21"/>
      <c r="N269" s="23"/>
      <c r="O269" s="23"/>
    </row>
    <row r="270" spans="1:15" ht="42.75" customHeight="1">
      <c r="A270" s="28"/>
      <c r="B270" s="29"/>
      <c r="C270" s="21"/>
      <c r="D270" s="21"/>
      <c r="E270" s="23"/>
      <c r="F270" s="23"/>
      <c r="G270" s="23"/>
      <c r="H270" s="23"/>
      <c r="I270" s="21"/>
      <c r="J270" s="21"/>
      <c r="K270" s="21"/>
      <c r="L270" s="21"/>
      <c r="M270" s="21"/>
      <c r="N270" s="23"/>
      <c r="O270" s="23"/>
    </row>
    <row r="271" spans="1:15" ht="42.75" customHeight="1">
      <c r="A271" s="28"/>
      <c r="B271" s="29"/>
      <c r="C271" s="21"/>
      <c r="D271" s="21"/>
      <c r="E271" s="23"/>
      <c r="F271" s="23"/>
      <c r="G271" s="23"/>
      <c r="H271" s="23"/>
      <c r="I271" s="21"/>
      <c r="J271" s="21"/>
      <c r="K271" s="21"/>
      <c r="L271" s="21"/>
      <c r="M271" s="21"/>
      <c r="N271" s="23"/>
      <c r="O271" s="23"/>
    </row>
    <row r="272" spans="1:15" ht="42.75" customHeight="1">
      <c r="A272" s="28"/>
      <c r="B272" s="29"/>
      <c r="C272" s="21"/>
      <c r="D272" s="21"/>
      <c r="E272" s="23"/>
      <c r="F272" s="23"/>
      <c r="G272" s="23"/>
      <c r="H272" s="23"/>
      <c r="I272" s="21"/>
      <c r="J272" s="21"/>
      <c r="K272" s="21"/>
      <c r="L272" s="21"/>
      <c r="M272" s="21"/>
      <c r="N272" s="23"/>
      <c r="O272" s="23"/>
    </row>
    <row r="273" spans="1:15" ht="42.75" customHeight="1">
      <c r="A273" s="28"/>
      <c r="B273" s="29"/>
      <c r="C273" s="21"/>
      <c r="D273" s="21"/>
      <c r="E273" s="23"/>
      <c r="F273" s="23"/>
      <c r="G273" s="23"/>
      <c r="H273" s="23"/>
      <c r="I273" s="21"/>
      <c r="J273" s="21"/>
      <c r="K273" s="21"/>
      <c r="L273" s="21"/>
      <c r="M273" s="21"/>
      <c r="N273" s="23"/>
      <c r="O273" s="23"/>
    </row>
    <row r="274" spans="1:15" ht="42.75" customHeight="1">
      <c r="A274" s="28"/>
      <c r="B274" s="29"/>
      <c r="C274" s="21"/>
      <c r="D274" s="21"/>
      <c r="E274" s="23"/>
      <c r="F274" s="23"/>
      <c r="G274" s="23"/>
      <c r="H274" s="23"/>
      <c r="I274" s="21"/>
      <c r="J274" s="21"/>
      <c r="K274" s="21"/>
      <c r="L274" s="21"/>
      <c r="M274" s="21"/>
      <c r="N274" s="23"/>
      <c r="O274" s="23"/>
    </row>
    <row r="275" spans="1:15" ht="42.75" customHeight="1">
      <c r="A275" s="28"/>
      <c r="B275" s="29"/>
      <c r="C275" s="21"/>
      <c r="D275" s="21"/>
      <c r="E275" s="23"/>
      <c r="F275" s="23"/>
      <c r="G275" s="23"/>
      <c r="H275" s="23"/>
      <c r="I275" s="21"/>
      <c r="J275" s="21"/>
      <c r="K275" s="21"/>
      <c r="L275" s="21"/>
      <c r="M275" s="21"/>
      <c r="N275" s="23"/>
      <c r="O275" s="23"/>
    </row>
    <row r="276" spans="1:15" ht="42.75" customHeight="1">
      <c r="A276" s="28"/>
      <c r="B276" s="29"/>
      <c r="C276" s="21"/>
      <c r="D276" s="21"/>
      <c r="E276" s="23"/>
      <c r="F276" s="23"/>
      <c r="G276" s="23"/>
      <c r="H276" s="23"/>
      <c r="I276" s="21"/>
      <c r="J276" s="21"/>
      <c r="K276" s="21"/>
      <c r="L276" s="21"/>
      <c r="M276" s="21"/>
      <c r="N276" s="23"/>
      <c r="O276" s="23"/>
    </row>
    <row r="277" spans="1:15" ht="42.75" customHeight="1">
      <c r="A277" s="28"/>
      <c r="B277" s="29"/>
      <c r="C277" s="21"/>
      <c r="D277" s="21"/>
      <c r="E277" s="23"/>
      <c r="F277" s="23"/>
      <c r="G277" s="23"/>
      <c r="H277" s="23"/>
      <c r="I277" s="21"/>
      <c r="J277" s="21"/>
      <c r="K277" s="21"/>
      <c r="L277" s="21"/>
      <c r="M277" s="21"/>
      <c r="N277" s="23"/>
      <c r="O277" s="23"/>
    </row>
    <row r="278" spans="1:15" ht="42.75" customHeight="1">
      <c r="A278" s="28"/>
      <c r="B278" s="29"/>
      <c r="C278" s="21"/>
      <c r="D278" s="21"/>
      <c r="E278" s="23"/>
      <c r="F278" s="23"/>
      <c r="G278" s="23"/>
      <c r="H278" s="23"/>
      <c r="I278" s="21"/>
      <c r="J278" s="21"/>
      <c r="K278" s="21"/>
      <c r="L278" s="21"/>
      <c r="M278" s="21"/>
      <c r="N278" s="23"/>
      <c r="O278" s="23"/>
    </row>
    <row r="279" spans="1:15" ht="42.75" customHeight="1">
      <c r="A279" s="28"/>
      <c r="B279" s="29"/>
      <c r="C279" s="21"/>
      <c r="D279" s="21"/>
      <c r="E279" s="23"/>
      <c r="F279" s="23"/>
      <c r="G279" s="23"/>
      <c r="H279" s="23"/>
      <c r="I279" s="21"/>
      <c r="J279" s="21"/>
      <c r="K279" s="21"/>
      <c r="L279" s="21"/>
      <c r="M279" s="21"/>
      <c r="N279" s="23"/>
      <c r="O279" s="23"/>
    </row>
    <row r="280" spans="1:15" ht="42.75" customHeight="1">
      <c r="A280" s="28"/>
      <c r="B280" s="29"/>
      <c r="C280" s="21"/>
      <c r="D280" s="21"/>
      <c r="E280" s="23"/>
      <c r="F280" s="23"/>
      <c r="G280" s="23"/>
      <c r="H280" s="23"/>
      <c r="I280" s="21"/>
      <c r="J280" s="21"/>
      <c r="K280" s="21"/>
      <c r="L280" s="21"/>
      <c r="M280" s="21"/>
      <c r="N280" s="23"/>
      <c r="O280" s="23"/>
    </row>
    <row r="281" spans="1:15" ht="42.75" customHeight="1">
      <c r="A281" s="28"/>
      <c r="B281" s="29"/>
      <c r="C281" s="21"/>
      <c r="D281" s="21"/>
      <c r="E281" s="23"/>
      <c r="F281" s="23"/>
      <c r="G281" s="23"/>
      <c r="H281" s="23"/>
      <c r="I281" s="21"/>
      <c r="J281" s="21"/>
      <c r="K281" s="21"/>
      <c r="L281" s="21"/>
      <c r="M281" s="21"/>
      <c r="N281" s="23"/>
      <c r="O281" s="23"/>
    </row>
    <row r="282" spans="1:15" ht="42.75" customHeight="1">
      <c r="A282" s="28"/>
      <c r="B282" s="29"/>
      <c r="C282" s="21"/>
      <c r="D282" s="21"/>
      <c r="E282" s="23"/>
      <c r="F282" s="23"/>
      <c r="G282" s="23"/>
      <c r="H282" s="23"/>
      <c r="I282" s="21"/>
      <c r="J282" s="21"/>
      <c r="K282" s="21"/>
      <c r="L282" s="21"/>
      <c r="M282" s="21"/>
      <c r="N282" s="23"/>
      <c r="O282" s="23"/>
    </row>
    <row r="283" spans="1:15" ht="42.75" customHeight="1">
      <c r="A283" s="28"/>
      <c r="B283" s="29"/>
      <c r="C283" s="21"/>
      <c r="D283" s="21"/>
      <c r="E283" s="23"/>
      <c r="F283" s="23"/>
      <c r="G283" s="23"/>
      <c r="H283" s="23"/>
      <c r="I283" s="21"/>
      <c r="J283" s="21"/>
      <c r="K283" s="21"/>
      <c r="L283" s="21"/>
      <c r="M283" s="21"/>
      <c r="N283" s="23"/>
      <c r="O283" s="23"/>
    </row>
    <row r="284" spans="1:15" ht="42.75" customHeight="1">
      <c r="A284" s="28"/>
      <c r="B284" s="29"/>
      <c r="C284" s="21"/>
      <c r="D284" s="21"/>
      <c r="E284" s="23"/>
      <c r="F284" s="23"/>
      <c r="G284" s="23"/>
      <c r="H284" s="23"/>
      <c r="I284" s="21"/>
      <c r="J284" s="21"/>
      <c r="K284" s="21"/>
      <c r="L284" s="21"/>
      <c r="M284" s="21"/>
      <c r="N284" s="23"/>
      <c r="O284" s="23"/>
    </row>
    <row r="285" spans="1:15" ht="42.75" customHeight="1">
      <c r="A285" s="28"/>
      <c r="B285" s="29"/>
      <c r="C285" s="21"/>
      <c r="D285" s="21"/>
      <c r="E285" s="23"/>
      <c r="F285" s="23"/>
      <c r="G285" s="23"/>
      <c r="H285" s="23"/>
      <c r="I285" s="21"/>
      <c r="J285" s="21"/>
      <c r="K285" s="21"/>
      <c r="L285" s="21"/>
      <c r="M285" s="21"/>
      <c r="N285" s="23"/>
      <c r="O285" s="23"/>
    </row>
    <row r="286" spans="1:15" ht="42.75" customHeight="1">
      <c r="A286" s="28"/>
      <c r="B286" s="29"/>
      <c r="C286" s="21"/>
      <c r="D286" s="21"/>
      <c r="E286" s="23"/>
      <c r="F286" s="23"/>
      <c r="G286" s="23"/>
      <c r="H286" s="23"/>
      <c r="I286" s="21"/>
      <c r="J286" s="21"/>
      <c r="K286" s="21"/>
      <c r="L286" s="21"/>
      <c r="M286" s="21"/>
      <c r="N286" s="23"/>
      <c r="O286" s="23"/>
    </row>
    <row r="287" spans="1:15" ht="42.75" customHeight="1">
      <c r="A287" s="28"/>
      <c r="B287" s="29"/>
      <c r="C287" s="21"/>
      <c r="D287" s="21"/>
      <c r="E287" s="23"/>
      <c r="F287" s="23"/>
      <c r="G287" s="23"/>
      <c r="H287" s="23"/>
      <c r="I287" s="21"/>
      <c r="J287" s="21"/>
      <c r="K287" s="21"/>
      <c r="L287" s="21"/>
      <c r="M287" s="21"/>
      <c r="N287" s="23"/>
      <c r="O287" s="23"/>
    </row>
    <row r="288" spans="1:15" ht="42.75" customHeight="1">
      <c r="A288" s="28"/>
      <c r="B288" s="29"/>
      <c r="C288" s="21"/>
      <c r="D288" s="21"/>
      <c r="E288" s="23"/>
      <c r="F288" s="23"/>
      <c r="G288" s="23"/>
      <c r="H288" s="23"/>
      <c r="I288" s="21"/>
      <c r="J288" s="21"/>
      <c r="K288" s="21"/>
      <c r="L288" s="21"/>
      <c r="M288" s="21"/>
      <c r="N288" s="23"/>
      <c r="O288" s="23"/>
    </row>
    <row r="289" spans="1:15" ht="42.75" customHeight="1">
      <c r="A289" s="28"/>
      <c r="B289" s="29"/>
      <c r="C289" s="21"/>
      <c r="D289" s="21"/>
      <c r="E289" s="23"/>
      <c r="F289" s="23"/>
      <c r="G289" s="23"/>
      <c r="H289" s="23"/>
      <c r="I289" s="21"/>
      <c r="J289" s="21"/>
      <c r="K289" s="21"/>
      <c r="L289" s="21"/>
      <c r="M289" s="21"/>
      <c r="N289" s="23"/>
      <c r="O289" s="23"/>
    </row>
    <row r="290" spans="1:15" ht="42.75" customHeight="1">
      <c r="A290" s="28"/>
      <c r="B290" s="29"/>
      <c r="C290" s="21"/>
      <c r="D290" s="21"/>
      <c r="E290" s="23"/>
      <c r="F290" s="23"/>
      <c r="G290" s="23"/>
      <c r="H290" s="23"/>
      <c r="I290" s="21"/>
      <c r="J290" s="21"/>
      <c r="K290" s="21"/>
      <c r="L290" s="21"/>
      <c r="M290" s="21"/>
      <c r="N290" s="23"/>
      <c r="O290" s="23"/>
    </row>
    <row r="291" spans="1:15" ht="42.75" customHeight="1">
      <c r="A291" s="28"/>
      <c r="B291" s="29"/>
      <c r="C291" s="21"/>
      <c r="D291" s="21"/>
      <c r="E291" s="23"/>
      <c r="F291" s="23"/>
      <c r="G291" s="23"/>
      <c r="H291" s="23"/>
      <c r="I291" s="21"/>
      <c r="J291" s="21"/>
      <c r="K291" s="21"/>
      <c r="L291" s="21"/>
      <c r="M291" s="21"/>
      <c r="N291" s="23"/>
      <c r="O291" s="23"/>
    </row>
    <row r="292" spans="1:15" ht="42.75" customHeight="1">
      <c r="A292" s="28"/>
      <c r="B292" s="29"/>
      <c r="C292" s="21"/>
      <c r="D292" s="21"/>
      <c r="E292" s="23"/>
      <c r="F292" s="23"/>
      <c r="G292" s="23"/>
      <c r="H292" s="23"/>
      <c r="I292" s="21"/>
      <c r="J292" s="21"/>
      <c r="K292" s="21"/>
      <c r="L292" s="21"/>
      <c r="M292" s="21"/>
      <c r="N292" s="23"/>
      <c r="O292" s="23"/>
    </row>
    <row r="293" spans="1:15" ht="42.75" customHeight="1">
      <c r="A293" s="28"/>
      <c r="B293" s="29"/>
      <c r="C293" s="21"/>
      <c r="D293" s="21"/>
      <c r="E293" s="23"/>
      <c r="F293" s="23"/>
      <c r="G293" s="23"/>
      <c r="H293" s="23"/>
      <c r="I293" s="21"/>
      <c r="J293" s="21"/>
      <c r="K293" s="21"/>
      <c r="L293" s="21"/>
      <c r="M293" s="21"/>
      <c r="N293" s="23"/>
      <c r="O293" s="23"/>
    </row>
    <row r="294" spans="1:15" ht="42.75" customHeight="1">
      <c r="A294" s="28"/>
      <c r="B294" s="29"/>
      <c r="C294" s="21"/>
      <c r="D294" s="21"/>
      <c r="E294" s="23"/>
      <c r="F294" s="23"/>
      <c r="G294" s="23"/>
      <c r="H294" s="23"/>
      <c r="I294" s="21"/>
      <c r="J294" s="21"/>
      <c r="K294" s="21"/>
      <c r="L294" s="21"/>
      <c r="M294" s="21"/>
      <c r="N294" s="23"/>
      <c r="O294" s="23"/>
    </row>
    <row r="295" spans="1:15" ht="42.75" customHeight="1">
      <c r="A295" s="28"/>
      <c r="B295" s="29"/>
      <c r="C295" s="21"/>
      <c r="D295" s="21"/>
      <c r="E295" s="23"/>
      <c r="F295" s="23"/>
      <c r="G295" s="23"/>
      <c r="H295" s="23"/>
      <c r="I295" s="21"/>
      <c r="J295" s="21"/>
      <c r="K295" s="21"/>
      <c r="L295" s="21"/>
      <c r="M295" s="21"/>
      <c r="N295" s="23"/>
      <c r="O295" s="23"/>
    </row>
    <row r="296" spans="1:15" ht="42.75" customHeight="1">
      <c r="A296" s="28"/>
      <c r="B296" s="29"/>
      <c r="C296" s="21"/>
      <c r="D296" s="21"/>
      <c r="E296" s="23"/>
      <c r="F296" s="23"/>
      <c r="G296" s="23"/>
      <c r="H296" s="23"/>
      <c r="I296" s="21"/>
      <c r="J296" s="21"/>
      <c r="K296" s="21"/>
      <c r="L296" s="21"/>
      <c r="M296" s="21"/>
      <c r="N296" s="23"/>
      <c r="O296" s="23"/>
    </row>
    <row r="297" spans="1:15" ht="42.75" customHeight="1">
      <c r="A297" s="28"/>
      <c r="B297" s="29"/>
      <c r="C297" s="21"/>
      <c r="D297" s="21"/>
      <c r="E297" s="23"/>
      <c r="F297" s="23"/>
      <c r="G297" s="23"/>
      <c r="H297" s="23"/>
      <c r="I297" s="21"/>
      <c r="J297" s="21"/>
      <c r="K297" s="21"/>
      <c r="L297" s="21"/>
      <c r="M297" s="21"/>
      <c r="N297" s="23"/>
      <c r="O297" s="23"/>
    </row>
    <row r="298" spans="1:15" ht="42.75" customHeight="1">
      <c r="A298" s="28"/>
      <c r="B298" s="29"/>
      <c r="C298" s="21"/>
      <c r="D298" s="21"/>
      <c r="E298" s="23"/>
      <c r="F298" s="23"/>
      <c r="G298" s="23"/>
      <c r="H298" s="23"/>
      <c r="I298" s="21"/>
      <c r="J298" s="21"/>
      <c r="K298" s="21"/>
      <c r="L298" s="21"/>
      <c r="M298" s="21"/>
      <c r="N298" s="23"/>
      <c r="O298" s="23"/>
    </row>
    <row r="299" spans="1:15" ht="42.75" customHeight="1">
      <c r="A299" s="28"/>
      <c r="B299" s="29"/>
      <c r="C299" s="21"/>
      <c r="D299" s="21"/>
      <c r="E299" s="23"/>
      <c r="F299" s="23"/>
      <c r="G299" s="23"/>
      <c r="H299" s="23"/>
      <c r="I299" s="21"/>
      <c r="J299" s="21"/>
      <c r="K299" s="21"/>
      <c r="L299" s="21"/>
      <c r="M299" s="21"/>
      <c r="N299" s="23"/>
      <c r="O299" s="23"/>
    </row>
  </sheetData>
  <sheetProtection formatCells="0" insertRows="0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phoneticPr fontId="11" type="noConversion"/>
  <conditionalFormatting sqref="A1:O9 A10:E10 K10:O11 A11:D11 A12:O12 A13:H13 J13:O16 A14:F14 A15:H15 A16:F16 A17:O18 F19:O21 A19:C35 E22:F22 H22:O22 A36:D37 A37:A38 C38:D38 A39:O998 F23:O38">
    <cfRule type="expression" dxfId="56" priority="14">
      <formula>$F1="Création"</formula>
    </cfRule>
    <cfRule type="expression" dxfId="55" priority="15">
      <formula>$F1="Fermeture"</formula>
    </cfRule>
  </conditionalFormatting>
  <conditionalFormatting sqref="A1:O9 A10:E10 K10:O11 A11:D11 A12:O12 A13:H13 J13:O16 A14:F14 A15:H15 A16:F16 A17:O18 F19:O21 A19:C35 H22:O22 A36:D37 A37:A38 C38:D38 A39:O998 E22:F22 F23:O38">
    <cfRule type="expression" dxfId="54" priority="13">
      <formula>$F1="Modification"</formula>
    </cfRule>
  </conditionalFormatting>
  <conditionalFormatting sqref="B38">
    <cfRule type="expression" dxfId="53" priority="17">
      <formula>#REF!="Modification"</formula>
    </cfRule>
    <cfRule type="expression" dxfId="52" priority="18">
      <formula>#REF!="Création"</formula>
    </cfRule>
    <cfRule type="expression" dxfId="51" priority="19">
      <formula>#REF!="Fermeture"</formula>
    </cfRule>
  </conditionalFormatting>
  <conditionalFormatting sqref="D1:E18 G1:N21 A1:A998 H22:N22 D36:D38 D39:E998 G23:N998">
    <cfRule type="expression" dxfId="50" priority="12">
      <formula>$C1="Option"</formula>
    </cfRule>
  </conditionalFormatting>
  <conditionalFormatting sqref="E19:E38">
    <cfRule type="expression" dxfId="49" priority="1">
      <formula>$F19="Modification"</formula>
    </cfRule>
    <cfRule type="expression" dxfId="48" priority="2">
      <formula>$F19="Création"</formula>
    </cfRule>
    <cfRule type="expression" dxfId="47" priority="3">
      <formula>$F19="Fermeture"</formula>
    </cfRule>
    <cfRule type="expression" dxfId="46" priority="10">
      <formula>$C19="Option"</formula>
    </cfRule>
  </conditionalFormatting>
  <conditionalFormatting sqref="N1:N998">
    <cfRule type="expression" dxfId="45" priority="16">
      <formula>$M1="Porteuse"</formula>
    </cfRule>
  </conditionalFormatting>
  <dataValidations count="6">
    <dataValidation type="list" allowBlank="1" showInputMessage="1" showErrorMessage="1" sqref="E19:E299" xr:uid="{00000000-0002-0000-0700-000000000000}">
      <formula1>List_Type</formula1>
      <formula2>0</formula2>
    </dataValidation>
    <dataValidation type="list" allowBlank="1" showInputMessage="1" showErrorMessage="1" sqref="F19:F299" xr:uid="{00000000-0002-0000-0700-000001000000}">
      <formula1>List_Statut</formula1>
      <formula2>0</formula2>
    </dataValidation>
    <dataValidation type="list" allowBlank="1" showInputMessage="1" showErrorMessage="1" sqref="C19:C299" xr:uid="{00000000-0002-0000-0700-000002000000}">
      <formula1>List_NatureELP</formula1>
      <formula2>0</formula2>
    </dataValidation>
    <dataValidation type="list" allowBlank="1" showInputMessage="1" showErrorMessage="1" sqref="H19:H299" xr:uid="{00000000-0002-0000-0700-000003000000}">
      <formula1>List_CNU</formula1>
      <formula2>0</formula2>
    </dataValidation>
    <dataValidation type="list" allowBlank="1" showInputMessage="1" showErrorMessage="1" sqref="M19:M299" xr:uid="{00000000-0002-0000-0700-000004000000}">
      <formula1>List_Mutualisation</formula1>
      <formula2>0</formula2>
    </dataValidation>
    <dataValidation type="list" allowBlank="1" showInputMessage="1" showErrorMessage="1" sqref="L19:L299" xr:uid="{00000000-0002-0000-07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99"/>
  <sheetViews>
    <sheetView zoomScale="55" zoomScaleNormal="55" workbookViewId="0">
      <pane ySplit="18" topLeftCell="F28" activePane="bottomLeft" state="frozen"/>
      <selection pane="bottomLeft" activeCell="F34" sqref="F34"/>
    </sheetView>
  </sheetViews>
  <sheetFormatPr defaultColWidth="11.42578125" defaultRowHeight="15"/>
  <cols>
    <col min="1" max="1" width="71.85546875" style="35" customWidth="1"/>
    <col min="2" max="2" width="19.28515625" style="35" customWidth="1"/>
    <col min="3" max="3" width="15.42578125" style="36" hidden="1" customWidth="1"/>
    <col min="4" max="4" width="20.85546875" style="35" customWidth="1"/>
    <col min="5" max="6" width="15.42578125" style="35" customWidth="1"/>
    <col min="7" max="7" width="25.140625" style="35" customWidth="1"/>
    <col min="8" max="8" width="27.140625" style="35" customWidth="1"/>
    <col min="9" max="9" width="35.28515625" style="35" customWidth="1"/>
    <col min="10" max="10" width="20.7109375" style="35" customWidth="1"/>
    <col min="11" max="11" width="40.7109375" style="35" customWidth="1"/>
    <col min="12" max="12" width="31.7109375" style="35" customWidth="1"/>
    <col min="13" max="14" width="22.42578125" style="35" customWidth="1"/>
    <col min="15" max="15" width="20.28515625" style="35" customWidth="1"/>
    <col min="16" max="16" width="21.42578125" style="35" customWidth="1"/>
    <col min="17" max="18" width="17.85546875" style="35" customWidth="1"/>
    <col min="19" max="19" width="79.42578125" style="35" customWidth="1"/>
    <col min="20" max="20" width="46.7109375" style="35" customWidth="1"/>
  </cols>
  <sheetData>
    <row r="1" spans="1:19">
      <c r="A1" s="112"/>
      <c r="B1" s="112"/>
      <c r="C1" s="112"/>
      <c r="D1" s="112"/>
      <c r="E1" s="112"/>
      <c r="F1" s="112"/>
      <c r="G1" s="112"/>
      <c r="H1" s="112"/>
      <c r="I1" s="112"/>
      <c r="J1" s="38"/>
    </row>
    <row r="2" spans="1:19">
      <c r="A2" s="112"/>
      <c r="B2" s="112"/>
      <c r="C2" s="112"/>
      <c r="D2" s="112"/>
      <c r="E2" s="112"/>
      <c r="F2" s="112"/>
      <c r="G2" s="112"/>
      <c r="H2" s="112"/>
      <c r="I2" s="112"/>
      <c r="J2" s="38"/>
    </row>
    <row r="3" spans="1:19">
      <c r="A3" s="112"/>
      <c r="B3" s="112"/>
      <c r="C3" s="112"/>
      <c r="D3" s="112"/>
      <c r="E3" s="112"/>
      <c r="F3" s="112"/>
      <c r="G3" s="112"/>
      <c r="H3" s="112"/>
      <c r="I3" s="112"/>
      <c r="J3" s="38"/>
    </row>
    <row r="4" spans="1:19">
      <c r="A4" s="112"/>
      <c r="B4" s="112"/>
      <c r="C4" s="112"/>
      <c r="D4" s="112"/>
      <c r="E4" s="112"/>
      <c r="F4" s="112"/>
      <c r="G4" s="112"/>
      <c r="H4" s="112"/>
      <c r="I4" s="112"/>
      <c r="J4" s="38"/>
    </row>
    <row r="5" spans="1:19">
      <c r="A5" s="112"/>
      <c r="B5" s="112"/>
      <c r="C5" s="112"/>
      <c r="D5" s="112"/>
      <c r="E5" s="112"/>
      <c r="F5" s="112"/>
      <c r="G5" s="112"/>
      <c r="H5" s="112"/>
      <c r="I5" s="112"/>
      <c r="J5" s="38"/>
    </row>
    <row r="6" spans="1:19">
      <c r="A6" s="112"/>
      <c r="B6" s="112"/>
      <c r="C6" s="112"/>
      <c r="D6" s="112"/>
      <c r="E6" s="112"/>
      <c r="F6" s="112"/>
      <c r="G6" s="112"/>
      <c r="H6" s="112"/>
      <c r="I6" s="112"/>
      <c r="J6" s="38"/>
    </row>
    <row r="7" spans="1:19" ht="14.25" customHeight="1">
      <c r="A7" s="105" t="s">
        <v>289</v>
      </c>
      <c r="B7" s="107" t="str">
        <f>'Fiche Générale'!B2</f>
        <v>CREATES_ODYSSEE</v>
      </c>
      <c r="C7" s="105" t="s">
        <v>241</v>
      </c>
      <c r="D7" s="105"/>
      <c r="E7" s="114" t="str">
        <f>'Fiche Générale'!B3</f>
        <v>Langues étrangères appliquées (LEA)</v>
      </c>
      <c r="F7" s="114"/>
      <c r="G7" s="105" t="s">
        <v>290</v>
      </c>
      <c r="H7" s="107" t="str">
        <f>'Fiche Générale'!B4</f>
        <v>-</v>
      </c>
      <c r="I7" s="107"/>
      <c r="J7" s="39"/>
      <c r="K7" s="40"/>
    </row>
    <row r="8" spans="1:19" ht="14.25" customHeight="1">
      <c r="A8" s="105"/>
      <c r="B8" s="107"/>
      <c r="C8" s="105"/>
      <c r="D8" s="105"/>
      <c r="E8" s="114"/>
      <c r="F8" s="114"/>
      <c r="G8" s="105"/>
      <c r="H8" s="107"/>
      <c r="I8" s="107"/>
      <c r="J8" s="39"/>
      <c r="K8" s="40"/>
    </row>
    <row r="9" spans="1:19" ht="14.25" customHeight="1">
      <c r="A9" s="105"/>
      <c r="B9" s="107"/>
      <c r="C9" s="105"/>
      <c r="D9" s="105"/>
      <c r="E9" s="114"/>
      <c r="F9" s="114"/>
      <c r="G9" s="105"/>
      <c r="H9" s="107"/>
      <c r="I9" s="107"/>
      <c r="J9" s="39"/>
      <c r="K9" s="40"/>
    </row>
    <row r="10" spans="1:19" ht="14.25" customHeight="1">
      <c r="A10" s="105"/>
      <c r="B10" s="107"/>
      <c r="C10" s="109" t="s">
        <v>243</v>
      </c>
      <c r="D10" s="109"/>
      <c r="E10" s="110" t="str">
        <f>'Fiche Générale'!B12</f>
        <v>RFI</v>
      </c>
      <c r="F10" s="110"/>
      <c r="G10" s="110"/>
      <c r="H10" s="110"/>
      <c r="I10" s="110"/>
      <c r="J10" s="41"/>
      <c r="K10" s="40"/>
    </row>
    <row r="11" spans="1:19" ht="14.25" customHeight="1">
      <c r="A11" s="105"/>
      <c r="B11" s="107"/>
      <c r="C11" s="109"/>
      <c r="D11" s="109"/>
      <c r="E11" s="110"/>
      <c r="F11" s="110"/>
      <c r="G11" s="110"/>
      <c r="H11" s="110"/>
      <c r="I11" s="110"/>
      <c r="J11" s="41"/>
      <c r="K11" s="40"/>
    </row>
    <row r="12" spans="1:19">
      <c r="C12" s="35"/>
      <c r="I12" s="42"/>
      <c r="J12" s="42"/>
      <c r="M12" s="102" t="s">
        <v>291</v>
      </c>
      <c r="N12" s="102"/>
      <c r="O12" s="102"/>
      <c r="P12" s="102" t="s">
        <v>292</v>
      </c>
      <c r="Q12" s="102"/>
      <c r="R12" s="102"/>
      <c r="S12" s="102"/>
    </row>
    <row r="13" spans="1:19">
      <c r="A13" s="102" t="s">
        <v>244</v>
      </c>
      <c r="B13" s="89" t="str">
        <f>'S3 Maquette'!B13:B14</f>
        <v>2ème Année de Master</v>
      </c>
      <c r="C13" s="89"/>
      <c r="D13" s="102" t="s">
        <v>293</v>
      </c>
      <c r="E13" s="111">
        <f>'S3 Maquette'!E13:F14</f>
        <v>0</v>
      </c>
      <c r="F13" s="111"/>
      <c r="G13" s="111"/>
      <c r="H13" s="102" t="s">
        <v>294</v>
      </c>
      <c r="I13" s="102"/>
      <c r="J13" s="44"/>
      <c r="M13" s="102"/>
      <c r="N13" s="102"/>
      <c r="O13" s="102"/>
      <c r="P13" s="102"/>
      <c r="Q13" s="102"/>
      <c r="R13" s="102"/>
      <c r="S13" s="102"/>
    </row>
    <row r="14" spans="1:19">
      <c r="A14" s="102"/>
      <c r="B14" s="89"/>
      <c r="C14" s="89"/>
      <c r="D14" s="102"/>
      <c r="E14" s="111"/>
      <c r="F14" s="111"/>
      <c r="G14" s="111"/>
      <c r="H14" s="102"/>
      <c r="I14" s="102"/>
      <c r="J14" s="44"/>
      <c r="M14" s="102" t="s">
        <v>295</v>
      </c>
      <c r="N14" s="102" t="s">
        <v>296</v>
      </c>
      <c r="O14" s="102"/>
      <c r="P14" s="112"/>
      <c r="Q14" s="113"/>
      <c r="R14" s="113"/>
      <c r="S14" s="102"/>
    </row>
    <row r="15" spans="1:19">
      <c r="A15" s="102" t="s">
        <v>297</v>
      </c>
      <c r="B15" s="103" t="str">
        <f>'S3 Maquette'!B15:B16</f>
        <v>Semestre 3</v>
      </c>
      <c r="C15" s="103"/>
      <c r="D15" s="102" t="s">
        <v>298</v>
      </c>
      <c r="E15" s="111">
        <f>'S3 Maquette'!E15:F16</f>
        <v>0</v>
      </c>
      <c r="F15" s="111"/>
      <c r="G15" s="111"/>
      <c r="H15" s="111" t="str">
        <f>'Fiche Générale'!B5</f>
        <v>Session Unique</v>
      </c>
      <c r="I15" s="111"/>
      <c r="J15" s="45"/>
      <c r="M15" s="102"/>
      <c r="N15" s="102"/>
      <c r="O15" s="102"/>
      <c r="P15" s="112"/>
      <c r="Q15" s="113"/>
      <c r="R15" s="113"/>
      <c r="S15" s="102"/>
    </row>
    <row r="16" spans="1:19">
      <c r="A16" s="102"/>
      <c r="B16" s="103"/>
      <c r="C16" s="103"/>
      <c r="D16" s="102"/>
      <c r="E16" s="111"/>
      <c r="F16" s="111"/>
      <c r="G16" s="111"/>
      <c r="H16" s="111"/>
      <c r="I16" s="111"/>
      <c r="J16" s="45"/>
      <c r="M16" s="102"/>
      <c r="N16" s="102"/>
      <c r="O16" s="102"/>
      <c r="P16" s="112"/>
      <c r="Q16" s="113"/>
      <c r="R16" s="113"/>
      <c r="S16" s="102"/>
    </row>
    <row r="17" spans="1:20">
      <c r="L17" s="46"/>
      <c r="M17" s="102"/>
      <c r="N17" s="102"/>
      <c r="O17" s="102"/>
      <c r="P17" s="112"/>
      <c r="Q17" s="113"/>
      <c r="R17" s="113"/>
      <c r="S17" s="102"/>
    </row>
    <row r="18" spans="1:20" ht="59.25" customHeight="1">
      <c r="A18" s="18" t="s">
        <v>299</v>
      </c>
      <c r="B18" s="47" t="s">
        <v>300</v>
      </c>
      <c r="C18" s="18" t="s">
        <v>5</v>
      </c>
      <c r="D18" s="18" t="s">
        <v>301</v>
      </c>
      <c r="E18" s="18" t="s">
        <v>302</v>
      </c>
      <c r="F18" s="18" t="s">
        <v>303</v>
      </c>
      <c r="G18" s="18" t="s">
        <v>304</v>
      </c>
      <c r="H18" s="18" t="s">
        <v>305</v>
      </c>
      <c r="I18" s="18" t="s">
        <v>306</v>
      </c>
      <c r="J18" s="18" t="s">
        <v>307</v>
      </c>
      <c r="K18" s="18" t="s">
        <v>308</v>
      </c>
      <c r="L18" s="18" t="s">
        <v>309</v>
      </c>
      <c r="M18" s="18" t="s">
        <v>310</v>
      </c>
      <c r="N18" s="18" t="s">
        <v>300</v>
      </c>
      <c r="O18" s="18" t="s">
        <v>311</v>
      </c>
      <c r="P18" s="18" t="s">
        <v>312</v>
      </c>
      <c r="Q18" s="18" t="s">
        <v>300</v>
      </c>
      <c r="R18" s="18" t="s">
        <v>311</v>
      </c>
      <c r="S18" s="19" t="s">
        <v>313</v>
      </c>
      <c r="T18" s="19" t="s">
        <v>314</v>
      </c>
    </row>
    <row r="19" spans="1:20" s="77" customFormat="1" ht="30" customHeight="1">
      <c r="A19" s="74" t="str">
        <f>'S3 Maquette'!B19</f>
        <v>LANGUES</v>
      </c>
      <c r="B19" s="74" t="str">
        <f>'S3 Maquette'!C19</f>
        <v>UE</v>
      </c>
      <c r="C19" s="75">
        <f>'S3 Maquette'!F19</f>
        <v>0</v>
      </c>
      <c r="D19" s="57">
        <v>3</v>
      </c>
      <c r="E19" s="57" t="s">
        <v>315</v>
      </c>
      <c r="F19" s="57"/>
      <c r="G19" s="65" t="s">
        <v>315</v>
      </c>
      <c r="H19" s="65" t="s">
        <v>315</v>
      </c>
      <c r="I19" s="65" t="s">
        <v>315</v>
      </c>
      <c r="J19" s="65">
        <v>8</v>
      </c>
      <c r="K19" s="65"/>
      <c r="L19" s="65"/>
      <c r="M19" s="65"/>
      <c r="N19" s="65"/>
      <c r="O19" s="65"/>
      <c r="P19" s="65"/>
      <c r="Q19" s="65"/>
      <c r="R19" s="65"/>
      <c r="S19" s="72"/>
      <c r="T19" s="76"/>
    </row>
    <row r="20" spans="1:20" ht="30" customHeight="1">
      <c r="A20" s="54" t="str">
        <f>'S3 Maquette'!B20</f>
        <v>Français italien : expression orale et écrite</v>
      </c>
      <c r="B20" s="43" t="str">
        <f>'S3 Maquette'!C20</f>
        <v>ECUE</v>
      </c>
      <c r="C20" s="48">
        <f>'S3 Maquette'!F20</f>
        <v>0</v>
      </c>
      <c r="D20" s="21">
        <v>1</v>
      </c>
      <c r="E20" s="21" t="s">
        <v>315</v>
      </c>
      <c r="F20" s="21"/>
      <c r="G20" s="16" t="s">
        <v>315</v>
      </c>
      <c r="H20" s="16" t="s">
        <v>315</v>
      </c>
      <c r="I20" s="16" t="s">
        <v>315</v>
      </c>
      <c r="J20" s="16"/>
      <c r="K20" s="16" t="s">
        <v>9</v>
      </c>
      <c r="L20" s="16"/>
      <c r="M20" s="16">
        <v>1</v>
      </c>
      <c r="N20" s="16"/>
      <c r="O20" s="16"/>
      <c r="P20" s="16"/>
      <c r="Q20" s="16"/>
      <c r="R20" s="16"/>
      <c r="S20" s="51"/>
      <c r="T20" s="49"/>
    </row>
    <row r="21" spans="1:20" ht="30" customHeight="1">
      <c r="A21" s="54" t="str">
        <f>'S3 Maquette'!B21</f>
        <v>Traduction anglais italien : expression orale et écrite</v>
      </c>
      <c r="B21" s="43" t="str">
        <f>'S3 Maquette'!C21</f>
        <v>ECUE</v>
      </c>
      <c r="C21" s="48">
        <f>'S3 Maquette'!F21</f>
        <v>0</v>
      </c>
      <c r="D21" s="21">
        <v>1</v>
      </c>
      <c r="E21" s="21" t="s">
        <v>315</v>
      </c>
      <c r="F21" s="21" t="s">
        <v>315</v>
      </c>
      <c r="G21" s="16" t="s">
        <v>315</v>
      </c>
      <c r="H21" s="16" t="s">
        <v>315</v>
      </c>
      <c r="I21" s="16" t="s">
        <v>315</v>
      </c>
      <c r="J21" s="16"/>
      <c r="K21" s="16" t="s">
        <v>9</v>
      </c>
      <c r="L21" s="16"/>
      <c r="M21" s="16">
        <v>1</v>
      </c>
      <c r="N21" s="16"/>
      <c r="O21" s="16"/>
      <c r="P21" s="16"/>
      <c r="Q21" s="16"/>
      <c r="R21" s="16"/>
      <c r="S21" s="51"/>
      <c r="T21" s="49"/>
    </row>
    <row r="22" spans="1:20" s="77" customFormat="1" ht="30" customHeight="1">
      <c r="A22" s="88" t="str">
        <f>'S3 Maquette'!B22</f>
        <v>Communication internationale</v>
      </c>
      <c r="B22" s="74" t="str">
        <f>'S3 Maquette'!C22</f>
        <v>UE</v>
      </c>
      <c r="C22" s="75">
        <f>'S3 Maquette'!F22</f>
        <v>0</v>
      </c>
      <c r="D22" s="57">
        <v>6</v>
      </c>
      <c r="E22" s="57" t="s">
        <v>315</v>
      </c>
      <c r="F22" s="57" t="s">
        <v>315</v>
      </c>
      <c r="G22" s="65" t="s">
        <v>315</v>
      </c>
      <c r="H22" s="65" t="s">
        <v>315</v>
      </c>
      <c r="I22" s="65" t="s">
        <v>315</v>
      </c>
      <c r="J22" s="65">
        <v>8</v>
      </c>
      <c r="K22" s="65"/>
      <c r="L22" s="65"/>
      <c r="M22" s="65"/>
      <c r="N22" s="65"/>
      <c r="O22" s="65"/>
      <c r="P22" s="65"/>
      <c r="Q22" s="65"/>
      <c r="R22" s="65"/>
      <c r="S22" s="72"/>
      <c r="T22" s="76"/>
    </row>
    <row r="23" spans="1:20" ht="30" customHeight="1">
      <c r="A23" s="54" t="str">
        <f>'S3 Maquette'!B23</f>
        <v>Promotion territoriale dans un contexte international</v>
      </c>
      <c r="B23" s="43" t="str">
        <f>'S3 Maquette'!C23</f>
        <v>ECUE</v>
      </c>
      <c r="C23" s="48">
        <f>'S3 Maquette'!F23</f>
        <v>0</v>
      </c>
      <c r="D23" s="21">
        <v>1</v>
      </c>
      <c r="E23" s="21" t="s">
        <v>315</v>
      </c>
      <c r="F23" s="21" t="s">
        <v>315</v>
      </c>
      <c r="G23" s="16" t="s">
        <v>315</v>
      </c>
      <c r="H23" s="16" t="s">
        <v>315</v>
      </c>
      <c r="I23" s="16" t="s">
        <v>315</v>
      </c>
      <c r="J23" s="16"/>
      <c r="K23" s="16" t="s">
        <v>9</v>
      </c>
      <c r="L23" s="16"/>
      <c r="M23" s="16">
        <v>1</v>
      </c>
      <c r="N23" s="16"/>
      <c r="O23" s="16"/>
      <c r="P23" s="16"/>
      <c r="Q23" s="16"/>
      <c r="R23" s="16"/>
      <c r="S23" s="51"/>
      <c r="T23" s="49"/>
    </row>
    <row r="24" spans="1:20" ht="30" customHeight="1">
      <c r="A24" s="54" t="str">
        <f>'S3 Maquette'!B24</f>
        <v>Pprojets de communication internationale : communication d'entreprises / web marketing</v>
      </c>
      <c r="B24" s="43" t="str">
        <f>'S3 Maquette'!C24</f>
        <v>ECUE</v>
      </c>
      <c r="C24" s="48">
        <f>'S3 Maquette'!F24</f>
        <v>0</v>
      </c>
      <c r="D24" s="21">
        <v>1</v>
      </c>
      <c r="E24" s="21" t="s">
        <v>315</v>
      </c>
      <c r="F24" s="21" t="s">
        <v>315</v>
      </c>
      <c r="G24" s="16" t="s">
        <v>315</v>
      </c>
      <c r="H24" s="16" t="s">
        <v>315</v>
      </c>
      <c r="I24" s="16" t="s">
        <v>315</v>
      </c>
      <c r="J24" s="16"/>
      <c r="K24" s="16" t="s">
        <v>9</v>
      </c>
      <c r="L24" s="16"/>
      <c r="M24" s="16">
        <v>1</v>
      </c>
      <c r="N24" s="16"/>
      <c r="O24" s="16"/>
      <c r="P24" s="16"/>
      <c r="Q24" s="16"/>
      <c r="R24" s="16"/>
      <c r="S24" s="51"/>
      <c r="T24" s="49"/>
    </row>
    <row r="25" spans="1:20" ht="30" customHeight="1">
      <c r="A25" s="54" t="str">
        <f>'S3 Maquette'!B25</f>
        <v>Projets de communication internationale : metiers de la mode, Fashion, design</v>
      </c>
      <c r="B25" s="43" t="str">
        <f>'S3 Maquette'!C25</f>
        <v>ECUE</v>
      </c>
      <c r="C25" s="48">
        <f>'S3 Maquette'!F25</f>
        <v>0</v>
      </c>
      <c r="D25" s="21">
        <v>1</v>
      </c>
      <c r="E25" s="21" t="s">
        <v>315</v>
      </c>
      <c r="F25" s="21" t="s">
        <v>315</v>
      </c>
      <c r="G25" s="16" t="s">
        <v>315</v>
      </c>
      <c r="H25" s="16" t="s">
        <v>315</v>
      </c>
      <c r="I25" s="16" t="s">
        <v>315</v>
      </c>
      <c r="J25" s="16"/>
      <c r="K25" s="16" t="s">
        <v>9</v>
      </c>
      <c r="L25" s="16"/>
      <c r="M25" s="16">
        <v>1</v>
      </c>
      <c r="N25" s="16"/>
      <c r="O25" s="16"/>
      <c r="P25" s="16"/>
      <c r="Q25" s="16"/>
      <c r="R25" s="16"/>
      <c r="S25" s="51"/>
      <c r="T25" s="49"/>
    </row>
    <row r="26" spans="1:20" ht="30" customHeight="1">
      <c r="A26" s="54" t="str">
        <f>'S3 Maquette'!B26</f>
        <v>Projets de communication internationale : communication politique</v>
      </c>
      <c r="B26" s="43" t="str">
        <f>'S3 Maquette'!C26</f>
        <v>ECUE</v>
      </c>
      <c r="C26" s="48">
        <f>'S3 Maquette'!F26</f>
        <v>0</v>
      </c>
      <c r="D26" s="21">
        <v>1</v>
      </c>
      <c r="E26" s="21" t="s">
        <v>315</v>
      </c>
      <c r="F26" s="21" t="s">
        <v>315</v>
      </c>
      <c r="G26" s="16" t="s">
        <v>315</v>
      </c>
      <c r="H26" s="16" t="s">
        <v>315</v>
      </c>
      <c r="I26" s="16" t="s">
        <v>315</v>
      </c>
      <c r="J26" s="16"/>
      <c r="K26" s="16" t="s">
        <v>9</v>
      </c>
      <c r="L26" s="16"/>
      <c r="M26" s="16">
        <v>1</v>
      </c>
      <c r="N26" s="16"/>
      <c r="O26" s="16"/>
      <c r="P26" s="16"/>
      <c r="Q26" s="16"/>
      <c r="R26" s="16"/>
      <c r="S26" s="51"/>
      <c r="T26" s="49"/>
    </row>
    <row r="27" spans="1:20" s="77" customFormat="1" ht="30" customHeight="1">
      <c r="A27" s="88" t="str">
        <f>'S3 Maquette'!B27</f>
        <v>Relations franco-italiennes et internationales</v>
      </c>
      <c r="B27" s="74" t="str">
        <f>'S3 Maquette'!C27</f>
        <v>UE</v>
      </c>
      <c r="C27" s="75">
        <f>'S3 Maquette'!F27</f>
        <v>0</v>
      </c>
      <c r="D27" s="57">
        <v>6</v>
      </c>
      <c r="E27" s="57" t="s">
        <v>315</v>
      </c>
      <c r="F27" s="57" t="s">
        <v>315</v>
      </c>
      <c r="G27" s="65" t="s">
        <v>315</v>
      </c>
      <c r="H27" s="65" t="s">
        <v>315</v>
      </c>
      <c r="I27" s="65" t="s">
        <v>315</v>
      </c>
      <c r="J27" s="65">
        <v>8</v>
      </c>
      <c r="K27" s="65"/>
      <c r="L27" s="65"/>
      <c r="M27" s="65"/>
      <c r="N27" s="65"/>
      <c r="O27" s="65"/>
      <c r="P27" s="65"/>
      <c r="Q27" s="65"/>
      <c r="R27" s="65"/>
      <c r="S27" s="72"/>
      <c r="T27" s="76"/>
    </row>
    <row r="28" spans="1:20" ht="30" customHeight="1">
      <c r="A28" s="54" t="str">
        <f>'S3 Maquette'!B28</f>
        <v>Politiques culturelles</v>
      </c>
      <c r="B28" s="43" t="str">
        <f>'S3 Maquette'!C28</f>
        <v>ECUE</v>
      </c>
      <c r="C28" s="48">
        <f>'S3 Maquette'!F28</f>
        <v>0</v>
      </c>
      <c r="D28" s="21">
        <v>1</v>
      </c>
      <c r="E28" s="21" t="s">
        <v>315</v>
      </c>
      <c r="F28" s="21" t="s">
        <v>315</v>
      </c>
      <c r="G28" s="16" t="s">
        <v>315</v>
      </c>
      <c r="H28" s="16" t="s">
        <v>315</v>
      </c>
      <c r="I28" s="16" t="s">
        <v>315</v>
      </c>
      <c r="J28" s="16"/>
      <c r="K28" s="16" t="s">
        <v>9</v>
      </c>
      <c r="L28" s="16"/>
      <c r="M28" s="16">
        <v>1</v>
      </c>
      <c r="N28" s="16"/>
      <c r="O28" s="16"/>
      <c r="P28" s="16"/>
      <c r="Q28" s="16"/>
      <c r="R28" s="16"/>
      <c r="S28" s="51"/>
      <c r="T28" s="49"/>
    </row>
    <row r="29" spans="1:20" ht="30" customHeight="1">
      <c r="A29" s="54" t="str">
        <f>'S3 Maquette'!B29</f>
        <v>Relations franco italiennes</v>
      </c>
      <c r="B29" s="43" t="str">
        <f>'S3 Maquette'!C29</f>
        <v>ECUE</v>
      </c>
      <c r="C29" s="48">
        <f>'S3 Maquette'!F29</f>
        <v>0</v>
      </c>
      <c r="D29" s="21">
        <v>1</v>
      </c>
      <c r="E29" s="21" t="s">
        <v>315</v>
      </c>
      <c r="F29" s="21" t="s">
        <v>315</v>
      </c>
      <c r="G29" s="16" t="s">
        <v>315</v>
      </c>
      <c r="H29" s="16" t="s">
        <v>315</v>
      </c>
      <c r="I29" s="16" t="s">
        <v>315</v>
      </c>
      <c r="J29" s="16"/>
      <c r="K29" s="16" t="s">
        <v>9</v>
      </c>
      <c r="L29" s="16"/>
      <c r="M29" s="16">
        <v>1</v>
      </c>
      <c r="N29" s="16"/>
      <c r="O29" s="16"/>
      <c r="P29" s="16"/>
      <c r="Q29" s="16"/>
      <c r="R29" s="16"/>
      <c r="S29" s="51"/>
      <c r="T29" s="49"/>
    </row>
    <row r="30" spans="1:20" ht="30" customHeight="1">
      <c r="A30" s="54" t="str">
        <f>'S3 Maquette'!B30</f>
        <v>Relations internationales</v>
      </c>
      <c r="B30" s="43" t="str">
        <f>'S3 Maquette'!C30</f>
        <v>ECUE</v>
      </c>
      <c r="C30" s="48">
        <f>'S3 Maquette'!F30</f>
        <v>0</v>
      </c>
      <c r="D30" s="21">
        <v>1</v>
      </c>
      <c r="E30" s="21" t="s">
        <v>315</v>
      </c>
      <c r="F30" s="21" t="s">
        <v>315</v>
      </c>
      <c r="G30" s="16" t="s">
        <v>315</v>
      </c>
      <c r="H30" s="16" t="s">
        <v>315</v>
      </c>
      <c r="I30" s="16" t="s">
        <v>315</v>
      </c>
      <c r="J30" s="16"/>
      <c r="K30" s="16" t="s">
        <v>9</v>
      </c>
      <c r="L30" s="16"/>
      <c r="M30" s="16">
        <v>1</v>
      </c>
      <c r="N30" s="16"/>
      <c r="O30" s="16"/>
      <c r="P30" s="16"/>
      <c r="Q30" s="16"/>
      <c r="R30" s="16"/>
      <c r="S30" s="51"/>
      <c r="T30" s="49"/>
    </row>
    <row r="31" spans="1:20" s="77" customFormat="1" ht="30" customHeight="1">
      <c r="A31" s="88" t="str">
        <f>'S3 Maquette'!B31</f>
        <v>Économie transfrontalière</v>
      </c>
      <c r="B31" s="74" t="str">
        <f>'S3 Maquette'!C31</f>
        <v>UE</v>
      </c>
      <c r="C31" s="75">
        <f>'S3 Maquette'!F31</f>
        <v>0</v>
      </c>
      <c r="D31" s="57">
        <v>3</v>
      </c>
      <c r="E31" s="57" t="s">
        <v>315</v>
      </c>
      <c r="F31" s="57" t="s">
        <v>315</v>
      </c>
      <c r="G31" s="65" t="s">
        <v>315</v>
      </c>
      <c r="H31" s="65" t="s">
        <v>315</v>
      </c>
      <c r="I31" s="65" t="s">
        <v>315</v>
      </c>
      <c r="J31" s="65">
        <v>8</v>
      </c>
      <c r="K31" s="65"/>
      <c r="L31" s="65"/>
      <c r="M31" s="65"/>
      <c r="N31" s="65"/>
      <c r="O31" s="65"/>
      <c r="P31" s="65"/>
      <c r="Q31" s="65"/>
      <c r="R31" s="65"/>
      <c r="S31" s="72"/>
      <c r="T31" s="76"/>
    </row>
    <row r="32" spans="1:20" ht="30" customHeight="1">
      <c r="A32" s="54" t="str">
        <f>'S3 Maquette'!B32</f>
        <v>Gestion du territoire dans un contexte transfrontalier</v>
      </c>
      <c r="B32" s="43" t="str">
        <f>'S3 Maquette'!C32</f>
        <v>ECUE</v>
      </c>
      <c r="C32" s="48">
        <f>'S3 Maquette'!F32</f>
        <v>0</v>
      </c>
      <c r="D32" s="21">
        <v>1</v>
      </c>
      <c r="E32" s="21" t="s">
        <v>315</v>
      </c>
      <c r="F32" s="21" t="s">
        <v>315</v>
      </c>
      <c r="G32" s="16" t="s">
        <v>315</v>
      </c>
      <c r="H32" s="16" t="s">
        <v>315</v>
      </c>
      <c r="I32" s="16" t="s">
        <v>315</v>
      </c>
      <c r="J32" s="16"/>
      <c r="K32" s="16" t="s">
        <v>9</v>
      </c>
      <c r="L32" s="16"/>
      <c r="M32" s="16">
        <v>1</v>
      </c>
      <c r="N32" s="16"/>
      <c r="O32" s="16"/>
      <c r="P32" s="16"/>
      <c r="Q32" s="16"/>
      <c r="R32" s="16"/>
      <c r="S32" s="51"/>
      <c r="T32" s="49"/>
    </row>
    <row r="33" spans="1:20" ht="30" customHeight="1">
      <c r="A33" s="54" t="str">
        <f>'S3 Maquette'!B33</f>
        <v>Internationalisation et management</v>
      </c>
      <c r="B33" s="43" t="str">
        <f>'S3 Maquette'!C33</f>
        <v>ECUE</v>
      </c>
      <c r="C33" s="48">
        <f>'S3 Maquette'!F33</f>
        <v>0</v>
      </c>
      <c r="D33" s="21">
        <v>1</v>
      </c>
      <c r="E33" s="21" t="s">
        <v>315</v>
      </c>
      <c r="F33" s="21" t="s">
        <v>315</v>
      </c>
      <c r="G33" s="16" t="s">
        <v>315</v>
      </c>
      <c r="H33" s="16" t="s">
        <v>315</v>
      </c>
      <c r="I33" s="16" t="s">
        <v>315</v>
      </c>
      <c r="J33" s="16"/>
      <c r="K33" s="16" t="s">
        <v>9</v>
      </c>
      <c r="L33" s="16"/>
      <c r="M33" s="16">
        <v>1</v>
      </c>
      <c r="N33" s="16"/>
      <c r="O33" s="16"/>
      <c r="P33" s="16"/>
      <c r="Q33" s="16"/>
      <c r="R33" s="16"/>
      <c r="S33" s="51"/>
      <c r="T33" s="49"/>
    </row>
    <row r="34" spans="1:20" ht="30" customHeight="1">
      <c r="A34" s="54" t="str">
        <f>'S3 Maquette'!B34</f>
        <v>Economie et stratégies d’entreprise dans un contexte international : études de cas</v>
      </c>
      <c r="B34" s="43" t="str">
        <f>'S3 Maquette'!C34</f>
        <v>ECUE</v>
      </c>
      <c r="C34" s="48">
        <f>'S3 Maquette'!F34</f>
        <v>0</v>
      </c>
      <c r="D34" s="21">
        <v>1</v>
      </c>
      <c r="E34" s="21" t="s">
        <v>315</v>
      </c>
      <c r="F34" s="21" t="s">
        <v>315</v>
      </c>
      <c r="G34" s="16" t="s">
        <v>315</v>
      </c>
      <c r="H34" s="16" t="s">
        <v>315</v>
      </c>
      <c r="I34" s="16" t="s">
        <v>315</v>
      </c>
      <c r="J34" s="16"/>
      <c r="K34" s="16" t="s">
        <v>9</v>
      </c>
      <c r="L34" s="16"/>
      <c r="M34" s="16">
        <v>1</v>
      </c>
      <c r="N34" s="16"/>
      <c r="O34" s="16"/>
      <c r="P34" s="16"/>
      <c r="Q34" s="16"/>
      <c r="R34" s="16"/>
      <c r="S34" s="51"/>
      <c r="T34" s="49"/>
    </row>
    <row r="35" spans="1:20" s="77" customFormat="1" ht="30" customHeight="1">
      <c r="A35" s="88" t="str">
        <f>'S3 Maquette'!B35</f>
        <v>Projet professionnel et de recherche</v>
      </c>
      <c r="B35" s="74" t="str">
        <f>'S3 Maquette'!C35</f>
        <v>UE</v>
      </c>
      <c r="C35" s="75">
        <f>'S3 Maquette'!F35</f>
        <v>0</v>
      </c>
      <c r="D35" s="57">
        <v>12</v>
      </c>
      <c r="E35" s="57" t="s">
        <v>315</v>
      </c>
      <c r="F35" s="57" t="s">
        <v>315</v>
      </c>
      <c r="G35" s="65" t="s">
        <v>315</v>
      </c>
      <c r="H35" s="65" t="s">
        <v>315</v>
      </c>
      <c r="I35" s="65" t="s">
        <v>315</v>
      </c>
      <c r="J35" s="65">
        <v>8</v>
      </c>
      <c r="K35" s="65"/>
      <c r="L35" s="65"/>
      <c r="M35" s="65"/>
      <c r="N35" s="65"/>
      <c r="O35" s="65"/>
      <c r="P35" s="65"/>
      <c r="Q35" s="65"/>
      <c r="R35" s="65"/>
      <c r="S35" s="72"/>
      <c r="T35" s="76"/>
    </row>
    <row r="36" spans="1:20" ht="30" customHeight="1">
      <c r="A36" s="54" t="str">
        <f>'S3 Maquette'!B36</f>
        <v>Histoire de l'Europe et méthode de recherche historique</v>
      </c>
      <c r="B36" s="43" t="str">
        <f>'S3 Maquette'!C36</f>
        <v>ECUE</v>
      </c>
      <c r="C36" s="48">
        <f>'S3 Maquette'!F36</f>
        <v>0</v>
      </c>
      <c r="D36" s="21">
        <v>1</v>
      </c>
      <c r="E36" s="21" t="s">
        <v>315</v>
      </c>
      <c r="F36" s="21" t="s">
        <v>315</v>
      </c>
      <c r="G36" s="16" t="s">
        <v>315</v>
      </c>
      <c r="H36" s="16" t="s">
        <v>315</v>
      </c>
      <c r="I36" s="16" t="s">
        <v>315</v>
      </c>
      <c r="J36" s="16"/>
      <c r="K36" s="16" t="s">
        <v>9</v>
      </c>
      <c r="L36" s="16"/>
      <c r="M36" s="16">
        <v>1</v>
      </c>
      <c r="N36" s="16"/>
      <c r="O36" s="16"/>
      <c r="P36" s="16"/>
      <c r="Q36" s="16"/>
      <c r="R36" s="16"/>
      <c r="S36" s="51"/>
      <c r="T36" s="49"/>
    </row>
    <row r="37" spans="1:20" ht="30" customHeight="1">
      <c r="A37" s="54" t="str">
        <f>'S3 Maquette'!B37</f>
        <v>Veille stratégique : réalisation d'un site bilingue</v>
      </c>
      <c r="B37" s="43" t="str">
        <f>'S3 Maquette'!C37</f>
        <v>ECUE</v>
      </c>
      <c r="C37" s="48">
        <f>'S3 Maquette'!F37</f>
        <v>0</v>
      </c>
      <c r="D37" s="21">
        <v>1</v>
      </c>
      <c r="E37" s="21" t="s">
        <v>315</v>
      </c>
      <c r="F37" s="21" t="s">
        <v>315</v>
      </c>
      <c r="G37" s="16" t="s">
        <v>315</v>
      </c>
      <c r="H37" s="16" t="s">
        <v>315</v>
      </c>
      <c r="I37" s="16" t="s">
        <v>315</v>
      </c>
      <c r="J37" s="37"/>
      <c r="K37" s="37" t="s">
        <v>9</v>
      </c>
      <c r="L37" s="37"/>
      <c r="M37" s="37">
        <v>1</v>
      </c>
      <c r="N37" s="37"/>
      <c r="O37" s="37"/>
      <c r="P37" s="37"/>
      <c r="Q37" s="37"/>
      <c r="R37" s="37"/>
      <c r="S37" s="51"/>
      <c r="T37" s="49"/>
    </row>
    <row r="38" spans="1:20" ht="30" customHeight="1">
      <c r="A38" s="54" t="str">
        <f>'S3 Maquette'!B38</f>
        <v>Intelligence artificielle, approches professionnelles (EFELIA)</v>
      </c>
      <c r="B38" s="43" t="str">
        <f>'S3 Maquette'!C38</f>
        <v>ECUE</v>
      </c>
      <c r="C38" s="48">
        <f>'S3 Maquette'!F38</f>
        <v>0</v>
      </c>
      <c r="D38" s="21">
        <v>1</v>
      </c>
      <c r="E38" s="21" t="s">
        <v>315</v>
      </c>
      <c r="F38" s="21" t="s">
        <v>315</v>
      </c>
      <c r="G38" s="16" t="s">
        <v>315</v>
      </c>
      <c r="H38" s="16" t="s">
        <v>315</v>
      </c>
      <c r="I38" s="16" t="s">
        <v>315</v>
      </c>
      <c r="J38" s="37"/>
      <c r="K38" s="37" t="s">
        <v>9</v>
      </c>
      <c r="L38" s="37"/>
      <c r="M38" s="37">
        <v>1</v>
      </c>
      <c r="N38" s="37"/>
      <c r="O38" s="37"/>
      <c r="P38" s="37"/>
      <c r="Q38" s="37"/>
      <c r="R38" s="37"/>
      <c r="S38" s="51"/>
      <c r="T38" s="49"/>
    </row>
    <row r="39" spans="1:20" ht="30" customHeight="1">
      <c r="A39" s="54">
        <f>'S3 Maquette'!B39</f>
        <v>0</v>
      </c>
      <c r="B39" s="43">
        <f>'S3 Maquette'!C39</f>
        <v>0</v>
      </c>
      <c r="C39" s="48">
        <f>'S3 Maquette'!F39</f>
        <v>0</v>
      </c>
      <c r="D39" s="21"/>
      <c r="E39" s="21"/>
      <c r="F39" s="21"/>
      <c r="G39" s="16"/>
      <c r="H39" s="16"/>
      <c r="I39" s="16"/>
      <c r="J39" s="37"/>
      <c r="K39" s="37"/>
      <c r="L39" s="37"/>
      <c r="M39" s="37"/>
      <c r="N39" s="37"/>
      <c r="O39" s="37"/>
      <c r="P39" s="37"/>
      <c r="Q39" s="37"/>
      <c r="R39" s="37"/>
      <c r="S39" s="51"/>
      <c r="T39" s="49"/>
    </row>
    <row r="40" spans="1:20" ht="30" customHeight="1">
      <c r="A40" s="54">
        <f>'S3 Maquette'!B40</f>
        <v>0</v>
      </c>
      <c r="B40" s="43">
        <f>'S3 Maquette'!C40</f>
        <v>0</v>
      </c>
      <c r="C40" s="48">
        <f>'S3 Maquette'!F40</f>
        <v>0</v>
      </c>
      <c r="D40" s="21"/>
      <c r="E40" s="21"/>
      <c r="F40" s="21"/>
      <c r="G40" s="16"/>
      <c r="H40" s="16"/>
      <c r="I40" s="16"/>
      <c r="J40" s="37"/>
      <c r="K40" s="37"/>
      <c r="L40" s="37"/>
      <c r="M40" s="37"/>
      <c r="N40" s="37"/>
      <c r="O40" s="37"/>
      <c r="P40" s="37"/>
      <c r="Q40" s="37"/>
      <c r="R40" s="37"/>
      <c r="S40" s="51"/>
      <c r="T40" s="49"/>
    </row>
    <row r="41" spans="1:20" ht="30" customHeight="1">
      <c r="A41" s="54">
        <f>'S3 Maquette'!B41</f>
        <v>0</v>
      </c>
      <c r="B41" s="43">
        <f>'S3 Maquette'!C41</f>
        <v>0</v>
      </c>
      <c r="C41" s="48">
        <f>'S3 Maquette'!F41</f>
        <v>0</v>
      </c>
      <c r="D41" s="21"/>
      <c r="E41" s="21"/>
      <c r="F41" s="21"/>
      <c r="G41" s="16"/>
      <c r="H41" s="16"/>
      <c r="I41" s="16"/>
      <c r="J41" s="37"/>
      <c r="K41" s="37"/>
      <c r="L41" s="37"/>
      <c r="M41" s="37"/>
      <c r="N41" s="37"/>
      <c r="O41" s="37"/>
      <c r="P41" s="37"/>
      <c r="Q41" s="37"/>
      <c r="R41" s="37"/>
      <c r="S41" s="51"/>
      <c r="T41" s="49"/>
    </row>
    <row r="42" spans="1:20" ht="30" customHeight="1">
      <c r="A42" s="54">
        <f>'S3 Maquette'!B42</f>
        <v>0</v>
      </c>
      <c r="B42" s="43">
        <f>'S3 Maquette'!C42</f>
        <v>0</v>
      </c>
      <c r="C42" s="48">
        <f>'S3 Maquette'!F42</f>
        <v>0</v>
      </c>
      <c r="D42" s="21"/>
      <c r="E42" s="21"/>
      <c r="F42" s="21"/>
      <c r="G42" s="16"/>
      <c r="H42" s="16"/>
      <c r="I42" s="16"/>
      <c r="J42" s="37"/>
      <c r="K42" s="37"/>
      <c r="L42" s="37"/>
      <c r="M42" s="37"/>
      <c r="N42" s="37"/>
      <c r="O42" s="37"/>
      <c r="P42" s="37"/>
      <c r="Q42" s="37"/>
      <c r="R42" s="37"/>
      <c r="S42" s="51"/>
      <c r="T42" s="49"/>
    </row>
    <row r="43" spans="1:20" ht="30" customHeight="1">
      <c r="A43" s="54">
        <f>'S3 Maquette'!B43</f>
        <v>0</v>
      </c>
      <c r="B43" s="43">
        <f>'S3 Maquette'!C43</f>
        <v>0</v>
      </c>
      <c r="C43" s="48">
        <f>'S3 Maquette'!F43</f>
        <v>0</v>
      </c>
      <c r="D43" s="21"/>
      <c r="E43" s="21"/>
      <c r="F43" s="21"/>
      <c r="G43" s="16"/>
      <c r="H43" s="16"/>
      <c r="I43" s="16"/>
      <c r="J43" s="37"/>
      <c r="K43" s="37"/>
      <c r="L43" s="37"/>
      <c r="M43" s="37"/>
      <c r="N43" s="37"/>
      <c r="O43" s="37"/>
      <c r="P43" s="37"/>
      <c r="Q43" s="37"/>
      <c r="R43" s="37"/>
      <c r="S43" s="51"/>
      <c r="T43" s="49"/>
    </row>
    <row r="44" spans="1:20" ht="30" customHeight="1">
      <c r="A44" s="54">
        <f>'S3 Maquette'!B44</f>
        <v>0</v>
      </c>
      <c r="B44" s="43">
        <f>'S3 Maquette'!C44</f>
        <v>0</v>
      </c>
      <c r="C44" s="48">
        <f>'S3 Maquette'!F44</f>
        <v>0</v>
      </c>
      <c r="D44" s="21"/>
      <c r="E44" s="21"/>
      <c r="F44" s="21"/>
      <c r="G44" s="16"/>
      <c r="H44" s="16"/>
      <c r="I44" s="16"/>
      <c r="J44" s="37"/>
      <c r="K44" s="37"/>
      <c r="L44" s="37"/>
      <c r="M44" s="37"/>
      <c r="N44" s="37"/>
      <c r="O44" s="37"/>
      <c r="P44" s="37"/>
      <c r="Q44" s="37"/>
      <c r="R44" s="37"/>
      <c r="S44" s="51"/>
      <c r="T44" s="49"/>
    </row>
    <row r="45" spans="1:20" ht="30" customHeight="1">
      <c r="A45" s="54">
        <f>'S3 Maquette'!B45</f>
        <v>0</v>
      </c>
      <c r="B45" s="43">
        <f>'S3 Maquette'!C45</f>
        <v>0</v>
      </c>
      <c r="C45" s="48">
        <f>'S3 Maquette'!F45</f>
        <v>0</v>
      </c>
      <c r="D45" s="21"/>
      <c r="E45" s="21"/>
      <c r="F45" s="21"/>
      <c r="G45" s="16"/>
      <c r="H45" s="16"/>
      <c r="I45" s="16"/>
      <c r="J45" s="37"/>
      <c r="K45" s="37"/>
      <c r="L45" s="37"/>
      <c r="M45" s="37"/>
      <c r="N45" s="37"/>
      <c r="O45" s="37"/>
      <c r="P45" s="37"/>
      <c r="Q45" s="37"/>
      <c r="R45" s="37"/>
      <c r="S45" s="51"/>
      <c r="T45" s="49"/>
    </row>
    <row r="46" spans="1:20" ht="30" customHeight="1">
      <c r="A46" s="54">
        <f>'S3 Maquette'!B46</f>
        <v>0</v>
      </c>
      <c r="B46" s="43">
        <f>'S3 Maquette'!C46</f>
        <v>0</v>
      </c>
      <c r="C46" s="48">
        <f>'S3 Maquette'!F46</f>
        <v>0</v>
      </c>
      <c r="D46" s="21"/>
      <c r="E46" s="21"/>
      <c r="F46" s="21"/>
      <c r="G46" s="16"/>
      <c r="H46" s="16"/>
      <c r="I46" s="16"/>
      <c r="J46" s="37"/>
      <c r="K46" s="37"/>
      <c r="L46" s="37"/>
      <c r="M46" s="37"/>
      <c r="N46" s="37"/>
      <c r="O46" s="37"/>
      <c r="P46" s="37"/>
      <c r="Q46" s="37"/>
      <c r="R46" s="37"/>
      <c r="S46" s="51"/>
      <c r="T46" s="49"/>
    </row>
    <row r="47" spans="1:20" ht="30" customHeight="1">
      <c r="A47" s="54">
        <f>'S3 Maquette'!B47</f>
        <v>0</v>
      </c>
      <c r="B47" s="43">
        <f>'S3 Maquette'!C47</f>
        <v>0</v>
      </c>
      <c r="C47" s="48">
        <f>'S3 Maquette'!F47</f>
        <v>0</v>
      </c>
      <c r="D47" s="21"/>
      <c r="E47" s="21"/>
      <c r="F47" s="21"/>
      <c r="G47" s="16"/>
      <c r="H47" s="16"/>
      <c r="I47" s="16"/>
      <c r="J47" s="37"/>
      <c r="K47" s="37"/>
      <c r="L47" s="37"/>
      <c r="M47" s="37"/>
      <c r="N47" s="37"/>
      <c r="O47" s="37"/>
      <c r="P47" s="37"/>
      <c r="Q47" s="37"/>
      <c r="R47" s="37"/>
      <c r="S47" s="51"/>
      <c r="T47" s="49"/>
    </row>
    <row r="48" spans="1:20" ht="30" customHeight="1">
      <c r="A48" s="54">
        <f>'S3 Maquette'!B48</f>
        <v>0</v>
      </c>
      <c r="B48" s="43">
        <f>'S3 Maquette'!C48</f>
        <v>0</v>
      </c>
      <c r="C48" s="48">
        <f>'S3 Maquette'!F48</f>
        <v>0</v>
      </c>
      <c r="D48" s="37"/>
      <c r="E48" s="37"/>
      <c r="F48" s="37"/>
      <c r="G48" s="16"/>
      <c r="H48" s="16"/>
      <c r="I48" s="16"/>
      <c r="J48" s="37"/>
      <c r="K48" s="37"/>
      <c r="L48" s="37"/>
      <c r="M48" s="37"/>
      <c r="N48" s="37"/>
      <c r="O48" s="37"/>
      <c r="P48" s="37"/>
      <c r="Q48" s="37"/>
      <c r="R48" s="37"/>
      <c r="S48" s="51"/>
      <c r="T48" s="49"/>
    </row>
    <row r="49" spans="1:20" ht="30" customHeight="1">
      <c r="A49" s="54">
        <f>'S3 Maquette'!B49</f>
        <v>0</v>
      </c>
      <c r="B49" s="43">
        <f>'S3 Maquette'!C49</f>
        <v>0</v>
      </c>
      <c r="C49" s="48">
        <f>'S3 Maquette'!F49</f>
        <v>0</v>
      </c>
      <c r="D49" s="37"/>
      <c r="E49" s="37"/>
      <c r="F49" s="37"/>
      <c r="G49" s="16"/>
      <c r="H49" s="16"/>
      <c r="I49" s="16"/>
      <c r="J49" s="37"/>
      <c r="K49" s="37"/>
      <c r="L49" s="37"/>
      <c r="M49" s="37"/>
      <c r="N49" s="37"/>
      <c r="O49" s="37"/>
      <c r="P49" s="37"/>
      <c r="Q49" s="37"/>
      <c r="R49" s="37"/>
      <c r="S49" s="51"/>
      <c r="T49" s="49"/>
    </row>
    <row r="50" spans="1:20" ht="30" customHeight="1">
      <c r="A50" s="54">
        <f>'S3 Maquette'!B50</f>
        <v>0</v>
      </c>
      <c r="B50" s="43">
        <f>'S3 Maquette'!C50</f>
        <v>0</v>
      </c>
      <c r="C50" s="48">
        <f>'S3 Maquette'!F50</f>
        <v>0</v>
      </c>
      <c r="D50" s="37"/>
      <c r="E50" s="37"/>
      <c r="F50" s="37"/>
      <c r="G50" s="16"/>
      <c r="H50" s="16"/>
      <c r="I50" s="16"/>
      <c r="J50" s="37"/>
      <c r="K50" s="37"/>
      <c r="L50" s="37"/>
      <c r="M50" s="37"/>
      <c r="N50" s="37"/>
      <c r="O50" s="37"/>
      <c r="P50" s="37"/>
      <c r="Q50" s="37"/>
      <c r="R50" s="37"/>
      <c r="S50" s="51"/>
      <c r="T50" s="49"/>
    </row>
    <row r="51" spans="1:20" ht="30" customHeight="1">
      <c r="A51" s="54">
        <f>'S3 Maquette'!B51</f>
        <v>0</v>
      </c>
      <c r="B51" s="43">
        <f>'S3 Maquette'!C51</f>
        <v>0</v>
      </c>
      <c r="C51" s="48">
        <f>'S3 Maquette'!F51</f>
        <v>0</v>
      </c>
      <c r="D51" s="37"/>
      <c r="E51" s="37"/>
      <c r="F51" s="37"/>
      <c r="G51" s="16"/>
      <c r="H51" s="16"/>
      <c r="I51" s="16"/>
      <c r="J51" s="37"/>
      <c r="K51" s="37"/>
      <c r="L51" s="37"/>
      <c r="M51" s="37"/>
      <c r="N51" s="37"/>
      <c r="O51" s="37"/>
      <c r="P51" s="37"/>
      <c r="Q51" s="37"/>
      <c r="R51" s="37"/>
      <c r="S51" s="51"/>
      <c r="T51" s="49"/>
    </row>
    <row r="52" spans="1:20" ht="30" customHeight="1">
      <c r="A52" s="54">
        <f>'S3 Maquette'!B52</f>
        <v>0</v>
      </c>
      <c r="B52" s="43">
        <f>'S3 Maquette'!C52</f>
        <v>0</v>
      </c>
      <c r="C52" s="48">
        <f>'S3 Maquette'!F52</f>
        <v>0</v>
      </c>
      <c r="D52" s="37"/>
      <c r="E52" s="37"/>
      <c r="F52" s="37"/>
      <c r="G52" s="16"/>
      <c r="H52" s="16"/>
      <c r="I52" s="16"/>
      <c r="J52" s="37"/>
      <c r="K52" s="37"/>
      <c r="L52" s="37"/>
      <c r="M52" s="37"/>
      <c r="N52" s="37"/>
      <c r="O52" s="37"/>
      <c r="P52" s="37"/>
      <c r="Q52" s="37"/>
      <c r="R52" s="37"/>
      <c r="S52" s="51"/>
      <c r="T52" s="49"/>
    </row>
    <row r="53" spans="1:20" ht="30" customHeight="1">
      <c r="A53" s="54">
        <f>'S3 Maquette'!B53</f>
        <v>0</v>
      </c>
      <c r="B53" s="43">
        <f>'S3 Maquette'!C53</f>
        <v>0</v>
      </c>
      <c r="C53" s="48">
        <f>'S3 Maquette'!F53</f>
        <v>0</v>
      </c>
      <c r="D53" s="37"/>
      <c r="E53" s="37"/>
      <c r="F53" s="37"/>
      <c r="G53" s="16"/>
      <c r="H53" s="16"/>
      <c r="I53" s="16"/>
      <c r="J53" s="37"/>
      <c r="K53" s="37"/>
      <c r="L53" s="37"/>
      <c r="M53" s="37"/>
      <c r="N53" s="37"/>
      <c r="O53" s="37"/>
      <c r="P53" s="37"/>
      <c r="Q53" s="37"/>
      <c r="R53" s="37"/>
      <c r="S53" s="51"/>
      <c r="T53" s="49"/>
    </row>
    <row r="54" spans="1:20" ht="30" customHeight="1">
      <c r="A54" s="54">
        <f>'S3 Maquette'!B54</f>
        <v>0</v>
      </c>
      <c r="B54" s="43">
        <f>'S3 Maquette'!C54</f>
        <v>0</v>
      </c>
      <c r="C54" s="48">
        <f>'S3 Maquette'!F54</f>
        <v>0</v>
      </c>
      <c r="D54" s="37"/>
      <c r="E54" s="37"/>
      <c r="F54" s="37"/>
      <c r="G54" s="16"/>
      <c r="H54" s="16"/>
      <c r="I54" s="16"/>
      <c r="J54" s="37"/>
      <c r="K54" s="37"/>
      <c r="L54" s="37"/>
      <c r="M54" s="37"/>
      <c r="N54" s="37"/>
      <c r="O54" s="37"/>
      <c r="P54" s="37"/>
      <c r="Q54" s="37"/>
      <c r="R54" s="37"/>
      <c r="S54" s="51"/>
      <c r="T54" s="49"/>
    </row>
    <row r="55" spans="1:20" ht="30" customHeight="1">
      <c r="A55" s="54">
        <f>'S3 Maquette'!B55</f>
        <v>0</v>
      </c>
      <c r="B55" s="43">
        <f>'S3 Maquette'!C55</f>
        <v>0</v>
      </c>
      <c r="C55" s="48">
        <f>'S3 Maquette'!F55</f>
        <v>0</v>
      </c>
      <c r="D55" s="37"/>
      <c r="E55" s="37"/>
      <c r="F55" s="37"/>
      <c r="G55" s="16"/>
      <c r="H55" s="16"/>
      <c r="I55" s="16"/>
      <c r="J55" s="37"/>
      <c r="K55" s="37"/>
      <c r="L55" s="37"/>
      <c r="M55" s="37"/>
      <c r="N55" s="37"/>
      <c r="O55" s="37"/>
      <c r="P55" s="37"/>
      <c r="Q55" s="37"/>
      <c r="R55" s="37"/>
      <c r="S55" s="51"/>
      <c r="T55" s="49"/>
    </row>
    <row r="56" spans="1:20" ht="30" customHeight="1">
      <c r="A56" s="43">
        <f>'S3 Maquette'!B56</f>
        <v>0</v>
      </c>
      <c r="B56" s="43">
        <f>'S3 Maquette'!C56</f>
        <v>0</v>
      </c>
      <c r="C56" s="48">
        <f>'S3 Maquette'!F56</f>
        <v>0</v>
      </c>
      <c r="D56" s="37"/>
      <c r="E56" s="37"/>
      <c r="F56" s="37"/>
      <c r="G56" s="16"/>
      <c r="H56" s="16"/>
      <c r="I56" s="16"/>
      <c r="J56" s="37"/>
      <c r="K56" s="37"/>
      <c r="L56" s="37"/>
      <c r="M56" s="37"/>
      <c r="N56" s="37"/>
      <c r="O56" s="37"/>
      <c r="P56" s="37"/>
      <c r="Q56" s="37"/>
      <c r="R56" s="37"/>
      <c r="S56" s="51"/>
      <c r="T56" s="49"/>
    </row>
    <row r="57" spans="1:20" ht="30" customHeight="1">
      <c r="A57" s="43">
        <f>'S3 Maquette'!B57</f>
        <v>0</v>
      </c>
      <c r="B57" s="43">
        <f>'S3 Maquette'!C57</f>
        <v>0</v>
      </c>
      <c r="C57" s="48">
        <f>'S3 Maquette'!F57</f>
        <v>0</v>
      </c>
      <c r="D57" s="37"/>
      <c r="E57" s="37"/>
      <c r="F57" s="37"/>
      <c r="G57" s="16"/>
      <c r="H57" s="16"/>
      <c r="I57" s="16"/>
      <c r="J57" s="37"/>
      <c r="K57" s="37"/>
      <c r="L57" s="37"/>
      <c r="M57" s="37"/>
      <c r="N57" s="37"/>
      <c r="O57" s="37"/>
      <c r="P57" s="37"/>
      <c r="Q57" s="37"/>
      <c r="R57" s="37"/>
      <c r="S57" s="51"/>
      <c r="T57" s="49"/>
    </row>
    <row r="58" spans="1:20" ht="30" customHeight="1">
      <c r="A58" s="43">
        <f>'S3 Maquette'!B58</f>
        <v>0</v>
      </c>
      <c r="B58" s="43">
        <f>'S3 Maquette'!C58</f>
        <v>0</v>
      </c>
      <c r="C58" s="48">
        <f>'S3 Maquette'!F58</f>
        <v>0</v>
      </c>
      <c r="D58" s="37"/>
      <c r="E58" s="37"/>
      <c r="F58" s="37"/>
      <c r="G58" s="16"/>
      <c r="H58" s="16"/>
      <c r="I58" s="16"/>
      <c r="J58" s="37"/>
      <c r="K58" s="37"/>
      <c r="L58" s="37"/>
      <c r="M58" s="37"/>
      <c r="N58" s="37"/>
      <c r="O58" s="37"/>
      <c r="P58" s="37"/>
      <c r="Q58" s="37"/>
      <c r="R58" s="37"/>
      <c r="S58" s="51"/>
      <c r="T58" s="49"/>
    </row>
    <row r="59" spans="1:20" ht="30" customHeight="1">
      <c r="A59" s="43">
        <f>'S3 Maquette'!B59</f>
        <v>0</v>
      </c>
      <c r="B59" s="43">
        <f>'S3 Maquette'!C59</f>
        <v>0</v>
      </c>
      <c r="C59" s="48">
        <f>'S3 Maquette'!F59</f>
        <v>0</v>
      </c>
      <c r="D59" s="37"/>
      <c r="E59" s="37"/>
      <c r="F59" s="37"/>
      <c r="G59" s="16"/>
      <c r="H59" s="16"/>
      <c r="I59" s="16"/>
      <c r="J59" s="37"/>
      <c r="K59" s="37"/>
      <c r="L59" s="37"/>
      <c r="M59" s="37"/>
      <c r="N59" s="37"/>
      <c r="O59" s="37"/>
      <c r="P59" s="37"/>
      <c r="Q59" s="37"/>
      <c r="R59" s="37"/>
      <c r="S59" s="51"/>
      <c r="T59" s="49"/>
    </row>
    <row r="60" spans="1:20" ht="30" customHeight="1">
      <c r="A60" s="43">
        <f>'S3 Maquette'!B60</f>
        <v>0</v>
      </c>
      <c r="B60" s="43">
        <f>'S3 Maquette'!C60</f>
        <v>0</v>
      </c>
      <c r="C60" s="48">
        <f>'S3 Maquette'!F60</f>
        <v>0</v>
      </c>
      <c r="D60" s="37"/>
      <c r="E60" s="37"/>
      <c r="F60" s="37"/>
      <c r="G60" s="16"/>
      <c r="H60" s="16"/>
      <c r="I60" s="16"/>
      <c r="J60" s="37"/>
      <c r="K60" s="37"/>
      <c r="L60" s="37"/>
      <c r="M60" s="37"/>
      <c r="N60" s="37"/>
      <c r="O60" s="37"/>
      <c r="P60" s="37"/>
      <c r="Q60" s="37"/>
      <c r="R60" s="37"/>
      <c r="S60" s="51"/>
      <c r="T60" s="49"/>
    </row>
    <row r="61" spans="1:20" ht="30" customHeight="1">
      <c r="A61" s="43">
        <f>'S3 Maquette'!B61</f>
        <v>0</v>
      </c>
      <c r="B61" s="43">
        <f>'S3 Maquette'!C61</f>
        <v>0</v>
      </c>
      <c r="C61" s="48">
        <f>'S3 Maquette'!F61</f>
        <v>0</v>
      </c>
      <c r="D61" s="37"/>
      <c r="E61" s="37"/>
      <c r="F61" s="37"/>
      <c r="G61" s="16"/>
      <c r="H61" s="16"/>
      <c r="I61" s="16"/>
      <c r="J61" s="37"/>
      <c r="K61" s="37"/>
      <c r="L61" s="37"/>
      <c r="M61" s="37"/>
      <c r="N61" s="37"/>
      <c r="O61" s="37"/>
      <c r="P61" s="37"/>
      <c r="Q61" s="37"/>
      <c r="R61" s="37"/>
      <c r="S61" s="51"/>
      <c r="T61" s="49"/>
    </row>
    <row r="62" spans="1:20" ht="30" customHeight="1">
      <c r="A62" s="43">
        <f>'S3 Maquette'!B62</f>
        <v>0</v>
      </c>
      <c r="B62" s="43">
        <f>'S3 Maquette'!C62</f>
        <v>0</v>
      </c>
      <c r="C62" s="48">
        <f>'S3 Maquette'!F62</f>
        <v>0</v>
      </c>
      <c r="D62" s="37"/>
      <c r="E62" s="37"/>
      <c r="F62" s="37"/>
      <c r="G62" s="16"/>
      <c r="H62" s="16"/>
      <c r="I62" s="16"/>
      <c r="J62" s="37"/>
      <c r="K62" s="37"/>
      <c r="L62" s="37"/>
      <c r="M62" s="37"/>
      <c r="N62" s="37"/>
      <c r="O62" s="37"/>
      <c r="P62" s="37"/>
      <c r="Q62" s="37"/>
      <c r="R62" s="37"/>
      <c r="S62" s="51"/>
      <c r="T62" s="49"/>
    </row>
    <row r="63" spans="1:20" ht="30" customHeight="1">
      <c r="A63" s="43">
        <f>'S3 Maquette'!B63</f>
        <v>0</v>
      </c>
      <c r="B63" s="43">
        <f>'S3 Maquette'!C63</f>
        <v>0</v>
      </c>
      <c r="C63" s="48">
        <f>'S3 Maquette'!F63</f>
        <v>0</v>
      </c>
      <c r="D63" s="37"/>
      <c r="E63" s="37"/>
      <c r="F63" s="37"/>
      <c r="G63" s="16"/>
      <c r="H63" s="16"/>
      <c r="I63" s="16"/>
      <c r="J63" s="37"/>
      <c r="K63" s="37"/>
      <c r="L63" s="37"/>
      <c r="M63" s="37"/>
      <c r="N63" s="37"/>
      <c r="O63" s="37"/>
      <c r="P63" s="37"/>
      <c r="Q63" s="37"/>
      <c r="R63" s="37"/>
      <c r="S63" s="51"/>
      <c r="T63" s="49"/>
    </row>
    <row r="64" spans="1:20" ht="30" customHeight="1">
      <c r="A64" s="43">
        <f>'S3 Maquette'!B64</f>
        <v>0</v>
      </c>
      <c r="B64" s="43">
        <f>'S3 Maquette'!C64</f>
        <v>0</v>
      </c>
      <c r="C64" s="48">
        <f>'S3 Maquette'!F64</f>
        <v>0</v>
      </c>
      <c r="D64" s="37"/>
      <c r="E64" s="37"/>
      <c r="F64" s="37"/>
      <c r="G64" s="16"/>
      <c r="H64" s="16"/>
      <c r="I64" s="16"/>
      <c r="J64" s="37"/>
      <c r="K64" s="37"/>
      <c r="L64" s="37"/>
      <c r="M64" s="37"/>
      <c r="N64" s="37"/>
      <c r="O64" s="37"/>
      <c r="P64" s="37"/>
      <c r="Q64" s="37"/>
      <c r="R64" s="37"/>
      <c r="S64" s="51"/>
      <c r="T64" s="49"/>
    </row>
    <row r="65" spans="1:20" ht="30" customHeight="1">
      <c r="A65" s="43">
        <f>'S3 Maquette'!B65</f>
        <v>0</v>
      </c>
      <c r="B65" s="43">
        <f>'S3 Maquette'!C65</f>
        <v>0</v>
      </c>
      <c r="C65" s="48">
        <f>'S3 Maquette'!F65</f>
        <v>0</v>
      </c>
      <c r="D65" s="37"/>
      <c r="E65" s="37"/>
      <c r="F65" s="37"/>
      <c r="G65" s="16"/>
      <c r="H65" s="16"/>
      <c r="I65" s="16"/>
      <c r="J65" s="37"/>
      <c r="K65" s="37"/>
      <c r="L65" s="37"/>
      <c r="M65" s="37"/>
      <c r="N65" s="37"/>
      <c r="O65" s="37"/>
      <c r="P65" s="37"/>
      <c r="Q65" s="37"/>
      <c r="R65" s="37"/>
      <c r="S65" s="51"/>
      <c r="T65" s="49"/>
    </row>
    <row r="66" spans="1:20" ht="30" customHeight="1">
      <c r="A66" s="43">
        <f>'S3 Maquette'!B66</f>
        <v>0</v>
      </c>
      <c r="B66" s="43">
        <f>'S3 Maquette'!C66</f>
        <v>0</v>
      </c>
      <c r="C66" s="48">
        <f>'S3 Maquette'!F66</f>
        <v>0</v>
      </c>
      <c r="D66" s="37"/>
      <c r="E66" s="37"/>
      <c r="F66" s="37"/>
      <c r="G66" s="16"/>
      <c r="H66" s="16"/>
      <c r="I66" s="16"/>
      <c r="J66" s="37"/>
      <c r="K66" s="37"/>
      <c r="L66" s="37"/>
      <c r="M66" s="37"/>
      <c r="N66" s="37"/>
      <c r="O66" s="37"/>
      <c r="P66" s="37"/>
      <c r="Q66" s="37"/>
      <c r="R66" s="37"/>
      <c r="S66" s="51"/>
      <c r="T66" s="49"/>
    </row>
    <row r="67" spans="1:20" ht="30" customHeight="1">
      <c r="A67" s="43">
        <f>'S3 Maquette'!B67</f>
        <v>0</v>
      </c>
      <c r="B67" s="43">
        <f>'S3 Maquette'!C67</f>
        <v>0</v>
      </c>
      <c r="C67" s="48">
        <f>'S3 Maquette'!F67</f>
        <v>0</v>
      </c>
      <c r="D67" s="37"/>
      <c r="E67" s="37"/>
      <c r="F67" s="37"/>
      <c r="G67" s="16"/>
      <c r="H67" s="16"/>
      <c r="I67" s="16"/>
      <c r="J67" s="37"/>
      <c r="K67" s="37"/>
      <c r="L67" s="37"/>
      <c r="M67" s="37"/>
      <c r="N67" s="37"/>
      <c r="O67" s="37"/>
      <c r="P67" s="37"/>
      <c r="Q67" s="37"/>
      <c r="R67" s="37"/>
      <c r="S67" s="51"/>
      <c r="T67" s="49"/>
    </row>
    <row r="68" spans="1:20" ht="30" customHeight="1">
      <c r="A68" s="43">
        <f>'S3 Maquette'!B68</f>
        <v>0</v>
      </c>
      <c r="B68" s="43">
        <f>'S3 Maquette'!C68</f>
        <v>0</v>
      </c>
      <c r="C68" s="48">
        <f>'S3 Maquette'!F68</f>
        <v>0</v>
      </c>
      <c r="D68" s="37"/>
      <c r="E68" s="37"/>
      <c r="F68" s="37"/>
      <c r="G68" s="16"/>
      <c r="H68" s="16"/>
      <c r="I68" s="16"/>
      <c r="J68" s="37"/>
      <c r="K68" s="37"/>
      <c r="L68" s="37"/>
      <c r="M68" s="37"/>
      <c r="N68" s="37"/>
      <c r="O68" s="37"/>
      <c r="P68" s="37"/>
      <c r="Q68" s="37"/>
      <c r="R68" s="37"/>
      <c r="S68" s="51"/>
      <c r="T68" s="49"/>
    </row>
    <row r="69" spans="1:20" ht="30" customHeight="1">
      <c r="A69" s="43">
        <f>'S3 Maquette'!B69</f>
        <v>0</v>
      </c>
      <c r="B69" s="43">
        <f>'S3 Maquette'!C69</f>
        <v>0</v>
      </c>
      <c r="C69" s="48">
        <f>'S3 Maquette'!F69</f>
        <v>0</v>
      </c>
      <c r="D69" s="37"/>
      <c r="E69" s="37"/>
      <c r="F69" s="37"/>
      <c r="G69" s="16"/>
      <c r="H69" s="16"/>
      <c r="I69" s="16"/>
      <c r="J69" s="37"/>
      <c r="K69" s="37"/>
      <c r="L69" s="37"/>
      <c r="M69" s="37"/>
      <c r="N69" s="37"/>
      <c r="O69" s="37"/>
      <c r="P69" s="37"/>
      <c r="Q69" s="37"/>
      <c r="R69" s="37"/>
      <c r="S69" s="51"/>
      <c r="T69" s="49"/>
    </row>
    <row r="70" spans="1:20" ht="30" customHeight="1">
      <c r="A70" s="43">
        <f>'S3 Maquette'!B70</f>
        <v>0</v>
      </c>
      <c r="B70" s="43">
        <f>'S3 Maquette'!C70</f>
        <v>0</v>
      </c>
      <c r="C70" s="48">
        <f>'S3 Maquette'!F70</f>
        <v>0</v>
      </c>
      <c r="D70" s="37"/>
      <c r="E70" s="37"/>
      <c r="F70" s="37"/>
      <c r="G70" s="16"/>
      <c r="H70" s="16"/>
      <c r="I70" s="16"/>
      <c r="J70" s="37"/>
      <c r="K70" s="37"/>
      <c r="L70" s="37"/>
      <c r="M70" s="37"/>
      <c r="N70" s="37"/>
      <c r="O70" s="37"/>
      <c r="P70" s="37"/>
      <c r="Q70" s="37"/>
      <c r="R70" s="37"/>
      <c r="S70" s="51"/>
      <c r="T70" s="49"/>
    </row>
    <row r="71" spans="1:20" ht="30" customHeight="1">
      <c r="A71" s="43">
        <f>'S3 Maquette'!B71</f>
        <v>0</v>
      </c>
      <c r="B71" s="43">
        <f>'S3 Maquette'!C71</f>
        <v>0</v>
      </c>
      <c r="C71" s="48">
        <f>'S3 Maquette'!F71</f>
        <v>0</v>
      </c>
      <c r="D71" s="37"/>
      <c r="E71" s="37"/>
      <c r="F71" s="37"/>
      <c r="G71" s="16"/>
      <c r="H71" s="16"/>
      <c r="I71" s="16"/>
      <c r="J71" s="37"/>
      <c r="K71" s="37"/>
      <c r="L71" s="37"/>
      <c r="M71" s="37"/>
      <c r="N71" s="37"/>
      <c r="O71" s="37"/>
      <c r="P71" s="37"/>
      <c r="Q71" s="37"/>
      <c r="R71" s="37"/>
      <c r="S71" s="51"/>
      <c r="T71" s="49"/>
    </row>
    <row r="72" spans="1:20" ht="30" customHeight="1">
      <c r="A72" s="43">
        <f>'S3 Maquette'!B72</f>
        <v>0</v>
      </c>
      <c r="B72" s="43">
        <f>'S3 Maquette'!C72</f>
        <v>0</v>
      </c>
      <c r="C72" s="48">
        <f>'S3 Maquette'!F72</f>
        <v>0</v>
      </c>
      <c r="D72" s="37"/>
      <c r="E72" s="37"/>
      <c r="F72" s="37"/>
      <c r="G72" s="16"/>
      <c r="H72" s="16"/>
      <c r="I72" s="16"/>
      <c r="J72" s="37"/>
      <c r="K72" s="37"/>
      <c r="L72" s="37"/>
      <c r="M72" s="37"/>
      <c r="N72" s="37"/>
      <c r="O72" s="37"/>
      <c r="P72" s="37"/>
      <c r="Q72" s="37"/>
      <c r="R72" s="37"/>
      <c r="S72" s="51"/>
      <c r="T72" s="49"/>
    </row>
    <row r="73" spans="1:20" ht="30" customHeight="1">
      <c r="A73" s="43">
        <f>'S3 Maquette'!B73</f>
        <v>0</v>
      </c>
      <c r="B73" s="43">
        <f>'S3 Maquette'!C73</f>
        <v>0</v>
      </c>
      <c r="C73" s="48">
        <f>'S3 Maquette'!F73</f>
        <v>0</v>
      </c>
      <c r="D73" s="37"/>
      <c r="E73" s="37"/>
      <c r="F73" s="37"/>
      <c r="G73" s="16"/>
      <c r="H73" s="16"/>
      <c r="I73" s="16"/>
      <c r="J73" s="37"/>
      <c r="K73" s="37"/>
      <c r="L73" s="37"/>
      <c r="M73" s="37"/>
      <c r="N73" s="37"/>
      <c r="O73" s="37"/>
      <c r="P73" s="37"/>
      <c r="Q73" s="37"/>
      <c r="R73" s="37"/>
      <c r="S73" s="51"/>
      <c r="T73" s="49"/>
    </row>
    <row r="74" spans="1:20" ht="30" customHeight="1">
      <c r="A74" s="43">
        <f>'S3 Maquette'!B74</f>
        <v>0</v>
      </c>
      <c r="B74" s="43">
        <f>'S3 Maquette'!C74</f>
        <v>0</v>
      </c>
      <c r="C74" s="48">
        <f>'S3 Maquette'!F74</f>
        <v>0</v>
      </c>
      <c r="D74" s="37"/>
      <c r="E74" s="37"/>
      <c r="F74" s="37"/>
      <c r="G74" s="16"/>
      <c r="H74" s="16"/>
      <c r="I74" s="16"/>
      <c r="J74" s="37"/>
      <c r="K74" s="37"/>
      <c r="L74" s="37"/>
      <c r="M74" s="37"/>
      <c r="N74" s="37"/>
      <c r="O74" s="37"/>
      <c r="P74" s="37"/>
      <c r="Q74" s="37"/>
      <c r="R74" s="37"/>
      <c r="S74" s="51"/>
      <c r="T74" s="49"/>
    </row>
    <row r="75" spans="1:20" ht="30" customHeight="1">
      <c r="A75" s="43">
        <f>'S3 Maquette'!B75</f>
        <v>0</v>
      </c>
      <c r="B75" s="43">
        <f>'S3 Maquette'!C75</f>
        <v>0</v>
      </c>
      <c r="C75" s="48">
        <f>'S3 Maquette'!F75</f>
        <v>0</v>
      </c>
      <c r="D75" s="37"/>
      <c r="E75" s="37"/>
      <c r="F75" s="37"/>
      <c r="G75" s="16"/>
      <c r="H75" s="16"/>
      <c r="I75" s="16"/>
      <c r="J75" s="37"/>
      <c r="K75" s="37"/>
      <c r="L75" s="37"/>
      <c r="M75" s="37"/>
      <c r="N75" s="37"/>
      <c r="O75" s="37"/>
      <c r="P75" s="37"/>
      <c r="Q75" s="37"/>
      <c r="R75" s="37"/>
      <c r="S75" s="51"/>
      <c r="T75" s="49"/>
    </row>
    <row r="76" spans="1:20" ht="30" customHeight="1">
      <c r="A76" s="43">
        <f>'S3 Maquette'!B76</f>
        <v>0</v>
      </c>
      <c r="B76" s="43">
        <f>'S3 Maquette'!C76</f>
        <v>0</v>
      </c>
      <c r="C76" s="48">
        <f>'S3 Maquette'!F76</f>
        <v>0</v>
      </c>
      <c r="D76" s="37"/>
      <c r="E76" s="37"/>
      <c r="F76" s="37"/>
      <c r="G76" s="16"/>
      <c r="H76" s="16"/>
      <c r="I76" s="16"/>
      <c r="J76" s="37"/>
      <c r="K76" s="37"/>
      <c r="L76" s="37"/>
      <c r="M76" s="37"/>
      <c r="N76" s="37"/>
      <c r="O76" s="37"/>
      <c r="P76" s="37"/>
      <c r="Q76" s="37"/>
      <c r="R76" s="37"/>
      <c r="S76" s="51"/>
      <c r="T76" s="49"/>
    </row>
    <row r="77" spans="1:20" ht="30" customHeight="1">
      <c r="A77" s="43">
        <f>'S3 Maquette'!B77</f>
        <v>0</v>
      </c>
      <c r="B77" s="43">
        <f>'S3 Maquette'!C77</f>
        <v>0</v>
      </c>
      <c r="C77" s="48">
        <f>'S3 Maquette'!F77</f>
        <v>0</v>
      </c>
      <c r="D77" s="37"/>
      <c r="E77" s="37"/>
      <c r="F77" s="37"/>
      <c r="G77" s="16"/>
      <c r="H77" s="16"/>
      <c r="I77" s="16"/>
      <c r="J77" s="37"/>
      <c r="K77" s="37"/>
      <c r="L77" s="37"/>
      <c r="M77" s="37"/>
      <c r="N77" s="37"/>
      <c r="O77" s="37"/>
      <c r="P77" s="37"/>
      <c r="Q77" s="37"/>
      <c r="R77" s="37"/>
      <c r="S77" s="51"/>
      <c r="T77" s="49"/>
    </row>
    <row r="78" spans="1:20" ht="30" customHeight="1">
      <c r="A78" s="43">
        <f>'S3 Maquette'!B78</f>
        <v>0</v>
      </c>
      <c r="B78" s="43">
        <f>'S3 Maquette'!C78</f>
        <v>0</v>
      </c>
      <c r="C78" s="48">
        <f>'S3 Maquette'!F78</f>
        <v>0</v>
      </c>
      <c r="D78" s="37"/>
      <c r="E78" s="37"/>
      <c r="F78" s="37"/>
      <c r="G78" s="16"/>
      <c r="H78" s="16"/>
      <c r="I78" s="16"/>
      <c r="J78" s="37"/>
      <c r="K78" s="37"/>
      <c r="L78" s="37"/>
      <c r="M78" s="37"/>
      <c r="N78" s="37"/>
      <c r="O78" s="37"/>
      <c r="P78" s="37"/>
      <c r="Q78" s="37"/>
      <c r="R78" s="37"/>
      <c r="S78" s="51"/>
      <c r="T78" s="49"/>
    </row>
    <row r="79" spans="1:20" ht="30" customHeight="1">
      <c r="A79" s="43">
        <f>'S3 Maquette'!B79</f>
        <v>0</v>
      </c>
      <c r="B79" s="43">
        <f>'S3 Maquette'!C79</f>
        <v>0</v>
      </c>
      <c r="C79" s="48">
        <f>'S3 Maquette'!F79</f>
        <v>0</v>
      </c>
      <c r="D79" s="37"/>
      <c r="E79" s="37"/>
      <c r="F79" s="37"/>
      <c r="G79" s="16"/>
      <c r="H79" s="16"/>
      <c r="I79" s="16"/>
      <c r="J79" s="37"/>
      <c r="K79" s="37"/>
      <c r="L79" s="37"/>
      <c r="M79" s="37"/>
      <c r="N79" s="37"/>
      <c r="O79" s="37"/>
      <c r="P79" s="37"/>
      <c r="Q79" s="37"/>
      <c r="R79" s="37"/>
      <c r="S79" s="51"/>
      <c r="T79" s="49"/>
    </row>
    <row r="80" spans="1:20" ht="30" customHeight="1">
      <c r="A80" s="43">
        <f>'S3 Maquette'!B80</f>
        <v>0</v>
      </c>
      <c r="B80" s="43">
        <f>'S3 Maquette'!C80</f>
        <v>0</v>
      </c>
      <c r="C80" s="48">
        <f>'S3 Maquette'!F80</f>
        <v>0</v>
      </c>
      <c r="D80" s="37"/>
      <c r="E80" s="37"/>
      <c r="F80" s="37"/>
      <c r="G80" s="16"/>
      <c r="H80" s="16"/>
      <c r="I80" s="16"/>
      <c r="J80" s="37"/>
      <c r="K80" s="37"/>
      <c r="L80" s="37"/>
      <c r="M80" s="37"/>
      <c r="N80" s="37"/>
      <c r="O80" s="37"/>
      <c r="P80" s="37"/>
      <c r="Q80" s="37"/>
      <c r="R80" s="37"/>
      <c r="S80" s="51"/>
      <c r="T80" s="49"/>
    </row>
    <row r="81" spans="1:20" ht="30" customHeight="1">
      <c r="A81" s="43">
        <f>'S3 Maquette'!B81</f>
        <v>0</v>
      </c>
      <c r="B81" s="43">
        <f>'S3 Maquette'!C81</f>
        <v>0</v>
      </c>
      <c r="C81" s="48">
        <f>'S3 Maquette'!F81</f>
        <v>0</v>
      </c>
      <c r="D81" s="37"/>
      <c r="E81" s="37"/>
      <c r="F81" s="37"/>
      <c r="G81" s="16"/>
      <c r="H81" s="16"/>
      <c r="I81" s="16"/>
      <c r="J81" s="37"/>
      <c r="K81" s="37"/>
      <c r="L81" s="37"/>
      <c r="M81" s="37"/>
      <c r="N81" s="37"/>
      <c r="O81" s="37"/>
      <c r="P81" s="37"/>
      <c r="Q81" s="37"/>
      <c r="R81" s="37"/>
      <c r="S81" s="51"/>
      <c r="T81" s="49"/>
    </row>
    <row r="82" spans="1:20" ht="30" customHeight="1">
      <c r="A82" s="43">
        <f>'S3 Maquette'!B82</f>
        <v>0</v>
      </c>
      <c r="B82" s="43">
        <f>'S3 Maquette'!C82</f>
        <v>0</v>
      </c>
      <c r="C82" s="48">
        <f>'S3 Maquette'!F82</f>
        <v>0</v>
      </c>
      <c r="D82" s="37"/>
      <c r="E82" s="37"/>
      <c r="F82" s="37"/>
      <c r="G82" s="16"/>
      <c r="H82" s="16"/>
      <c r="I82" s="16"/>
      <c r="J82" s="37"/>
      <c r="K82" s="37"/>
      <c r="L82" s="37"/>
      <c r="M82" s="37"/>
      <c r="N82" s="37"/>
      <c r="O82" s="37"/>
      <c r="P82" s="37"/>
      <c r="Q82" s="37"/>
      <c r="R82" s="37"/>
      <c r="S82" s="51"/>
      <c r="T82" s="49"/>
    </row>
    <row r="83" spans="1:20" ht="30" customHeight="1">
      <c r="A83" s="43">
        <f>'S3 Maquette'!B83</f>
        <v>0</v>
      </c>
      <c r="B83" s="43">
        <f>'S3 Maquette'!C83</f>
        <v>0</v>
      </c>
      <c r="C83" s="48">
        <f>'S3 Maquette'!F83</f>
        <v>0</v>
      </c>
      <c r="D83" s="37"/>
      <c r="E83" s="37"/>
      <c r="F83" s="37"/>
      <c r="G83" s="16"/>
      <c r="H83" s="16"/>
      <c r="I83" s="16"/>
      <c r="J83" s="37"/>
      <c r="K83" s="37"/>
      <c r="L83" s="37"/>
      <c r="M83" s="37"/>
      <c r="N83" s="37"/>
      <c r="O83" s="37"/>
      <c r="P83" s="37"/>
      <c r="Q83" s="37"/>
      <c r="R83" s="37"/>
      <c r="S83" s="51"/>
      <c r="T83" s="49"/>
    </row>
    <row r="84" spans="1:20" ht="30" customHeight="1">
      <c r="A84" s="43">
        <f>'S3 Maquette'!B84</f>
        <v>0</v>
      </c>
      <c r="B84" s="43">
        <f>'S3 Maquette'!C84</f>
        <v>0</v>
      </c>
      <c r="C84" s="48">
        <f>'S3 Maquette'!F84</f>
        <v>0</v>
      </c>
      <c r="D84" s="37"/>
      <c r="E84" s="37"/>
      <c r="F84" s="37"/>
      <c r="G84" s="16"/>
      <c r="H84" s="16"/>
      <c r="I84" s="16"/>
      <c r="J84" s="37"/>
      <c r="K84" s="37"/>
      <c r="L84" s="37"/>
      <c r="M84" s="37"/>
      <c r="N84" s="37"/>
      <c r="O84" s="37"/>
      <c r="P84" s="37"/>
      <c r="Q84" s="37"/>
      <c r="R84" s="37"/>
      <c r="S84" s="51"/>
      <c r="T84" s="49"/>
    </row>
    <row r="85" spans="1:20" ht="30" customHeight="1">
      <c r="A85" s="43">
        <f>'S3 Maquette'!B85</f>
        <v>0</v>
      </c>
      <c r="B85" s="43">
        <f>'S3 Maquette'!C85</f>
        <v>0</v>
      </c>
      <c r="C85" s="48">
        <f>'S3 Maquette'!F85</f>
        <v>0</v>
      </c>
      <c r="D85" s="37"/>
      <c r="E85" s="37"/>
      <c r="F85" s="37"/>
      <c r="G85" s="16"/>
      <c r="H85" s="16"/>
      <c r="I85" s="16"/>
      <c r="J85" s="37"/>
      <c r="K85" s="37"/>
      <c r="L85" s="37"/>
      <c r="M85" s="37"/>
      <c r="N85" s="37"/>
      <c r="O85" s="37"/>
      <c r="P85" s="37"/>
      <c r="Q85" s="37"/>
      <c r="R85" s="37"/>
      <c r="S85" s="51"/>
      <c r="T85" s="49"/>
    </row>
    <row r="86" spans="1:20" ht="30" customHeight="1">
      <c r="A86" s="43">
        <f>'S3 Maquette'!B86</f>
        <v>0</v>
      </c>
      <c r="B86" s="43">
        <f>'S3 Maquette'!C86</f>
        <v>0</v>
      </c>
      <c r="C86" s="48">
        <f>'S3 Maquette'!F86</f>
        <v>0</v>
      </c>
      <c r="D86" s="37"/>
      <c r="E86" s="37"/>
      <c r="F86" s="37"/>
      <c r="G86" s="16"/>
      <c r="H86" s="16"/>
      <c r="I86" s="16"/>
      <c r="J86" s="37"/>
      <c r="K86" s="37"/>
      <c r="L86" s="37"/>
      <c r="M86" s="37"/>
      <c r="N86" s="37"/>
      <c r="O86" s="37"/>
      <c r="P86" s="37"/>
      <c r="Q86" s="37"/>
      <c r="R86" s="37"/>
      <c r="S86" s="51"/>
      <c r="T86" s="49"/>
    </row>
    <row r="87" spans="1:20" ht="30" customHeight="1">
      <c r="A87" s="43">
        <f>'S3 Maquette'!B87</f>
        <v>0</v>
      </c>
      <c r="B87" s="43">
        <f>'S3 Maquette'!C87</f>
        <v>0</v>
      </c>
      <c r="C87" s="48">
        <f>'S3 Maquette'!F87</f>
        <v>0</v>
      </c>
      <c r="D87" s="37"/>
      <c r="E87" s="37"/>
      <c r="F87" s="37"/>
      <c r="G87" s="16"/>
      <c r="H87" s="16"/>
      <c r="I87" s="16"/>
      <c r="J87" s="37"/>
      <c r="K87" s="37"/>
      <c r="L87" s="37"/>
      <c r="M87" s="37"/>
      <c r="N87" s="37"/>
      <c r="O87" s="37"/>
      <c r="P87" s="37"/>
      <c r="Q87" s="37"/>
      <c r="R87" s="37"/>
      <c r="S87" s="51"/>
      <c r="T87" s="49"/>
    </row>
    <row r="88" spans="1:20" ht="30" customHeight="1">
      <c r="A88" s="43">
        <f>'S3 Maquette'!B88</f>
        <v>0</v>
      </c>
      <c r="B88" s="43">
        <f>'S3 Maquette'!C88</f>
        <v>0</v>
      </c>
      <c r="C88" s="48">
        <f>'S3 Maquette'!F88</f>
        <v>0</v>
      </c>
      <c r="D88" s="37"/>
      <c r="E88" s="37"/>
      <c r="F88" s="37"/>
      <c r="G88" s="16"/>
      <c r="H88" s="16"/>
      <c r="I88" s="16"/>
      <c r="J88" s="37"/>
      <c r="K88" s="37"/>
      <c r="L88" s="37"/>
      <c r="M88" s="37"/>
      <c r="N88" s="37"/>
      <c r="O88" s="37"/>
      <c r="P88" s="37"/>
      <c r="Q88" s="37"/>
      <c r="R88" s="37"/>
      <c r="S88" s="51"/>
      <c r="T88" s="49"/>
    </row>
    <row r="89" spans="1:20" ht="30" customHeight="1">
      <c r="A89" s="43">
        <f>'S3 Maquette'!B89</f>
        <v>0</v>
      </c>
      <c r="B89" s="43">
        <f>'S3 Maquette'!C89</f>
        <v>0</v>
      </c>
      <c r="C89" s="48">
        <f>'S3 Maquette'!F89</f>
        <v>0</v>
      </c>
      <c r="D89" s="37"/>
      <c r="E89" s="37"/>
      <c r="F89" s="37"/>
      <c r="G89" s="16"/>
      <c r="H89" s="16"/>
      <c r="I89" s="16"/>
      <c r="J89" s="37"/>
      <c r="K89" s="37"/>
      <c r="L89" s="37"/>
      <c r="M89" s="37"/>
      <c r="N89" s="37"/>
      <c r="O89" s="37"/>
      <c r="P89" s="37"/>
      <c r="Q89" s="37"/>
      <c r="R89" s="37"/>
      <c r="S89" s="51"/>
      <c r="T89" s="49"/>
    </row>
    <row r="90" spans="1:20" ht="30" customHeight="1">
      <c r="A90" s="43">
        <f>'S3 Maquette'!B90</f>
        <v>0</v>
      </c>
      <c r="B90" s="43">
        <f>'S3 Maquette'!C90</f>
        <v>0</v>
      </c>
      <c r="C90" s="48">
        <f>'S3 Maquette'!F90</f>
        <v>0</v>
      </c>
      <c r="D90" s="37"/>
      <c r="E90" s="37"/>
      <c r="F90" s="37"/>
      <c r="G90" s="16"/>
      <c r="H90" s="16"/>
      <c r="I90" s="16"/>
      <c r="J90" s="37"/>
      <c r="K90" s="37"/>
      <c r="L90" s="37"/>
      <c r="M90" s="37"/>
      <c r="N90" s="37"/>
      <c r="O90" s="37"/>
      <c r="P90" s="37"/>
      <c r="Q90" s="37"/>
      <c r="R90" s="37"/>
      <c r="S90" s="51"/>
      <c r="T90" s="49"/>
    </row>
    <row r="91" spans="1:20" ht="30" customHeight="1">
      <c r="A91" s="43">
        <f>'S3 Maquette'!B91</f>
        <v>0</v>
      </c>
      <c r="B91" s="43">
        <f>'S3 Maquette'!C91</f>
        <v>0</v>
      </c>
      <c r="C91" s="48">
        <f>'S3 Maquette'!F91</f>
        <v>0</v>
      </c>
      <c r="D91" s="37"/>
      <c r="E91" s="37"/>
      <c r="F91" s="37"/>
      <c r="G91" s="16"/>
      <c r="H91" s="16"/>
      <c r="I91" s="16"/>
      <c r="J91" s="37"/>
      <c r="K91" s="37"/>
      <c r="L91" s="37"/>
      <c r="M91" s="37"/>
      <c r="N91" s="37"/>
      <c r="O91" s="37"/>
      <c r="P91" s="37"/>
      <c r="Q91" s="37"/>
      <c r="R91" s="37"/>
      <c r="S91" s="51"/>
      <c r="T91" s="49"/>
    </row>
    <row r="92" spans="1:20" ht="30" customHeight="1">
      <c r="A92" s="43">
        <f>'S3 Maquette'!B92</f>
        <v>0</v>
      </c>
      <c r="B92" s="43">
        <f>'S3 Maquette'!C92</f>
        <v>0</v>
      </c>
      <c r="C92" s="48">
        <f>'S3 Maquette'!F92</f>
        <v>0</v>
      </c>
      <c r="D92" s="37"/>
      <c r="E92" s="37"/>
      <c r="F92" s="37"/>
      <c r="G92" s="16"/>
      <c r="H92" s="16"/>
      <c r="I92" s="16"/>
      <c r="J92" s="37"/>
      <c r="K92" s="37"/>
      <c r="L92" s="37"/>
      <c r="M92" s="37"/>
      <c r="N92" s="37"/>
      <c r="O92" s="37"/>
      <c r="P92" s="37"/>
      <c r="Q92" s="37"/>
      <c r="R92" s="37"/>
      <c r="S92" s="51"/>
      <c r="T92" s="49"/>
    </row>
    <row r="93" spans="1:20" ht="30" customHeight="1">
      <c r="A93" s="43">
        <f>'S3 Maquette'!B93</f>
        <v>0</v>
      </c>
      <c r="B93" s="43">
        <f>'S3 Maquette'!C93</f>
        <v>0</v>
      </c>
      <c r="C93" s="48">
        <f>'S3 Maquette'!F93</f>
        <v>0</v>
      </c>
      <c r="D93" s="37"/>
      <c r="E93" s="37"/>
      <c r="F93" s="37"/>
      <c r="G93" s="16"/>
      <c r="H93" s="16"/>
      <c r="I93" s="16"/>
      <c r="J93" s="37"/>
      <c r="K93" s="37"/>
      <c r="L93" s="37"/>
      <c r="M93" s="37"/>
      <c r="N93" s="37"/>
      <c r="O93" s="37"/>
      <c r="P93" s="37"/>
      <c r="Q93" s="37"/>
      <c r="R93" s="37"/>
      <c r="S93" s="51"/>
      <c r="T93" s="49"/>
    </row>
    <row r="94" spans="1:20" ht="30" customHeight="1">
      <c r="A94" s="43">
        <f>'S3 Maquette'!B94</f>
        <v>0</v>
      </c>
      <c r="B94" s="43">
        <f>'S3 Maquette'!C94</f>
        <v>0</v>
      </c>
      <c r="C94" s="48">
        <f>'S3 Maquette'!F94</f>
        <v>0</v>
      </c>
      <c r="D94" s="37"/>
      <c r="E94" s="37"/>
      <c r="F94" s="37"/>
      <c r="G94" s="16"/>
      <c r="H94" s="16"/>
      <c r="I94" s="16"/>
      <c r="J94" s="37"/>
      <c r="K94" s="37"/>
      <c r="L94" s="37"/>
      <c r="M94" s="37"/>
      <c r="N94" s="37"/>
      <c r="O94" s="37"/>
      <c r="P94" s="37"/>
      <c r="Q94" s="37"/>
      <c r="R94" s="37"/>
      <c r="S94" s="51"/>
      <c r="T94" s="49"/>
    </row>
    <row r="95" spans="1:20" ht="30" customHeight="1">
      <c r="A95" s="43">
        <f>'S3 Maquette'!B95</f>
        <v>0</v>
      </c>
      <c r="B95" s="43">
        <f>'S3 Maquette'!C95</f>
        <v>0</v>
      </c>
      <c r="C95" s="48">
        <f>'S3 Maquette'!F95</f>
        <v>0</v>
      </c>
      <c r="D95" s="37"/>
      <c r="E95" s="37"/>
      <c r="F95" s="37"/>
      <c r="G95" s="16"/>
      <c r="H95" s="16"/>
      <c r="I95" s="16"/>
      <c r="J95" s="37"/>
      <c r="K95" s="37"/>
      <c r="L95" s="37"/>
      <c r="M95" s="37"/>
      <c r="N95" s="37"/>
      <c r="O95" s="37"/>
      <c r="P95" s="37"/>
      <c r="Q95" s="37"/>
      <c r="R95" s="37"/>
      <c r="S95" s="51"/>
      <c r="T95" s="49"/>
    </row>
    <row r="96" spans="1:20" ht="30" customHeight="1">
      <c r="A96" s="43">
        <f>'S3 Maquette'!B96</f>
        <v>0</v>
      </c>
      <c r="B96" s="43">
        <f>'S3 Maquette'!C96</f>
        <v>0</v>
      </c>
      <c r="C96" s="48">
        <f>'S3 Maquette'!F96</f>
        <v>0</v>
      </c>
      <c r="D96" s="37"/>
      <c r="E96" s="37"/>
      <c r="F96" s="37"/>
      <c r="G96" s="16"/>
      <c r="H96" s="16"/>
      <c r="I96" s="16"/>
      <c r="J96" s="37"/>
      <c r="K96" s="37"/>
      <c r="L96" s="37"/>
      <c r="M96" s="37"/>
      <c r="N96" s="37"/>
      <c r="O96" s="37"/>
      <c r="P96" s="37"/>
      <c r="Q96" s="37"/>
      <c r="R96" s="37"/>
      <c r="S96" s="51"/>
      <c r="T96" s="49"/>
    </row>
    <row r="97" spans="1:20" ht="30" customHeight="1">
      <c r="A97" s="43">
        <f>'S3 Maquette'!B97</f>
        <v>0</v>
      </c>
      <c r="B97" s="43">
        <f>'S3 Maquette'!C97</f>
        <v>0</v>
      </c>
      <c r="C97" s="48">
        <f>'S3 Maquette'!F97</f>
        <v>0</v>
      </c>
      <c r="D97" s="37"/>
      <c r="E97" s="37"/>
      <c r="F97" s="37"/>
      <c r="G97" s="16"/>
      <c r="H97" s="16"/>
      <c r="I97" s="16"/>
      <c r="J97" s="37"/>
      <c r="K97" s="37"/>
      <c r="L97" s="37"/>
      <c r="M97" s="37"/>
      <c r="N97" s="37"/>
      <c r="O97" s="37"/>
      <c r="P97" s="37"/>
      <c r="Q97" s="37"/>
      <c r="R97" s="37"/>
      <c r="S97" s="51"/>
      <c r="T97" s="49"/>
    </row>
    <row r="98" spans="1:20" ht="30" customHeight="1">
      <c r="A98" s="43">
        <f>'S3 Maquette'!B98</f>
        <v>0</v>
      </c>
      <c r="B98" s="43">
        <f>'S3 Maquette'!C98</f>
        <v>0</v>
      </c>
      <c r="C98" s="48">
        <f>'S3 Maquette'!F98</f>
        <v>0</v>
      </c>
      <c r="D98" s="37"/>
      <c r="E98" s="37"/>
      <c r="F98" s="37"/>
      <c r="G98" s="16"/>
      <c r="H98" s="16"/>
      <c r="I98" s="16"/>
      <c r="J98" s="37"/>
      <c r="K98" s="37"/>
      <c r="L98" s="37"/>
      <c r="M98" s="37"/>
      <c r="N98" s="37"/>
      <c r="O98" s="37"/>
      <c r="P98" s="37"/>
      <c r="Q98" s="37"/>
      <c r="R98" s="37"/>
      <c r="S98" s="51"/>
      <c r="T98" s="49"/>
    </row>
    <row r="99" spans="1:20" ht="30" customHeight="1">
      <c r="A99" s="43">
        <f>'S3 Maquette'!B99</f>
        <v>0</v>
      </c>
      <c r="B99" s="43">
        <f>'S3 Maquette'!C99</f>
        <v>0</v>
      </c>
      <c r="C99" s="48">
        <f>'S3 Maquette'!F99</f>
        <v>0</v>
      </c>
      <c r="D99" s="37"/>
      <c r="E99" s="37"/>
      <c r="F99" s="37"/>
      <c r="G99" s="16"/>
      <c r="H99" s="16"/>
      <c r="I99" s="16"/>
      <c r="J99" s="37"/>
      <c r="K99" s="37"/>
      <c r="L99" s="37"/>
      <c r="M99" s="37"/>
      <c r="N99" s="37"/>
      <c r="O99" s="37"/>
      <c r="P99" s="37"/>
      <c r="Q99" s="37"/>
      <c r="R99" s="37"/>
      <c r="S99" s="51"/>
      <c r="T99" s="49"/>
    </row>
    <row r="100" spans="1:20" ht="30" customHeight="1">
      <c r="A100" s="43">
        <f>'S3 Maquette'!B100</f>
        <v>0</v>
      </c>
      <c r="B100" s="43">
        <f>'S3 Maquette'!C100</f>
        <v>0</v>
      </c>
      <c r="C100" s="48">
        <f>'S3 Maquette'!F100</f>
        <v>0</v>
      </c>
      <c r="D100" s="37"/>
      <c r="E100" s="37"/>
      <c r="F100" s="37"/>
      <c r="G100" s="16"/>
      <c r="H100" s="16"/>
      <c r="I100" s="16"/>
      <c r="J100" s="37"/>
      <c r="K100" s="37"/>
      <c r="L100" s="37"/>
      <c r="M100" s="37"/>
      <c r="N100" s="37"/>
      <c r="O100" s="37"/>
      <c r="P100" s="37"/>
      <c r="Q100" s="37"/>
      <c r="R100" s="37"/>
      <c r="S100" s="51"/>
      <c r="T100" s="49"/>
    </row>
    <row r="101" spans="1:20" ht="30" customHeight="1">
      <c r="A101" s="43">
        <f>'S3 Maquette'!B101</f>
        <v>0</v>
      </c>
      <c r="B101" s="43">
        <f>'S3 Maquette'!C101</f>
        <v>0</v>
      </c>
      <c r="C101" s="48">
        <f>'S3 Maquette'!F101</f>
        <v>0</v>
      </c>
      <c r="D101" s="37"/>
      <c r="E101" s="37"/>
      <c r="F101" s="37"/>
      <c r="G101" s="16"/>
      <c r="H101" s="16"/>
      <c r="I101" s="16"/>
      <c r="J101" s="37"/>
      <c r="K101" s="37"/>
      <c r="L101" s="37"/>
      <c r="M101" s="37"/>
      <c r="N101" s="37"/>
      <c r="O101" s="37"/>
      <c r="P101" s="37"/>
      <c r="Q101" s="37"/>
      <c r="R101" s="37"/>
      <c r="S101" s="51"/>
      <c r="T101" s="49"/>
    </row>
    <row r="102" spans="1:20" ht="30" customHeight="1">
      <c r="A102" s="43">
        <f>'S3 Maquette'!B102</f>
        <v>0</v>
      </c>
      <c r="B102" s="43">
        <f>'S3 Maquette'!C102</f>
        <v>0</v>
      </c>
      <c r="C102" s="48">
        <f>'S3 Maquette'!F102</f>
        <v>0</v>
      </c>
      <c r="D102" s="37"/>
      <c r="E102" s="37"/>
      <c r="F102" s="37"/>
      <c r="G102" s="16"/>
      <c r="H102" s="16"/>
      <c r="I102" s="16"/>
      <c r="J102" s="37"/>
      <c r="K102" s="37"/>
      <c r="L102" s="37"/>
      <c r="M102" s="37"/>
      <c r="N102" s="37"/>
      <c r="O102" s="37"/>
      <c r="P102" s="37"/>
      <c r="Q102" s="37"/>
      <c r="R102" s="37"/>
      <c r="S102" s="51"/>
      <c r="T102" s="49"/>
    </row>
    <row r="103" spans="1:20" ht="30" customHeight="1">
      <c r="A103" s="43">
        <f>'S3 Maquette'!B103</f>
        <v>0</v>
      </c>
      <c r="B103" s="43">
        <f>'S3 Maquette'!C103</f>
        <v>0</v>
      </c>
      <c r="C103" s="48">
        <f>'S3 Maquette'!F103</f>
        <v>0</v>
      </c>
      <c r="D103" s="37"/>
      <c r="E103" s="37"/>
      <c r="F103" s="37"/>
      <c r="G103" s="16"/>
      <c r="H103" s="16"/>
      <c r="I103" s="16"/>
      <c r="J103" s="37"/>
      <c r="K103" s="37"/>
      <c r="L103" s="37"/>
      <c r="M103" s="37"/>
      <c r="N103" s="37"/>
      <c r="O103" s="37"/>
      <c r="P103" s="37"/>
      <c r="Q103" s="37"/>
      <c r="R103" s="37"/>
      <c r="S103" s="51"/>
      <c r="T103" s="49"/>
    </row>
    <row r="104" spans="1:20" ht="30" customHeight="1">
      <c r="A104" s="43">
        <f>'S3 Maquette'!B104</f>
        <v>0</v>
      </c>
      <c r="B104" s="43">
        <f>'S3 Maquette'!C104</f>
        <v>0</v>
      </c>
      <c r="C104" s="48">
        <f>'S3 Maquette'!F104</f>
        <v>0</v>
      </c>
      <c r="D104" s="37"/>
      <c r="E104" s="37"/>
      <c r="F104" s="37"/>
      <c r="G104" s="16"/>
      <c r="H104" s="16"/>
      <c r="I104" s="16"/>
      <c r="J104" s="37"/>
      <c r="K104" s="37"/>
      <c r="L104" s="37"/>
      <c r="M104" s="37"/>
      <c r="N104" s="37"/>
      <c r="O104" s="37"/>
      <c r="P104" s="37"/>
      <c r="Q104" s="37"/>
      <c r="R104" s="37"/>
      <c r="S104" s="51"/>
      <c r="T104" s="49"/>
    </row>
    <row r="105" spans="1:20" ht="30" customHeight="1">
      <c r="A105" s="43">
        <f>'S3 Maquette'!B105</f>
        <v>0</v>
      </c>
      <c r="B105" s="43">
        <f>'S3 Maquette'!C105</f>
        <v>0</v>
      </c>
      <c r="C105" s="48">
        <f>'S3 Maquette'!F105</f>
        <v>0</v>
      </c>
      <c r="D105" s="37"/>
      <c r="E105" s="37"/>
      <c r="F105" s="37"/>
      <c r="G105" s="16"/>
      <c r="H105" s="16"/>
      <c r="I105" s="16"/>
      <c r="J105" s="37"/>
      <c r="K105" s="37"/>
      <c r="L105" s="37"/>
      <c r="M105" s="37"/>
      <c r="N105" s="37"/>
      <c r="O105" s="37"/>
      <c r="P105" s="37"/>
      <c r="Q105" s="37"/>
      <c r="R105" s="37"/>
      <c r="S105" s="51"/>
      <c r="T105" s="49"/>
    </row>
    <row r="106" spans="1:20" ht="30" customHeight="1">
      <c r="A106" s="43">
        <f>'S3 Maquette'!B106</f>
        <v>0</v>
      </c>
      <c r="B106" s="43">
        <f>'S3 Maquette'!C106</f>
        <v>0</v>
      </c>
      <c r="C106" s="48">
        <f>'S3 Maquette'!F106</f>
        <v>0</v>
      </c>
      <c r="D106" s="37"/>
      <c r="E106" s="37"/>
      <c r="F106" s="37"/>
      <c r="G106" s="16"/>
      <c r="H106" s="16"/>
      <c r="I106" s="16"/>
      <c r="J106" s="37"/>
      <c r="K106" s="37"/>
      <c r="L106" s="37"/>
      <c r="M106" s="37"/>
      <c r="N106" s="37"/>
      <c r="O106" s="37"/>
      <c r="P106" s="37"/>
      <c r="Q106" s="37"/>
      <c r="R106" s="37"/>
      <c r="S106" s="51"/>
      <c r="T106" s="49"/>
    </row>
    <row r="107" spans="1:20" ht="30" customHeight="1">
      <c r="A107" s="43">
        <f>'S3 Maquette'!B107</f>
        <v>0</v>
      </c>
      <c r="B107" s="43">
        <f>'S3 Maquette'!C107</f>
        <v>0</v>
      </c>
      <c r="C107" s="48">
        <f>'S3 Maquette'!F107</f>
        <v>0</v>
      </c>
      <c r="D107" s="37"/>
      <c r="E107" s="37"/>
      <c r="F107" s="37"/>
      <c r="G107" s="16"/>
      <c r="H107" s="16"/>
      <c r="I107" s="16"/>
      <c r="J107" s="37"/>
      <c r="K107" s="37"/>
      <c r="L107" s="37"/>
      <c r="M107" s="37"/>
      <c r="N107" s="37"/>
      <c r="O107" s="37"/>
      <c r="P107" s="37"/>
      <c r="Q107" s="37"/>
      <c r="R107" s="37"/>
      <c r="S107" s="51"/>
      <c r="T107" s="49"/>
    </row>
    <row r="108" spans="1:20" ht="30" customHeight="1">
      <c r="A108" s="43">
        <f>'S3 Maquette'!B108</f>
        <v>0</v>
      </c>
      <c r="B108" s="43">
        <f>'S3 Maquette'!C108</f>
        <v>0</v>
      </c>
      <c r="C108" s="48">
        <f>'S3 Maquette'!F108</f>
        <v>0</v>
      </c>
      <c r="D108" s="37"/>
      <c r="E108" s="37"/>
      <c r="F108" s="37"/>
      <c r="G108" s="16"/>
      <c r="H108" s="16"/>
      <c r="I108" s="16"/>
      <c r="J108" s="37"/>
      <c r="K108" s="37"/>
      <c r="L108" s="37"/>
      <c r="M108" s="37"/>
      <c r="N108" s="37"/>
      <c r="O108" s="37"/>
      <c r="P108" s="37"/>
      <c r="Q108" s="37"/>
      <c r="R108" s="37"/>
      <c r="S108" s="51"/>
      <c r="T108" s="49"/>
    </row>
    <row r="109" spans="1:20" ht="30" customHeight="1">
      <c r="A109" s="43">
        <f>'S3 Maquette'!B109</f>
        <v>0</v>
      </c>
      <c r="B109" s="43">
        <f>'S3 Maquette'!C109</f>
        <v>0</v>
      </c>
      <c r="C109" s="48">
        <f>'S3 Maquette'!F109</f>
        <v>0</v>
      </c>
      <c r="D109" s="37"/>
      <c r="E109" s="37"/>
      <c r="F109" s="37"/>
      <c r="G109" s="16"/>
      <c r="H109" s="16"/>
      <c r="I109" s="16"/>
      <c r="J109" s="37"/>
      <c r="K109" s="37"/>
      <c r="L109" s="37"/>
      <c r="M109" s="37"/>
      <c r="N109" s="37"/>
      <c r="O109" s="37"/>
      <c r="P109" s="37"/>
      <c r="Q109" s="37"/>
      <c r="R109" s="37"/>
      <c r="S109" s="51"/>
      <c r="T109" s="49"/>
    </row>
    <row r="110" spans="1:20" ht="30" customHeight="1">
      <c r="A110" s="43">
        <f>'S3 Maquette'!B110</f>
        <v>0</v>
      </c>
      <c r="B110" s="43">
        <f>'S3 Maquette'!C110</f>
        <v>0</v>
      </c>
      <c r="C110" s="48">
        <f>'S3 Maquette'!F110</f>
        <v>0</v>
      </c>
      <c r="D110" s="37"/>
      <c r="E110" s="37"/>
      <c r="F110" s="37"/>
      <c r="G110" s="16"/>
      <c r="H110" s="16"/>
      <c r="I110" s="16"/>
      <c r="J110" s="37"/>
      <c r="K110" s="37"/>
      <c r="L110" s="37"/>
      <c r="M110" s="37"/>
      <c r="N110" s="37"/>
      <c r="O110" s="37"/>
      <c r="P110" s="37"/>
      <c r="Q110" s="37"/>
      <c r="R110" s="37"/>
      <c r="S110" s="51"/>
      <c r="T110" s="49"/>
    </row>
    <row r="111" spans="1:20" ht="30" customHeight="1">
      <c r="A111" s="43">
        <f>'S3 Maquette'!B111</f>
        <v>0</v>
      </c>
      <c r="B111" s="43">
        <f>'S3 Maquette'!C111</f>
        <v>0</v>
      </c>
      <c r="C111" s="48">
        <f>'S3 Maquette'!F111</f>
        <v>0</v>
      </c>
      <c r="D111" s="37"/>
      <c r="E111" s="37"/>
      <c r="F111" s="37"/>
      <c r="G111" s="16"/>
      <c r="H111" s="16"/>
      <c r="I111" s="16"/>
      <c r="J111" s="37"/>
      <c r="K111" s="37"/>
      <c r="L111" s="37"/>
      <c r="M111" s="37"/>
      <c r="N111" s="37"/>
      <c r="O111" s="37"/>
      <c r="P111" s="37"/>
      <c r="Q111" s="37"/>
      <c r="R111" s="37"/>
      <c r="S111" s="51"/>
      <c r="T111" s="49"/>
    </row>
    <row r="112" spans="1:20" ht="30" customHeight="1">
      <c r="A112" s="43">
        <f>'S3 Maquette'!B112</f>
        <v>0</v>
      </c>
      <c r="B112" s="43">
        <f>'S3 Maquette'!C112</f>
        <v>0</v>
      </c>
      <c r="C112" s="48">
        <f>'S3 Maquette'!F112</f>
        <v>0</v>
      </c>
      <c r="D112" s="37"/>
      <c r="E112" s="37"/>
      <c r="F112" s="37"/>
      <c r="G112" s="16"/>
      <c r="H112" s="16"/>
      <c r="I112" s="16"/>
      <c r="J112" s="37"/>
      <c r="K112" s="37"/>
      <c r="L112" s="37"/>
      <c r="M112" s="37"/>
      <c r="N112" s="37"/>
      <c r="O112" s="37"/>
      <c r="P112" s="37"/>
      <c r="Q112" s="37"/>
      <c r="R112" s="37"/>
      <c r="S112" s="51"/>
      <c r="T112" s="49"/>
    </row>
    <row r="113" spans="1:20" ht="30" customHeight="1">
      <c r="A113" s="43">
        <f>'S3 Maquette'!B113</f>
        <v>0</v>
      </c>
      <c r="B113" s="43">
        <f>'S3 Maquette'!C113</f>
        <v>0</v>
      </c>
      <c r="C113" s="48">
        <f>'S3 Maquette'!F113</f>
        <v>0</v>
      </c>
      <c r="D113" s="37"/>
      <c r="E113" s="37"/>
      <c r="F113" s="37"/>
      <c r="G113" s="16"/>
      <c r="H113" s="16"/>
      <c r="I113" s="16"/>
      <c r="J113" s="37"/>
      <c r="K113" s="37"/>
      <c r="L113" s="37"/>
      <c r="M113" s="37"/>
      <c r="N113" s="37"/>
      <c r="O113" s="37"/>
      <c r="P113" s="37"/>
      <c r="Q113" s="37"/>
      <c r="R113" s="37"/>
      <c r="S113" s="51"/>
      <c r="T113" s="49"/>
    </row>
    <row r="114" spans="1:20" ht="30" customHeight="1">
      <c r="A114" s="43">
        <f>'S3 Maquette'!B114</f>
        <v>0</v>
      </c>
      <c r="B114" s="43">
        <f>'S3 Maquette'!C114</f>
        <v>0</v>
      </c>
      <c r="C114" s="48">
        <f>'S3 Maquette'!F114</f>
        <v>0</v>
      </c>
      <c r="D114" s="37"/>
      <c r="E114" s="37"/>
      <c r="F114" s="37"/>
      <c r="G114" s="16"/>
      <c r="H114" s="16"/>
      <c r="I114" s="16"/>
      <c r="J114" s="37"/>
      <c r="K114" s="37"/>
      <c r="L114" s="37"/>
      <c r="M114" s="37"/>
      <c r="N114" s="37"/>
      <c r="O114" s="37"/>
      <c r="P114" s="37"/>
      <c r="Q114" s="37"/>
      <c r="R114" s="37"/>
      <c r="S114" s="51"/>
      <c r="T114" s="49"/>
    </row>
    <row r="115" spans="1:20" ht="30" customHeight="1">
      <c r="A115" s="43">
        <f>'S3 Maquette'!B115</f>
        <v>0</v>
      </c>
      <c r="B115" s="43">
        <f>'S3 Maquette'!C115</f>
        <v>0</v>
      </c>
      <c r="C115" s="48">
        <f>'S3 Maquette'!F115</f>
        <v>0</v>
      </c>
      <c r="D115" s="37"/>
      <c r="E115" s="37"/>
      <c r="F115" s="37"/>
      <c r="G115" s="16"/>
      <c r="H115" s="16"/>
      <c r="I115" s="16"/>
      <c r="J115" s="37"/>
      <c r="K115" s="37"/>
      <c r="L115" s="37"/>
      <c r="M115" s="37"/>
      <c r="N115" s="37"/>
      <c r="O115" s="37"/>
      <c r="P115" s="37"/>
      <c r="Q115" s="37"/>
      <c r="R115" s="37"/>
      <c r="S115" s="51"/>
      <c r="T115" s="49"/>
    </row>
    <row r="116" spans="1:20" ht="30" customHeight="1">
      <c r="A116" s="43">
        <f>'S3 Maquette'!B116</f>
        <v>0</v>
      </c>
      <c r="B116" s="43">
        <f>'S3 Maquette'!C116</f>
        <v>0</v>
      </c>
      <c r="C116" s="48">
        <f>'S3 Maquette'!F116</f>
        <v>0</v>
      </c>
      <c r="D116" s="37"/>
      <c r="E116" s="37"/>
      <c r="F116" s="37"/>
      <c r="G116" s="16"/>
      <c r="H116" s="16"/>
      <c r="I116" s="16"/>
      <c r="J116" s="37"/>
      <c r="K116" s="37"/>
      <c r="L116" s="37"/>
      <c r="M116" s="37"/>
      <c r="N116" s="37"/>
      <c r="O116" s="37"/>
      <c r="P116" s="37"/>
      <c r="Q116" s="37"/>
      <c r="R116" s="37"/>
      <c r="S116" s="51"/>
      <c r="T116" s="49"/>
    </row>
    <row r="117" spans="1:20" ht="30" customHeight="1">
      <c r="A117" s="43">
        <f>'S3 Maquette'!B117</f>
        <v>0</v>
      </c>
      <c r="B117" s="43">
        <f>'S3 Maquette'!C117</f>
        <v>0</v>
      </c>
      <c r="C117" s="48">
        <f>'S3 Maquette'!F117</f>
        <v>0</v>
      </c>
      <c r="D117" s="37"/>
      <c r="E117" s="37"/>
      <c r="F117" s="37"/>
      <c r="G117" s="16"/>
      <c r="H117" s="16"/>
      <c r="I117" s="16"/>
      <c r="J117" s="37"/>
      <c r="K117" s="37"/>
      <c r="L117" s="37"/>
      <c r="M117" s="37"/>
      <c r="N117" s="37"/>
      <c r="O117" s="37"/>
      <c r="P117" s="37"/>
      <c r="Q117" s="37"/>
      <c r="R117" s="37"/>
      <c r="S117" s="51"/>
      <c r="T117" s="49"/>
    </row>
    <row r="118" spans="1:20" ht="30" customHeight="1">
      <c r="A118" s="43">
        <f>'S3 Maquette'!B118</f>
        <v>0</v>
      </c>
      <c r="B118" s="43">
        <f>'S3 Maquette'!C118</f>
        <v>0</v>
      </c>
      <c r="C118" s="48">
        <f>'S3 Maquette'!F118</f>
        <v>0</v>
      </c>
      <c r="D118" s="37"/>
      <c r="E118" s="37"/>
      <c r="F118" s="37"/>
      <c r="G118" s="16"/>
      <c r="H118" s="16"/>
      <c r="I118" s="16"/>
      <c r="J118" s="37"/>
      <c r="K118" s="37"/>
      <c r="L118" s="37"/>
      <c r="M118" s="37"/>
      <c r="N118" s="37"/>
      <c r="O118" s="37"/>
      <c r="P118" s="37"/>
      <c r="Q118" s="37"/>
      <c r="R118" s="37"/>
      <c r="S118" s="51"/>
      <c r="T118" s="49"/>
    </row>
    <row r="119" spans="1:20" ht="30" customHeight="1">
      <c r="A119" s="43">
        <f>'S3 Maquette'!B119</f>
        <v>0</v>
      </c>
      <c r="B119" s="43">
        <f>'S3 Maquette'!C119</f>
        <v>0</v>
      </c>
      <c r="C119" s="48">
        <f>'S3 Maquette'!F119</f>
        <v>0</v>
      </c>
      <c r="D119" s="37"/>
      <c r="E119" s="37"/>
      <c r="F119" s="37"/>
      <c r="G119" s="16"/>
      <c r="H119" s="16"/>
      <c r="I119" s="16"/>
      <c r="J119" s="37"/>
      <c r="K119" s="37"/>
      <c r="L119" s="37"/>
      <c r="M119" s="37"/>
      <c r="N119" s="37"/>
      <c r="O119" s="37"/>
      <c r="P119" s="37"/>
      <c r="Q119" s="37"/>
      <c r="R119" s="37"/>
      <c r="S119" s="51"/>
      <c r="T119" s="49"/>
    </row>
    <row r="120" spans="1:20" ht="30" customHeight="1">
      <c r="A120" s="43">
        <f>'S3 Maquette'!B120</f>
        <v>0</v>
      </c>
      <c r="B120" s="43">
        <f>'S3 Maquette'!C120</f>
        <v>0</v>
      </c>
      <c r="C120" s="48">
        <f>'S3 Maquette'!F120</f>
        <v>0</v>
      </c>
      <c r="D120" s="37"/>
      <c r="E120" s="37"/>
      <c r="F120" s="37"/>
      <c r="G120" s="16"/>
      <c r="H120" s="16"/>
      <c r="I120" s="16"/>
      <c r="J120" s="37"/>
      <c r="K120" s="37"/>
      <c r="L120" s="37"/>
      <c r="M120" s="37"/>
      <c r="N120" s="37"/>
      <c r="O120" s="37"/>
      <c r="P120" s="37"/>
      <c r="Q120" s="37"/>
      <c r="R120" s="37"/>
      <c r="S120" s="51"/>
      <c r="T120" s="49"/>
    </row>
    <row r="121" spans="1:20" ht="30" customHeight="1">
      <c r="A121" s="43">
        <f>'S3 Maquette'!B121</f>
        <v>0</v>
      </c>
      <c r="B121" s="43">
        <f>'S3 Maquette'!C121</f>
        <v>0</v>
      </c>
      <c r="C121" s="48">
        <f>'S3 Maquette'!F121</f>
        <v>0</v>
      </c>
      <c r="D121" s="37"/>
      <c r="E121" s="37"/>
      <c r="F121" s="37"/>
      <c r="G121" s="16"/>
      <c r="H121" s="16"/>
      <c r="I121" s="16"/>
      <c r="J121" s="37"/>
      <c r="K121" s="37"/>
      <c r="L121" s="37"/>
      <c r="M121" s="37"/>
      <c r="N121" s="37"/>
      <c r="O121" s="37"/>
      <c r="P121" s="37"/>
      <c r="Q121" s="37"/>
      <c r="R121" s="37"/>
      <c r="S121" s="51"/>
      <c r="T121" s="49"/>
    </row>
    <row r="122" spans="1:20" ht="30" customHeight="1">
      <c r="A122" s="43">
        <f>'S3 Maquette'!B122</f>
        <v>0</v>
      </c>
      <c r="B122" s="43">
        <f>'S3 Maquette'!C122</f>
        <v>0</v>
      </c>
      <c r="C122" s="48">
        <f>'S3 Maquette'!F122</f>
        <v>0</v>
      </c>
      <c r="D122" s="37"/>
      <c r="E122" s="37"/>
      <c r="F122" s="37"/>
      <c r="G122" s="16"/>
      <c r="H122" s="16"/>
      <c r="I122" s="16"/>
      <c r="J122" s="37"/>
      <c r="K122" s="37"/>
      <c r="L122" s="37"/>
      <c r="M122" s="37"/>
      <c r="N122" s="37"/>
      <c r="O122" s="37"/>
      <c r="P122" s="37"/>
      <c r="Q122" s="37"/>
      <c r="R122" s="37"/>
      <c r="S122" s="51"/>
      <c r="T122" s="49"/>
    </row>
    <row r="123" spans="1:20" ht="30" customHeight="1">
      <c r="A123" s="43">
        <f>'S3 Maquette'!B123</f>
        <v>0</v>
      </c>
      <c r="B123" s="43">
        <f>'S3 Maquette'!C123</f>
        <v>0</v>
      </c>
      <c r="C123" s="48">
        <f>'S3 Maquette'!F123</f>
        <v>0</v>
      </c>
      <c r="D123" s="37"/>
      <c r="E123" s="37"/>
      <c r="F123" s="37"/>
      <c r="G123" s="16"/>
      <c r="H123" s="16"/>
      <c r="I123" s="16"/>
      <c r="J123" s="37"/>
      <c r="K123" s="37"/>
      <c r="L123" s="37"/>
      <c r="M123" s="37"/>
      <c r="N123" s="37"/>
      <c r="O123" s="37"/>
      <c r="P123" s="37"/>
      <c r="Q123" s="37"/>
      <c r="R123" s="37"/>
      <c r="S123" s="51"/>
      <c r="T123" s="49"/>
    </row>
    <row r="124" spans="1:20" ht="30" customHeight="1">
      <c r="A124" s="43">
        <f>'S3 Maquette'!B124</f>
        <v>0</v>
      </c>
      <c r="B124" s="43">
        <f>'S3 Maquette'!C124</f>
        <v>0</v>
      </c>
      <c r="C124" s="48">
        <f>'S3 Maquette'!F124</f>
        <v>0</v>
      </c>
      <c r="D124" s="37"/>
      <c r="E124" s="37"/>
      <c r="F124" s="37"/>
      <c r="G124" s="16"/>
      <c r="H124" s="16"/>
      <c r="I124" s="16"/>
      <c r="J124" s="37"/>
      <c r="K124" s="37"/>
      <c r="L124" s="37"/>
      <c r="M124" s="37"/>
      <c r="N124" s="37"/>
      <c r="O124" s="37"/>
      <c r="P124" s="37"/>
      <c r="Q124" s="37"/>
      <c r="R124" s="37"/>
      <c r="S124" s="51"/>
      <c r="T124" s="49"/>
    </row>
    <row r="125" spans="1:20" ht="30" customHeight="1">
      <c r="A125" s="43">
        <f>'S3 Maquette'!B125</f>
        <v>0</v>
      </c>
      <c r="B125" s="43">
        <f>'S3 Maquette'!C125</f>
        <v>0</v>
      </c>
      <c r="C125" s="48">
        <f>'S3 Maquette'!F125</f>
        <v>0</v>
      </c>
      <c r="D125" s="37"/>
      <c r="E125" s="37"/>
      <c r="F125" s="37"/>
      <c r="G125" s="16"/>
      <c r="H125" s="16"/>
      <c r="I125" s="16"/>
      <c r="J125" s="37"/>
      <c r="K125" s="37"/>
      <c r="L125" s="37"/>
      <c r="M125" s="37"/>
      <c r="N125" s="37"/>
      <c r="O125" s="37"/>
      <c r="P125" s="37"/>
      <c r="Q125" s="37"/>
      <c r="R125" s="37"/>
      <c r="S125" s="51"/>
      <c r="T125" s="49"/>
    </row>
    <row r="126" spans="1:20" ht="30" customHeight="1">
      <c r="A126" s="43">
        <f>'S3 Maquette'!B126</f>
        <v>0</v>
      </c>
      <c r="B126" s="43">
        <f>'S3 Maquette'!C126</f>
        <v>0</v>
      </c>
      <c r="C126" s="48">
        <f>'S3 Maquette'!F126</f>
        <v>0</v>
      </c>
      <c r="D126" s="37"/>
      <c r="E126" s="37"/>
      <c r="F126" s="37"/>
      <c r="G126" s="16"/>
      <c r="H126" s="16"/>
      <c r="I126" s="16"/>
      <c r="J126" s="37"/>
      <c r="K126" s="37"/>
      <c r="L126" s="37"/>
      <c r="M126" s="37"/>
      <c r="N126" s="37"/>
      <c r="O126" s="37"/>
      <c r="P126" s="37"/>
      <c r="Q126" s="37"/>
      <c r="R126" s="37"/>
      <c r="S126" s="51"/>
      <c r="T126" s="49"/>
    </row>
    <row r="127" spans="1:20" ht="30" customHeight="1">
      <c r="A127" s="43">
        <f>'S3 Maquette'!B127</f>
        <v>0</v>
      </c>
      <c r="B127" s="43">
        <f>'S3 Maquette'!C127</f>
        <v>0</v>
      </c>
      <c r="C127" s="48">
        <f>'S3 Maquette'!F127</f>
        <v>0</v>
      </c>
      <c r="D127" s="37"/>
      <c r="E127" s="37"/>
      <c r="F127" s="37"/>
      <c r="G127" s="16"/>
      <c r="H127" s="16"/>
      <c r="I127" s="16"/>
      <c r="J127" s="37"/>
      <c r="K127" s="37"/>
      <c r="L127" s="37"/>
      <c r="M127" s="37"/>
      <c r="N127" s="37"/>
      <c r="O127" s="37"/>
      <c r="P127" s="37"/>
      <c r="Q127" s="37"/>
      <c r="R127" s="37"/>
      <c r="S127" s="51"/>
      <c r="T127" s="49"/>
    </row>
    <row r="128" spans="1:20" ht="30" customHeight="1">
      <c r="A128" s="43">
        <f>'S3 Maquette'!B128</f>
        <v>0</v>
      </c>
      <c r="B128" s="43">
        <f>'S3 Maquette'!C128</f>
        <v>0</v>
      </c>
      <c r="C128" s="48">
        <f>'S3 Maquette'!F128</f>
        <v>0</v>
      </c>
      <c r="D128" s="37"/>
      <c r="E128" s="37"/>
      <c r="F128" s="37"/>
      <c r="G128" s="16"/>
      <c r="H128" s="16"/>
      <c r="I128" s="16"/>
      <c r="J128" s="37"/>
      <c r="K128" s="37"/>
      <c r="L128" s="37"/>
      <c r="M128" s="37"/>
      <c r="N128" s="37"/>
      <c r="O128" s="37"/>
      <c r="P128" s="37"/>
      <c r="Q128" s="37"/>
      <c r="R128" s="37"/>
      <c r="S128" s="51"/>
      <c r="T128" s="49"/>
    </row>
    <row r="129" spans="1:20" ht="30" customHeight="1">
      <c r="A129" s="43">
        <f>'S3 Maquette'!B129</f>
        <v>0</v>
      </c>
      <c r="B129" s="43">
        <f>'S3 Maquette'!C129</f>
        <v>0</v>
      </c>
      <c r="C129" s="48">
        <f>'S3 Maquette'!F129</f>
        <v>0</v>
      </c>
      <c r="D129" s="37"/>
      <c r="E129" s="37"/>
      <c r="F129" s="37"/>
      <c r="G129" s="16"/>
      <c r="H129" s="16"/>
      <c r="I129" s="16"/>
      <c r="J129" s="37"/>
      <c r="K129" s="37"/>
      <c r="L129" s="37"/>
      <c r="M129" s="37"/>
      <c r="N129" s="37"/>
      <c r="O129" s="37"/>
      <c r="P129" s="37"/>
      <c r="Q129" s="37"/>
      <c r="R129" s="37"/>
      <c r="S129" s="51"/>
      <c r="T129" s="49"/>
    </row>
    <row r="130" spans="1:20" ht="30" customHeight="1">
      <c r="A130" s="43">
        <f>'S3 Maquette'!B130</f>
        <v>0</v>
      </c>
      <c r="B130" s="43">
        <f>'S3 Maquette'!C130</f>
        <v>0</v>
      </c>
      <c r="C130" s="48">
        <f>'S3 Maquette'!F130</f>
        <v>0</v>
      </c>
      <c r="D130" s="37"/>
      <c r="E130" s="37"/>
      <c r="F130" s="37"/>
      <c r="G130" s="16"/>
      <c r="H130" s="16"/>
      <c r="I130" s="16"/>
      <c r="J130" s="37"/>
      <c r="K130" s="37"/>
      <c r="L130" s="37"/>
      <c r="M130" s="37"/>
      <c r="N130" s="37"/>
      <c r="O130" s="37"/>
      <c r="P130" s="37"/>
      <c r="Q130" s="37"/>
      <c r="R130" s="37"/>
      <c r="S130" s="51"/>
      <c r="T130" s="49"/>
    </row>
    <row r="131" spans="1:20" ht="30" customHeight="1">
      <c r="A131" s="43">
        <f>'S3 Maquette'!B131</f>
        <v>0</v>
      </c>
      <c r="B131" s="43">
        <f>'S3 Maquette'!C131</f>
        <v>0</v>
      </c>
      <c r="C131" s="48">
        <f>'S3 Maquette'!F131</f>
        <v>0</v>
      </c>
      <c r="D131" s="37"/>
      <c r="E131" s="37"/>
      <c r="F131" s="37"/>
      <c r="G131" s="16"/>
      <c r="H131" s="16"/>
      <c r="I131" s="16"/>
      <c r="J131" s="37"/>
      <c r="K131" s="37"/>
      <c r="L131" s="37"/>
      <c r="M131" s="37"/>
      <c r="N131" s="37"/>
      <c r="O131" s="37"/>
      <c r="P131" s="37"/>
      <c r="Q131" s="37"/>
      <c r="R131" s="37"/>
      <c r="S131" s="51"/>
      <c r="T131" s="49"/>
    </row>
    <row r="132" spans="1:20" ht="30" customHeight="1">
      <c r="A132" s="43">
        <f>'S3 Maquette'!B132</f>
        <v>0</v>
      </c>
      <c r="B132" s="43">
        <f>'S3 Maquette'!C132</f>
        <v>0</v>
      </c>
      <c r="C132" s="48">
        <f>'S3 Maquette'!F132</f>
        <v>0</v>
      </c>
      <c r="D132" s="37"/>
      <c r="E132" s="37"/>
      <c r="F132" s="37"/>
      <c r="G132" s="16"/>
      <c r="H132" s="16"/>
      <c r="I132" s="16"/>
      <c r="J132" s="37"/>
      <c r="K132" s="37"/>
      <c r="L132" s="37"/>
      <c r="M132" s="37"/>
      <c r="N132" s="37"/>
      <c r="O132" s="37"/>
      <c r="P132" s="37"/>
      <c r="Q132" s="37"/>
      <c r="R132" s="37"/>
      <c r="S132" s="51"/>
      <c r="T132" s="49"/>
    </row>
    <row r="133" spans="1:20" ht="30" customHeight="1">
      <c r="A133" s="43">
        <f>'S3 Maquette'!B133</f>
        <v>0</v>
      </c>
      <c r="B133" s="43">
        <f>'S3 Maquette'!C133</f>
        <v>0</v>
      </c>
      <c r="C133" s="48">
        <f>'S3 Maquette'!F133</f>
        <v>0</v>
      </c>
      <c r="D133" s="37"/>
      <c r="E133" s="37"/>
      <c r="F133" s="37"/>
      <c r="G133" s="16"/>
      <c r="H133" s="16"/>
      <c r="I133" s="16"/>
      <c r="J133" s="37"/>
      <c r="K133" s="37"/>
      <c r="L133" s="37"/>
      <c r="M133" s="37"/>
      <c r="N133" s="37"/>
      <c r="O133" s="37"/>
      <c r="P133" s="37"/>
      <c r="Q133" s="37"/>
      <c r="R133" s="37"/>
      <c r="S133" s="51"/>
      <c r="T133" s="49"/>
    </row>
    <row r="134" spans="1:20" ht="30" customHeight="1">
      <c r="A134" s="43">
        <f>'S3 Maquette'!B134</f>
        <v>0</v>
      </c>
      <c r="B134" s="43">
        <f>'S3 Maquette'!C134</f>
        <v>0</v>
      </c>
      <c r="C134" s="48">
        <f>'S3 Maquette'!F134</f>
        <v>0</v>
      </c>
      <c r="D134" s="37"/>
      <c r="E134" s="37"/>
      <c r="F134" s="37"/>
      <c r="G134" s="16"/>
      <c r="H134" s="16"/>
      <c r="I134" s="16"/>
      <c r="J134" s="37"/>
      <c r="K134" s="37"/>
      <c r="L134" s="37"/>
      <c r="M134" s="37"/>
      <c r="N134" s="37"/>
      <c r="O134" s="37"/>
      <c r="P134" s="37"/>
      <c r="Q134" s="37"/>
      <c r="R134" s="37"/>
      <c r="S134" s="51"/>
      <c r="T134" s="49"/>
    </row>
    <row r="135" spans="1:20" ht="30" customHeight="1">
      <c r="A135" s="43">
        <f>'S3 Maquette'!B135</f>
        <v>0</v>
      </c>
      <c r="B135" s="43">
        <f>'S3 Maquette'!C135</f>
        <v>0</v>
      </c>
      <c r="C135" s="48">
        <f>'S3 Maquette'!F135</f>
        <v>0</v>
      </c>
      <c r="D135" s="37"/>
      <c r="E135" s="37"/>
      <c r="F135" s="37"/>
      <c r="G135" s="16"/>
      <c r="H135" s="16"/>
      <c r="I135" s="16"/>
      <c r="J135" s="37"/>
      <c r="K135" s="37"/>
      <c r="L135" s="37"/>
      <c r="M135" s="37"/>
      <c r="N135" s="37"/>
      <c r="O135" s="37"/>
      <c r="P135" s="37"/>
      <c r="Q135" s="37"/>
      <c r="R135" s="37"/>
      <c r="S135" s="51"/>
      <c r="T135" s="49"/>
    </row>
    <row r="136" spans="1:20" ht="30" customHeight="1">
      <c r="A136" s="43">
        <f>'S3 Maquette'!B136</f>
        <v>0</v>
      </c>
      <c r="B136" s="43">
        <f>'S3 Maquette'!C136</f>
        <v>0</v>
      </c>
      <c r="C136" s="48">
        <f>'S3 Maquette'!F136</f>
        <v>0</v>
      </c>
      <c r="D136" s="37"/>
      <c r="E136" s="37"/>
      <c r="F136" s="37"/>
      <c r="G136" s="16"/>
      <c r="H136" s="16"/>
      <c r="I136" s="16"/>
      <c r="J136" s="37"/>
      <c r="K136" s="37"/>
      <c r="L136" s="37"/>
      <c r="M136" s="37"/>
      <c r="N136" s="37"/>
      <c r="O136" s="37"/>
      <c r="P136" s="37"/>
      <c r="Q136" s="37"/>
      <c r="R136" s="37"/>
      <c r="S136" s="51"/>
      <c r="T136" s="49"/>
    </row>
    <row r="137" spans="1:20" ht="30" customHeight="1">
      <c r="A137" s="43">
        <f>'S3 Maquette'!B137</f>
        <v>0</v>
      </c>
      <c r="B137" s="43">
        <f>'S3 Maquette'!C137</f>
        <v>0</v>
      </c>
      <c r="C137" s="48">
        <f>'S3 Maquette'!F137</f>
        <v>0</v>
      </c>
      <c r="D137" s="37"/>
      <c r="E137" s="37"/>
      <c r="F137" s="37"/>
      <c r="G137" s="16"/>
      <c r="H137" s="16"/>
      <c r="I137" s="16"/>
      <c r="J137" s="37"/>
      <c r="K137" s="37"/>
      <c r="L137" s="37"/>
      <c r="M137" s="37"/>
      <c r="N137" s="37"/>
      <c r="O137" s="37"/>
      <c r="P137" s="37"/>
      <c r="Q137" s="37"/>
      <c r="R137" s="37"/>
      <c r="S137" s="51"/>
      <c r="T137" s="49"/>
    </row>
    <row r="138" spans="1:20" ht="30" customHeight="1">
      <c r="A138" s="43">
        <f>'S3 Maquette'!B138</f>
        <v>0</v>
      </c>
      <c r="B138" s="43">
        <f>'S3 Maquette'!C138</f>
        <v>0</v>
      </c>
      <c r="C138" s="48">
        <f>'S3 Maquette'!F138</f>
        <v>0</v>
      </c>
      <c r="D138" s="37"/>
      <c r="E138" s="37"/>
      <c r="F138" s="37"/>
      <c r="G138" s="16"/>
      <c r="H138" s="16"/>
      <c r="I138" s="16"/>
      <c r="J138" s="37"/>
      <c r="K138" s="37"/>
      <c r="L138" s="37"/>
      <c r="M138" s="37"/>
      <c r="N138" s="37"/>
      <c r="O138" s="37"/>
      <c r="P138" s="37"/>
      <c r="Q138" s="37"/>
      <c r="R138" s="37"/>
      <c r="S138" s="51"/>
      <c r="T138" s="49"/>
    </row>
    <row r="139" spans="1:20" ht="30" customHeight="1">
      <c r="A139" s="43">
        <f>'S3 Maquette'!B139</f>
        <v>0</v>
      </c>
      <c r="B139" s="43">
        <f>'S3 Maquette'!C139</f>
        <v>0</v>
      </c>
      <c r="C139" s="48">
        <f>'S3 Maquette'!F139</f>
        <v>0</v>
      </c>
      <c r="D139" s="37"/>
      <c r="E139" s="37"/>
      <c r="F139" s="37"/>
      <c r="G139" s="16"/>
      <c r="H139" s="16"/>
      <c r="I139" s="16"/>
      <c r="J139" s="37"/>
      <c r="K139" s="37"/>
      <c r="L139" s="37"/>
      <c r="M139" s="37"/>
      <c r="N139" s="37"/>
      <c r="O139" s="37"/>
      <c r="P139" s="37"/>
      <c r="Q139" s="37"/>
      <c r="R139" s="37"/>
      <c r="S139" s="51"/>
      <c r="T139" s="49"/>
    </row>
    <row r="140" spans="1:20" ht="30" customHeight="1">
      <c r="A140" s="43">
        <f>'S3 Maquette'!B140</f>
        <v>0</v>
      </c>
      <c r="B140" s="43">
        <f>'S3 Maquette'!C140</f>
        <v>0</v>
      </c>
      <c r="C140" s="48">
        <f>'S3 Maquette'!F140</f>
        <v>0</v>
      </c>
      <c r="D140" s="37"/>
      <c r="E140" s="37"/>
      <c r="F140" s="37"/>
      <c r="G140" s="16"/>
      <c r="H140" s="16"/>
      <c r="I140" s="16"/>
      <c r="J140" s="37"/>
      <c r="K140" s="37"/>
      <c r="L140" s="37"/>
      <c r="M140" s="37"/>
      <c r="N140" s="37"/>
      <c r="O140" s="37"/>
      <c r="P140" s="37"/>
      <c r="Q140" s="37"/>
      <c r="R140" s="37"/>
      <c r="S140" s="51"/>
      <c r="T140" s="49"/>
    </row>
    <row r="141" spans="1:20" ht="30" customHeight="1">
      <c r="A141" s="43">
        <f>'S3 Maquette'!B141</f>
        <v>0</v>
      </c>
      <c r="B141" s="43">
        <f>'S3 Maquette'!C141</f>
        <v>0</v>
      </c>
      <c r="C141" s="48">
        <f>'S3 Maquette'!F141</f>
        <v>0</v>
      </c>
      <c r="D141" s="37"/>
      <c r="E141" s="37"/>
      <c r="F141" s="37"/>
      <c r="G141" s="16"/>
      <c r="H141" s="16"/>
      <c r="I141" s="16"/>
      <c r="J141" s="37"/>
      <c r="K141" s="37"/>
      <c r="L141" s="37"/>
      <c r="M141" s="37"/>
      <c r="N141" s="37"/>
      <c r="O141" s="37"/>
      <c r="P141" s="37"/>
      <c r="Q141" s="37"/>
      <c r="R141" s="37"/>
      <c r="S141" s="51"/>
      <c r="T141" s="49"/>
    </row>
    <row r="142" spans="1:20" ht="30" customHeight="1">
      <c r="A142" s="43">
        <f>'S3 Maquette'!B142</f>
        <v>0</v>
      </c>
      <c r="B142" s="43">
        <f>'S3 Maquette'!C142</f>
        <v>0</v>
      </c>
      <c r="C142" s="48">
        <f>'S3 Maquette'!F142</f>
        <v>0</v>
      </c>
      <c r="D142" s="37"/>
      <c r="E142" s="37"/>
      <c r="F142" s="37"/>
      <c r="G142" s="16"/>
      <c r="H142" s="16"/>
      <c r="I142" s="16"/>
      <c r="J142" s="37"/>
      <c r="K142" s="37"/>
      <c r="L142" s="37"/>
      <c r="M142" s="37"/>
      <c r="N142" s="37"/>
      <c r="O142" s="37"/>
      <c r="P142" s="37"/>
      <c r="Q142" s="37"/>
      <c r="R142" s="37"/>
      <c r="S142" s="51"/>
      <c r="T142" s="49"/>
    </row>
    <row r="143" spans="1:20" ht="30" customHeight="1">
      <c r="A143" s="43">
        <f>'S3 Maquette'!B143</f>
        <v>0</v>
      </c>
      <c r="B143" s="43">
        <f>'S3 Maquette'!C143</f>
        <v>0</v>
      </c>
      <c r="C143" s="48">
        <f>'S3 Maquette'!F143</f>
        <v>0</v>
      </c>
      <c r="D143" s="37"/>
      <c r="E143" s="37"/>
      <c r="F143" s="37"/>
      <c r="G143" s="16"/>
      <c r="H143" s="16"/>
      <c r="I143" s="16"/>
      <c r="J143" s="37"/>
      <c r="K143" s="37"/>
      <c r="L143" s="37"/>
      <c r="M143" s="37"/>
      <c r="N143" s="37"/>
      <c r="O143" s="37"/>
      <c r="P143" s="37"/>
      <c r="Q143" s="37"/>
      <c r="R143" s="37"/>
      <c r="S143" s="51"/>
      <c r="T143" s="49"/>
    </row>
    <row r="144" spans="1:20" ht="30" customHeight="1">
      <c r="A144" s="43">
        <f>'S3 Maquette'!B144</f>
        <v>0</v>
      </c>
      <c r="B144" s="43">
        <f>'S3 Maquette'!C144</f>
        <v>0</v>
      </c>
      <c r="C144" s="48">
        <f>'S3 Maquette'!F144</f>
        <v>0</v>
      </c>
      <c r="D144" s="37"/>
      <c r="E144" s="37"/>
      <c r="F144" s="37"/>
      <c r="G144" s="16"/>
      <c r="H144" s="16"/>
      <c r="I144" s="16"/>
      <c r="J144" s="37"/>
      <c r="K144" s="37"/>
      <c r="L144" s="37"/>
      <c r="M144" s="37"/>
      <c r="N144" s="37"/>
      <c r="O144" s="37"/>
      <c r="P144" s="37"/>
      <c r="Q144" s="37"/>
      <c r="R144" s="37"/>
      <c r="S144" s="51"/>
      <c r="T144" s="49"/>
    </row>
    <row r="145" spans="1:20" ht="30" customHeight="1">
      <c r="A145" s="43">
        <f>'S3 Maquette'!B145</f>
        <v>0</v>
      </c>
      <c r="B145" s="43">
        <f>'S3 Maquette'!C145</f>
        <v>0</v>
      </c>
      <c r="C145" s="48">
        <f>'S3 Maquette'!F145</f>
        <v>0</v>
      </c>
      <c r="D145" s="37"/>
      <c r="E145" s="37"/>
      <c r="F145" s="37"/>
      <c r="G145" s="16"/>
      <c r="H145" s="16"/>
      <c r="I145" s="16"/>
      <c r="J145" s="37"/>
      <c r="K145" s="37"/>
      <c r="L145" s="37"/>
      <c r="M145" s="37"/>
      <c r="N145" s="37"/>
      <c r="O145" s="37"/>
      <c r="P145" s="37"/>
      <c r="Q145" s="37"/>
      <c r="R145" s="37"/>
      <c r="S145" s="51"/>
      <c r="T145" s="49"/>
    </row>
    <row r="146" spans="1:20" ht="30" customHeight="1">
      <c r="A146" s="43">
        <f>'S3 Maquette'!B146</f>
        <v>0</v>
      </c>
      <c r="B146" s="43">
        <f>'S3 Maquette'!C146</f>
        <v>0</v>
      </c>
      <c r="C146" s="48">
        <f>'S3 Maquette'!F146</f>
        <v>0</v>
      </c>
      <c r="D146" s="37"/>
      <c r="E146" s="37"/>
      <c r="F146" s="37"/>
      <c r="G146" s="16"/>
      <c r="H146" s="16"/>
      <c r="I146" s="16"/>
      <c r="J146" s="37"/>
      <c r="K146" s="37"/>
      <c r="L146" s="37"/>
      <c r="M146" s="37"/>
      <c r="N146" s="37"/>
      <c r="O146" s="37"/>
      <c r="P146" s="37"/>
      <c r="Q146" s="37"/>
      <c r="R146" s="37"/>
      <c r="S146" s="51"/>
      <c r="T146" s="49"/>
    </row>
    <row r="147" spans="1:20" ht="30" customHeight="1">
      <c r="A147" s="43">
        <f>'S3 Maquette'!B147</f>
        <v>0</v>
      </c>
      <c r="B147" s="43">
        <f>'S3 Maquette'!C147</f>
        <v>0</v>
      </c>
      <c r="C147" s="48">
        <f>'S3 Maquette'!F147</f>
        <v>0</v>
      </c>
      <c r="D147" s="37"/>
      <c r="E147" s="37"/>
      <c r="F147" s="37"/>
      <c r="G147" s="16"/>
      <c r="H147" s="16"/>
      <c r="I147" s="16"/>
      <c r="J147" s="37"/>
      <c r="K147" s="37"/>
      <c r="L147" s="37"/>
      <c r="M147" s="37"/>
      <c r="N147" s="37"/>
      <c r="O147" s="37"/>
      <c r="P147" s="37"/>
      <c r="Q147" s="37"/>
      <c r="R147" s="37"/>
      <c r="S147" s="51"/>
      <c r="T147" s="49"/>
    </row>
    <row r="148" spans="1:20" ht="30" customHeight="1">
      <c r="A148" s="43">
        <f>'S3 Maquette'!B148</f>
        <v>0</v>
      </c>
      <c r="B148" s="43">
        <f>'S3 Maquette'!C148</f>
        <v>0</v>
      </c>
      <c r="C148" s="48">
        <f>'S3 Maquette'!F148</f>
        <v>0</v>
      </c>
      <c r="D148" s="37"/>
      <c r="E148" s="37"/>
      <c r="F148" s="37"/>
      <c r="G148" s="16"/>
      <c r="H148" s="16"/>
      <c r="I148" s="16"/>
      <c r="J148" s="37"/>
      <c r="K148" s="37"/>
      <c r="L148" s="37"/>
      <c r="M148" s="37"/>
      <c r="N148" s="37"/>
      <c r="O148" s="37"/>
      <c r="P148" s="37"/>
      <c r="Q148" s="37"/>
      <c r="R148" s="37"/>
      <c r="S148" s="51"/>
      <c r="T148" s="49"/>
    </row>
    <row r="149" spans="1:20" ht="30" customHeight="1">
      <c r="A149" s="43">
        <f>'S3 Maquette'!B149</f>
        <v>0</v>
      </c>
      <c r="B149" s="43">
        <f>'S3 Maquette'!C149</f>
        <v>0</v>
      </c>
      <c r="C149" s="48">
        <f>'S3 Maquette'!F149</f>
        <v>0</v>
      </c>
      <c r="D149" s="37"/>
      <c r="E149" s="37"/>
      <c r="F149" s="37"/>
      <c r="G149" s="16"/>
      <c r="H149" s="16"/>
      <c r="I149" s="16"/>
      <c r="J149" s="37"/>
      <c r="K149" s="37"/>
      <c r="L149" s="37"/>
      <c r="M149" s="37"/>
      <c r="N149" s="37"/>
      <c r="O149" s="37"/>
      <c r="P149" s="37"/>
      <c r="Q149" s="37"/>
      <c r="R149" s="37"/>
      <c r="S149" s="51"/>
      <c r="T149" s="49"/>
    </row>
    <row r="150" spans="1:20" ht="30" customHeight="1">
      <c r="A150" s="43">
        <f>'S3 Maquette'!B150</f>
        <v>0</v>
      </c>
      <c r="B150" s="43">
        <f>'S3 Maquette'!C150</f>
        <v>0</v>
      </c>
      <c r="C150" s="48">
        <f>'S3 Maquette'!F150</f>
        <v>0</v>
      </c>
      <c r="D150" s="37"/>
      <c r="E150" s="37"/>
      <c r="F150" s="37"/>
      <c r="G150" s="16"/>
      <c r="H150" s="16"/>
      <c r="I150" s="16"/>
      <c r="J150" s="37"/>
      <c r="K150" s="37"/>
      <c r="L150" s="37"/>
      <c r="M150" s="37"/>
      <c r="N150" s="37"/>
      <c r="O150" s="37"/>
      <c r="P150" s="37"/>
      <c r="Q150" s="37"/>
      <c r="R150" s="37"/>
      <c r="S150" s="51"/>
      <c r="T150" s="49"/>
    </row>
    <row r="151" spans="1:20" ht="30" customHeight="1">
      <c r="A151" s="43">
        <f>'S3 Maquette'!B151</f>
        <v>0</v>
      </c>
      <c r="B151" s="43">
        <f>'S3 Maquette'!C151</f>
        <v>0</v>
      </c>
      <c r="C151" s="48">
        <f>'S3 Maquette'!F151</f>
        <v>0</v>
      </c>
      <c r="D151" s="37"/>
      <c r="E151" s="37"/>
      <c r="F151" s="37"/>
      <c r="G151" s="16"/>
      <c r="H151" s="16"/>
      <c r="I151" s="16"/>
      <c r="J151" s="37"/>
      <c r="K151" s="37"/>
      <c r="L151" s="37"/>
      <c r="M151" s="37"/>
      <c r="N151" s="37"/>
      <c r="O151" s="37"/>
      <c r="P151" s="37"/>
      <c r="Q151" s="37"/>
      <c r="R151" s="37"/>
      <c r="S151" s="51"/>
      <c r="T151" s="49"/>
    </row>
    <row r="152" spans="1:20" ht="30" customHeight="1">
      <c r="A152" s="43">
        <f>'S3 Maquette'!B152</f>
        <v>0</v>
      </c>
      <c r="B152" s="43">
        <f>'S3 Maquette'!C152</f>
        <v>0</v>
      </c>
      <c r="C152" s="48">
        <f>'S3 Maquette'!F152</f>
        <v>0</v>
      </c>
      <c r="D152" s="37"/>
      <c r="E152" s="37"/>
      <c r="F152" s="37"/>
      <c r="G152" s="16"/>
      <c r="H152" s="16"/>
      <c r="I152" s="16"/>
      <c r="J152" s="37"/>
      <c r="K152" s="37"/>
      <c r="L152" s="37"/>
      <c r="M152" s="37"/>
      <c r="N152" s="37"/>
      <c r="O152" s="37"/>
      <c r="P152" s="37"/>
      <c r="Q152" s="37"/>
      <c r="R152" s="37"/>
      <c r="S152" s="51"/>
      <c r="T152" s="49"/>
    </row>
    <row r="153" spans="1:20" ht="30" customHeight="1">
      <c r="A153" s="43">
        <f>'S3 Maquette'!B153</f>
        <v>0</v>
      </c>
      <c r="B153" s="43">
        <f>'S3 Maquette'!C153</f>
        <v>0</v>
      </c>
      <c r="C153" s="48">
        <f>'S3 Maquette'!F153</f>
        <v>0</v>
      </c>
      <c r="D153" s="37"/>
      <c r="E153" s="37"/>
      <c r="F153" s="37"/>
      <c r="G153" s="16"/>
      <c r="H153" s="16"/>
      <c r="I153" s="16"/>
      <c r="J153" s="37"/>
      <c r="K153" s="37"/>
      <c r="L153" s="37"/>
      <c r="M153" s="37"/>
      <c r="N153" s="37"/>
      <c r="O153" s="37"/>
      <c r="P153" s="37"/>
      <c r="Q153" s="37"/>
      <c r="R153" s="37"/>
      <c r="S153" s="51"/>
      <c r="T153" s="49"/>
    </row>
    <row r="154" spans="1:20" ht="30" customHeight="1">
      <c r="A154" s="43">
        <f>'S3 Maquette'!B154</f>
        <v>0</v>
      </c>
      <c r="B154" s="43">
        <f>'S3 Maquette'!C154</f>
        <v>0</v>
      </c>
      <c r="C154" s="48">
        <f>'S3 Maquette'!F154</f>
        <v>0</v>
      </c>
      <c r="D154" s="37"/>
      <c r="E154" s="37"/>
      <c r="F154" s="37"/>
      <c r="G154" s="16"/>
      <c r="H154" s="16"/>
      <c r="I154" s="16"/>
      <c r="J154" s="37"/>
      <c r="K154" s="37"/>
      <c r="L154" s="37"/>
      <c r="M154" s="37"/>
      <c r="N154" s="37"/>
      <c r="O154" s="37"/>
      <c r="P154" s="37"/>
      <c r="Q154" s="37"/>
      <c r="R154" s="37"/>
      <c r="S154" s="51"/>
      <c r="T154" s="49"/>
    </row>
    <row r="155" spans="1:20" ht="30" customHeight="1">
      <c r="A155" s="43">
        <f>'S3 Maquette'!B155</f>
        <v>0</v>
      </c>
      <c r="B155" s="43">
        <f>'S3 Maquette'!C155</f>
        <v>0</v>
      </c>
      <c r="C155" s="48">
        <f>'S3 Maquette'!F155</f>
        <v>0</v>
      </c>
      <c r="D155" s="37"/>
      <c r="E155" s="37"/>
      <c r="F155" s="37"/>
      <c r="G155" s="16"/>
      <c r="H155" s="16"/>
      <c r="I155" s="16"/>
      <c r="J155" s="37"/>
      <c r="K155" s="37"/>
      <c r="L155" s="37"/>
      <c r="M155" s="37"/>
      <c r="N155" s="37"/>
      <c r="O155" s="37"/>
      <c r="P155" s="37"/>
      <c r="Q155" s="37"/>
      <c r="R155" s="37"/>
      <c r="S155" s="51"/>
      <c r="T155" s="49"/>
    </row>
    <row r="156" spans="1:20" ht="30" customHeight="1">
      <c r="A156" s="43">
        <f>'S3 Maquette'!B156</f>
        <v>0</v>
      </c>
      <c r="B156" s="43">
        <f>'S3 Maquette'!C156</f>
        <v>0</v>
      </c>
      <c r="C156" s="48">
        <f>'S3 Maquette'!F156</f>
        <v>0</v>
      </c>
      <c r="D156" s="37"/>
      <c r="E156" s="37"/>
      <c r="F156" s="37"/>
      <c r="G156" s="16"/>
      <c r="H156" s="16"/>
      <c r="I156" s="16"/>
      <c r="J156" s="37"/>
      <c r="K156" s="37"/>
      <c r="L156" s="37"/>
      <c r="M156" s="37"/>
      <c r="N156" s="37"/>
      <c r="O156" s="37"/>
      <c r="P156" s="37"/>
      <c r="Q156" s="37"/>
      <c r="R156" s="37"/>
      <c r="S156" s="51"/>
      <c r="T156" s="49"/>
    </row>
    <row r="157" spans="1:20" ht="30" customHeight="1">
      <c r="A157" s="43">
        <f>'S3 Maquette'!B157</f>
        <v>0</v>
      </c>
      <c r="B157" s="43">
        <f>'S3 Maquette'!C157</f>
        <v>0</v>
      </c>
      <c r="C157" s="48">
        <f>'S3 Maquette'!F157</f>
        <v>0</v>
      </c>
      <c r="D157" s="37"/>
      <c r="E157" s="37"/>
      <c r="F157" s="37"/>
      <c r="G157" s="16"/>
      <c r="H157" s="16"/>
      <c r="I157" s="16"/>
      <c r="J157" s="37"/>
      <c r="K157" s="37"/>
      <c r="L157" s="37"/>
      <c r="M157" s="37"/>
      <c r="N157" s="37"/>
      <c r="O157" s="37"/>
      <c r="P157" s="37"/>
      <c r="Q157" s="37"/>
      <c r="R157" s="37"/>
      <c r="S157" s="51"/>
      <c r="T157" s="49"/>
    </row>
    <row r="158" spans="1:20" ht="30" customHeight="1">
      <c r="A158" s="43">
        <f>'S3 Maquette'!B158</f>
        <v>0</v>
      </c>
      <c r="B158" s="43">
        <f>'S3 Maquette'!C158</f>
        <v>0</v>
      </c>
      <c r="C158" s="48">
        <f>'S3 Maquette'!F158</f>
        <v>0</v>
      </c>
      <c r="D158" s="37"/>
      <c r="E158" s="37"/>
      <c r="F158" s="37"/>
      <c r="G158" s="16"/>
      <c r="H158" s="16"/>
      <c r="I158" s="16"/>
      <c r="J158" s="37"/>
      <c r="K158" s="37"/>
      <c r="L158" s="37"/>
      <c r="M158" s="37"/>
      <c r="N158" s="37"/>
      <c r="O158" s="37"/>
      <c r="P158" s="37"/>
      <c r="Q158" s="37"/>
      <c r="R158" s="37"/>
      <c r="S158" s="51"/>
      <c r="T158" s="49"/>
    </row>
    <row r="159" spans="1:20" ht="30" customHeight="1">
      <c r="A159" s="43">
        <f>'S3 Maquette'!B159</f>
        <v>0</v>
      </c>
      <c r="B159" s="43">
        <f>'S3 Maquette'!C159</f>
        <v>0</v>
      </c>
      <c r="C159" s="48">
        <f>'S3 Maquette'!F159</f>
        <v>0</v>
      </c>
      <c r="D159" s="37"/>
      <c r="E159" s="37"/>
      <c r="F159" s="37"/>
      <c r="G159" s="16"/>
      <c r="H159" s="16"/>
      <c r="I159" s="16"/>
      <c r="J159" s="37"/>
      <c r="K159" s="37"/>
      <c r="L159" s="37"/>
      <c r="M159" s="37"/>
      <c r="N159" s="37"/>
      <c r="O159" s="37"/>
      <c r="P159" s="37"/>
      <c r="Q159" s="37"/>
      <c r="R159" s="37"/>
      <c r="S159" s="51"/>
      <c r="T159" s="49"/>
    </row>
    <row r="160" spans="1:20" ht="30" customHeight="1">
      <c r="A160" s="43">
        <f>'S3 Maquette'!B160</f>
        <v>0</v>
      </c>
      <c r="B160" s="43">
        <f>'S3 Maquette'!C160</f>
        <v>0</v>
      </c>
      <c r="C160" s="48">
        <f>'S3 Maquette'!F160</f>
        <v>0</v>
      </c>
      <c r="D160" s="37"/>
      <c r="E160" s="37"/>
      <c r="F160" s="37"/>
      <c r="G160" s="16"/>
      <c r="H160" s="16"/>
      <c r="I160" s="16"/>
      <c r="J160" s="37"/>
      <c r="K160" s="37"/>
      <c r="L160" s="37"/>
      <c r="M160" s="37"/>
      <c r="N160" s="37"/>
      <c r="O160" s="37"/>
      <c r="P160" s="37"/>
      <c r="Q160" s="37"/>
      <c r="R160" s="37"/>
      <c r="S160" s="51"/>
      <c r="T160" s="49"/>
    </row>
    <row r="161" spans="1:20" ht="30" customHeight="1">
      <c r="A161" s="43">
        <f>'S3 Maquette'!B161</f>
        <v>0</v>
      </c>
      <c r="B161" s="43">
        <f>'S3 Maquette'!C161</f>
        <v>0</v>
      </c>
      <c r="C161" s="48">
        <f>'S3 Maquette'!F161</f>
        <v>0</v>
      </c>
      <c r="D161" s="37"/>
      <c r="E161" s="37"/>
      <c r="F161" s="37"/>
      <c r="G161" s="16"/>
      <c r="H161" s="16"/>
      <c r="I161" s="16"/>
      <c r="J161" s="37"/>
      <c r="K161" s="37"/>
      <c r="L161" s="37"/>
      <c r="M161" s="37"/>
      <c r="N161" s="37"/>
      <c r="O161" s="37"/>
      <c r="P161" s="37"/>
      <c r="Q161" s="37"/>
      <c r="R161" s="37"/>
      <c r="S161" s="51"/>
      <c r="T161" s="49"/>
    </row>
    <row r="162" spans="1:20" ht="30" customHeight="1">
      <c r="A162" s="43">
        <f>'S3 Maquette'!B162</f>
        <v>0</v>
      </c>
      <c r="B162" s="43">
        <f>'S3 Maquette'!C162</f>
        <v>0</v>
      </c>
      <c r="C162" s="48">
        <f>'S3 Maquette'!F162</f>
        <v>0</v>
      </c>
      <c r="D162" s="37"/>
      <c r="E162" s="37"/>
      <c r="F162" s="37"/>
      <c r="G162" s="16"/>
      <c r="H162" s="16"/>
      <c r="I162" s="16"/>
      <c r="J162" s="37"/>
      <c r="K162" s="37"/>
      <c r="L162" s="37"/>
      <c r="M162" s="37"/>
      <c r="N162" s="37"/>
      <c r="O162" s="37"/>
      <c r="P162" s="37"/>
      <c r="Q162" s="37"/>
      <c r="R162" s="37"/>
      <c r="S162" s="51"/>
      <c r="T162" s="49"/>
    </row>
    <row r="163" spans="1:20" ht="30" customHeight="1">
      <c r="A163" s="43">
        <f>'S3 Maquette'!B163</f>
        <v>0</v>
      </c>
      <c r="B163" s="43">
        <f>'S3 Maquette'!C163</f>
        <v>0</v>
      </c>
      <c r="C163" s="48">
        <f>'S3 Maquette'!F163</f>
        <v>0</v>
      </c>
      <c r="D163" s="37"/>
      <c r="E163" s="37"/>
      <c r="F163" s="37"/>
      <c r="G163" s="16"/>
      <c r="H163" s="16"/>
      <c r="I163" s="16"/>
      <c r="J163" s="37"/>
      <c r="K163" s="37"/>
      <c r="L163" s="37"/>
      <c r="M163" s="37"/>
      <c r="N163" s="37"/>
      <c r="O163" s="37"/>
      <c r="P163" s="37"/>
      <c r="Q163" s="37"/>
      <c r="R163" s="37"/>
      <c r="S163" s="51"/>
      <c r="T163" s="49"/>
    </row>
    <row r="164" spans="1:20" ht="30" customHeight="1">
      <c r="A164" s="43">
        <f>'S3 Maquette'!B164</f>
        <v>0</v>
      </c>
      <c r="B164" s="43">
        <f>'S3 Maquette'!C164</f>
        <v>0</v>
      </c>
      <c r="C164" s="48">
        <f>'S3 Maquette'!F164</f>
        <v>0</v>
      </c>
      <c r="D164" s="37"/>
      <c r="E164" s="37"/>
      <c r="F164" s="37"/>
      <c r="G164" s="16"/>
      <c r="H164" s="16"/>
      <c r="I164" s="16"/>
      <c r="J164" s="37"/>
      <c r="K164" s="37"/>
      <c r="L164" s="37"/>
      <c r="M164" s="37"/>
      <c r="N164" s="37"/>
      <c r="O164" s="37"/>
      <c r="P164" s="37"/>
      <c r="Q164" s="37"/>
      <c r="R164" s="37"/>
      <c r="S164" s="51"/>
      <c r="T164" s="49"/>
    </row>
    <row r="165" spans="1:20" ht="30" customHeight="1">
      <c r="A165" s="43">
        <f>'S3 Maquette'!B165</f>
        <v>0</v>
      </c>
      <c r="B165" s="43">
        <f>'S3 Maquette'!C165</f>
        <v>0</v>
      </c>
      <c r="C165" s="48">
        <f>'S3 Maquette'!F165</f>
        <v>0</v>
      </c>
      <c r="D165" s="37"/>
      <c r="E165" s="37"/>
      <c r="F165" s="37"/>
      <c r="G165" s="16"/>
      <c r="H165" s="16"/>
      <c r="I165" s="16"/>
      <c r="J165" s="37"/>
      <c r="K165" s="37"/>
      <c r="L165" s="37"/>
      <c r="M165" s="37"/>
      <c r="N165" s="37"/>
      <c r="O165" s="37"/>
      <c r="P165" s="37"/>
      <c r="Q165" s="37"/>
      <c r="R165" s="37"/>
      <c r="S165" s="51"/>
      <c r="T165" s="49"/>
    </row>
    <row r="166" spans="1:20" ht="30" customHeight="1">
      <c r="A166" s="43">
        <f>'S3 Maquette'!B166</f>
        <v>0</v>
      </c>
      <c r="B166" s="43">
        <f>'S3 Maquette'!C166</f>
        <v>0</v>
      </c>
      <c r="C166" s="48">
        <f>'S3 Maquette'!F166</f>
        <v>0</v>
      </c>
      <c r="D166" s="37"/>
      <c r="E166" s="37"/>
      <c r="F166" s="37"/>
      <c r="G166" s="16"/>
      <c r="H166" s="16"/>
      <c r="I166" s="16"/>
      <c r="J166" s="37"/>
      <c r="K166" s="37"/>
      <c r="L166" s="37"/>
      <c r="M166" s="37"/>
      <c r="N166" s="37"/>
      <c r="O166" s="37"/>
      <c r="P166" s="37"/>
      <c r="Q166" s="37"/>
      <c r="R166" s="37"/>
      <c r="S166" s="51"/>
      <c r="T166" s="49"/>
    </row>
    <row r="167" spans="1:20" ht="30" customHeight="1">
      <c r="A167" s="43">
        <f>'S3 Maquette'!B167</f>
        <v>0</v>
      </c>
      <c r="B167" s="43">
        <f>'S3 Maquette'!C167</f>
        <v>0</v>
      </c>
      <c r="C167" s="48">
        <f>'S3 Maquette'!F167</f>
        <v>0</v>
      </c>
      <c r="D167" s="37"/>
      <c r="E167" s="37"/>
      <c r="F167" s="37"/>
      <c r="G167" s="16"/>
      <c r="H167" s="16"/>
      <c r="I167" s="16"/>
      <c r="J167" s="37"/>
      <c r="K167" s="37"/>
      <c r="L167" s="37"/>
      <c r="M167" s="37"/>
      <c r="N167" s="37"/>
      <c r="O167" s="37"/>
      <c r="P167" s="37"/>
      <c r="Q167" s="37"/>
      <c r="R167" s="37"/>
      <c r="S167" s="51"/>
      <c r="T167" s="49"/>
    </row>
    <row r="168" spans="1:20" ht="30" customHeight="1">
      <c r="A168" s="43">
        <f>'S3 Maquette'!B168</f>
        <v>0</v>
      </c>
      <c r="B168" s="43">
        <f>'S3 Maquette'!C168</f>
        <v>0</v>
      </c>
      <c r="C168" s="48">
        <f>'S3 Maquette'!F168</f>
        <v>0</v>
      </c>
      <c r="D168" s="37"/>
      <c r="E168" s="37"/>
      <c r="F168" s="37"/>
      <c r="G168" s="16"/>
      <c r="H168" s="16"/>
      <c r="I168" s="16"/>
      <c r="J168" s="37"/>
      <c r="K168" s="37"/>
      <c r="L168" s="37"/>
      <c r="M168" s="37"/>
      <c r="N168" s="37"/>
      <c r="O168" s="37"/>
      <c r="P168" s="37"/>
      <c r="Q168" s="37"/>
      <c r="R168" s="37"/>
      <c r="S168" s="51"/>
      <c r="T168" s="49"/>
    </row>
    <row r="169" spans="1:20" ht="30" customHeight="1">
      <c r="A169" s="43">
        <f>'S3 Maquette'!B169</f>
        <v>0</v>
      </c>
      <c r="B169" s="43">
        <f>'S3 Maquette'!C169</f>
        <v>0</v>
      </c>
      <c r="C169" s="48">
        <f>'S3 Maquette'!F169</f>
        <v>0</v>
      </c>
      <c r="D169" s="37"/>
      <c r="E169" s="37"/>
      <c r="F169" s="37"/>
      <c r="G169" s="16"/>
      <c r="H169" s="16"/>
      <c r="I169" s="16"/>
      <c r="J169" s="37"/>
      <c r="K169" s="37"/>
      <c r="L169" s="37"/>
      <c r="M169" s="37"/>
      <c r="N169" s="37"/>
      <c r="O169" s="37"/>
      <c r="P169" s="37"/>
      <c r="Q169" s="37"/>
      <c r="R169" s="37"/>
      <c r="S169" s="51"/>
      <c r="T169" s="49"/>
    </row>
    <row r="170" spans="1:20" ht="30" customHeight="1">
      <c r="A170" s="43">
        <f>'S3 Maquette'!B170</f>
        <v>0</v>
      </c>
      <c r="B170" s="43">
        <f>'S3 Maquette'!C170</f>
        <v>0</v>
      </c>
      <c r="C170" s="48">
        <f>'S3 Maquette'!F170</f>
        <v>0</v>
      </c>
      <c r="D170" s="37"/>
      <c r="E170" s="37"/>
      <c r="F170" s="37"/>
      <c r="G170" s="16"/>
      <c r="H170" s="16"/>
      <c r="I170" s="16"/>
      <c r="J170" s="37"/>
      <c r="K170" s="37"/>
      <c r="L170" s="37"/>
      <c r="M170" s="37"/>
      <c r="N170" s="37"/>
      <c r="O170" s="37"/>
      <c r="P170" s="37"/>
      <c r="Q170" s="37"/>
      <c r="R170" s="37"/>
      <c r="S170" s="51"/>
      <c r="T170" s="49"/>
    </row>
    <row r="171" spans="1:20" ht="30" customHeight="1">
      <c r="A171" s="43">
        <f>'S3 Maquette'!B171</f>
        <v>0</v>
      </c>
      <c r="B171" s="43">
        <f>'S3 Maquette'!C171</f>
        <v>0</v>
      </c>
      <c r="C171" s="48">
        <f>'S3 Maquette'!F171</f>
        <v>0</v>
      </c>
      <c r="D171" s="37"/>
      <c r="E171" s="37"/>
      <c r="F171" s="37"/>
      <c r="G171" s="16"/>
      <c r="H171" s="16"/>
      <c r="I171" s="16"/>
      <c r="J171" s="37"/>
      <c r="K171" s="37"/>
      <c r="L171" s="37"/>
      <c r="M171" s="37"/>
      <c r="N171" s="37"/>
      <c r="O171" s="37"/>
      <c r="P171" s="37"/>
      <c r="Q171" s="37"/>
      <c r="R171" s="37"/>
      <c r="S171" s="51"/>
      <c r="T171" s="49"/>
    </row>
    <row r="172" spans="1:20" ht="30" customHeight="1">
      <c r="A172" s="43">
        <f>'S3 Maquette'!B172</f>
        <v>0</v>
      </c>
      <c r="B172" s="43">
        <f>'S3 Maquette'!C172</f>
        <v>0</v>
      </c>
      <c r="C172" s="48">
        <f>'S3 Maquette'!F172</f>
        <v>0</v>
      </c>
      <c r="D172" s="37"/>
      <c r="E172" s="37"/>
      <c r="F172" s="37"/>
      <c r="G172" s="16"/>
      <c r="H172" s="16"/>
      <c r="I172" s="16"/>
      <c r="J172" s="37"/>
      <c r="K172" s="37"/>
      <c r="L172" s="37"/>
      <c r="M172" s="37"/>
      <c r="N172" s="37"/>
      <c r="O172" s="37"/>
      <c r="P172" s="37"/>
      <c r="Q172" s="37"/>
      <c r="R172" s="37"/>
      <c r="S172" s="51"/>
      <c r="T172" s="49"/>
    </row>
    <row r="173" spans="1:20" ht="30" customHeight="1">
      <c r="A173" s="43">
        <f>'S3 Maquette'!B173</f>
        <v>0</v>
      </c>
      <c r="B173" s="43">
        <f>'S3 Maquette'!C173</f>
        <v>0</v>
      </c>
      <c r="C173" s="48">
        <f>'S3 Maquette'!F173</f>
        <v>0</v>
      </c>
      <c r="D173" s="37"/>
      <c r="E173" s="37"/>
      <c r="F173" s="37"/>
      <c r="G173" s="16"/>
      <c r="H173" s="16"/>
      <c r="I173" s="16"/>
      <c r="J173" s="37"/>
      <c r="K173" s="37"/>
      <c r="L173" s="37"/>
      <c r="M173" s="37"/>
      <c r="N173" s="37"/>
      <c r="O173" s="37"/>
      <c r="P173" s="37"/>
      <c r="Q173" s="37"/>
      <c r="R173" s="37"/>
      <c r="S173" s="51"/>
      <c r="T173" s="49"/>
    </row>
    <row r="174" spans="1:20" ht="30" customHeight="1">
      <c r="A174" s="43">
        <f>'S3 Maquette'!B174</f>
        <v>0</v>
      </c>
      <c r="B174" s="43">
        <f>'S3 Maquette'!C174</f>
        <v>0</v>
      </c>
      <c r="C174" s="48">
        <f>'S3 Maquette'!F174</f>
        <v>0</v>
      </c>
      <c r="D174" s="37"/>
      <c r="E174" s="37"/>
      <c r="F174" s="37"/>
      <c r="G174" s="16"/>
      <c r="H174" s="16"/>
      <c r="I174" s="16"/>
      <c r="J174" s="37"/>
      <c r="K174" s="37"/>
      <c r="L174" s="37"/>
      <c r="M174" s="37"/>
      <c r="N174" s="37"/>
      <c r="O174" s="37"/>
      <c r="P174" s="37"/>
      <c r="Q174" s="37"/>
      <c r="R174" s="37"/>
      <c r="S174" s="51"/>
      <c r="T174" s="49"/>
    </row>
    <row r="175" spans="1:20" ht="30" customHeight="1">
      <c r="A175" s="43">
        <f>'S3 Maquette'!B175</f>
        <v>0</v>
      </c>
      <c r="B175" s="43">
        <f>'S3 Maquette'!C175</f>
        <v>0</v>
      </c>
      <c r="C175" s="48">
        <f>'S3 Maquette'!F175</f>
        <v>0</v>
      </c>
      <c r="D175" s="37"/>
      <c r="E175" s="37"/>
      <c r="F175" s="37"/>
      <c r="G175" s="16"/>
      <c r="H175" s="16"/>
      <c r="I175" s="16"/>
      <c r="J175" s="37"/>
      <c r="K175" s="37"/>
      <c r="L175" s="37"/>
      <c r="M175" s="37"/>
      <c r="N175" s="37"/>
      <c r="O175" s="37"/>
      <c r="P175" s="37"/>
      <c r="Q175" s="37"/>
      <c r="R175" s="37"/>
      <c r="S175" s="51"/>
      <c r="T175" s="49"/>
    </row>
    <row r="176" spans="1:20" ht="30" customHeight="1">
      <c r="A176" s="43">
        <f>'S3 Maquette'!B176</f>
        <v>0</v>
      </c>
      <c r="B176" s="43">
        <f>'S3 Maquette'!C176</f>
        <v>0</v>
      </c>
      <c r="C176" s="48">
        <f>'S3 Maquette'!F176</f>
        <v>0</v>
      </c>
      <c r="D176" s="37"/>
      <c r="E176" s="37"/>
      <c r="F176" s="37"/>
      <c r="G176" s="16"/>
      <c r="H176" s="16"/>
      <c r="I176" s="16"/>
      <c r="J176" s="37"/>
      <c r="K176" s="37"/>
      <c r="L176" s="37"/>
      <c r="M176" s="37"/>
      <c r="N176" s="37"/>
      <c r="O176" s="37"/>
      <c r="P176" s="37"/>
      <c r="Q176" s="37"/>
      <c r="R176" s="37"/>
      <c r="S176" s="51"/>
      <c r="T176" s="49"/>
    </row>
    <row r="177" spans="1:20" ht="30" customHeight="1">
      <c r="A177" s="43">
        <f>'S3 Maquette'!B177</f>
        <v>0</v>
      </c>
      <c r="B177" s="43">
        <f>'S3 Maquette'!C177</f>
        <v>0</v>
      </c>
      <c r="C177" s="48">
        <f>'S3 Maquette'!F177</f>
        <v>0</v>
      </c>
      <c r="D177" s="37"/>
      <c r="E177" s="37"/>
      <c r="F177" s="37"/>
      <c r="G177" s="16"/>
      <c r="H177" s="16"/>
      <c r="I177" s="16"/>
      <c r="J177" s="37"/>
      <c r="K177" s="37"/>
      <c r="L177" s="37"/>
      <c r="M177" s="37"/>
      <c r="N177" s="37"/>
      <c r="O177" s="37"/>
      <c r="P177" s="37"/>
      <c r="Q177" s="37"/>
      <c r="R177" s="37"/>
      <c r="S177" s="51"/>
      <c r="T177" s="49"/>
    </row>
    <row r="178" spans="1:20" ht="30" customHeight="1">
      <c r="A178" s="43">
        <f>'S3 Maquette'!B178</f>
        <v>0</v>
      </c>
      <c r="B178" s="43">
        <f>'S3 Maquette'!C178</f>
        <v>0</v>
      </c>
      <c r="C178" s="48">
        <f>'S3 Maquette'!F178</f>
        <v>0</v>
      </c>
      <c r="D178" s="37"/>
      <c r="E178" s="37"/>
      <c r="F178" s="37"/>
      <c r="G178" s="16"/>
      <c r="H178" s="16"/>
      <c r="I178" s="16"/>
      <c r="J178" s="37"/>
      <c r="K178" s="37"/>
      <c r="L178" s="37"/>
      <c r="M178" s="37"/>
      <c r="N178" s="37"/>
      <c r="O178" s="37"/>
      <c r="P178" s="37"/>
      <c r="Q178" s="37"/>
      <c r="R178" s="37"/>
      <c r="S178" s="51"/>
      <c r="T178" s="49"/>
    </row>
    <row r="179" spans="1:20" ht="30" customHeight="1">
      <c r="A179" s="43">
        <f>'S3 Maquette'!B179</f>
        <v>0</v>
      </c>
      <c r="B179" s="43">
        <f>'S3 Maquette'!C179</f>
        <v>0</v>
      </c>
      <c r="C179" s="48">
        <f>'S3 Maquette'!F179</f>
        <v>0</v>
      </c>
      <c r="D179" s="37"/>
      <c r="E179" s="37"/>
      <c r="F179" s="37"/>
      <c r="G179" s="16"/>
      <c r="H179" s="16"/>
      <c r="I179" s="16"/>
      <c r="J179" s="37"/>
      <c r="K179" s="37"/>
      <c r="L179" s="37"/>
      <c r="M179" s="37"/>
      <c r="N179" s="37"/>
      <c r="O179" s="37"/>
      <c r="P179" s="37"/>
      <c r="Q179" s="37"/>
      <c r="R179" s="37"/>
      <c r="S179" s="51"/>
      <c r="T179" s="49"/>
    </row>
    <row r="180" spans="1:20" ht="30" customHeight="1">
      <c r="A180" s="43">
        <f>'S3 Maquette'!B180</f>
        <v>0</v>
      </c>
      <c r="B180" s="43">
        <f>'S3 Maquette'!C180</f>
        <v>0</v>
      </c>
      <c r="C180" s="48">
        <f>'S3 Maquette'!F180</f>
        <v>0</v>
      </c>
      <c r="D180" s="37"/>
      <c r="E180" s="37"/>
      <c r="F180" s="37"/>
      <c r="G180" s="16"/>
      <c r="H180" s="16"/>
      <c r="I180" s="16"/>
      <c r="J180" s="37"/>
      <c r="K180" s="37"/>
      <c r="L180" s="37"/>
      <c r="M180" s="37"/>
      <c r="N180" s="37"/>
      <c r="O180" s="37"/>
      <c r="P180" s="37"/>
      <c r="Q180" s="37"/>
      <c r="R180" s="37"/>
      <c r="S180" s="51"/>
      <c r="T180" s="49"/>
    </row>
    <row r="181" spans="1:20" ht="30" customHeight="1">
      <c r="A181" s="43">
        <f>'S3 Maquette'!B181</f>
        <v>0</v>
      </c>
      <c r="B181" s="43">
        <f>'S3 Maquette'!C181</f>
        <v>0</v>
      </c>
      <c r="C181" s="48">
        <f>'S3 Maquette'!F181</f>
        <v>0</v>
      </c>
      <c r="D181" s="37"/>
      <c r="E181" s="37"/>
      <c r="F181" s="37"/>
      <c r="G181" s="16"/>
      <c r="H181" s="16"/>
      <c r="I181" s="16"/>
      <c r="J181" s="37"/>
      <c r="K181" s="37"/>
      <c r="L181" s="37"/>
      <c r="M181" s="37"/>
      <c r="N181" s="37"/>
      <c r="O181" s="37"/>
      <c r="P181" s="37"/>
      <c r="Q181" s="37"/>
      <c r="R181" s="37"/>
      <c r="S181" s="51"/>
      <c r="T181" s="49"/>
    </row>
    <row r="182" spans="1:20" ht="30" customHeight="1">
      <c r="A182" s="43">
        <f>'S3 Maquette'!B182</f>
        <v>0</v>
      </c>
      <c r="B182" s="43">
        <f>'S3 Maquette'!C182</f>
        <v>0</v>
      </c>
      <c r="C182" s="48">
        <f>'S3 Maquette'!F182</f>
        <v>0</v>
      </c>
      <c r="D182" s="37"/>
      <c r="E182" s="37"/>
      <c r="F182" s="37"/>
      <c r="G182" s="16"/>
      <c r="H182" s="16"/>
      <c r="I182" s="16"/>
      <c r="J182" s="37"/>
      <c r="K182" s="37"/>
      <c r="L182" s="37"/>
      <c r="M182" s="37"/>
      <c r="N182" s="37"/>
      <c r="O182" s="37"/>
      <c r="P182" s="37"/>
      <c r="Q182" s="37"/>
      <c r="R182" s="37"/>
      <c r="S182" s="51"/>
      <c r="T182" s="49"/>
    </row>
    <row r="183" spans="1:20" ht="30" customHeight="1">
      <c r="A183" s="43">
        <f>'S3 Maquette'!B183</f>
        <v>0</v>
      </c>
      <c r="B183" s="43">
        <f>'S3 Maquette'!C183</f>
        <v>0</v>
      </c>
      <c r="C183" s="48">
        <f>'S3 Maquette'!F183</f>
        <v>0</v>
      </c>
      <c r="D183" s="37"/>
      <c r="E183" s="37"/>
      <c r="F183" s="37"/>
      <c r="G183" s="16"/>
      <c r="H183" s="16"/>
      <c r="I183" s="16"/>
      <c r="J183" s="37"/>
      <c r="K183" s="37"/>
      <c r="L183" s="37"/>
      <c r="M183" s="37"/>
      <c r="N183" s="37"/>
      <c r="O183" s="37"/>
      <c r="P183" s="37"/>
      <c r="Q183" s="37"/>
      <c r="R183" s="37"/>
      <c r="S183" s="51"/>
      <c r="T183" s="49"/>
    </row>
    <row r="184" spans="1:20" ht="30" customHeight="1">
      <c r="A184" s="43">
        <f>'S3 Maquette'!B184</f>
        <v>0</v>
      </c>
      <c r="B184" s="43">
        <f>'S3 Maquette'!C184</f>
        <v>0</v>
      </c>
      <c r="C184" s="48">
        <f>'S3 Maquette'!F184</f>
        <v>0</v>
      </c>
      <c r="D184" s="37"/>
      <c r="E184" s="37"/>
      <c r="F184" s="37"/>
      <c r="G184" s="16"/>
      <c r="H184" s="16"/>
      <c r="I184" s="16"/>
      <c r="J184" s="37"/>
      <c r="K184" s="37"/>
      <c r="L184" s="37"/>
      <c r="M184" s="37"/>
      <c r="N184" s="37"/>
      <c r="O184" s="37"/>
      <c r="P184" s="37"/>
      <c r="Q184" s="37"/>
      <c r="R184" s="37"/>
      <c r="S184" s="51"/>
      <c r="T184" s="49"/>
    </row>
    <row r="185" spans="1:20" ht="30" customHeight="1">
      <c r="A185" s="43">
        <f>'S3 Maquette'!B185</f>
        <v>0</v>
      </c>
      <c r="B185" s="43">
        <f>'S3 Maquette'!C185</f>
        <v>0</v>
      </c>
      <c r="C185" s="48">
        <f>'S3 Maquette'!F185</f>
        <v>0</v>
      </c>
      <c r="D185" s="37"/>
      <c r="E185" s="37"/>
      <c r="F185" s="37"/>
      <c r="G185" s="16"/>
      <c r="H185" s="16"/>
      <c r="I185" s="16"/>
      <c r="J185" s="37"/>
      <c r="K185" s="37"/>
      <c r="L185" s="37"/>
      <c r="M185" s="37"/>
      <c r="N185" s="37"/>
      <c r="O185" s="37"/>
      <c r="P185" s="37"/>
      <c r="Q185" s="37"/>
      <c r="R185" s="37"/>
      <c r="S185" s="51"/>
      <c r="T185" s="49"/>
    </row>
    <row r="186" spans="1:20" ht="30" customHeight="1">
      <c r="A186" s="43">
        <f>'S3 Maquette'!B186</f>
        <v>0</v>
      </c>
      <c r="B186" s="43">
        <f>'S3 Maquette'!C186</f>
        <v>0</v>
      </c>
      <c r="C186" s="48">
        <f>'S3 Maquette'!F186</f>
        <v>0</v>
      </c>
      <c r="D186" s="37"/>
      <c r="E186" s="37"/>
      <c r="F186" s="37"/>
      <c r="G186" s="16"/>
      <c r="H186" s="16"/>
      <c r="I186" s="16"/>
      <c r="J186" s="37"/>
      <c r="K186" s="37"/>
      <c r="L186" s="37"/>
      <c r="M186" s="37"/>
      <c r="N186" s="37"/>
      <c r="O186" s="37"/>
      <c r="P186" s="37"/>
      <c r="Q186" s="37"/>
      <c r="R186" s="37"/>
      <c r="S186" s="51"/>
      <c r="T186" s="49"/>
    </row>
    <row r="187" spans="1:20" ht="30" customHeight="1">
      <c r="A187" s="43">
        <f>'S3 Maquette'!B187</f>
        <v>0</v>
      </c>
      <c r="B187" s="43">
        <f>'S3 Maquette'!C187</f>
        <v>0</v>
      </c>
      <c r="C187" s="48">
        <f>'S3 Maquette'!F187</f>
        <v>0</v>
      </c>
      <c r="D187" s="37"/>
      <c r="E187" s="37"/>
      <c r="F187" s="37"/>
      <c r="G187" s="16"/>
      <c r="H187" s="16"/>
      <c r="I187" s="16"/>
      <c r="J187" s="37"/>
      <c r="K187" s="37"/>
      <c r="L187" s="37"/>
      <c r="M187" s="37"/>
      <c r="N187" s="37"/>
      <c r="O187" s="37"/>
      <c r="P187" s="37"/>
      <c r="Q187" s="37"/>
      <c r="R187" s="37"/>
      <c r="S187" s="51"/>
      <c r="T187" s="49"/>
    </row>
    <row r="188" spans="1:20" ht="30" customHeight="1">
      <c r="A188" s="43">
        <f>'S3 Maquette'!B188</f>
        <v>0</v>
      </c>
      <c r="B188" s="43">
        <f>'S3 Maquette'!C188</f>
        <v>0</v>
      </c>
      <c r="C188" s="48">
        <f>'S3 Maquette'!F188</f>
        <v>0</v>
      </c>
      <c r="D188" s="37"/>
      <c r="E188" s="37"/>
      <c r="F188" s="37"/>
      <c r="G188" s="16"/>
      <c r="H188" s="16"/>
      <c r="I188" s="16"/>
      <c r="J188" s="37"/>
      <c r="K188" s="37"/>
      <c r="L188" s="37"/>
      <c r="M188" s="37"/>
      <c r="N188" s="37"/>
      <c r="O188" s="37"/>
      <c r="P188" s="37"/>
      <c r="Q188" s="37"/>
      <c r="R188" s="37"/>
      <c r="S188" s="51"/>
      <c r="T188" s="49"/>
    </row>
    <row r="189" spans="1:20" ht="30" customHeight="1">
      <c r="A189" s="43">
        <f>'S3 Maquette'!B189</f>
        <v>0</v>
      </c>
      <c r="B189" s="43">
        <f>'S3 Maquette'!C189</f>
        <v>0</v>
      </c>
      <c r="C189" s="48">
        <f>'S3 Maquette'!F189</f>
        <v>0</v>
      </c>
      <c r="D189" s="37"/>
      <c r="E189" s="37"/>
      <c r="F189" s="37"/>
      <c r="G189" s="16"/>
      <c r="H189" s="16"/>
      <c r="I189" s="16"/>
      <c r="J189" s="37"/>
      <c r="K189" s="37"/>
      <c r="L189" s="37"/>
      <c r="M189" s="37"/>
      <c r="N189" s="37"/>
      <c r="O189" s="37"/>
      <c r="P189" s="37"/>
      <c r="Q189" s="37"/>
      <c r="R189" s="37"/>
      <c r="S189" s="51"/>
      <c r="T189" s="49"/>
    </row>
    <row r="190" spans="1:20" ht="30" customHeight="1">
      <c r="A190" s="43">
        <f>'S3 Maquette'!B190</f>
        <v>0</v>
      </c>
      <c r="B190" s="43">
        <f>'S3 Maquette'!C190</f>
        <v>0</v>
      </c>
      <c r="C190" s="48">
        <f>'S3 Maquette'!F190</f>
        <v>0</v>
      </c>
      <c r="D190" s="37"/>
      <c r="E190" s="37"/>
      <c r="F190" s="37"/>
      <c r="G190" s="16"/>
      <c r="H190" s="16"/>
      <c r="I190" s="16"/>
      <c r="J190" s="37"/>
      <c r="K190" s="37"/>
      <c r="L190" s="37"/>
      <c r="M190" s="37"/>
      <c r="N190" s="37"/>
      <c r="O190" s="37"/>
      <c r="P190" s="37"/>
      <c r="Q190" s="37"/>
      <c r="R190" s="37"/>
      <c r="S190" s="51"/>
      <c r="T190" s="49"/>
    </row>
    <row r="191" spans="1:20" ht="30" customHeight="1">
      <c r="A191" s="43">
        <f>'S3 Maquette'!B191</f>
        <v>0</v>
      </c>
      <c r="B191" s="43">
        <f>'S3 Maquette'!C191</f>
        <v>0</v>
      </c>
      <c r="C191" s="48">
        <f>'S3 Maquette'!F191</f>
        <v>0</v>
      </c>
      <c r="D191" s="37"/>
      <c r="E191" s="37"/>
      <c r="F191" s="37"/>
      <c r="G191" s="16"/>
      <c r="H191" s="16"/>
      <c r="I191" s="16"/>
      <c r="J191" s="37"/>
      <c r="K191" s="37"/>
      <c r="L191" s="37"/>
      <c r="M191" s="37"/>
      <c r="N191" s="37"/>
      <c r="O191" s="37"/>
      <c r="P191" s="37"/>
      <c r="Q191" s="37"/>
      <c r="R191" s="37"/>
      <c r="S191" s="51"/>
      <c r="T191" s="49"/>
    </row>
    <row r="192" spans="1:20" ht="30" customHeight="1">
      <c r="A192" s="43">
        <f>'S3 Maquette'!B192</f>
        <v>0</v>
      </c>
      <c r="B192" s="43">
        <f>'S3 Maquette'!C192</f>
        <v>0</v>
      </c>
      <c r="C192" s="48">
        <f>'S3 Maquette'!F192</f>
        <v>0</v>
      </c>
      <c r="D192" s="37"/>
      <c r="E192" s="37"/>
      <c r="F192" s="37"/>
      <c r="G192" s="16"/>
      <c r="H192" s="16"/>
      <c r="I192" s="16"/>
      <c r="J192" s="37"/>
      <c r="K192" s="37"/>
      <c r="L192" s="37"/>
      <c r="M192" s="37"/>
      <c r="N192" s="37"/>
      <c r="O192" s="37"/>
      <c r="P192" s="37"/>
      <c r="Q192" s="37"/>
      <c r="R192" s="37"/>
      <c r="S192" s="51"/>
      <c r="T192" s="49"/>
    </row>
    <row r="193" spans="1:20" ht="30" customHeight="1">
      <c r="A193" s="43">
        <f>'S3 Maquette'!B193</f>
        <v>0</v>
      </c>
      <c r="B193" s="43">
        <f>'S3 Maquette'!C193</f>
        <v>0</v>
      </c>
      <c r="C193" s="48">
        <f>'S3 Maquette'!F193</f>
        <v>0</v>
      </c>
      <c r="D193" s="37"/>
      <c r="E193" s="37"/>
      <c r="F193" s="37"/>
      <c r="G193" s="16"/>
      <c r="H193" s="16"/>
      <c r="I193" s="16"/>
      <c r="J193" s="37"/>
      <c r="K193" s="37"/>
      <c r="L193" s="37"/>
      <c r="M193" s="37"/>
      <c r="N193" s="37"/>
      <c r="O193" s="37"/>
      <c r="P193" s="37"/>
      <c r="Q193" s="37"/>
      <c r="R193" s="37"/>
      <c r="S193" s="51"/>
      <c r="T193" s="49"/>
    </row>
    <row r="194" spans="1:20" ht="30" customHeight="1">
      <c r="A194" s="43">
        <f>'S3 Maquette'!B194</f>
        <v>0</v>
      </c>
      <c r="B194" s="43">
        <f>'S3 Maquette'!C194</f>
        <v>0</v>
      </c>
      <c r="C194" s="48">
        <f>'S3 Maquette'!F194</f>
        <v>0</v>
      </c>
      <c r="D194" s="37"/>
      <c r="E194" s="37"/>
      <c r="F194" s="37"/>
      <c r="G194" s="16"/>
      <c r="H194" s="16"/>
      <c r="I194" s="16"/>
      <c r="J194" s="37"/>
      <c r="K194" s="37"/>
      <c r="L194" s="37"/>
      <c r="M194" s="37"/>
      <c r="N194" s="37"/>
      <c r="O194" s="37"/>
      <c r="P194" s="37"/>
      <c r="Q194" s="37"/>
      <c r="R194" s="37"/>
      <c r="S194" s="51"/>
      <c r="T194" s="49"/>
    </row>
    <row r="195" spans="1:20" ht="30" customHeight="1">
      <c r="A195" s="43">
        <f>'S3 Maquette'!B195</f>
        <v>0</v>
      </c>
      <c r="B195" s="43">
        <f>'S3 Maquette'!C195</f>
        <v>0</v>
      </c>
      <c r="C195" s="48">
        <f>'S3 Maquette'!F195</f>
        <v>0</v>
      </c>
      <c r="D195" s="37"/>
      <c r="E195" s="37"/>
      <c r="F195" s="37"/>
      <c r="G195" s="16"/>
      <c r="H195" s="16"/>
      <c r="I195" s="16"/>
      <c r="J195" s="37"/>
      <c r="K195" s="37"/>
      <c r="L195" s="37"/>
      <c r="M195" s="37"/>
      <c r="N195" s="37"/>
      <c r="O195" s="37"/>
      <c r="P195" s="37"/>
      <c r="Q195" s="37"/>
      <c r="R195" s="37"/>
      <c r="S195" s="51"/>
      <c r="T195" s="49"/>
    </row>
    <row r="196" spans="1:20" ht="30" customHeight="1">
      <c r="A196" s="43">
        <f>'S3 Maquette'!B196</f>
        <v>0</v>
      </c>
      <c r="B196" s="43">
        <f>'S3 Maquette'!C196</f>
        <v>0</v>
      </c>
      <c r="C196" s="48">
        <f>'S3 Maquette'!F196</f>
        <v>0</v>
      </c>
      <c r="D196" s="37"/>
      <c r="E196" s="37"/>
      <c r="F196" s="37"/>
      <c r="G196" s="16"/>
      <c r="H196" s="16"/>
      <c r="I196" s="16"/>
      <c r="J196" s="37"/>
      <c r="K196" s="37"/>
      <c r="L196" s="37"/>
      <c r="M196" s="37"/>
      <c r="N196" s="37"/>
      <c r="O196" s="37"/>
      <c r="P196" s="37"/>
      <c r="Q196" s="37"/>
      <c r="R196" s="37"/>
      <c r="S196" s="51"/>
      <c r="T196" s="49"/>
    </row>
    <row r="197" spans="1:20" ht="30" customHeight="1">
      <c r="A197" s="43">
        <f>'S3 Maquette'!B197</f>
        <v>0</v>
      </c>
      <c r="B197" s="43">
        <f>'S3 Maquette'!C197</f>
        <v>0</v>
      </c>
      <c r="C197" s="48">
        <f>'S3 Maquette'!F197</f>
        <v>0</v>
      </c>
      <c r="D197" s="37"/>
      <c r="E197" s="37"/>
      <c r="F197" s="37"/>
      <c r="G197" s="16"/>
      <c r="H197" s="16"/>
      <c r="I197" s="16"/>
      <c r="J197" s="37"/>
      <c r="K197" s="37"/>
      <c r="L197" s="37"/>
      <c r="M197" s="37"/>
      <c r="N197" s="37"/>
      <c r="O197" s="37"/>
      <c r="P197" s="37"/>
      <c r="Q197" s="37"/>
      <c r="R197" s="37"/>
      <c r="S197" s="51"/>
      <c r="T197" s="49"/>
    </row>
    <row r="198" spans="1:20" ht="30" customHeight="1">
      <c r="A198" s="43">
        <f>'S3 Maquette'!B198</f>
        <v>0</v>
      </c>
      <c r="B198" s="43">
        <f>'S3 Maquette'!C198</f>
        <v>0</v>
      </c>
      <c r="C198" s="48">
        <f>'S3 Maquette'!F198</f>
        <v>0</v>
      </c>
      <c r="D198" s="37"/>
      <c r="E198" s="37"/>
      <c r="F198" s="37"/>
      <c r="G198" s="16"/>
      <c r="H198" s="16"/>
      <c r="I198" s="16"/>
      <c r="J198" s="37"/>
      <c r="K198" s="37"/>
      <c r="L198" s="37"/>
      <c r="M198" s="37"/>
      <c r="N198" s="37"/>
      <c r="O198" s="37"/>
      <c r="P198" s="37"/>
      <c r="Q198" s="37"/>
      <c r="R198" s="37"/>
      <c r="S198" s="51"/>
      <c r="T198" s="49"/>
    </row>
    <row r="199" spans="1:20" ht="30" customHeight="1">
      <c r="A199" s="43">
        <f>'S3 Maquette'!B199</f>
        <v>0</v>
      </c>
      <c r="B199" s="43">
        <f>'S3 Maquette'!C199</f>
        <v>0</v>
      </c>
      <c r="C199" s="48">
        <f>'S3 Maquette'!F199</f>
        <v>0</v>
      </c>
      <c r="D199" s="37"/>
      <c r="E199" s="37"/>
      <c r="F199" s="37"/>
      <c r="G199" s="16"/>
      <c r="H199" s="16"/>
      <c r="I199" s="16"/>
      <c r="J199" s="37"/>
      <c r="K199" s="37"/>
      <c r="L199" s="37"/>
      <c r="M199" s="37"/>
      <c r="N199" s="37"/>
      <c r="O199" s="37"/>
      <c r="P199" s="37"/>
      <c r="Q199" s="37"/>
      <c r="R199" s="37"/>
      <c r="S199" s="51"/>
      <c r="T199" s="49"/>
    </row>
    <row r="200" spans="1:20" ht="30" customHeight="1">
      <c r="A200" s="43">
        <f>'S3 Maquette'!B200</f>
        <v>0</v>
      </c>
      <c r="B200" s="43">
        <f>'S3 Maquette'!C200</f>
        <v>0</v>
      </c>
      <c r="C200" s="48">
        <f>'S3 Maquette'!F200</f>
        <v>0</v>
      </c>
      <c r="D200" s="37"/>
      <c r="E200" s="37"/>
      <c r="F200" s="37"/>
      <c r="G200" s="16"/>
      <c r="H200" s="16"/>
      <c r="I200" s="16"/>
      <c r="J200" s="37"/>
      <c r="K200" s="37"/>
      <c r="L200" s="37"/>
      <c r="M200" s="37"/>
      <c r="N200" s="37"/>
      <c r="O200" s="37"/>
      <c r="P200" s="37"/>
      <c r="Q200" s="37"/>
      <c r="R200" s="37"/>
      <c r="S200" s="51"/>
      <c r="T200" s="49"/>
    </row>
    <row r="201" spans="1:20" ht="30" customHeight="1">
      <c r="A201" s="43">
        <f>'S3 Maquette'!B201</f>
        <v>0</v>
      </c>
      <c r="B201" s="43">
        <f>'S3 Maquette'!C201</f>
        <v>0</v>
      </c>
      <c r="C201" s="48">
        <f>'S3 Maquette'!F201</f>
        <v>0</v>
      </c>
      <c r="D201" s="37"/>
      <c r="E201" s="37"/>
      <c r="F201" s="37"/>
      <c r="G201" s="16"/>
      <c r="H201" s="16"/>
      <c r="I201" s="16"/>
      <c r="J201" s="37"/>
      <c r="K201" s="37"/>
      <c r="L201" s="37"/>
      <c r="M201" s="37"/>
      <c r="N201" s="37"/>
      <c r="O201" s="37"/>
      <c r="P201" s="37"/>
      <c r="Q201" s="37"/>
      <c r="R201" s="37"/>
      <c r="S201" s="51"/>
      <c r="T201" s="49"/>
    </row>
    <row r="202" spans="1:20" ht="30" customHeight="1">
      <c r="A202" s="43">
        <f>'S3 Maquette'!B202</f>
        <v>0</v>
      </c>
      <c r="B202" s="43">
        <f>'S3 Maquette'!C202</f>
        <v>0</v>
      </c>
      <c r="C202" s="48">
        <f>'S3 Maquette'!F202</f>
        <v>0</v>
      </c>
      <c r="D202" s="37"/>
      <c r="E202" s="37"/>
      <c r="F202" s="37"/>
      <c r="G202" s="16"/>
      <c r="H202" s="16"/>
      <c r="I202" s="16"/>
      <c r="J202" s="37"/>
      <c r="K202" s="37"/>
      <c r="L202" s="37"/>
      <c r="M202" s="37"/>
      <c r="N202" s="37"/>
      <c r="O202" s="37"/>
      <c r="P202" s="37"/>
      <c r="Q202" s="37"/>
      <c r="R202" s="37"/>
      <c r="S202" s="51"/>
      <c r="T202" s="49"/>
    </row>
    <row r="203" spans="1:20" ht="30" customHeight="1">
      <c r="A203" s="43">
        <f>'S3 Maquette'!B203</f>
        <v>0</v>
      </c>
      <c r="B203" s="43">
        <f>'S3 Maquette'!C203</f>
        <v>0</v>
      </c>
      <c r="C203" s="48">
        <f>'S3 Maquette'!F203</f>
        <v>0</v>
      </c>
      <c r="D203" s="37"/>
      <c r="E203" s="37"/>
      <c r="F203" s="37"/>
      <c r="G203" s="16"/>
      <c r="H203" s="16"/>
      <c r="I203" s="16"/>
      <c r="J203" s="37"/>
      <c r="K203" s="37"/>
      <c r="L203" s="37"/>
      <c r="M203" s="37"/>
      <c r="N203" s="37"/>
      <c r="O203" s="37"/>
      <c r="P203" s="37"/>
      <c r="Q203" s="37"/>
      <c r="R203" s="37"/>
      <c r="S203" s="51"/>
      <c r="T203" s="49"/>
    </row>
    <row r="204" spans="1:20" ht="30" customHeight="1">
      <c r="A204" s="43">
        <f>'S3 Maquette'!B204</f>
        <v>0</v>
      </c>
      <c r="B204" s="43">
        <f>'S3 Maquette'!C204</f>
        <v>0</v>
      </c>
      <c r="C204" s="48">
        <f>'S3 Maquette'!F204</f>
        <v>0</v>
      </c>
      <c r="D204" s="37"/>
      <c r="E204" s="37"/>
      <c r="F204" s="37"/>
      <c r="G204" s="16"/>
      <c r="H204" s="16"/>
      <c r="I204" s="16"/>
      <c r="J204" s="37"/>
      <c r="K204" s="37"/>
      <c r="L204" s="37"/>
      <c r="M204" s="37"/>
      <c r="N204" s="37"/>
      <c r="O204" s="37"/>
      <c r="P204" s="37"/>
      <c r="Q204" s="37"/>
      <c r="R204" s="37"/>
      <c r="S204" s="51"/>
      <c r="T204" s="49"/>
    </row>
    <row r="205" spans="1:20" ht="30" customHeight="1">
      <c r="A205" s="43">
        <f>'S3 Maquette'!B205</f>
        <v>0</v>
      </c>
      <c r="B205" s="43">
        <f>'S3 Maquette'!C205</f>
        <v>0</v>
      </c>
      <c r="C205" s="48">
        <f>'S3 Maquette'!F205</f>
        <v>0</v>
      </c>
      <c r="D205" s="37"/>
      <c r="E205" s="37"/>
      <c r="F205" s="37"/>
      <c r="G205" s="16"/>
      <c r="H205" s="16"/>
      <c r="I205" s="16"/>
      <c r="J205" s="37"/>
      <c r="K205" s="37"/>
      <c r="L205" s="37"/>
      <c r="M205" s="37"/>
      <c r="N205" s="37"/>
      <c r="O205" s="37"/>
      <c r="P205" s="37"/>
      <c r="Q205" s="37"/>
      <c r="R205" s="37"/>
      <c r="S205" s="51"/>
      <c r="T205" s="49"/>
    </row>
    <row r="206" spans="1:20" ht="30" customHeight="1">
      <c r="A206" s="43">
        <f>'S3 Maquette'!B206</f>
        <v>0</v>
      </c>
      <c r="B206" s="43">
        <f>'S3 Maquette'!C206</f>
        <v>0</v>
      </c>
      <c r="C206" s="48">
        <f>'S3 Maquette'!F206</f>
        <v>0</v>
      </c>
      <c r="D206" s="37"/>
      <c r="E206" s="37"/>
      <c r="F206" s="37"/>
      <c r="G206" s="16"/>
      <c r="H206" s="16"/>
      <c r="I206" s="16"/>
      <c r="J206" s="37"/>
      <c r="K206" s="37"/>
      <c r="L206" s="37"/>
      <c r="M206" s="37"/>
      <c r="N206" s="37"/>
      <c r="O206" s="37"/>
      <c r="P206" s="37"/>
      <c r="Q206" s="37"/>
      <c r="R206" s="37"/>
      <c r="S206" s="51"/>
      <c r="T206" s="49"/>
    </row>
    <row r="207" spans="1:20" ht="30" customHeight="1">
      <c r="A207" s="43">
        <f>'S3 Maquette'!B207</f>
        <v>0</v>
      </c>
      <c r="B207" s="43">
        <f>'S3 Maquette'!C207</f>
        <v>0</v>
      </c>
      <c r="C207" s="48">
        <f>'S3 Maquette'!F207</f>
        <v>0</v>
      </c>
      <c r="D207" s="37"/>
      <c r="E207" s="37"/>
      <c r="F207" s="37"/>
      <c r="G207" s="16"/>
      <c r="H207" s="16"/>
      <c r="I207" s="16"/>
      <c r="J207" s="37"/>
      <c r="K207" s="37"/>
      <c r="L207" s="37"/>
      <c r="M207" s="37"/>
      <c r="N207" s="37"/>
      <c r="O207" s="37"/>
      <c r="P207" s="37"/>
      <c r="Q207" s="37"/>
      <c r="R207" s="37"/>
      <c r="S207" s="51"/>
      <c r="T207" s="49"/>
    </row>
    <row r="208" spans="1:20" ht="30" customHeight="1">
      <c r="A208" s="43">
        <f>'S3 Maquette'!B208</f>
        <v>0</v>
      </c>
      <c r="B208" s="43">
        <f>'S3 Maquette'!C208</f>
        <v>0</v>
      </c>
      <c r="C208" s="48">
        <f>'S3 Maquette'!F208</f>
        <v>0</v>
      </c>
      <c r="D208" s="37"/>
      <c r="E208" s="37"/>
      <c r="F208" s="37"/>
      <c r="G208" s="16"/>
      <c r="H208" s="16"/>
      <c r="I208" s="16"/>
      <c r="J208" s="37"/>
      <c r="K208" s="37"/>
      <c r="L208" s="37"/>
      <c r="M208" s="37"/>
      <c r="N208" s="37"/>
      <c r="O208" s="37"/>
      <c r="P208" s="37"/>
      <c r="Q208" s="37"/>
      <c r="R208" s="37"/>
      <c r="S208" s="51"/>
      <c r="T208" s="49"/>
    </row>
    <row r="209" spans="1:20" ht="30" customHeight="1">
      <c r="A209" s="43">
        <f>'S3 Maquette'!B209</f>
        <v>0</v>
      </c>
      <c r="B209" s="43">
        <f>'S3 Maquette'!C209</f>
        <v>0</v>
      </c>
      <c r="C209" s="48">
        <f>'S3 Maquette'!F209</f>
        <v>0</v>
      </c>
      <c r="D209" s="37"/>
      <c r="E209" s="37"/>
      <c r="F209" s="37"/>
      <c r="G209" s="16"/>
      <c r="H209" s="16"/>
      <c r="I209" s="16"/>
      <c r="J209" s="37"/>
      <c r="K209" s="37"/>
      <c r="L209" s="37"/>
      <c r="M209" s="37"/>
      <c r="N209" s="37"/>
      <c r="O209" s="37"/>
      <c r="P209" s="37"/>
      <c r="Q209" s="37"/>
      <c r="R209" s="37"/>
      <c r="S209" s="51"/>
      <c r="T209" s="49"/>
    </row>
    <row r="210" spans="1:20" ht="30" customHeight="1">
      <c r="A210" s="43">
        <f>'S3 Maquette'!B210</f>
        <v>0</v>
      </c>
      <c r="B210" s="43">
        <f>'S3 Maquette'!C210</f>
        <v>0</v>
      </c>
      <c r="C210" s="48">
        <f>'S3 Maquette'!F210</f>
        <v>0</v>
      </c>
      <c r="D210" s="37"/>
      <c r="E210" s="37"/>
      <c r="F210" s="37"/>
      <c r="G210" s="16"/>
      <c r="H210" s="16"/>
      <c r="I210" s="16"/>
      <c r="J210" s="37"/>
      <c r="K210" s="37"/>
      <c r="L210" s="37"/>
      <c r="M210" s="37"/>
      <c r="N210" s="37"/>
      <c r="O210" s="37"/>
      <c r="P210" s="37"/>
      <c r="Q210" s="37"/>
      <c r="R210" s="37"/>
      <c r="S210" s="51"/>
      <c r="T210" s="49"/>
    </row>
    <row r="211" spans="1:20" ht="30" customHeight="1">
      <c r="A211" s="43">
        <f>'S3 Maquette'!B211</f>
        <v>0</v>
      </c>
      <c r="B211" s="43">
        <f>'S3 Maquette'!C211</f>
        <v>0</v>
      </c>
      <c r="C211" s="48">
        <f>'S3 Maquette'!F211</f>
        <v>0</v>
      </c>
      <c r="D211" s="37"/>
      <c r="E211" s="37"/>
      <c r="F211" s="37"/>
      <c r="G211" s="16"/>
      <c r="H211" s="16"/>
      <c r="I211" s="16"/>
      <c r="J211" s="37"/>
      <c r="K211" s="37"/>
      <c r="L211" s="37"/>
      <c r="M211" s="37"/>
      <c r="N211" s="37"/>
      <c r="O211" s="37"/>
      <c r="P211" s="37"/>
      <c r="Q211" s="37"/>
      <c r="R211" s="37"/>
      <c r="S211" s="51"/>
      <c r="T211" s="49"/>
    </row>
    <row r="212" spans="1:20" ht="30" customHeight="1">
      <c r="A212" s="43">
        <f>'S3 Maquette'!B212</f>
        <v>0</v>
      </c>
      <c r="B212" s="43">
        <f>'S3 Maquette'!C212</f>
        <v>0</v>
      </c>
      <c r="C212" s="48">
        <f>'S3 Maquette'!F212</f>
        <v>0</v>
      </c>
      <c r="D212" s="37"/>
      <c r="E212" s="37"/>
      <c r="F212" s="37"/>
      <c r="G212" s="16"/>
      <c r="H212" s="16"/>
      <c r="I212" s="16"/>
      <c r="J212" s="37"/>
      <c r="K212" s="37"/>
      <c r="L212" s="37"/>
      <c r="M212" s="37"/>
      <c r="N212" s="37"/>
      <c r="O212" s="37"/>
      <c r="P212" s="37"/>
      <c r="Q212" s="37"/>
      <c r="R212" s="37"/>
      <c r="S212" s="51"/>
      <c r="T212" s="49"/>
    </row>
    <row r="213" spans="1:20" ht="30" customHeight="1">
      <c r="A213" s="43">
        <f>'S3 Maquette'!B213</f>
        <v>0</v>
      </c>
      <c r="B213" s="43">
        <f>'S3 Maquette'!C213</f>
        <v>0</v>
      </c>
      <c r="C213" s="48">
        <f>'S3 Maquette'!F213</f>
        <v>0</v>
      </c>
      <c r="D213" s="37"/>
      <c r="E213" s="37"/>
      <c r="F213" s="37"/>
      <c r="G213" s="16"/>
      <c r="H213" s="16"/>
      <c r="I213" s="16"/>
      <c r="J213" s="37"/>
      <c r="K213" s="37"/>
      <c r="L213" s="37"/>
      <c r="M213" s="37"/>
      <c r="N213" s="37"/>
      <c r="O213" s="37"/>
      <c r="P213" s="37"/>
      <c r="Q213" s="37"/>
      <c r="R213" s="37"/>
      <c r="S213" s="51"/>
      <c r="T213" s="49"/>
    </row>
    <row r="214" spans="1:20" ht="30" customHeight="1">
      <c r="A214" s="43">
        <f>'S3 Maquette'!B214</f>
        <v>0</v>
      </c>
      <c r="B214" s="43">
        <f>'S3 Maquette'!C214</f>
        <v>0</v>
      </c>
      <c r="C214" s="48">
        <f>'S3 Maquette'!F214</f>
        <v>0</v>
      </c>
      <c r="D214" s="37"/>
      <c r="E214" s="37"/>
      <c r="F214" s="37"/>
      <c r="G214" s="16"/>
      <c r="H214" s="16"/>
      <c r="I214" s="16"/>
      <c r="J214" s="37"/>
      <c r="K214" s="37"/>
      <c r="L214" s="37"/>
      <c r="M214" s="37"/>
      <c r="N214" s="37"/>
      <c r="O214" s="37"/>
      <c r="P214" s="37"/>
      <c r="Q214" s="37"/>
      <c r="R214" s="37"/>
      <c r="S214" s="51"/>
      <c r="T214" s="49"/>
    </row>
    <row r="215" spans="1:20" ht="30" customHeight="1">
      <c r="A215" s="43">
        <f>'S3 Maquette'!B215</f>
        <v>0</v>
      </c>
      <c r="B215" s="43">
        <f>'S3 Maquette'!C215</f>
        <v>0</v>
      </c>
      <c r="C215" s="48">
        <f>'S3 Maquette'!F215</f>
        <v>0</v>
      </c>
      <c r="D215" s="37"/>
      <c r="E215" s="37"/>
      <c r="F215" s="37"/>
      <c r="G215" s="16"/>
      <c r="H215" s="16"/>
      <c r="I215" s="16"/>
      <c r="J215" s="37"/>
      <c r="K215" s="37"/>
      <c r="L215" s="37"/>
      <c r="M215" s="37"/>
      <c r="N215" s="37"/>
      <c r="O215" s="37"/>
      <c r="P215" s="37"/>
      <c r="Q215" s="37"/>
      <c r="R215" s="37"/>
      <c r="S215" s="51"/>
      <c r="T215" s="49"/>
    </row>
    <row r="216" spans="1:20" ht="30" customHeight="1">
      <c r="A216" s="43">
        <f>'S3 Maquette'!B216</f>
        <v>0</v>
      </c>
      <c r="B216" s="43">
        <f>'S3 Maquette'!C216</f>
        <v>0</v>
      </c>
      <c r="C216" s="48">
        <f>'S3 Maquette'!F216</f>
        <v>0</v>
      </c>
      <c r="D216" s="37"/>
      <c r="E216" s="37"/>
      <c r="F216" s="37"/>
      <c r="G216" s="16"/>
      <c r="H216" s="16"/>
      <c r="I216" s="16"/>
      <c r="J216" s="37"/>
      <c r="K216" s="37"/>
      <c r="L216" s="37"/>
      <c r="M216" s="37"/>
      <c r="N216" s="37"/>
      <c r="O216" s="37"/>
      <c r="P216" s="37"/>
      <c r="Q216" s="37"/>
      <c r="R216" s="37"/>
      <c r="S216" s="51"/>
      <c r="T216" s="49"/>
    </row>
    <row r="217" spans="1:20" ht="30" customHeight="1">
      <c r="A217" s="43">
        <f>'S3 Maquette'!B217</f>
        <v>0</v>
      </c>
      <c r="B217" s="43">
        <f>'S3 Maquette'!C217</f>
        <v>0</v>
      </c>
      <c r="C217" s="48">
        <f>'S3 Maquette'!F217</f>
        <v>0</v>
      </c>
      <c r="D217" s="37"/>
      <c r="E217" s="37"/>
      <c r="F217" s="37"/>
      <c r="G217" s="16"/>
      <c r="H217" s="16"/>
      <c r="I217" s="16"/>
      <c r="J217" s="37"/>
      <c r="K217" s="37"/>
      <c r="L217" s="37"/>
      <c r="M217" s="37"/>
      <c r="N217" s="37"/>
      <c r="O217" s="37"/>
      <c r="P217" s="37"/>
      <c r="Q217" s="37"/>
      <c r="R217" s="37"/>
      <c r="S217" s="51"/>
      <c r="T217" s="49"/>
    </row>
    <row r="218" spans="1:20" ht="30" customHeight="1">
      <c r="A218" s="43">
        <f>'S3 Maquette'!B218</f>
        <v>0</v>
      </c>
      <c r="B218" s="43">
        <f>'S3 Maquette'!C218</f>
        <v>0</v>
      </c>
      <c r="C218" s="48">
        <f>'S3 Maquette'!F218</f>
        <v>0</v>
      </c>
      <c r="D218" s="37"/>
      <c r="E218" s="37"/>
      <c r="F218" s="37"/>
      <c r="G218" s="16"/>
      <c r="H218" s="16"/>
      <c r="I218" s="16"/>
      <c r="J218" s="37"/>
      <c r="K218" s="37"/>
      <c r="L218" s="37"/>
      <c r="M218" s="37"/>
      <c r="N218" s="37"/>
      <c r="O218" s="37"/>
      <c r="P218" s="37"/>
      <c r="Q218" s="37"/>
      <c r="R218" s="37"/>
      <c r="S218" s="51"/>
      <c r="T218" s="49"/>
    </row>
    <row r="219" spans="1:20" ht="30" customHeight="1">
      <c r="A219" s="43">
        <f>'S3 Maquette'!B219</f>
        <v>0</v>
      </c>
      <c r="B219" s="43">
        <f>'S3 Maquette'!C219</f>
        <v>0</v>
      </c>
      <c r="C219" s="48">
        <f>'S3 Maquette'!F219</f>
        <v>0</v>
      </c>
      <c r="D219" s="37"/>
      <c r="E219" s="37"/>
      <c r="F219" s="37"/>
      <c r="G219" s="16"/>
      <c r="H219" s="16"/>
      <c r="I219" s="16"/>
      <c r="J219" s="37"/>
      <c r="K219" s="37"/>
      <c r="L219" s="37"/>
      <c r="M219" s="37"/>
      <c r="N219" s="37"/>
      <c r="O219" s="37"/>
      <c r="P219" s="37"/>
      <c r="Q219" s="37"/>
      <c r="R219" s="37"/>
      <c r="S219" s="51"/>
      <c r="T219" s="49"/>
    </row>
    <row r="220" spans="1:20" ht="30" customHeight="1">
      <c r="A220" s="43">
        <f>'S3 Maquette'!B220</f>
        <v>0</v>
      </c>
      <c r="B220" s="43">
        <f>'S3 Maquette'!C220</f>
        <v>0</v>
      </c>
      <c r="C220" s="48">
        <f>'S3 Maquette'!F220</f>
        <v>0</v>
      </c>
      <c r="D220" s="37"/>
      <c r="E220" s="37"/>
      <c r="F220" s="37"/>
      <c r="G220" s="16"/>
      <c r="H220" s="16"/>
      <c r="I220" s="16"/>
      <c r="J220" s="37"/>
      <c r="K220" s="37"/>
      <c r="L220" s="37"/>
      <c r="M220" s="37"/>
      <c r="N220" s="37"/>
      <c r="O220" s="37"/>
      <c r="P220" s="37"/>
      <c r="Q220" s="37"/>
      <c r="R220" s="37"/>
      <c r="S220" s="51"/>
      <c r="T220" s="49"/>
    </row>
    <row r="221" spans="1:20" ht="30" customHeight="1">
      <c r="A221" s="43">
        <f>'S3 Maquette'!B221</f>
        <v>0</v>
      </c>
      <c r="B221" s="43">
        <f>'S3 Maquette'!C221</f>
        <v>0</v>
      </c>
      <c r="C221" s="48">
        <f>'S3 Maquette'!F221</f>
        <v>0</v>
      </c>
      <c r="D221" s="37"/>
      <c r="E221" s="37"/>
      <c r="F221" s="37"/>
      <c r="G221" s="16"/>
      <c r="H221" s="16"/>
      <c r="I221" s="16"/>
      <c r="J221" s="37"/>
      <c r="K221" s="37"/>
      <c r="L221" s="37"/>
      <c r="M221" s="37"/>
      <c r="N221" s="37"/>
      <c r="O221" s="37"/>
      <c r="P221" s="37"/>
      <c r="Q221" s="37"/>
      <c r="R221" s="37"/>
      <c r="S221" s="51"/>
      <c r="T221" s="49"/>
    </row>
    <row r="222" spans="1:20" ht="30" customHeight="1">
      <c r="A222" s="43">
        <f>'S3 Maquette'!B222</f>
        <v>0</v>
      </c>
      <c r="B222" s="43">
        <f>'S3 Maquette'!C222</f>
        <v>0</v>
      </c>
      <c r="C222" s="48">
        <f>'S3 Maquette'!F222</f>
        <v>0</v>
      </c>
      <c r="D222" s="37"/>
      <c r="E222" s="37"/>
      <c r="F222" s="37"/>
      <c r="G222" s="16"/>
      <c r="H222" s="16"/>
      <c r="I222" s="16"/>
      <c r="J222" s="37"/>
      <c r="K222" s="37"/>
      <c r="L222" s="37"/>
      <c r="M222" s="37"/>
      <c r="N222" s="37"/>
      <c r="O222" s="37"/>
      <c r="P222" s="37"/>
      <c r="Q222" s="37"/>
      <c r="R222" s="37"/>
      <c r="S222" s="51"/>
      <c r="T222" s="49"/>
    </row>
    <row r="223" spans="1:20" ht="30" customHeight="1">
      <c r="A223" s="43">
        <f>'S3 Maquette'!B223</f>
        <v>0</v>
      </c>
      <c r="B223" s="43">
        <f>'S3 Maquette'!C223</f>
        <v>0</v>
      </c>
      <c r="C223" s="48">
        <f>'S3 Maquette'!F223</f>
        <v>0</v>
      </c>
      <c r="D223" s="37"/>
      <c r="E223" s="37"/>
      <c r="F223" s="37"/>
      <c r="G223" s="16"/>
      <c r="H223" s="16"/>
      <c r="I223" s="16"/>
      <c r="J223" s="37"/>
      <c r="K223" s="37"/>
      <c r="L223" s="37"/>
      <c r="M223" s="37"/>
      <c r="N223" s="37"/>
      <c r="O223" s="37"/>
      <c r="P223" s="37"/>
      <c r="Q223" s="37"/>
      <c r="R223" s="37"/>
      <c r="S223" s="51"/>
      <c r="T223" s="49"/>
    </row>
    <row r="224" spans="1:20" ht="30" customHeight="1">
      <c r="A224" s="43">
        <f>'S3 Maquette'!B224</f>
        <v>0</v>
      </c>
      <c r="B224" s="43">
        <f>'S3 Maquette'!C224</f>
        <v>0</v>
      </c>
      <c r="C224" s="48">
        <f>'S3 Maquette'!F224</f>
        <v>0</v>
      </c>
      <c r="D224" s="37"/>
      <c r="E224" s="37"/>
      <c r="F224" s="37"/>
      <c r="G224" s="16"/>
      <c r="H224" s="16"/>
      <c r="I224" s="16"/>
      <c r="J224" s="37"/>
      <c r="K224" s="37"/>
      <c r="L224" s="37"/>
      <c r="M224" s="37"/>
      <c r="N224" s="37"/>
      <c r="O224" s="37"/>
      <c r="P224" s="37"/>
      <c r="Q224" s="37"/>
      <c r="R224" s="37"/>
      <c r="S224" s="51"/>
      <c r="T224" s="49"/>
    </row>
    <row r="225" spans="1:20" ht="30" customHeight="1">
      <c r="A225" s="43">
        <f>'S3 Maquette'!B225</f>
        <v>0</v>
      </c>
      <c r="B225" s="43">
        <f>'S3 Maquette'!C225</f>
        <v>0</v>
      </c>
      <c r="C225" s="48">
        <f>'S3 Maquette'!F225</f>
        <v>0</v>
      </c>
      <c r="D225" s="37"/>
      <c r="E225" s="37"/>
      <c r="F225" s="37"/>
      <c r="G225" s="16"/>
      <c r="H225" s="16"/>
      <c r="I225" s="16"/>
      <c r="J225" s="37"/>
      <c r="K225" s="37"/>
      <c r="L225" s="37"/>
      <c r="M225" s="37"/>
      <c r="N225" s="37"/>
      <c r="O225" s="37"/>
      <c r="P225" s="37"/>
      <c r="Q225" s="37"/>
      <c r="R225" s="37"/>
      <c r="S225" s="51"/>
      <c r="T225" s="49"/>
    </row>
    <row r="226" spans="1:20" ht="30" customHeight="1">
      <c r="A226" s="43">
        <f>'S3 Maquette'!B226</f>
        <v>0</v>
      </c>
      <c r="B226" s="43">
        <f>'S3 Maquette'!C226</f>
        <v>0</v>
      </c>
      <c r="C226" s="48">
        <f>'S3 Maquette'!F226</f>
        <v>0</v>
      </c>
      <c r="D226" s="37"/>
      <c r="E226" s="37"/>
      <c r="F226" s="37"/>
      <c r="G226" s="16"/>
      <c r="H226" s="16"/>
      <c r="I226" s="16"/>
      <c r="J226" s="37"/>
      <c r="K226" s="37"/>
      <c r="L226" s="37"/>
      <c r="M226" s="37"/>
      <c r="N226" s="37"/>
      <c r="O226" s="37"/>
      <c r="P226" s="37"/>
      <c r="Q226" s="37"/>
      <c r="R226" s="37"/>
      <c r="S226" s="51"/>
      <c r="T226" s="49"/>
    </row>
    <row r="227" spans="1:20" ht="30" customHeight="1">
      <c r="A227" s="43">
        <f>'S3 Maquette'!B227</f>
        <v>0</v>
      </c>
      <c r="B227" s="43">
        <f>'S3 Maquette'!C227</f>
        <v>0</v>
      </c>
      <c r="C227" s="48">
        <f>'S3 Maquette'!F227</f>
        <v>0</v>
      </c>
      <c r="D227" s="37"/>
      <c r="E227" s="37"/>
      <c r="F227" s="37"/>
      <c r="G227" s="16"/>
      <c r="H227" s="16"/>
      <c r="I227" s="16"/>
      <c r="J227" s="37"/>
      <c r="K227" s="37"/>
      <c r="L227" s="37"/>
      <c r="M227" s="37"/>
      <c r="N227" s="37"/>
      <c r="O227" s="37"/>
      <c r="P227" s="37"/>
      <c r="Q227" s="37"/>
      <c r="R227" s="37"/>
      <c r="S227" s="51"/>
      <c r="T227" s="49"/>
    </row>
    <row r="228" spans="1:20" ht="30" customHeight="1">
      <c r="A228" s="43">
        <f>'S3 Maquette'!B228</f>
        <v>0</v>
      </c>
      <c r="B228" s="43">
        <f>'S3 Maquette'!C228</f>
        <v>0</v>
      </c>
      <c r="C228" s="48">
        <f>'S3 Maquette'!F228</f>
        <v>0</v>
      </c>
      <c r="D228" s="37"/>
      <c r="E228" s="37"/>
      <c r="F228" s="37"/>
      <c r="G228" s="16"/>
      <c r="H228" s="16"/>
      <c r="I228" s="16"/>
      <c r="J228" s="37"/>
      <c r="K228" s="37"/>
      <c r="L228" s="37"/>
      <c r="M228" s="37"/>
      <c r="N228" s="37"/>
      <c r="O228" s="37"/>
      <c r="P228" s="37"/>
      <c r="Q228" s="37"/>
      <c r="R228" s="37"/>
      <c r="S228" s="51"/>
      <c r="T228" s="49"/>
    </row>
    <row r="229" spans="1:20" ht="30" customHeight="1">
      <c r="A229" s="43">
        <f>'S3 Maquette'!B229</f>
        <v>0</v>
      </c>
      <c r="B229" s="43">
        <f>'S3 Maquette'!C229</f>
        <v>0</v>
      </c>
      <c r="C229" s="48">
        <f>'S3 Maquette'!F229</f>
        <v>0</v>
      </c>
      <c r="D229" s="37"/>
      <c r="E229" s="37"/>
      <c r="F229" s="37"/>
      <c r="G229" s="16"/>
      <c r="H229" s="16"/>
      <c r="I229" s="16"/>
      <c r="J229" s="37"/>
      <c r="K229" s="37"/>
      <c r="L229" s="37"/>
      <c r="M229" s="37"/>
      <c r="N229" s="37"/>
      <c r="O229" s="37"/>
      <c r="P229" s="37"/>
      <c r="Q229" s="37"/>
      <c r="R229" s="37"/>
      <c r="S229" s="51"/>
      <c r="T229" s="49"/>
    </row>
    <row r="230" spans="1:20" ht="30" customHeight="1">
      <c r="A230" s="43">
        <f>'S3 Maquette'!B230</f>
        <v>0</v>
      </c>
      <c r="B230" s="43">
        <f>'S3 Maquette'!C230</f>
        <v>0</v>
      </c>
      <c r="C230" s="48">
        <f>'S3 Maquette'!F230</f>
        <v>0</v>
      </c>
      <c r="D230" s="37"/>
      <c r="E230" s="37"/>
      <c r="F230" s="37"/>
      <c r="G230" s="16"/>
      <c r="H230" s="16"/>
      <c r="I230" s="16"/>
      <c r="J230" s="37"/>
      <c r="K230" s="37"/>
      <c r="L230" s="37"/>
      <c r="M230" s="37"/>
      <c r="N230" s="37"/>
      <c r="O230" s="37"/>
      <c r="P230" s="37"/>
      <c r="Q230" s="37"/>
      <c r="R230" s="37"/>
      <c r="S230" s="51"/>
      <c r="T230" s="49"/>
    </row>
    <row r="231" spans="1:20" ht="30" customHeight="1">
      <c r="A231" s="43">
        <f>'S3 Maquette'!B231</f>
        <v>0</v>
      </c>
      <c r="B231" s="43">
        <f>'S3 Maquette'!C231</f>
        <v>0</v>
      </c>
      <c r="C231" s="48">
        <f>'S3 Maquette'!F231</f>
        <v>0</v>
      </c>
      <c r="D231" s="37"/>
      <c r="E231" s="37"/>
      <c r="F231" s="37"/>
      <c r="G231" s="16"/>
      <c r="H231" s="16"/>
      <c r="I231" s="16"/>
      <c r="J231" s="37"/>
      <c r="K231" s="37"/>
      <c r="L231" s="37"/>
      <c r="M231" s="37"/>
      <c r="N231" s="37"/>
      <c r="O231" s="37"/>
      <c r="P231" s="37"/>
      <c r="Q231" s="37"/>
      <c r="R231" s="37"/>
      <c r="S231" s="51"/>
      <c r="T231" s="49"/>
    </row>
    <row r="232" spans="1:20" ht="30" customHeight="1">
      <c r="A232" s="43">
        <f>'S3 Maquette'!B232</f>
        <v>0</v>
      </c>
      <c r="B232" s="43">
        <f>'S3 Maquette'!C232</f>
        <v>0</v>
      </c>
      <c r="C232" s="48">
        <f>'S3 Maquette'!F232</f>
        <v>0</v>
      </c>
      <c r="D232" s="37"/>
      <c r="E232" s="37"/>
      <c r="F232" s="37"/>
      <c r="G232" s="16"/>
      <c r="H232" s="16"/>
      <c r="I232" s="16"/>
      <c r="J232" s="37"/>
      <c r="K232" s="37"/>
      <c r="L232" s="37"/>
      <c r="M232" s="37"/>
      <c r="N232" s="37"/>
      <c r="O232" s="37"/>
      <c r="P232" s="37"/>
      <c r="Q232" s="37"/>
      <c r="R232" s="37"/>
      <c r="S232" s="51"/>
      <c r="T232" s="49"/>
    </row>
    <row r="233" spans="1:20" ht="30" customHeight="1">
      <c r="A233" s="43">
        <f>'S3 Maquette'!B233</f>
        <v>0</v>
      </c>
      <c r="B233" s="43">
        <f>'S3 Maquette'!C233</f>
        <v>0</v>
      </c>
      <c r="C233" s="48">
        <f>'S3 Maquette'!F233</f>
        <v>0</v>
      </c>
      <c r="D233" s="37"/>
      <c r="E233" s="37"/>
      <c r="F233" s="37"/>
      <c r="G233" s="16"/>
      <c r="H233" s="16"/>
      <c r="I233" s="16"/>
      <c r="J233" s="37"/>
      <c r="K233" s="37"/>
      <c r="L233" s="37"/>
      <c r="M233" s="37"/>
      <c r="N233" s="37"/>
      <c r="O233" s="37"/>
      <c r="P233" s="37"/>
      <c r="Q233" s="37"/>
      <c r="R233" s="37"/>
      <c r="S233" s="51"/>
      <c r="T233" s="49"/>
    </row>
    <row r="234" spans="1:20" ht="30" customHeight="1">
      <c r="A234" s="43">
        <f>'S3 Maquette'!B234</f>
        <v>0</v>
      </c>
      <c r="B234" s="43">
        <f>'S3 Maquette'!C234</f>
        <v>0</v>
      </c>
      <c r="C234" s="48">
        <f>'S3 Maquette'!F234</f>
        <v>0</v>
      </c>
      <c r="D234" s="37"/>
      <c r="E234" s="37"/>
      <c r="F234" s="37"/>
      <c r="G234" s="16"/>
      <c r="H234" s="16"/>
      <c r="I234" s="16"/>
      <c r="J234" s="37"/>
      <c r="K234" s="37"/>
      <c r="L234" s="37"/>
      <c r="M234" s="37"/>
      <c r="N234" s="37"/>
      <c r="O234" s="37"/>
      <c r="P234" s="37"/>
      <c r="Q234" s="37"/>
      <c r="R234" s="37"/>
      <c r="S234" s="51"/>
      <c r="T234" s="49"/>
    </row>
    <row r="235" spans="1:20" ht="30" customHeight="1">
      <c r="A235" s="43">
        <f>'S3 Maquette'!B235</f>
        <v>0</v>
      </c>
      <c r="B235" s="43">
        <f>'S3 Maquette'!C235</f>
        <v>0</v>
      </c>
      <c r="C235" s="48">
        <f>'S3 Maquette'!F235</f>
        <v>0</v>
      </c>
      <c r="D235" s="37"/>
      <c r="E235" s="37"/>
      <c r="F235" s="37"/>
      <c r="G235" s="16"/>
      <c r="H235" s="16"/>
      <c r="I235" s="16"/>
      <c r="J235" s="37"/>
      <c r="K235" s="37"/>
      <c r="L235" s="37"/>
      <c r="M235" s="37"/>
      <c r="N235" s="37"/>
      <c r="O235" s="37"/>
      <c r="P235" s="37"/>
      <c r="Q235" s="37"/>
      <c r="R235" s="37"/>
      <c r="S235" s="51"/>
      <c r="T235" s="49"/>
    </row>
    <row r="236" spans="1:20" ht="30" customHeight="1">
      <c r="A236" s="43">
        <f>'S3 Maquette'!B236</f>
        <v>0</v>
      </c>
      <c r="B236" s="43">
        <f>'S3 Maquette'!C236</f>
        <v>0</v>
      </c>
      <c r="C236" s="48">
        <f>'S3 Maquette'!F236</f>
        <v>0</v>
      </c>
      <c r="D236" s="37"/>
      <c r="E236" s="37"/>
      <c r="F236" s="37"/>
      <c r="G236" s="16"/>
      <c r="H236" s="16"/>
      <c r="I236" s="16"/>
      <c r="J236" s="37"/>
      <c r="K236" s="37"/>
      <c r="L236" s="37"/>
      <c r="M236" s="37"/>
      <c r="N236" s="37"/>
      <c r="O236" s="37"/>
      <c r="P236" s="37"/>
      <c r="Q236" s="37"/>
      <c r="R236" s="37"/>
      <c r="S236" s="51"/>
      <c r="T236" s="49"/>
    </row>
    <row r="237" spans="1:20" ht="30" customHeight="1">
      <c r="A237" s="43">
        <f>'S3 Maquette'!B237</f>
        <v>0</v>
      </c>
      <c r="B237" s="43">
        <f>'S3 Maquette'!C237</f>
        <v>0</v>
      </c>
      <c r="C237" s="48">
        <f>'S3 Maquette'!F237</f>
        <v>0</v>
      </c>
      <c r="D237" s="37"/>
      <c r="E237" s="37"/>
      <c r="F237" s="37"/>
      <c r="G237" s="16"/>
      <c r="H237" s="16"/>
      <c r="I237" s="16"/>
      <c r="J237" s="37"/>
      <c r="K237" s="37"/>
      <c r="L237" s="37"/>
      <c r="M237" s="37"/>
      <c r="N237" s="37"/>
      <c r="O237" s="37"/>
      <c r="P237" s="37"/>
      <c r="Q237" s="37"/>
      <c r="R237" s="37"/>
      <c r="S237" s="51"/>
      <c r="T237" s="49"/>
    </row>
    <row r="238" spans="1:20" ht="30" customHeight="1">
      <c r="A238" s="43">
        <f>'S3 Maquette'!B238</f>
        <v>0</v>
      </c>
      <c r="B238" s="43">
        <f>'S3 Maquette'!C238</f>
        <v>0</v>
      </c>
      <c r="C238" s="48">
        <f>'S3 Maquette'!F238</f>
        <v>0</v>
      </c>
      <c r="D238" s="37"/>
      <c r="E238" s="37"/>
      <c r="F238" s="37"/>
      <c r="G238" s="16"/>
      <c r="H238" s="16"/>
      <c r="I238" s="16"/>
      <c r="J238" s="37"/>
      <c r="K238" s="37"/>
      <c r="L238" s="37"/>
      <c r="M238" s="37"/>
      <c r="N238" s="37"/>
      <c r="O238" s="37"/>
      <c r="P238" s="37"/>
      <c r="Q238" s="37"/>
      <c r="R238" s="37"/>
      <c r="S238" s="51"/>
      <c r="T238" s="49"/>
    </row>
    <row r="239" spans="1:20" ht="30" customHeight="1">
      <c r="A239" s="43">
        <f>'S3 Maquette'!B239</f>
        <v>0</v>
      </c>
      <c r="B239" s="43">
        <f>'S3 Maquette'!C239</f>
        <v>0</v>
      </c>
      <c r="C239" s="48">
        <f>'S3 Maquette'!F239</f>
        <v>0</v>
      </c>
      <c r="D239" s="37"/>
      <c r="E239" s="37"/>
      <c r="F239" s="37"/>
      <c r="G239" s="16"/>
      <c r="H239" s="16"/>
      <c r="I239" s="16"/>
      <c r="J239" s="37"/>
      <c r="K239" s="37"/>
      <c r="L239" s="37"/>
      <c r="M239" s="37"/>
      <c r="N239" s="37"/>
      <c r="O239" s="37"/>
      <c r="P239" s="37"/>
      <c r="Q239" s="37"/>
      <c r="R239" s="37"/>
      <c r="S239" s="51"/>
      <c r="T239" s="49"/>
    </row>
    <row r="240" spans="1:20" ht="30" customHeight="1">
      <c r="A240" s="43">
        <f>'S3 Maquette'!B240</f>
        <v>0</v>
      </c>
      <c r="B240" s="43">
        <f>'S3 Maquette'!C240</f>
        <v>0</v>
      </c>
      <c r="C240" s="48">
        <f>'S3 Maquette'!F240</f>
        <v>0</v>
      </c>
      <c r="D240" s="37"/>
      <c r="E240" s="37"/>
      <c r="F240" s="37"/>
      <c r="G240" s="16"/>
      <c r="H240" s="16"/>
      <c r="I240" s="16"/>
      <c r="J240" s="37"/>
      <c r="K240" s="37"/>
      <c r="L240" s="37"/>
      <c r="M240" s="37"/>
      <c r="N240" s="37"/>
      <c r="O240" s="37"/>
      <c r="P240" s="37"/>
      <c r="Q240" s="37"/>
      <c r="R240" s="37"/>
      <c r="S240" s="51"/>
      <c r="T240" s="49"/>
    </row>
    <row r="241" spans="1:20" ht="30" customHeight="1">
      <c r="A241" s="43">
        <f>'S3 Maquette'!B241</f>
        <v>0</v>
      </c>
      <c r="B241" s="43">
        <f>'S3 Maquette'!C241</f>
        <v>0</v>
      </c>
      <c r="C241" s="48">
        <f>'S3 Maquette'!F241</f>
        <v>0</v>
      </c>
      <c r="D241" s="37"/>
      <c r="E241" s="37"/>
      <c r="F241" s="37"/>
      <c r="G241" s="16"/>
      <c r="H241" s="16"/>
      <c r="I241" s="16"/>
      <c r="J241" s="37"/>
      <c r="K241" s="37"/>
      <c r="L241" s="37"/>
      <c r="M241" s="37"/>
      <c r="N241" s="37"/>
      <c r="O241" s="37"/>
      <c r="P241" s="37"/>
      <c r="Q241" s="37"/>
      <c r="R241" s="37"/>
      <c r="S241" s="51"/>
      <c r="T241" s="49"/>
    </row>
    <row r="242" spans="1:20" ht="30" customHeight="1">
      <c r="A242" s="43">
        <f>'S3 Maquette'!B242</f>
        <v>0</v>
      </c>
      <c r="B242" s="43">
        <f>'S3 Maquette'!C242</f>
        <v>0</v>
      </c>
      <c r="C242" s="48">
        <f>'S3 Maquette'!F242</f>
        <v>0</v>
      </c>
      <c r="D242" s="37"/>
      <c r="E242" s="37"/>
      <c r="F242" s="37"/>
      <c r="G242" s="16"/>
      <c r="H242" s="16"/>
      <c r="I242" s="16"/>
      <c r="J242" s="37"/>
      <c r="K242" s="37"/>
      <c r="L242" s="37"/>
      <c r="M242" s="37"/>
      <c r="N242" s="37"/>
      <c r="O242" s="37"/>
      <c r="P242" s="37"/>
      <c r="Q242" s="37"/>
      <c r="R242" s="37"/>
      <c r="S242" s="51"/>
      <c r="T242" s="49"/>
    </row>
    <row r="243" spans="1:20" ht="30" customHeight="1">
      <c r="A243" s="43">
        <f>'S3 Maquette'!B243</f>
        <v>0</v>
      </c>
      <c r="B243" s="43">
        <f>'S3 Maquette'!C243</f>
        <v>0</v>
      </c>
      <c r="C243" s="48">
        <f>'S3 Maquette'!F243</f>
        <v>0</v>
      </c>
      <c r="D243" s="37"/>
      <c r="E243" s="37"/>
      <c r="F243" s="37"/>
      <c r="G243" s="16"/>
      <c r="H243" s="16"/>
      <c r="I243" s="16"/>
      <c r="J243" s="37"/>
      <c r="K243" s="37"/>
      <c r="L243" s="37"/>
      <c r="M243" s="37"/>
      <c r="N243" s="37"/>
      <c r="O243" s="37"/>
      <c r="P243" s="37"/>
      <c r="Q243" s="37"/>
      <c r="R243" s="37"/>
      <c r="S243" s="51"/>
      <c r="T243" s="49"/>
    </row>
    <row r="244" spans="1:20" ht="30" customHeight="1">
      <c r="A244" s="43">
        <f>'S3 Maquette'!B244</f>
        <v>0</v>
      </c>
      <c r="B244" s="43">
        <f>'S3 Maquette'!C244</f>
        <v>0</v>
      </c>
      <c r="C244" s="48">
        <f>'S3 Maquette'!F244</f>
        <v>0</v>
      </c>
      <c r="D244" s="37"/>
      <c r="E244" s="37"/>
      <c r="F244" s="37"/>
      <c r="G244" s="16"/>
      <c r="H244" s="16"/>
      <c r="I244" s="16"/>
      <c r="J244" s="37"/>
      <c r="K244" s="37"/>
      <c r="L244" s="37"/>
      <c r="M244" s="37"/>
      <c r="N244" s="37"/>
      <c r="O244" s="37"/>
      <c r="P244" s="37"/>
      <c r="Q244" s="37"/>
      <c r="R244" s="37"/>
      <c r="S244" s="51"/>
      <c r="T244" s="49"/>
    </row>
    <row r="245" spans="1:20" ht="30" customHeight="1">
      <c r="A245" s="43">
        <f>'S3 Maquette'!B245</f>
        <v>0</v>
      </c>
      <c r="B245" s="43">
        <f>'S3 Maquette'!C245</f>
        <v>0</v>
      </c>
      <c r="C245" s="48">
        <f>'S3 Maquette'!F245</f>
        <v>0</v>
      </c>
      <c r="D245" s="37"/>
      <c r="E245" s="37"/>
      <c r="F245" s="37"/>
      <c r="G245" s="16"/>
      <c r="H245" s="16"/>
      <c r="I245" s="16"/>
      <c r="J245" s="37"/>
      <c r="K245" s="37"/>
      <c r="L245" s="37"/>
      <c r="M245" s="37"/>
      <c r="N245" s="37"/>
      <c r="O245" s="37"/>
      <c r="P245" s="37"/>
      <c r="Q245" s="37"/>
      <c r="R245" s="37"/>
      <c r="S245" s="51"/>
      <c r="T245" s="49"/>
    </row>
    <row r="246" spans="1:20" ht="30" customHeight="1">
      <c r="A246" s="43">
        <f>'S3 Maquette'!B246</f>
        <v>0</v>
      </c>
      <c r="B246" s="43">
        <f>'S3 Maquette'!C246</f>
        <v>0</v>
      </c>
      <c r="C246" s="48">
        <f>'S3 Maquette'!F246</f>
        <v>0</v>
      </c>
      <c r="D246" s="37"/>
      <c r="E246" s="37"/>
      <c r="F246" s="37"/>
      <c r="G246" s="16"/>
      <c r="H246" s="16"/>
      <c r="I246" s="16"/>
      <c r="J246" s="37"/>
      <c r="K246" s="37"/>
      <c r="L246" s="37"/>
      <c r="M246" s="37"/>
      <c r="N246" s="37"/>
      <c r="O246" s="37"/>
      <c r="P246" s="37"/>
      <c r="Q246" s="37"/>
      <c r="R246" s="37"/>
      <c r="S246" s="51"/>
      <c r="T246" s="49"/>
    </row>
    <row r="247" spans="1:20" ht="30" customHeight="1">
      <c r="A247" s="43">
        <f>'S3 Maquette'!B247</f>
        <v>0</v>
      </c>
      <c r="B247" s="43">
        <f>'S3 Maquette'!C247</f>
        <v>0</v>
      </c>
      <c r="C247" s="48">
        <f>'S3 Maquette'!F247</f>
        <v>0</v>
      </c>
      <c r="D247" s="37"/>
      <c r="E247" s="37"/>
      <c r="F247" s="37"/>
      <c r="G247" s="16"/>
      <c r="H247" s="16"/>
      <c r="I247" s="16"/>
      <c r="J247" s="37"/>
      <c r="K247" s="37"/>
      <c r="L247" s="37"/>
      <c r="M247" s="37"/>
      <c r="N247" s="37"/>
      <c r="O247" s="37"/>
      <c r="P247" s="37"/>
      <c r="Q247" s="37"/>
      <c r="R247" s="37"/>
      <c r="S247" s="51"/>
      <c r="T247" s="49"/>
    </row>
    <row r="248" spans="1:20" ht="30" customHeight="1">
      <c r="A248" s="43">
        <f>'S3 Maquette'!B248</f>
        <v>0</v>
      </c>
      <c r="B248" s="43">
        <f>'S3 Maquette'!C248</f>
        <v>0</v>
      </c>
      <c r="C248" s="48">
        <f>'S3 Maquette'!F248</f>
        <v>0</v>
      </c>
      <c r="D248" s="37"/>
      <c r="E248" s="37"/>
      <c r="F248" s="37"/>
      <c r="G248" s="16"/>
      <c r="H248" s="16"/>
      <c r="I248" s="16"/>
      <c r="J248" s="37"/>
      <c r="K248" s="37"/>
      <c r="L248" s="37"/>
      <c r="M248" s="37"/>
      <c r="N248" s="37"/>
      <c r="O248" s="37"/>
      <c r="P248" s="37"/>
      <c r="Q248" s="37"/>
      <c r="R248" s="37"/>
      <c r="S248" s="51"/>
      <c r="T248" s="49"/>
    </row>
    <row r="249" spans="1:20" ht="30" customHeight="1">
      <c r="A249" s="43">
        <f>'S3 Maquette'!B249</f>
        <v>0</v>
      </c>
      <c r="B249" s="43">
        <f>'S3 Maquette'!C249</f>
        <v>0</v>
      </c>
      <c r="C249" s="48">
        <f>'S3 Maquette'!F249</f>
        <v>0</v>
      </c>
      <c r="D249" s="37"/>
      <c r="E249" s="37"/>
      <c r="F249" s="37"/>
      <c r="G249" s="16"/>
      <c r="H249" s="16"/>
      <c r="I249" s="16"/>
      <c r="J249" s="37"/>
      <c r="K249" s="37"/>
      <c r="L249" s="37"/>
      <c r="M249" s="37"/>
      <c r="N249" s="37"/>
      <c r="O249" s="37"/>
      <c r="P249" s="37"/>
      <c r="Q249" s="37"/>
      <c r="R249" s="37"/>
      <c r="S249" s="51"/>
      <c r="T249" s="49"/>
    </row>
    <row r="250" spans="1:20" ht="30" customHeight="1">
      <c r="A250" s="43">
        <f>'S3 Maquette'!B250</f>
        <v>0</v>
      </c>
      <c r="B250" s="43">
        <f>'S3 Maquette'!C250</f>
        <v>0</v>
      </c>
      <c r="C250" s="48">
        <f>'S3 Maquette'!F250</f>
        <v>0</v>
      </c>
      <c r="D250" s="37"/>
      <c r="E250" s="37"/>
      <c r="F250" s="37"/>
      <c r="G250" s="16"/>
      <c r="H250" s="16"/>
      <c r="I250" s="16"/>
      <c r="J250" s="37"/>
      <c r="K250" s="37"/>
      <c r="L250" s="37"/>
      <c r="M250" s="37"/>
      <c r="N250" s="37"/>
      <c r="O250" s="37"/>
      <c r="P250" s="37"/>
      <c r="Q250" s="37"/>
      <c r="R250" s="37"/>
      <c r="S250" s="51"/>
      <c r="T250" s="49"/>
    </row>
    <row r="251" spans="1:20" ht="30" customHeight="1">
      <c r="A251" s="43">
        <f>'S3 Maquette'!B251</f>
        <v>0</v>
      </c>
      <c r="B251" s="43">
        <f>'S3 Maquette'!C251</f>
        <v>0</v>
      </c>
      <c r="C251" s="48">
        <f>'S3 Maquette'!F251</f>
        <v>0</v>
      </c>
      <c r="D251" s="37"/>
      <c r="E251" s="37"/>
      <c r="F251" s="37"/>
      <c r="G251" s="16"/>
      <c r="H251" s="16"/>
      <c r="I251" s="16"/>
      <c r="J251" s="37"/>
      <c r="K251" s="37"/>
      <c r="L251" s="37"/>
      <c r="M251" s="37"/>
      <c r="N251" s="37"/>
      <c r="O251" s="37"/>
      <c r="P251" s="37"/>
      <c r="Q251" s="37"/>
      <c r="R251" s="37"/>
      <c r="S251" s="51"/>
      <c r="T251" s="49"/>
    </row>
    <row r="252" spans="1:20" ht="30" customHeight="1">
      <c r="A252" s="43">
        <f>'S3 Maquette'!B252</f>
        <v>0</v>
      </c>
      <c r="B252" s="43">
        <f>'S3 Maquette'!C252</f>
        <v>0</v>
      </c>
      <c r="C252" s="48">
        <f>'S3 Maquette'!F252</f>
        <v>0</v>
      </c>
      <c r="D252" s="37"/>
      <c r="E252" s="37"/>
      <c r="F252" s="37"/>
      <c r="G252" s="16"/>
      <c r="H252" s="16"/>
      <c r="I252" s="16"/>
      <c r="J252" s="37"/>
      <c r="K252" s="37"/>
      <c r="L252" s="37"/>
      <c r="M252" s="37"/>
      <c r="N252" s="37"/>
      <c r="O252" s="37"/>
      <c r="P252" s="37"/>
      <c r="Q252" s="37"/>
      <c r="R252" s="37"/>
      <c r="S252" s="51"/>
      <c r="T252" s="49"/>
    </row>
    <row r="253" spans="1:20" ht="30" customHeight="1">
      <c r="A253" s="43">
        <f>'S3 Maquette'!B253</f>
        <v>0</v>
      </c>
      <c r="B253" s="43">
        <f>'S3 Maquette'!C253</f>
        <v>0</v>
      </c>
      <c r="C253" s="48">
        <f>'S3 Maquette'!F253</f>
        <v>0</v>
      </c>
      <c r="D253" s="37"/>
      <c r="E253" s="37"/>
      <c r="F253" s="37"/>
      <c r="G253" s="16"/>
      <c r="H253" s="16"/>
      <c r="I253" s="16"/>
      <c r="J253" s="37"/>
      <c r="K253" s="37"/>
      <c r="L253" s="37"/>
      <c r="M253" s="37"/>
      <c r="N253" s="37"/>
      <c r="O253" s="37"/>
      <c r="P253" s="37"/>
      <c r="Q253" s="37"/>
      <c r="R253" s="37"/>
      <c r="S253" s="51"/>
      <c r="T253" s="49"/>
    </row>
    <row r="254" spans="1:20" ht="30" customHeight="1">
      <c r="A254" s="43">
        <f>'S3 Maquette'!B254</f>
        <v>0</v>
      </c>
      <c r="B254" s="43">
        <f>'S3 Maquette'!C254</f>
        <v>0</v>
      </c>
      <c r="C254" s="48">
        <f>'S3 Maquette'!F254</f>
        <v>0</v>
      </c>
      <c r="D254" s="37"/>
      <c r="E254" s="37"/>
      <c r="F254" s="37"/>
      <c r="G254" s="16"/>
      <c r="H254" s="16"/>
      <c r="I254" s="16"/>
      <c r="J254" s="37"/>
      <c r="K254" s="37"/>
      <c r="L254" s="37"/>
      <c r="M254" s="37"/>
      <c r="N254" s="37"/>
      <c r="O254" s="37"/>
      <c r="P254" s="37"/>
      <c r="Q254" s="37"/>
      <c r="R254" s="37"/>
      <c r="S254" s="51"/>
      <c r="T254" s="49"/>
    </row>
    <row r="255" spans="1:20" ht="30" customHeight="1">
      <c r="A255" s="43">
        <f>'S3 Maquette'!B255</f>
        <v>0</v>
      </c>
      <c r="B255" s="43">
        <f>'S3 Maquette'!C255</f>
        <v>0</v>
      </c>
      <c r="C255" s="48">
        <f>'S3 Maquette'!F255</f>
        <v>0</v>
      </c>
      <c r="D255" s="37"/>
      <c r="E255" s="37"/>
      <c r="F255" s="37"/>
      <c r="G255" s="16"/>
      <c r="H255" s="16"/>
      <c r="I255" s="16"/>
      <c r="J255" s="37"/>
      <c r="K255" s="37"/>
      <c r="L255" s="37"/>
      <c r="M255" s="37"/>
      <c r="N255" s="37"/>
      <c r="O255" s="37"/>
      <c r="P255" s="37"/>
      <c r="Q255" s="37"/>
      <c r="R255" s="37"/>
      <c r="S255" s="51"/>
      <c r="T255" s="49"/>
    </row>
    <row r="256" spans="1:20" ht="30" customHeight="1">
      <c r="A256" s="43">
        <f>'S3 Maquette'!B256</f>
        <v>0</v>
      </c>
      <c r="B256" s="43">
        <f>'S3 Maquette'!C256</f>
        <v>0</v>
      </c>
      <c r="C256" s="48">
        <f>'S3 Maquette'!F256</f>
        <v>0</v>
      </c>
      <c r="D256" s="37"/>
      <c r="E256" s="37"/>
      <c r="F256" s="37"/>
      <c r="G256" s="16"/>
      <c r="H256" s="16"/>
      <c r="I256" s="16"/>
      <c r="J256" s="37"/>
      <c r="K256" s="37"/>
      <c r="L256" s="37"/>
      <c r="M256" s="37"/>
      <c r="N256" s="37"/>
      <c r="O256" s="37"/>
      <c r="P256" s="37"/>
      <c r="Q256" s="37"/>
      <c r="R256" s="37"/>
      <c r="S256" s="51"/>
      <c r="T256" s="49"/>
    </row>
    <row r="257" spans="1:20" ht="30" customHeight="1">
      <c r="A257" s="43">
        <f>'S3 Maquette'!B257</f>
        <v>0</v>
      </c>
      <c r="B257" s="43">
        <f>'S3 Maquette'!C257</f>
        <v>0</v>
      </c>
      <c r="C257" s="48">
        <f>'S3 Maquette'!F257</f>
        <v>0</v>
      </c>
      <c r="D257" s="37"/>
      <c r="E257" s="37"/>
      <c r="F257" s="37"/>
      <c r="G257" s="16"/>
      <c r="H257" s="16"/>
      <c r="I257" s="16"/>
      <c r="J257" s="37"/>
      <c r="K257" s="37"/>
      <c r="L257" s="37"/>
      <c r="M257" s="37"/>
      <c r="N257" s="37"/>
      <c r="O257" s="37"/>
      <c r="P257" s="37"/>
      <c r="Q257" s="37"/>
      <c r="R257" s="37"/>
      <c r="S257" s="51"/>
      <c r="T257" s="49"/>
    </row>
    <row r="258" spans="1:20" ht="30" customHeight="1">
      <c r="A258" s="43">
        <f>'S3 Maquette'!B258</f>
        <v>0</v>
      </c>
      <c r="B258" s="43">
        <f>'S3 Maquette'!C258</f>
        <v>0</v>
      </c>
      <c r="C258" s="48">
        <f>'S3 Maquette'!F258</f>
        <v>0</v>
      </c>
      <c r="D258" s="37"/>
      <c r="E258" s="37"/>
      <c r="F258" s="37"/>
      <c r="G258" s="16"/>
      <c r="H258" s="16"/>
      <c r="I258" s="16"/>
      <c r="J258" s="37"/>
      <c r="K258" s="37"/>
      <c r="L258" s="37"/>
      <c r="M258" s="37"/>
      <c r="N258" s="37"/>
      <c r="O258" s="37"/>
      <c r="P258" s="37"/>
      <c r="Q258" s="37"/>
      <c r="R258" s="37"/>
      <c r="S258" s="51"/>
      <c r="T258" s="49"/>
    </row>
    <row r="259" spans="1:20" ht="30" customHeight="1">
      <c r="A259" s="43">
        <f>'S3 Maquette'!B259</f>
        <v>0</v>
      </c>
      <c r="B259" s="43">
        <f>'S3 Maquette'!C259</f>
        <v>0</v>
      </c>
      <c r="C259" s="48">
        <f>'S3 Maquette'!F259</f>
        <v>0</v>
      </c>
      <c r="D259" s="37"/>
      <c r="E259" s="37"/>
      <c r="F259" s="37"/>
      <c r="G259" s="16"/>
      <c r="H259" s="16"/>
      <c r="I259" s="16"/>
      <c r="J259" s="37"/>
      <c r="K259" s="37"/>
      <c r="L259" s="37"/>
      <c r="M259" s="37"/>
      <c r="N259" s="37"/>
      <c r="O259" s="37"/>
      <c r="P259" s="37"/>
      <c r="Q259" s="37"/>
      <c r="R259" s="37"/>
      <c r="S259" s="51"/>
      <c r="T259" s="49"/>
    </row>
    <row r="260" spans="1:20" ht="30" customHeight="1">
      <c r="A260" s="43">
        <f>'S3 Maquette'!B260</f>
        <v>0</v>
      </c>
      <c r="B260" s="43">
        <f>'S3 Maquette'!C260</f>
        <v>0</v>
      </c>
      <c r="C260" s="48">
        <f>'S3 Maquette'!F260</f>
        <v>0</v>
      </c>
      <c r="D260" s="37"/>
      <c r="E260" s="37"/>
      <c r="F260" s="37"/>
      <c r="G260" s="16"/>
      <c r="H260" s="16"/>
      <c r="I260" s="16"/>
      <c r="J260" s="37"/>
      <c r="K260" s="37"/>
      <c r="L260" s="37"/>
      <c r="M260" s="37"/>
      <c r="N260" s="37"/>
      <c r="O260" s="37"/>
      <c r="P260" s="37"/>
      <c r="Q260" s="37"/>
      <c r="R260" s="37"/>
      <c r="S260" s="51"/>
      <c r="T260" s="49"/>
    </row>
    <row r="261" spans="1:20" ht="30" customHeight="1">
      <c r="A261" s="43">
        <f>'S3 Maquette'!B261</f>
        <v>0</v>
      </c>
      <c r="B261" s="43">
        <f>'S3 Maquette'!C261</f>
        <v>0</v>
      </c>
      <c r="C261" s="48">
        <f>'S3 Maquette'!F261</f>
        <v>0</v>
      </c>
      <c r="D261" s="37"/>
      <c r="E261" s="37"/>
      <c r="F261" s="37"/>
      <c r="G261" s="16"/>
      <c r="H261" s="16"/>
      <c r="I261" s="16"/>
      <c r="J261" s="37"/>
      <c r="K261" s="37"/>
      <c r="L261" s="37"/>
      <c r="M261" s="37"/>
      <c r="N261" s="37"/>
      <c r="O261" s="37"/>
      <c r="P261" s="37"/>
      <c r="Q261" s="37"/>
      <c r="R261" s="37"/>
      <c r="S261" s="51"/>
      <c r="T261" s="49"/>
    </row>
    <row r="262" spans="1:20" ht="30" customHeight="1">
      <c r="A262" s="43">
        <f>'S3 Maquette'!B262</f>
        <v>0</v>
      </c>
      <c r="B262" s="43">
        <f>'S3 Maquette'!C262</f>
        <v>0</v>
      </c>
      <c r="C262" s="48">
        <f>'S3 Maquette'!F262</f>
        <v>0</v>
      </c>
      <c r="D262" s="37"/>
      <c r="E262" s="37"/>
      <c r="F262" s="37"/>
      <c r="G262" s="16"/>
      <c r="H262" s="16"/>
      <c r="I262" s="16"/>
      <c r="J262" s="37"/>
      <c r="K262" s="37"/>
      <c r="L262" s="37"/>
      <c r="M262" s="37"/>
      <c r="N262" s="37"/>
      <c r="O262" s="37"/>
      <c r="P262" s="37"/>
      <c r="Q262" s="37"/>
      <c r="R262" s="37"/>
      <c r="S262" s="51"/>
      <c r="T262" s="49"/>
    </row>
    <row r="263" spans="1:20" ht="30" customHeight="1">
      <c r="A263" s="43">
        <f>'S3 Maquette'!B263</f>
        <v>0</v>
      </c>
      <c r="B263" s="43">
        <f>'S3 Maquette'!C263</f>
        <v>0</v>
      </c>
      <c r="C263" s="48">
        <f>'S3 Maquette'!F263</f>
        <v>0</v>
      </c>
      <c r="D263" s="37"/>
      <c r="E263" s="37"/>
      <c r="F263" s="37"/>
      <c r="G263" s="16"/>
      <c r="H263" s="16"/>
      <c r="I263" s="16"/>
      <c r="J263" s="37"/>
      <c r="K263" s="37"/>
      <c r="L263" s="37"/>
      <c r="M263" s="37"/>
      <c r="N263" s="37"/>
      <c r="O263" s="37"/>
      <c r="P263" s="37"/>
      <c r="Q263" s="37"/>
      <c r="R263" s="37"/>
      <c r="S263" s="51"/>
      <c r="T263" s="49"/>
    </row>
    <row r="264" spans="1:20" ht="30" customHeight="1">
      <c r="A264" s="43">
        <f>'S3 Maquette'!B264</f>
        <v>0</v>
      </c>
      <c r="B264" s="43">
        <f>'S3 Maquette'!C264</f>
        <v>0</v>
      </c>
      <c r="C264" s="48">
        <f>'S3 Maquette'!F264</f>
        <v>0</v>
      </c>
      <c r="D264" s="37"/>
      <c r="E264" s="37"/>
      <c r="F264" s="37"/>
      <c r="G264" s="16"/>
      <c r="H264" s="16"/>
      <c r="I264" s="16"/>
      <c r="J264" s="37"/>
      <c r="K264" s="37"/>
      <c r="L264" s="37"/>
      <c r="M264" s="37"/>
      <c r="N264" s="37"/>
      <c r="O264" s="37"/>
      <c r="P264" s="37"/>
      <c r="Q264" s="37"/>
      <c r="R264" s="37"/>
      <c r="S264" s="51"/>
      <c r="T264" s="49"/>
    </row>
    <row r="265" spans="1:20" ht="30" customHeight="1">
      <c r="A265" s="43">
        <f>'S3 Maquette'!B265</f>
        <v>0</v>
      </c>
      <c r="B265" s="43">
        <f>'S3 Maquette'!C265</f>
        <v>0</v>
      </c>
      <c r="C265" s="48">
        <f>'S3 Maquette'!F265</f>
        <v>0</v>
      </c>
      <c r="D265" s="37"/>
      <c r="E265" s="37"/>
      <c r="F265" s="37"/>
      <c r="G265" s="16"/>
      <c r="H265" s="16"/>
      <c r="I265" s="16"/>
      <c r="J265" s="37"/>
      <c r="K265" s="37"/>
      <c r="L265" s="37"/>
      <c r="M265" s="37"/>
      <c r="N265" s="37"/>
      <c r="O265" s="37"/>
      <c r="P265" s="37"/>
      <c r="Q265" s="37"/>
      <c r="R265" s="37"/>
      <c r="S265" s="51"/>
      <c r="T265" s="49"/>
    </row>
    <row r="266" spans="1:20" ht="30" customHeight="1">
      <c r="A266" s="43">
        <f>'S3 Maquette'!B266</f>
        <v>0</v>
      </c>
      <c r="B266" s="43">
        <f>'S3 Maquette'!C266</f>
        <v>0</v>
      </c>
      <c r="C266" s="48">
        <f>'S3 Maquette'!F266</f>
        <v>0</v>
      </c>
      <c r="D266" s="37"/>
      <c r="E266" s="37"/>
      <c r="F266" s="37"/>
      <c r="G266" s="16"/>
      <c r="H266" s="16"/>
      <c r="I266" s="16"/>
      <c r="J266" s="37"/>
      <c r="K266" s="37"/>
      <c r="L266" s="37"/>
      <c r="M266" s="37"/>
      <c r="N266" s="37"/>
      <c r="O266" s="37"/>
      <c r="P266" s="37"/>
      <c r="Q266" s="37"/>
      <c r="R266" s="37"/>
      <c r="S266" s="51"/>
      <c r="T266" s="49"/>
    </row>
    <row r="267" spans="1:20" ht="30" customHeight="1">
      <c r="A267" s="43">
        <f>'S3 Maquette'!B267</f>
        <v>0</v>
      </c>
      <c r="B267" s="43">
        <f>'S3 Maquette'!C267</f>
        <v>0</v>
      </c>
      <c r="C267" s="48">
        <f>'S3 Maquette'!F267</f>
        <v>0</v>
      </c>
      <c r="D267" s="37"/>
      <c r="E267" s="37"/>
      <c r="F267" s="37"/>
      <c r="G267" s="16"/>
      <c r="H267" s="16"/>
      <c r="I267" s="16"/>
      <c r="J267" s="37"/>
      <c r="K267" s="37"/>
      <c r="L267" s="37"/>
      <c r="M267" s="37"/>
      <c r="N267" s="37"/>
      <c r="O267" s="37"/>
      <c r="P267" s="37"/>
      <c r="Q267" s="37"/>
      <c r="R267" s="37"/>
      <c r="S267" s="51"/>
      <c r="T267" s="49"/>
    </row>
    <row r="268" spans="1:20" ht="30" customHeight="1">
      <c r="A268" s="43">
        <f>'S3 Maquette'!B268</f>
        <v>0</v>
      </c>
      <c r="B268" s="43">
        <f>'S3 Maquette'!C268</f>
        <v>0</v>
      </c>
      <c r="C268" s="48">
        <f>'S3 Maquette'!F268</f>
        <v>0</v>
      </c>
      <c r="D268" s="37"/>
      <c r="E268" s="37"/>
      <c r="F268" s="37"/>
      <c r="G268" s="16"/>
      <c r="H268" s="16"/>
      <c r="I268" s="16"/>
      <c r="J268" s="37"/>
      <c r="K268" s="37"/>
      <c r="L268" s="37"/>
      <c r="M268" s="37"/>
      <c r="N268" s="37"/>
      <c r="O268" s="37"/>
      <c r="P268" s="37"/>
      <c r="Q268" s="37"/>
      <c r="R268" s="37"/>
      <c r="S268" s="51"/>
      <c r="T268" s="49"/>
    </row>
    <row r="269" spans="1:20" ht="30" customHeight="1">
      <c r="A269" s="43">
        <f>'S3 Maquette'!B269</f>
        <v>0</v>
      </c>
      <c r="B269" s="43">
        <f>'S3 Maquette'!C269</f>
        <v>0</v>
      </c>
      <c r="C269" s="48">
        <f>'S3 Maquette'!F269</f>
        <v>0</v>
      </c>
      <c r="D269" s="37"/>
      <c r="E269" s="37"/>
      <c r="F269" s="37"/>
      <c r="G269" s="16"/>
      <c r="H269" s="16"/>
      <c r="I269" s="16"/>
      <c r="J269" s="37"/>
      <c r="K269" s="37"/>
      <c r="L269" s="37"/>
      <c r="M269" s="37"/>
      <c r="N269" s="37"/>
      <c r="O269" s="37"/>
      <c r="P269" s="37"/>
      <c r="Q269" s="37"/>
      <c r="R269" s="37"/>
      <c r="S269" s="51"/>
      <c r="T269" s="49"/>
    </row>
    <row r="270" spans="1:20" ht="30" customHeight="1">
      <c r="A270" s="43">
        <f>'S3 Maquette'!B270</f>
        <v>0</v>
      </c>
      <c r="B270" s="43">
        <f>'S3 Maquette'!C270</f>
        <v>0</v>
      </c>
      <c r="C270" s="48">
        <f>'S3 Maquette'!F270</f>
        <v>0</v>
      </c>
      <c r="D270" s="37"/>
      <c r="E270" s="37"/>
      <c r="F270" s="37"/>
      <c r="G270" s="16"/>
      <c r="H270" s="16"/>
      <c r="I270" s="16"/>
      <c r="J270" s="37"/>
      <c r="K270" s="37"/>
      <c r="L270" s="37"/>
      <c r="M270" s="37"/>
      <c r="N270" s="37"/>
      <c r="O270" s="37"/>
      <c r="P270" s="37"/>
      <c r="Q270" s="37"/>
      <c r="R270" s="37"/>
      <c r="S270" s="51"/>
      <c r="T270" s="49"/>
    </row>
    <row r="271" spans="1:20" ht="30" customHeight="1">
      <c r="A271" s="43">
        <f>'S3 Maquette'!B271</f>
        <v>0</v>
      </c>
      <c r="B271" s="43">
        <f>'S3 Maquette'!C271</f>
        <v>0</v>
      </c>
      <c r="C271" s="48">
        <f>'S3 Maquette'!F271</f>
        <v>0</v>
      </c>
      <c r="D271" s="37"/>
      <c r="E271" s="37"/>
      <c r="F271" s="37"/>
      <c r="G271" s="16"/>
      <c r="H271" s="16"/>
      <c r="I271" s="16"/>
      <c r="J271" s="37"/>
      <c r="K271" s="37"/>
      <c r="L271" s="37"/>
      <c r="M271" s="37"/>
      <c r="N271" s="37"/>
      <c r="O271" s="37"/>
      <c r="P271" s="37"/>
      <c r="Q271" s="37"/>
      <c r="R271" s="37"/>
      <c r="S271" s="51"/>
      <c r="T271" s="49"/>
    </row>
    <row r="272" spans="1:20" ht="30" customHeight="1">
      <c r="A272" s="43">
        <f>'S3 Maquette'!B272</f>
        <v>0</v>
      </c>
      <c r="B272" s="43">
        <f>'S3 Maquette'!C272</f>
        <v>0</v>
      </c>
      <c r="C272" s="48">
        <f>'S3 Maquette'!F272</f>
        <v>0</v>
      </c>
      <c r="D272" s="37"/>
      <c r="E272" s="37"/>
      <c r="F272" s="37"/>
      <c r="G272" s="16"/>
      <c r="H272" s="16"/>
      <c r="I272" s="16"/>
      <c r="J272" s="37"/>
      <c r="K272" s="37"/>
      <c r="L272" s="37"/>
      <c r="M272" s="37"/>
      <c r="N272" s="37"/>
      <c r="O272" s="37"/>
      <c r="P272" s="37"/>
      <c r="Q272" s="37"/>
      <c r="R272" s="37"/>
      <c r="S272" s="51"/>
      <c r="T272" s="49"/>
    </row>
    <row r="273" spans="1:20" ht="30" customHeight="1">
      <c r="A273" s="43">
        <f>'S3 Maquette'!B273</f>
        <v>0</v>
      </c>
      <c r="B273" s="43">
        <f>'S3 Maquette'!C273</f>
        <v>0</v>
      </c>
      <c r="C273" s="48">
        <f>'S3 Maquette'!F273</f>
        <v>0</v>
      </c>
      <c r="D273" s="37"/>
      <c r="E273" s="37"/>
      <c r="F273" s="37"/>
      <c r="G273" s="16"/>
      <c r="H273" s="16"/>
      <c r="I273" s="16"/>
      <c r="J273" s="37"/>
      <c r="K273" s="37"/>
      <c r="L273" s="37"/>
      <c r="M273" s="37"/>
      <c r="N273" s="37"/>
      <c r="O273" s="37"/>
      <c r="P273" s="37"/>
      <c r="Q273" s="37"/>
      <c r="R273" s="37"/>
      <c r="S273" s="51"/>
      <c r="T273" s="49"/>
    </row>
    <row r="274" spans="1:20" ht="30" customHeight="1">
      <c r="A274" s="43">
        <f>'S3 Maquette'!B274</f>
        <v>0</v>
      </c>
      <c r="B274" s="43">
        <f>'S3 Maquette'!C274</f>
        <v>0</v>
      </c>
      <c r="C274" s="48">
        <f>'S3 Maquette'!F274</f>
        <v>0</v>
      </c>
      <c r="D274" s="37"/>
      <c r="E274" s="37"/>
      <c r="F274" s="37"/>
      <c r="G274" s="16"/>
      <c r="H274" s="16"/>
      <c r="I274" s="16"/>
      <c r="J274" s="37"/>
      <c r="K274" s="37"/>
      <c r="L274" s="37"/>
      <c r="M274" s="37"/>
      <c r="N274" s="37"/>
      <c r="O274" s="37"/>
      <c r="P274" s="37"/>
      <c r="Q274" s="37"/>
      <c r="R274" s="37"/>
      <c r="S274" s="51"/>
      <c r="T274" s="49"/>
    </row>
    <row r="275" spans="1:20" ht="30" customHeight="1">
      <c r="A275" s="43">
        <f>'S3 Maquette'!B275</f>
        <v>0</v>
      </c>
      <c r="B275" s="43">
        <f>'S3 Maquette'!C275</f>
        <v>0</v>
      </c>
      <c r="C275" s="48">
        <f>'S3 Maquette'!F275</f>
        <v>0</v>
      </c>
      <c r="D275" s="37"/>
      <c r="E275" s="37"/>
      <c r="F275" s="37"/>
      <c r="G275" s="16"/>
      <c r="H275" s="16"/>
      <c r="I275" s="16"/>
      <c r="J275" s="37"/>
      <c r="K275" s="37"/>
      <c r="L275" s="37"/>
      <c r="M275" s="37"/>
      <c r="N275" s="37"/>
      <c r="O275" s="37"/>
      <c r="P275" s="37"/>
      <c r="Q275" s="37"/>
      <c r="R275" s="37"/>
      <c r="S275" s="51"/>
      <c r="T275" s="49"/>
    </row>
    <row r="276" spans="1:20" ht="30" customHeight="1">
      <c r="A276" s="43">
        <f>'S3 Maquette'!B276</f>
        <v>0</v>
      </c>
      <c r="B276" s="43">
        <f>'S3 Maquette'!C276</f>
        <v>0</v>
      </c>
      <c r="C276" s="48">
        <f>'S3 Maquette'!F276</f>
        <v>0</v>
      </c>
      <c r="D276" s="37"/>
      <c r="E276" s="37"/>
      <c r="F276" s="37"/>
      <c r="G276" s="16"/>
      <c r="H276" s="16"/>
      <c r="I276" s="16"/>
      <c r="J276" s="37"/>
      <c r="K276" s="37"/>
      <c r="L276" s="37"/>
      <c r="M276" s="37"/>
      <c r="N276" s="37"/>
      <c r="O276" s="37"/>
      <c r="P276" s="37"/>
      <c r="Q276" s="37"/>
      <c r="R276" s="37"/>
      <c r="S276" s="51"/>
      <c r="T276" s="49"/>
    </row>
    <row r="277" spans="1:20" ht="30" customHeight="1">
      <c r="A277" s="43">
        <f>'S3 Maquette'!B277</f>
        <v>0</v>
      </c>
      <c r="B277" s="43">
        <f>'S3 Maquette'!C277</f>
        <v>0</v>
      </c>
      <c r="C277" s="48">
        <f>'S3 Maquette'!F277</f>
        <v>0</v>
      </c>
      <c r="D277" s="37"/>
      <c r="E277" s="37"/>
      <c r="F277" s="37"/>
      <c r="G277" s="16"/>
      <c r="H277" s="16"/>
      <c r="I277" s="16"/>
      <c r="J277" s="37"/>
      <c r="K277" s="37"/>
      <c r="L277" s="37"/>
      <c r="M277" s="37"/>
      <c r="N277" s="37"/>
      <c r="O277" s="37"/>
      <c r="P277" s="37"/>
      <c r="Q277" s="37"/>
      <c r="R277" s="37"/>
      <c r="S277" s="51"/>
      <c r="T277" s="49"/>
    </row>
    <row r="278" spans="1:20" ht="30" customHeight="1">
      <c r="A278" s="43">
        <f>'S3 Maquette'!B278</f>
        <v>0</v>
      </c>
      <c r="B278" s="43">
        <f>'S3 Maquette'!C278</f>
        <v>0</v>
      </c>
      <c r="C278" s="48">
        <f>'S3 Maquette'!F278</f>
        <v>0</v>
      </c>
      <c r="D278" s="37"/>
      <c r="E278" s="37"/>
      <c r="F278" s="37"/>
      <c r="G278" s="16"/>
      <c r="H278" s="16"/>
      <c r="I278" s="16"/>
      <c r="J278" s="37"/>
      <c r="K278" s="37"/>
      <c r="L278" s="37"/>
      <c r="M278" s="37"/>
      <c r="N278" s="37"/>
      <c r="O278" s="37"/>
      <c r="P278" s="37"/>
      <c r="Q278" s="37"/>
      <c r="R278" s="37"/>
      <c r="S278" s="51"/>
      <c r="T278" s="49"/>
    </row>
    <row r="279" spans="1:20" ht="30" customHeight="1">
      <c r="A279" s="43">
        <f>'S3 Maquette'!B279</f>
        <v>0</v>
      </c>
      <c r="B279" s="43">
        <f>'S3 Maquette'!C279</f>
        <v>0</v>
      </c>
      <c r="C279" s="48">
        <f>'S3 Maquette'!F279</f>
        <v>0</v>
      </c>
      <c r="D279" s="37"/>
      <c r="E279" s="37"/>
      <c r="F279" s="37"/>
      <c r="G279" s="16"/>
      <c r="H279" s="16"/>
      <c r="I279" s="16"/>
      <c r="J279" s="37"/>
      <c r="K279" s="37"/>
      <c r="L279" s="37"/>
      <c r="M279" s="37"/>
      <c r="N279" s="37"/>
      <c r="O279" s="37"/>
      <c r="P279" s="37"/>
      <c r="Q279" s="37"/>
      <c r="R279" s="37"/>
      <c r="S279" s="51"/>
      <c r="T279" s="49"/>
    </row>
    <row r="280" spans="1:20" ht="30" customHeight="1">
      <c r="A280" s="43">
        <f>'S3 Maquette'!B280</f>
        <v>0</v>
      </c>
      <c r="B280" s="43">
        <f>'S3 Maquette'!C280</f>
        <v>0</v>
      </c>
      <c r="C280" s="48">
        <f>'S3 Maquette'!F280</f>
        <v>0</v>
      </c>
      <c r="D280" s="37"/>
      <c r="E280" s="37"/>
      <c r="F280" s="37"/>
      <c r="G280" s="16"/>
      <c r="H280" s="16"/>
      <c r="I280" s="16"/>
      <c r="J280" s="37"/>
      <c r="K280" s="37"/>
      <c r="L280" s="37"/>
      <c r="M280" s="37"/>
      <c r="N280" s="37"/>
      <c r="O280" s="37"/>
      <c r="P280" s="37"/>
      <c r="Q280" s="37"/>
      <c r="R280" s="37"/>
      <c r="S280" s="51"/>
      <c r="T280" s="49"/>
    </row>
    <row r="281" spans="1:20" ht="30" customHeight="1">
      <c r="A281" s="43">
        <f>'S3 Maquette'!B281</f>
        <v>0</v>
      </c>
      <c r="B281" s="43">
        <f>'S3 Maquette'!C281</f>
        <v>0</v>
      </c>
      <c r="C281" s="48">
        <f>'S3 Maquette'!F281</f>
        <v>0</v>
      </c>
      <c r="D281" s="37"/>
      <c r="E281" s="37"/>
      <c r="F281" s="37"/>
      <c r="G281" s="16"/>
      <c r="H281" s="16"/>
      <c r="I281" s="16"/>
      <c r="J281" s="37"/>
      <c r="K281" s="37"/>
      <c r="L281" s="37"/>
      <c r="M281" s="37"/>
      <c r="N281" s="37"/>
      <c r="O281" s="37"/>
      <c r="P281" s="37"/>
      <c r="Q281" s="37"/>
      <c r="R281" s="37"/>
      <c r="S281" s="51"/>
      <c r="T281" s="49"/>
    </row>
    <row r="282" spans="1:20" ht="30" customHeight="1">
      <c r="A282" s="43">
        <f>'S3 Maquette'!B282</f>
        <v>0</v>
      </c>
      <c r="B282" s="43">
        <f>'S3 Maquette'!C282</f>
        <v>0</v>
      </c>
      <c r="C282" s="48">
        <f>'S3 Maquette'!F282</f>
        <v>0</v>
      </c>
      <c r="D282" s="37"/>
      <c r="E282" s="37"/>
      <c r="F282" s="37"/>
      <c r="G282" s="16"/>
      <c r="H282" s="16"/>
      <c r="I282" s="16"/>
      <c r="J282" s="37"/>
      <c r="K282" s="37"/>
      <c r="L282" s="37"/>
      <c r="M282" s="37"/>
      <c r="N282" s="37"/>
      <c r="O282" s="37"/>
      <c r="P282" s="37"/>
      <c r="Q282" s="37"/>
      <c r="R282" s="37"/>
      <c r="S282" s="51"/>
      <c r="T282" s="49"/>
    </row>
    <row r="283" spans="1:20" ht="30" customHeight="1">
      <c r="A283" s="43">
        <f>'S3 Maquette'!B283</f>
        <v>0</v>
      </c>
      <c r="B283" s="43">
        <f>'S3 Maquette'!C283</f>
        <v>0</v>
      </c>
      <c r="C283" s="48">
        <f>'S3 Maquette'!F283</f>
        <v>0</v>
      </c>
      <c r="D283" s="37"/>
      <c r="E283" s="37"/>
      <c r="F283" s="37"/>
      <c r="G283" s="16"/>
      <c r="H283" s="16"/>
      <c r="I283" s="16"/>
      <c r="J283" s="37"/>
      <c r="K283" s="37"/>
      <c r="L283" s="37"/>
      <c r="M283" s="37"/>
      <c r="N283" s="37"/>
      <c r="O283" s="37"/>
      <c r="P283" s="37"/>
      <c r="Q283" s="37"/>
      <c r="R283" s="37"/>
      <c r="S283" s="51"/>
      <c r="T283" s="49"/>
    </row>
    <row r="284" spans="1:20" ht="30" customHeight="1">
      <c r="A284" s="43">
        <f>'S3 Maquette'!B284</f>
        <v>0</v>
      </c>
      <c r="B284" s="43">
        <f>'S3 Maquette'!C284</f>
        <v>0</v>
      </c>
      <c r="C284" s="48">
        <f>'S3 Maquette'!F284</f>
        <v>0</v>
      </c>
      <c r="D284" s="37"/>
      <c r="E284" s="37"/>
      <c r="F284" s="37"/>
      <c r="G284" s="16"/>
      <c r="H284" s="16"/>
      <c r="I284" s="16"/>
      <c r="J284" s="37"/>
      <c r="K284" s="37"/>
      <c r="L284" s="37"/>
      <c r="M284" s="37"/>
      <c r="N284" s="37"/>
      <c r="O284" s="37"/>
      <c r="P284" s="37"/>
      <c r="Q284" s="37"/>
      <c r="R284" s="37"/>
      <c r="S284" s="51"/>
      <c r="T284" s="49"/>
    </row>
    <row r="285" spans="1:20" ht="30" customHeight="1">
      <c r="A285" s="43">
        <f>'S3 Maquette'!B285</f>
        <v>0</v>
      </c>
      <c r="B285" s="43">
        <f>'S3 Maquette'!C285</f>
        <v>0</v>
      </c>
      <c r="C285" s="48">
        <f>'S3 Maquette'!F285</f>
        <v>0</v>
      </c>
      <c r="D285" s="37"/>
      <c r="E285" s="37"/>
      <c r="F285" s="37"/>
      <c r="G285" s="16"/>
      <c r="H285" s="16"/>
      <c r="I285" s="16"/>
      <c r="J285" s="37"/>
      <c r="K285" s="37"/>
      <c r="L285" s="37"/>
      <c r="M285" s="37"/>
      <c r="N285" s="37"/>
      <c r="O285" s="37"/>
      <c r="P285" s="37"/>
      <c r="Q285" s="37"/>
      <c r="R285" s="37"/>
      <c r="S285" s="51"/>
      <c r="T285" s="49"/>
    </row>
    <row r="286" spans="1:20" ht="30" customHeight="1">
      <c r="A286" s="43">
        <f>'S3 Maquette'!B286</f>
        <v>0</v>
      </c>
      <c r="B286" s="43">
        <f>'S3 Maquette'!C286</f>
        <v>0</v>
      </c>
      <c r="C286" s="48">
        <f>'S3 Maquette'!F286</f>
        <v>0</v>
      </c>
      <c r="D286" s="37"/>
      <c r="E286" s="37"/>
      <c r="F286" s="37"/>
      <c r="G286" s="16"/>
      <c r="H286" s="16"/>
      <c r="I286" s="16"/>
      <c r="J286" s="37"/>
      <c r="K286" s="37"/>
      <c r="L286" s="37"/>
      <c r="M286" s="37"/>
      <c r="N286" s="37"/>
      <c r="O286" s="37"/>
      <c r="P286" s="37"/>
      <c r="Q286" s="37"/>
      <c r="R286" s="37"/>
      <c r="S286" s="51"/>
      <c r="T286" s="49"/>
    </row>
    <row r="287" spans="1:20" ht="30" customHeight="1">
      <c r="A287" s="43">
        <f>'S3 Maquette'!B287</f>
        <v>0</v>
      </c>
      <c r="B287" s="43">
        <f>'S3 Maquette'!C287</f>
        <v>0</v>
      </c>
      <c r="C287" s="48">
        <f>'S3 Maquette'!F287</f>
        <v>0</v>
      </c>
      <c r="D287" s="37"/>
      <c r="E287" s="37"/>
      <c r="F287" s="37"/>
      <c r="G287" s="16"/>
      <c r="H287" s="16"/>
      <c r="I287" s="16"/>
      <c r="J287" s="37"/>
      <c r="K287" s="37"/>
      <c r="L287" s="37"/>
      <c r="M287" s="37"/>
      <c r="N287" s="37"/>
      <c r="O287" s="37"/>
      <c r="P287" s="37"/>
      <c r="Q287" s="37"/>
      <c r="R287" s="37"/>
      <c r="S287" s="51"/>
      <c r="T287" s="49"/>
    </row>
    <row r="288" spans="1:20" ht="30" customHeight="1">
      <c r="A288" s="43">
        <f>'S3 Maquette'!B288</f>
        <v>0</v>
      </c>
      <c r="B288" s="43">
        <f>'S3 Maquette'!C288</f>
        <v>0</v>
      </c>
      <c r="C288" s="48">
        <f>'S3 Maquette'!F288</f>
        <v>0</v>
      </c>
      <c r="D288" s="37"/>
      <c r="E288" s="37"/>
      <c r="F288" s="37"/>
      <c r="G288" s="16"/>
      <c r="H288" s="16"/>
      <c r="I288" s="16"/>
      <c r="J288" s="37"/>
      <c r="K288" s="37"/>
      <c r="L288" s="37"/>
      <c r="M288" s="37"/>
      <c r="N288" s="37"/>
      <c r="O288" s="37"/>
      <c r="P288" s="37"/>
      <c r="Q288" s="37"/>
      <c r="R288" s="37"/>
      <c r="S288" s="51"/>
      <c r="T288" s="49"/>
    </row>
    <row r="289" spans="1:20" ht="30" customHeight="1">
      <c r="A289" s="43">
        <f>'S3 Maquette'!B289</f>
        <v>0</v>
      </c>
      <c r="B289" s="43">
        <f>'S3 Maquette'!C289</f>
        <v>0</v>
      </c>
      <c r="C289" s="48">
        <f>'S3 Maquette'!F289</f>
        <v>0</v>
      </c>
      <c r="D289" s="37"/>
      <c r="E289" s="37"/>
      <c r="F289" s="37"/>
      <c r="G289" s="16"/>
      <c r="H289" s="16"/>
      <c r="I289" s="16"/>
      <c r="J289" s="37"/>
      <c r="K289" s="37"/>
      <c r="L289" s="37"/>
      <c r="M289" s="37"/>
      <c r="N289" s="37"/>
      <c r="O289" s="37"/>
      <c r="P289" s="37"/>
      <c r="Q289" s="37"/>
      <c r="R289" s="37"/>
      <c r="S289" s="51"/>
      <c r="T289" s="49"/>
    </row>
    <row r="290" spans="1:20" ht="30" customHeight="1">
      <c r="A290" s="43">
        <f>'S3 Maquette'!B290</f>
        <v>0</v>
      </c>
      <c r="B290" s="43">
        <f>'S3 Maquette'!C290</f>
        <v>0</v>
      </c>
      <c r="C290" s="48">
        <f>'S3 Maquette'!F290</f>
        <v>0</v>
      </c>
      <c r="D290" s="37"/>
      <c r="E290" s="37"/>
      <c r="F290" s="37"/>
      <c r="G290" s="16"/>
      <c r="H290" s="16"/>
      <c r="I290" s="16"/>
      <c r="J290" s="37"/>
      <c r="K290" s="37"/>
      <c r="L290" s="37"/>
      <c r="M290" s="37"/>
      <c r="N290" s="37"/>
      <c r="O290" s="37"/>
      <c r="P290" s="37"/>
      <c r="Q290" s="37"/>
      <c r="R290" s="37"/>
      <c r="S290" s="51"/>
      <c r="T290" s="49"/>
    </row>
    <row r="291" spans="1:20" ht="30" customHeight="1">
      <c r="A291" s="43">
        <f>'S3 Maquette'!B291</f>
        <v>0</v>
      </c>
      <c r="B291" s="43">
        <f>'S3 Maquette'!C291</f>
        <v>0</v>
      </c>
      <c r="C291" s="48">
        <f>'S3 Maquette'!F291</f>
        <v>0</v>
      </c>
      <c r="D291" s="37"/>
      <c r="E291" s="37"/>
      <c r="F291" s="37"/>
      <c r="G291" s="16"/>
      <c r="H291" s="16"/>
      <c r="I291" s="16"/>
      <c r="J291" s="37"/>
      <c r="K291" s="37"/>
      <c r="L291" s="37"/>
      <c r="M291" s="37"/>
      <c r="N291" s="37"/>
      <c r="O291" s="37"/>
      <c r="P291" s="37"/>
      <c r="Q291" s="37"/>
      <c r="R291" s="37"/>
      <c r="S291" s="51"/>
      <c r="T291" s="49"/>
    </row>
    <row r="292" spans="1:20" ht="30" customHeight="1">
      <c r="A292" s="43">
        <f>'S3 Maquette'!B292</f>
        <v>0</v>
      </c>
      <c r="B292" s="43">
        <f>'S3 Maquette'!C292</f>
        <v>0</v>
      </c>
      <c r="C292" s="48">
        <f>'S3 Maquette'!F292</f>
        <v>0</v>
      </c>
      <c r="D292" s="37"/>
      <c r="E292" s="37"/>
      <c r="F292" s="37"/>
      <c r="G292" s="16"/>
      <c r="H292" s="16"/>
      <c r="I292" s="16"/>
      <c r="J292" s="37"/>
      <c r="K292" s="37"/>
      <c r="L292" s="37"/>
      <c r="M292" s="37"/>
      <c r="N292" s="37"/>
      <c r="O292" s="37"/>
      <c r="P292" s="37"/>
      <c r="Q292" s="37"/>
      <c r="R292" s="37"/>
      <c r="S292" s="51"/>
      <c r="T292" s="49"/>
    </row>
    <row r="293" spans="1:20" ht="30" customHeight="1">
      <c r="A293" s="43">
        <f>'S3 Maquette'!B293</f>
        <v>0</v>
      </c>
      <c r="B293" s="43">
        <f>'S3 Maquette'!C293</f>
        <v>0</v>
      </c>
      <c r="C293" s="48">
        <f>'S3 Maquette'!F293</f>
        <v>0</v>
      </c>
      <c r="D293" s="37"/>
      <c r="E293" s="37"/>
      <c r="F293" s="37"/>
      <c r="G293" s="16"/>
      <c r="H293" s="16"/>
      <c r="I293" s="16"/>
      <c r="J293" s="37"/>
      <c r="K293" s="37"/>
      <c r="L293" s="37"/>
      <c r="M293" s="37"/>
      <c r="N293" s="37"/>
      <c r="O293" s="37"/>
      <c r="P293" s="37"/>
      <c r="Q293" s="37"/>
      <c r="R293" s="37"/>
      <c r="S293" s="51"/>
      <c r="T293" s="49"/>
    </row>
    <row r="294" spans="1:20" ht="30" customHeight="1">
      <c r="A294" s="43">
        <f>'S3 Maquette'!B294</f>
        <v>0</v>
      </c>
      <c r="B294" s="43">
        <f>'S3 Maquette'!C294</f>
        <v>0</v>
      </c>
      <c r="C294" s="48">
        <f>'S3 Maquette'!F294</f>
        <v>0</v>
      </c>
      <c r="D294" s="37"/>
      <c r="E294" s="37"/>
      <c r="F294" s="37"/>
      <c r="G294" s="16"/>
      <c r="H294" s="16"/>
      <c r="I294" s="16"/>
      <c r="J294" s="37"/>
      <c r="K294" s="37"/>
      <c r="L294" s="37"/>
      <c r="M294" s="37"/>
      <c r="N294" s="37"/>
      <c r="O294" s="37"/>
      <c r="P294" s="37"/>
      <c r="Q294" s="37"/>
      <c r="R294" s="37"/>
      <c r="S294" s="51"/>
      <c r="T294" s="49"/>
    </row>
    <row r="295" spans="1:20" ht="30" customHeight="1">
      <c r="A295" s="43">
        <f>'S3 Maquette'!B295</f>
        <v>0</v>
      </c>
      <c r="B295" s="43">
        <f>'S3 Maquette'!C295</f>
        <v>0</v>
      </c>
      <c r="C295" s="48">
        <f>'S3 Maquette'!F295</f>
        <v>0</v>
      </c>
      <c r="D295" s="37"/>
      <c r="E295" s="37"/>
      <c r="F295" s="37"/>
      <c r="G295" s="16"/>
      <c r="H295" s="16"/>
      <c r="I295" s="16"/>
      <c r="J295" s="37"/>
      <c r="K295" s="37"/>
      <c r="L295" s="37"/>
      <c r="M295" s="37"/>
      <c r="N295" s="37"/>
      <c r="O295" s="37"/>
      <c r="P295" s="37"/>
      <c r="Q295" s="37"/>
      <c r="R295" s="37"/>
      <c r="S295" s="51"/>
      <c r="T295" s="49"/>
    </row>
    <row r="296" spans="1:20" ht="30" customHeight="1">
      <c r="A296" s="43">
        <f>'S3 Maquette'!B296</f>
        <v>0</v>
      </c>
      <c r="B296" s="43">
        <f>'S3 Maquette'!C296</f>
        <v>0</v>
      </c>
      <c r="C296" s="48">
        <f>'S3 Maquette'!F296</f>
        <v>0</v>
      </c>
      <c r="D296" s="37"/>
      <c r="E296" s="37"/>
      <c r="F296" s="37"/>
      <c r="G296" s="16"/>
      <c r="H296" s="16"/>
      <c r="I296" s="16"/>
      <c r="J296" s="37"/>
      <c r="K296" s="37"/>
      <c r="L296" s="37"/>
      <c r="M296" s="37"/>
      <c r="N296" s="37"/>
      <c r="O296" s="37"/>
      <c r="P296" s="37"/>
      <c r="Q296" s="37"/>
      <c r="R296" s="37"/>
      <c r="S296" s="51"/>
      <c r="T296" s="49"/>
    </row>
    <row r="297" spans="1:20" ht="30" customHeight="1">
      <c r="A297" s="43">
        <f>'S3 Maquette'!B297</f>
        <v>0</v>
      </c>
      <c r="B297" s="43">
        <f>'S3 Maquette'!C297</f>
        <v>0</v>
      </c>
      <c r="C297" s="48">
        <f>'S3 Maquette'!F297</f>
        <v>0</v>
      </c>
      <c r="D297" s="37"/>
      <c r="E297" s="37"/>
      <c r="F297" s="37"/>
      <c r="G297" s="16"/>
      <c r="H297" s="16"/>
      <c r="I297" s="16"/>
      <c r="J297" s="37"/>
      <c r="K297" s="37"/>
      <c r="L297" s="37"/>
      <c r="M297" s="37"/>
      <c r="N297" s="37"/>
      <c r="O297" s="37"/>
      <c r="P297" s="37"/>
      <c r="Q297" s="37"/>
      <c r="R297" s="37"/>
      <c r="S297" s="51"/>
      <c r="T297" s="49"/>
    </row>
    <row r="298" spans="1:20" ht="30" customHeight="1">
      <c r="A298" s="43">
        <f>'S3 Maquette'!B298</f>
        <v>0</v>
      </c>
      <c r="B298" s="43">
        <f>'S3 Maquette'!C298</f>
        <v>0</v>
      </c>
      <c r="C298" s="48">
        <f>'S3 Maquette'!F298</f>
        <v>0</v>
      </c>
      <c r="D298" s="37"/>
      <c r="E298" s="37"/>
      <c r="F298" s="37"/>
      <c r="G298" s="16"/>
      <c r="H298" s="16"/>
      <c r="I298" s="16"/>
      <c r="J298" s="37"/>
      <c r="K298" s="37"/>
      <c r="L298" s="37"/>
      <c r="M298" s="37"/>
      <c r="N298" s="37"/>
      <c r="O298" s="37"/>
      <c r="P298" s="37"/>
      <c r="Q298" s="37"/>
      <c r="R298" s="37"/>
      <c r="S298" s="51"/>
      <c r="T298" s="49"/>
    </row>
    <row r="299" spans="1:20" ht="30" customHeight="1">
      <c r="A299" s="43">
        <f>'S3 Maquette'!B299</f>
        <v>0</v>
      </c>
      <c r="B299" s="43">
        <f>'S3 Maquette'!C299</f>
        <v>0</v>
      </c>
      <c r="C299" s="48">
        <f>'S3 Maquette'!F299</f>
        <v>0</v>
      </c>
      <c r="D299" s="37"/>
      <c r="E299" s="37"/>
      <c r="F299" s="37"/>
      <c r="G299" s="16"/>
      <c r="H299" s="16"/>
      <c r="I299" s="16"/>
      <c r="J299" s="37"/>
      <c r="K299" s="37"/>
      <c r="L299" s="37"/>
      <c r="M299" s="37"/>
      <c r="N299" s="37"/>
      <c r="O299" s="37"/>
      <c r="P299" s="37"/>
      <c r="Q299" s="37"/>
      <c r="R299" s="37"/>
      <c r="S299" s="51"/>
      <c r="T299" s="49"/>
    </row>
  </sheetData>
  <sheetProtection formatCells="0" insertRows="0"/>
  <mergeCells count="27">
    <mergeCell ref="E15:G16"/>
    <mergeCell ref="H15:I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44" priority="2">
      <formula>$C1="Parcours Pédagogique"</formula>
    </cfRule>
    <cfRule type="expression" dxfId="43" priority="3">
      <formula>$C1="BLOC"</formula>
    </cfRule>
    <cfRule type="expression" dxfId="42" priority="4">
      <formula>$C1="OPTION"</formula>
    </cfRule>
  </conditionalFormatting>
  <conditionalFormatting sqref="B1:S9 B10:E10 J10:S11 B11:D11 B12:M12 P12 B13:H13 K13:L13 B14:G14 K14:N14 P14:S17 B15:H15 K15:M16 B16:G16 B17:M17 B300:S998">
    <cfRule type="expression" dxfId="41" priority="5">
      <formula>$D1="Modification MCC"</formula>
    </cfRule>
    <cfRule type="expression" dxfId="40" priority="6">
      <formula>$D1="Modification"</formula>
    </cfRule>
    <cfRule type="expression" dxfId="39" priority="7">
      <formula>$D1="Création"</formula>
    </cfRule>
    <cfRule type="expression" dxfId="38" priority="8">
      <formula>$D1="Fermeture"</formula>
    </cfRule>
  </conditionalFormatting>
  <conditionalFormatting sqref="C1:T998">
    <cfRule type="expression" dxfId="37" priority="9">
      <formula>$B1="OPTION"</formula>
    </cfRule>
  </conditionalFormatting>
  <conditionalFormatting sqref="J1:J998">
    <cfRule type="expression" dxfId="36" priority="10">
      <formula>$I1="NON"</formula>
    </cfRule>
  </conditionalFormatting>
  <conditionalFormatting sqref="M1:M998">
    <cfRule type="expression" dxfId="35" priority="11">
      <formula>$K1="CT (Contrôle terminal)"</formula>
    </cfRule>
  </conditionalFormatting>
  <conditionalFormatting sqref="N1:O998">
    <cfRule type="expression" dxfId="34" priority="12">
      <formula>$K1="CCI (CC Intégral)"</formula>
    </cfRule>
  </conditionalFormatting>
  <conditionalFormatting sqref="P19:S299">
    <cfRule type="expression" dxfId="33" priority="13">
      <formula>$H$15="Session Unique"</formula>
    </cfRule>
  </conditionalFormatting>
  <conditionalFormatting sqref="Q1:R998">
    <cfRule type="expression" dxfId="32" priority="14">
      <formula>$P1="Autres"</formula>
    </cfRule>
  </conditionalFormatting>
  <conditionalFormatting sqref="S1:S998 T18">
    <cfRule type="expression" dxfId="31" priority="15">
      <formula>$P1="CT (Contrôle terminal)"</formula>
    </cfRule>
  </conditionalFormatting>
  <conditionalFormatting sqref="T18 A18:S299">
    <cfRule type="expression" dxfId="30" priority="16">
      <formula>$C18="Modification MCC"</formula>
    </cfRule>
    <cfRule type="expression" dxfId="29" priority="17">
      <formula>$C18="Modification"</formula>
    </cfRule>
    <cfRule type="expression" dxfId="28" priority="18">
      <formula>$C18="Création"</formula>
    </cfRule>
    <cfRule type="expression" dxfId="27" priority="19">
      <formula>$C18="Fermeture"</formula>
    </cfRule>
  </conditionalFormatting>
  <dataValidations count="6">
    <dataValidation type="list" allowBlank="1" showInputMessage="1" showErrorMessage="1" sqref="D1:D6" xr:uid="{00000000-0002-0000-0800-000002000000}">
      <formula1>"Obligatoire,Facultatif,Complémentaire"</formula1>
      <formula2>0</formula2>
    </dataValidation>
    <dataValidation type="list" allowBlank="1" showInputMessage="1" showErrorMessage="1" sqref="E19:I299" xr:uid="{00000000-0002-0000-0800-000000000000}">
      <formula1>"OUI,NON"</formula1>
      <formula2>0</formula2>
    </dataValidation>
    <dataValidation type="list" allowBlank="1" showInputMessage="1" showErrorMessage="1" sqref="P19:P299" xr:uid="{00000000-0002-0000-0800-000001000000}">
      <formula1>"CT (Contrôle terminal),Autres"</formula1>
      <formula2>0</formula2>
    </dataValidation>
    <dataValidation type="list" allowBlank="1" showInputMessage="1" showErrorMessage="1" sqref="C19:C299" xr:uid="{00000000-0002-0000-0800-000003000000}">
      <formula1>"Modification MCC"</formula1>
      <formula2>0</formula2>
    </dataValidation>
    <dataValidation type="list" allowBlank="1" showInputMessage="1" showErrorMessage="1" sqref="K19:K299" xr:uid="{00000000-0002-0000-0800-000004000000}">
      <formula1>List_Controle2</formula1>
      <formula2>0</formula2>
    </dataValidation>
    <dataValidation type="list" allowBlank="1" showInputMessage="1" showErrorMessage="1" sqref="Q19:Q299 N19:N299" xr:uid="{00000000-0002-0000-08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1DEA0-9B04-4665-8963-51495D03517D}"/>
</file>

<file path=customXml/itemProps2.xml><?xml version="1.0" encoding="utf-8"?>
<ds:datastoreItem xmlns:ds="http://schemas.openxmlformats.org/officeDocument/2006/customXml" ds:itemID="{4B305E13-A2EA-4981-B51B-C0237959A231}"/>
</file>

<file path=customXml/itemProps3.xml><?xml version="1.0" encoding="utf-8"?>
<ds:datastoreItem xmlns:ds="http://schemas.openxmlformats.org/officeDocument/2006/customXml" ds:itemID="{CB9D43A9-8FC1-41E5-9C27-3523D44A0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>6</cp:revision>
  <dcterms:created xsi:type="dcterms:W3CDTF">2022-09-27T13:03:25Z</dcterms:created>
  <dcterms:modified xsi:type="dcterms:W3CDTF">2025-10-21T12:49:47Z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