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10" documentId="13_ncr:1_{2C84BC23-B0E5-456B-B45C-DF31F5C62290}" xr6:coauthVersionLast="47" xr6:coauthVersionMax="47" xr10:uidLastSave="{9BB72114-A77D-457F-A417-C2D49ADCCFD6}"/>
  <bookViews>
    <workbookView xWindow="14295" yWindow="0" windowWidth="14610" windowHeight="15585" tabRatio="581" firstSheet="9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1 Maquette" sheetId="4" r:id="rId4"/>
    <sheet name="S1 MCC" sheetId="5" r:id="rId5"/>
    <sheet name="S2 Maquette" sheetId="6" r:id="rId6"/>
    <sheet name="S2 MCC" sheetId="7" r:id="rId7"/>
    <sheet name="S3 Maquette" sheetId="8" r:id="rId8"/>
    <sheet name="S3 MCC" sheetId="9" r:id="rId9"/>
    <sheet name="S4 Maquette" sheetId="10" r:id="rId10"/>
    <sheet name="S4 MCC" sheetId="11" r:id="rId11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POLYTECH_SOPHIA">Listes!$G$11:$G$12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7" l="1"/>
  <c r="A34" i="7"/>
  <c r="A22" i="9"/>
  <c r="C300" i="11" l="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H15" i="11"/>
  <c r="E15" i="11"/>
  <c r="B15" i="11"/>
  <c r="B13" i="11"/>
  <c r="E10" i="11"/>
  <c r="E7" i="11"/>
  <c r="B7" i="11"/>
  <c r="E13" i="10"/>
  <c r="E13" i="11" s="1"/>
  <c r="E10" i="10"/>
  <c r="E7" i="10"/>
  <c r="B7" i="10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C21" i="9"/>
  <c r="B21" i="9"/>
  <c r="A21" i="9"/>
  <c r="C20" i="9"/>
  <c r="B20" i="9"/>
  <c r="A20" i="9"/>
  <c r="C19" i="9"/>
  <c r="B19" i="9"/>
  <c r="A19" i="9"/>
  <c r="H15" i="9"/>
  <c r="E15" i="9"/>
  <c r="B15" i="9"/>
  <c r="B13" i="9"/>
  <c r="E10" i="9"/>
  <c r="E7" i="9"/>
  <c r="B7" i="9"/>
  <c r="E13" i="8"/>
  <c r="E13" i="9" s="1"/>
  <c r="E10" i="8"/>
  <c r="E7" i="8"/>
  <c r="B7" i="8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H15" i="7"/>
  <c r="E15" i="7"/>
  <c r="B15" i="7"/>
  <c r="E10" i="7"/>
  <c r="E7" i="7"/>
  <c r="B7" i="7"/>
  <c r="E13" i="6"/>
  <c r="E13" i="7" s="1"/>
  <c r="B13" i="6"/>
  <c r="B13" i="7" s="1"/>
  <c r="E10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H15" i="5"/>
  <c r="E15" i="5"/>
  <c r="B15" i="5"/>
  <c r="E13" i="5"/>
  <c r="B13" i="5"/>
  <c r="E10" i="5"/>
  <c r="H7" i="5"/>
  <c r="E7" i="5"/>
  <c r="B7" i="5"/>
  <c r="E10" i="4"/>
  <c r="H7" i="4"/>
  <c r="E7" i="4"/>
  <c r="B7" i="4"/>
  <c r="B4" i="3"/>
  <c r="H7" i="7" s="1"/>
  <c r="AD291" i="2"/>
  <c r="AC291" i="2"/>
  <c r="AB291" i="2"/>
  <c r="AA291" i="2"/>
  <c r="AD290" i="2"/>
  <c r="AC290" i="2"/>
  <c r="AB290" i="2"/>
  <c r="AA290" i="2"/>
  <c r="AD289" i="2"/>
  <c r="AC289" i="2"/>
  <c r="AB289" i="2"/>
  <c r="AA289" i="2"/>
  <c r="AD288" i="2"/>
  <c r="AC288" i="2"/>
  <c r="AB288" i="2"/>
  <c r="AA288" i="2"/>
  <c r="AD287" i="2"/>
  <c r="AC287" i="2"/>
  <c r="AB287" i="2"/>
  <c r="AA287" i="2"/>
  <c r="AD286" i="2"/>
  <c r="AC286" i="2"/>
  <c r="AB286" i="2"/>
  <c r="AA286" i="2"/>
  <c r="AD285" i="2"/>
  <c r="AC285" i="2"/>
  <c r="AB285" i="2"/>
  <c r="AA285" i="2"/>
  <c r="AD284" i="2"/>
  <c r="AC284" i="2"/>
  <c r="AB284" i="2"/>
  <c r="AA284" i="2"/>
  <c r="AD283" i="2"/>
  <c r="AC283" i="2"/>
  <c r="AB283" i="2"/>
  <c r="AA283" i="2"/>
  <c r="AD282" i="2"/>
  <c r="AC282" i="2"/>
  <c r="AB282" i="2"/>
  <c r="AA282" i="2"/>
  <c r="AD281" i="2"/>
  <c r="AC281" i="2"/>
  <c r="AB281" i="2"/>
  <c r="AA281" i="2"/>
  <c r="AD280" i="2"/>
  <c r="AC280" i="2"/>
  <c r="AB280" i="2"/>
  <c r="AA280" i="2"/>
  <c r="AD279" i="2"/>
  <c r="AC279" i="2"/>
  <c r="AB279" i="2"/>
  <c r="AA279" i="2"/>
  <c r="AD278" i="2"/>
  <c r="AC278" i="2"/>
  <c r="AB278" i="2"/>
  <c r="AA278" i="2"/>
  <c r="AD277" i="2"/>
  <c r="AC277" i="2"/>
  <c r="AB277" i="2"/>
  <c r="AA277" i="2"/>
  <c r="AD276" i="2"/>
  <c r="AC276" i="2"/>
  <c r="AB276" i="2"/>
  <c r="AA276" i="2"/>
  <c r="AD275" i="2"/>
  <c r="AC275" i="2"/>
  <c r="AB275" i="2"/>
  <c r="AA275" i="2"/>
  <c r="AD274" i="2"/>
  <c r="AC274" i="2"/>
  <c r="AB274" i="2"/>
  <c r="AA274" i="2"/>
  <c r="AD273" i="2"/>
  <c r="AC273" i="2"/>
  <c r="AB273" i="2"/>
  <c r="AA273" i="2"/>
  <c r="AD272" i="2"/>
  <c r="AC272" i="2"/>
  <c r="AB272" i="2"/>
  <c r="AA272" i="2"/>
  <c r="AD271" i="2"/>
  <c r="AC271" i="2"/>
  <c r="AB271" i="2"/>
  <c r="AA271" i="2"/>
  <c r="AD270" i="2"/>
  <c r="AC270" i="2"/>
  <c r="AB270" i="2"/>
  <c r="AA270" i="2"/>
  <c r="AD269" i="2"/>
  <c r="AC269" i="2"/>
  <c r="AB269" i="2"/>
  <c r="AA269" i="2"/>
  <c r="AD268" i="2"/>
  <c r="AC268" i="2"/>
  <c r="AB268" i="2"/>
  <c r="AA268" i="2"/>
  <c r="AD267" i="2"/>
  <c r="AC267" i="2"/>
  <c r="AB267" i="2"/>
  <c r="AA267" i="2"/>
  <c r="AD266" i="2"/>
  <c r="AC266" i="2"/>
  <c r="AB266" i="2"/>
  <c r="AA266" i="2"/>
  <c r="AD265" i="2"/>
  <c r="AC265" i="2"/>
  <c r="AB265" i="2"/>
  <c r="AA265" i="2"/>
  <c r="AD264" i="2"/>
  <c r="AC264" i="2"/>
  <c r="AB264" i="2"/>
  <c r="AA264" i="2"/>
  <c r="AD263" i="2"/>
  <c r="AC263" i="2"/>
  <c r="AB263" i="2"/>
  <c r="AA263" i="2"/>
  <c r="AD262" i="2"/>
  <c r="AC262" i="2"/>
  <c r="AB262" i="2"/>
  <c r="AA262" i="2"/>
  <c r="AD261" i="2"/>
  <c r="AC261" i="2"/>
  <c r="AB261" i="2"/>
  <c r="AA261" i="2"/>
  <c r="AD260" i="2"/>
  <c r="AC260" i="2"/>
  <c r="AB260" i="2"/>
  <c r="AA260" i="2"/>
  <c r="AD259" i="2"/>
  <c r="AC259" i="2"/>
  <c r="AB259" i="2"/>
  <c r="AA259" i="2"/>
  <c r="AD258" i="2"/>
  <c r="AC258" i="2"/>
  <c r="AB258" i="2"/>
  <c r="AA258" i="2"/>
  <c r="AD257" i="2"/>
  <c r="AC257" i="2"/>
  <c r="AB257" i="2"/>
  <c r="AA257" i="2"/>
  <c r="AD256" i="2"/>
  <c r="AC256" i="2"/>
  <c r="AB256" i="2"/>
  <c r="AA256" i="2"/>
  <c r="AD255" i="2"/>
  <c r="AC255" i="2"/>
  <c r="AB255" i="2"/>
  <c r="AA255" i="2"/>
  <c r="AD254" i="2"/>
  <c r="AC254" i="2"/>
  <c r="AB254" i="2"/>
  <c r="AA254" i="2"/>
  <c r="AD253" i="2"/>
  <c r="AC253" i="2"/>
  <c r="AB253" i="2"/>
  <c r="AA253" i="2"/>
  <c r="AD252" i="2"/>
  <c r="AC252" i="2"/>
  <c r="AB252" i="2"/>
  <c r="AA252" i="2"/>
  <c r="AD251" i="2"/>
  <c r="AC251" i="2"/>
  <c r="AB251" i="2"/>
  <c r="AA251" i="2"/>
  <c r="AD250" i="2"/>
  <c r="AC250" i="2"/>
  <c r="AB250" i="2"/>
  <c r="AA250" i="2"/>
  <c r="AD249" i="2"/>
  <c r="AC249" i="2"/>
  <c r="AB249" i="2"/>
  <c r="AA249" i="2"/>
  <c r="AD248" i="2"/>
  <c r="AC248" i="2"/>
  <c r="AB248" i="2"/>
  <c r="AA248" i="2"/>
  <c r="AD247" i="2"/>
  <c r="AC247" i="2"/>
  <c r="AB247" i="2"/>
  <c r="AA247" i="2"/>
  <c r="AD246" i="2"/>
  <c r="AC246" i="2"/>
  <c r="AB246" i="2"/>
  <c r="AA246" i="2"/>
  <c r="AD245" i="2"/>
  <c r="AC245" i="2"/>
  <c r="AB245" i="2"/>
  <c r="AA245" i="2"/>
  <c r="AD244" i="2"/>
  <c r="AC244" i="2"/>
  <c r="AB244" i="2"/>
  <c r="AA244" i="2"/>
  <c r="AD243" i="2"/>
  <c r="AC243" i="2"/>
  <c r="AB243" i="2"/>
  <c r="AA243" i="2"/>
  <c r="AD242" i="2"/>
  <c r="AC242" i="2"/>
  <c r="AB242" i="2"/>
  <c r="AA242" i="2"/>
  <c r="AD241" i="2"/>
  <c r="AC241" i="2"/>
  <c r="AB241" i="2"/>
  <c r="AA241" i="2"/>
  <c r="AD240" i="2"/>
  <c r="AC240" i="2"/>
  <c r="AB240" i="2"/>
  <c r="AA240" i="2"/>
  <c r="AD239" i="2"/>
  <c r="AC239" i="2"/>
  <c r="AB239" i="2"/>
  <c r="AA239" i="2"/>
  <c r="AD238" i="2"/>
  <c r="AC238" i="2"/>
  <c r="AB238" i="2"/>
  <c r="AA238" i="2"/>
  <c r="AD237" i="2"/>
  <c r="AC237" i="2"/>
  <c r="AB237" i="2"/>
  <c r="AA237" i="2"/>
  <c r="AD236" i="2"/>
  <c r="AC236" i="2"/>
  <c r="AB236" i="2"/>
  <c r="AA236" i="2"/>
  <c r="AD235" i="2"/>
  <c r="AC235" i="2"/>
  <c r="AB235" i="2"/>
  <c r="AA235" i="2"/>
  <c r="AD234" i="2"/>
  <c r="AC234" i="2"/>
  <c r="AB234" i="2"/>
  <c r="AA234" i="2"/>
  <c r="AD233" i="2"/>
  <c r="AC233" i="2"/>
  <c r="AB233" i="2"/>
  <c r="AA233" i="2"/>
  <c r="AD232" i="2"/>
  <c r="AC232" i="2"/>
  <c r="AB232" i="2"/>
  <c r="AA232" i="2"/>
  <c r="AD231" i="2"/>
  <c r="AC231" i="2"/>
  <c r="AB231" i="2"/>
  <c r="AA231" i="2"/>
  <c r="AD230" i="2"/>
  <c r="AC230" i="2"/>
  <c r="AB230" i="2"/>
  <c r="AA230" i="2"/>
  <c r="AD229" i="2"/>
  <c r="AC229" i="2"/>
  <c r="AB229" i="2"/>
  <c r="AA229" i="2"/>
  <c r="AD228" i="2"/>
  <c r="AC228" i="2"/>
  <c r="AB228" i="2"/>
  <c r="AA228" i="2"/>
  <c r="AD227" i="2"/>
  <c r="AC227" i="2"/>
  <c r="AB227" i="2"/>
  <c r="AA227" i="2"/>
  <c r="AD226" i="2"/>
  <c r="AC226" i="2"/>
  <c r="AB226" i="2"/>
  <c r="AA226" i="2"/>
  <c r="AD225" i="2"/>
  <c r="AC225" i="2"/>
  <c r="AB225" i="2"/>
  <c r="AA225" i="2"/>
  <c r="AD224" i="2"/>
  <c r="AC224" i="2"/>
  <c r="AB224" i="2"/>
  <c r="AA224" i="2"/>
  <c r="AD223" i="2"/>
  <c r="AC223" i="2"/>
  <c r="AB223" i="2"/>
  <c r="AA223" i="2"/>
  <c r="AD222" i="2"/>
  <c r="AC222" i="2"/>
  <c r="AB222" i="2"/>
  <c r="AA222" i="2"/>
  <c r="AD221" i="2"/>
  <c r="AC221" i="2"/>
  <c r="AB221" i="2"/>
  <c r="AA221" i="2"/>
  <c r="AD220" i="2"/>
  <c r="AC220" i="2"/>
  <c r="AB220" i="2"/>
  <c r="AA220" i="2"/>
  <c r="AD219" i="2"/>
  <c r="AC219" i="2"/>
  <c r="AB219" i="2"/>
  <c r="AA219" i="2"/>
  <c r="AD218" i="2"/>
  <c r="AC218" i="2"/>
  <c r="AB218" i="2"/>
  <c r="AA218" i="2"/>
  <c r="AD217" i="2"/>
  <c r="AC217" i="2"/>
  <c r="AB217" i="2"/>
  <c r="AA217" i="2"/>
  <c r="AD216" i="2"/>
  <c r="AC216" i="2"/>
  <c r="AB216" i="2"/>
  <c r="AA216" i="2"/>
  <c r="AD215" i="2"/>
  <c r="AC215" i="2"/>
  <c r="AB215" i="2"/>
  <c r="AA215" i="2"/>
  <c r="AD214" i="2"/>
  <c r="AC214" i="2"/>
  <c r="AB214" i="2"/>
  <c r="AA214" i="2"/>
  <c r="AD213" i="2"/>
  <c r="AC213" i="2"/>
  <c r="AB213" i="2"/>
  <c r="AA213" i="2"/>
  <c r="AD212" i="2"/>
  <c r="AC212" i="2"/>
  <c r="AB212" i="2"/>
  <c r="AA212" i="2"/>
  <c r="AD211" i="2"/>
  <c r="AC211" i="2"/>
  <c r="AB211" i="2"/>
  <c r="AA211" i="2"/>
  <c r="AD210" i="2"/>
  <c r="AC210" i="2"/>
  <c r="AB210" i="2"/>
  <c r="AA210" i="2"/>
  <c r="AD209" i="2"/>
  <c r="AC209" i="2"/>
  <c r="AB209" i="2"/>
  <c r="AA209" i="2"/>
  <c r="AD208" i="2"/>
  <c r="AC208" i="2"/>
  <c r="AB208" i="2"/>
  <c r="AA208" i="2"/>
  <c r="AD207" i="2"/>
  <c r="AC207" i="2"/>
  <c r="AB207" i="2"/>
  <c r="AA207" i="2"/>
  <c r="AD206" i="2"/>
  <c r="AC206" i="2"/>
  <c r="AB206" i="2"/>
  <c r="AA206" i="2"/>
  <c r="AD205" i="2"/>
  <c r="AC205" i="2"/>
  <c r="AB205" i="2"/>
  <c r="AA205" i="2"/>
  <c r="AD204" i="2"/>
  <c r="AC204" i="2"/>
  <c r="AB204" i="2"/>
  <c r="AA204" i="2"/>
  <c r="AD203" i="2"/>
  <c r="AC203" i="2"/>
  <c r="AB203" i="2"/>
  <c r="AA203" i="2"/>
  <c r="AD202" i="2"/>
  <c r="AC202" i="2"/>
  <c r="AB202" i="2"/>
  <c r="AA202" i="2"/>
  <c r="AD201" i="2"/>
  <c r="AC201" i="2"/>
  <c r="AB201" i="2"/>
  <c r="AA201" i="2"/>
  <c r="AD200" i="2"/>
  <c r="AC200" i="2"/>
  <c r="AB200" i="2"/>
  <c r="AA200" i="2"/>
  <c r="AD199" i="2"/>
  <c r="AC199" i="2"/>
  <c r="AB199" i="2"/>
  <c r="AA199" i="2"/>
  <c r="AD198" i="2"/>
  <c r="AC198" i="2"/>
  <c r="AB198" i="2"/>
  <c r="AA198" i="2"/>
  <c r="AD197" i="2"/>
  <c r="AC197" i="2"/>
  <c r="AB197" i="2"/>
  <c r="AA197" i="2"/>
  <c r="AD196" i="2"/>
  <c r="AC196" i="2"/>
  <c r="AB196" i="2"/>
  <c r="AA196" i="2"/>
  <c r="AD195" i="2"/>
  <c r="AC195" i="2"/>
  <c r="AB195" i="2"/>
  <c r="AA195" i="2"/>
  <c r="AD194" i="2"/>
  <c r="AC194" i="2"/>
  <c r="AB194" i="2"/>
  <c r="AA194" i="2"/>
  <c r="AD193" i="2"/>
  <c r="AC193" i="2"/>
  <c r="AB193" i="2"/>
  <c r="AA193" i="2"/>
  <c r="AD192" i="2"/>
  <c r="AC192" i="2"/>
  <c r="AB192" i="2"/>
  <c r="AA192" i="2"/>
  <c r="AD191" i="2"/>
  <c r="AC191" i="2"/>
  <c r="AB191" i="2"/>
  <c r="AA191" i="2"/>
  <c r="AD190" i="2"/>
  <c r="AC190" i="2"/>
  <c r="AB190" i="2"/>
  <c r="AA190" i="2"/>
  <c r="AD189" i="2"/>
  <c r="AC189" i="2"/>
  <c r="AB189" i="2"/>
  <c r="AA189" i="2"/>
  <c r="AD188" i="2"/>
  <c r="AC188" i="2"/>
  <c r="AB188" i="2"/>
  <c r="AA188" i="2"/>
  <c r="AD187" i="2"/>
  <c r="AC187" i="2"/>
  <c r="AB187" i="2"/>
  <c r="AA187" i="2"/>
  <c r="AD186" i="2"/>
  <c r="AC186" i="2"/>
  <c r="AB186" i="2"/>
  <c r="AA186" i="2"/>
  <c r="AD185" i="2"/>
  <c r="AC185" i="2"/>
  <c r="AB185" i="2"/>
  <c r="AA185" i="2"/>
  <c r="AD184" i="2"/>
  <c r="AC184" i="2"/>
  <c r="AB184" i="2"/>
  <c r="AA184" i="2"/>
  <c r="AD183" i="2"/>
  <c r="AC183" i="2"/>
  <c r="AB183" i="2"/>
  <c r="AA183" i="2"/>
  <c r="AD182" i="2"/>
  <c r="AC182" i="2"/>
  <c r="AB182" i="2"/>
  <c r="AA182" i="2"/>
  <c r="AD181" i="2"/>
  <c r="AC181" i="2"/>
  <c r="AB181" i="2"/>
  <c r="AA181" i="2"/>
  <c r="AD180" i="2"/>
  <c r="AC180" i="2"/>
  <c r="AB180" i="2"/>
  <c r="AA180" i="2"/>
  <c r="AD179" i="2"/>
  <c r="AC179" i="2"/>
  <c r="AB179" i="2"/>
  <c r="AA179" i="2"/>
  <c r="AD178" i="2"/>
  <c r="AC178" i="2"/>
  <c r="AB178" i="2"/>
  <c r="AA178" i="2"/>
  <c r="AD177" i="2"/>
  <c r="AC177" i="2"/>
  <c r="AB177" i="2"/>
  <c r="AA177" i="2"/>
  <c r="AD176" i="2"/>
  <c r="AC176" i="2"/>
  <c r="AB176" i="2"/>
  <c r="AA176" i="2"/>
  <c r="AD175" i="2"/>
  <c r="AC175" i="2"/>
  <c r="AB175" i="2"/>
  <c r="AA175" i="2"/>
  <c r="AD174" i="2"/>
  <c r="AC174" i="2"/>
  <c r="AB174" i="2"/>
  <c r="AA174" i="2"/>
  <c r="AD173" i="2"/>
  <c r="AC173" i="2"/>
  <c r="AB173" i="2"/>
  <c r="AA173" i="2"/>
  <c r="AD172" i="2"/>
  <c r="AC172" i="2"/>
  <c r="AB172" i="2"/>
  <c r="AA172" i="2"/>
  <c r="AD171" i="2"/>
  <c r="AC171" i="2"/>
  <c r="AB171" i="2"/>
  <c r="AA171" i="2"/>
  <c r="AD170" i="2"/>
  <c r="AC170" i="2"/>
  <c r="AB170" i="2"/>
  <c r="AA170" i="2"/>
  <c r="AD169" i="2"/>
  <c r="AC169" i="2"/>
  <c r="AB169" i="2"/>
  <c r="AA169" i="2"/>
  <c r="AD168" i="2"/>
  <c r="AC168" i="2"/>
  <c r="AB168" i="2"/>
  <c r="AA168" i="2"/>
  <c r="AD167" i="2"/>
  <c r="AC167" i="2"/>
  <c r="AB167" i="2"/>
  <c r="AA167" i="2"/>
  <c r="AD166" i="2"/>
  <c r="AC166" i="2"/>
  <c r="AB166" i="2"/>
  <c r="AA166" i="2"/>
  <c r="AD165" i="2"/>
  <c r="AC165" i="2"/>
  <c r="AB165" i="2"/>
  <c r="AA165" i="2"/>
  <c r="AD164" i="2"/>
  <c r="AC164" i="2"/>
  <c r="AB164" i="2"/>
  <c r="AA164" i="2"/>
  <c r="AD163" i="2"/>
  <c r="AC163" i="2"/>
  <c r="AB163" i="2"/>
  <c r="AA163" i="2"/>
  <c r="AD162" i="2"/>
  <c r="AC162" i="2"/>
  <c r="AB162" i="2"/>
  <c r="AA162" i="2"/>
  <c r="AD161" i="2"/>
  <c r="AC161" i="2"/>
  <c r="AB161" i="2"/>
  <c r="AA161" i="2"/>
  <c r="AD160" i="2"/>
  <c r="AC160" i="2"/>
  <c r="AB160" i="2"/>
  <c r="AA160" i="2"/>
  <c r="AD159" i="2"/>
  <c r="AC159" i="2"/>
  <c r="AB159" i="2"/>
  <c r="AA159" i="2"/>
  <c r="AD158" i="2"/>
  <c r="AC158" i="2"/>
  <c r="AB158" i="2"/>
  <c r="AA158" i="2"/>
  <c r="AD157" i="2"/>
  <c r="AC157" i="2"/>
  <c r="AB157" i="2"/>
  <c r="AA157" i="2"/>
  <c r="AD156" i="2"/>
  <c r="AC156" i="2"/>
  <c r="AB156" i="2"/>
  <c r="AA156" i="2"/>
  <c r="AD155" i="2"/>
  <c r="AC155" i="2"/>
  <c r="AB155" i="2"/>
  <c r="AA155" i="2"/>
  <c r="AD154" i="2"/>
  <c r="AC154" i="2"/>
  <c r="AB154" i="2"/>
  <c r="AA154" i="2"/>
  <c r="AD153" i="2"/>
  <c r="AC153" i="2"/>
  <c r="AB153" i="2"/>
  <c r="AA153" i="2"/>
  <c r="AD152" i="2"/>
  <c r="AC152" i="2"/>
  <c r="AB152" i="2"/>
  <c r="AA152" i="2"/>
  <c r="AD151" i="2"/>
  <c r="AC151" i="2"/>
  <c r="AB151" i="2"/>
  <c r="AA151" i="2"/>
  <c r="AD150" i="2"/>
  <c r="AC150" i="2"/>
  <c r="AB150" i="2"/>
  <c r="AA150" i="2"/>
  <c r="AD149" i="2"/>
  <c r="AC149" i="2"/>
  <c r="AB149" i="2"/>
  <c r="AA149" i="2"/>
  <c r="AD148" i="2"/>
  <c r="AC148" i="2"/>
  <c r="AB148" i="2"/>
  <c r="AA148" i="2"/>
  <c r="AD147" i="2"/>
  <c r="AC147" i="2"/>
  <c r="AB147" i="2"/>
  <c r="AA147" i="2"/>
  <c r="AD146" i="2"/>
  <c r="AC146" i="2"/>
  <c r="AB146" i="2"/>
  <c r="AA146" i="2"/>
  <c r="AD145" i="2"/>
  <c r="AC145" i="2"/>
  <c r="AB145" i="2"/>
  <c r="AA145" i="2"/>
  <c r="AD144" i="2"/>
  <c r="AC144" i="2"/>
  <c r="AB144" i="2"/>
  <c r="AA144" i="2"/>
  <c r="AD143" i="2"/>
  <c r="AC143" i="2"/>
  <c r="AB143" i="2"/>
  <c r="AA143" i="2"/>
  <c r="AD142" i="2"/>
  <c r="AC142" i="2"/>
  <c r="AB142" i="2"/>
  <c r="AA142" i="2"/>
  <c r="AD141" i="2"/>
  <c r="AC141" i="2"/>
  <c r="AB141" i="2"/>
  <c r="AA141" i="2"/>
  <c r="AD140" i="2"/>
  <c r="AC140" i="2"/>
  <c r="AB140" i="2"/>
  <c r="AA140" i="2"/>
  <c r="AD139" i="2"/>
  <c r="AC139" i="2"/>
  <c r="AB139" i="2"/>
  <c r="AA139" i="2"/>
  <c r="AD138" i="2"/>
  <c r="AC138" i="2"/>
  <c r="AB138" i="2"/>
  <c r="AA138" i="2"/>
  <c r="AD137" i="2"/>
  <c r="AC137" i="2"/>
  <c r="AB137" i="2"/>
  <c r="AA137" i="2"/>
  <c r="AD136" i="2"/>
  <c r="AC136" i="2"/>
  <c r="AB136" i="2"/>
  <c r="AA136" i="2"/>
  <c r="AD135" i="2"/>
  <c r="AC135" i="2"/>
  <c r="AB135" i="2"/>
  <c r="AA135" i="2"/>
  <c r="AD134" i="2"/>
  <c r="AC134" i="2"/>
  <c r="AB134" i="2"/>
  <c r="AA134" i="2"/>
  <c r="AD133" i="2"/>
  <c r="AC133" i="2"/>
  <c r="AB133" i="2"/>
  <c r="AA133" i="2"/>
  <c r="AD132" i="2"/>
  <c r="AC132" i="2"/>
  <c r="AB132" i="2"/>
  <c r="AA132" i="2"/>
  <c r="AD131" i="2"/>
  <c r="AC131" i="2"/>
  <c r="AB131" i="2"/>
  <c r="AA131" i="2"/>
  <c r="AD130" i="2"/>
  <c r="AC130" i="2"/>
  <c r="AB130" i="2"/>
  <c r="AA130" i="2"/>
  <c r="AD129" i="2"/>
  <c r="AC129" i="2"/>
  <c r="AB129" i="2"/>
  <c r="AA129" i="2"/>
  <c r="AD128" i="2"/>
  <c r="AC128" i="2"/>
  <c r="AB128" i="2"/>
  <c r="AA128" i="2"/>
  <c r="AD127" i="2"/>
  <c r="AC127" i="2"/>
  <c r="AB127" i="2"/>
  <c r="AA127" i="2"/>
  <c r="AD126" i="2"/>
  <c r="AC126" i="2"/>
  <c r="AB126" i="2"/>
  <c r="AA126" i="2"/>
  <c r="AD125" i="2"/>
  <c r="AC125" i="2"/>
  <c r="AB125" i="2"/>
  <c r="AA125" i="2"/>
  <c r="AD124" i="2"/>
  <c r="AC124" i="2"/>
  <c r="AB124" i="2"/>
  <c r="AA124" i="2"/>
  <c r="AD123" i="2"/>
  <c r="AC123" i="2"/>
  <c r="AB123" i="2"/>
  <c r="AA123" i="2"/>
  <c r="AD122" i="2"/>
  <c r="AC122" i="2"/>
  <c r="AB122" i="2"/>
  <c r="AA122" i="2"/>
  <c r="AD121" i="2"/>
  <c r="AC121" i="2"/>
  <c r="AB121" i="2"/>
  <c r="AA121" i="2"/>
  <c r="AD120" i="2"/>
  <c r="AC120" i="2"/>
  <c r="AB120" i="2"/>
  <c r="AA120" i="2"/>
  <c r="AD119" i="2"/>
  <c r="AC119" i="2"/>
  <c r="AB119" i="2"/>
  <c r="AA119" i="2"/>
  <c r="AD118" i="2"/>
  <c r="AC118" i="2"/>
  <c r="AB118" i="2"/>
  <c r="AA118" i="2"/>
  <c r="AD117" i="2"/>
  <c r="AC117" i="2"/>
  <c r="AB117" i="2"/>
  <c r="AA117" i="2"/>
  <c r="AD116" i="2"/>
  <c r="AC116" i="2"/>
  <c r="AB116" i="2"/>
  <c r="AA116" i="2"/>
  <c r="AD115" i="2"/>
  <c r="AC115" i="2"/>
  <c r="AB115" i="2"/>
  <c r="AA115" i="2"/>
  <c r="AD114" i="2"/>
  <c r="AC114" i="2"/>
  <c r="AB114" i="2"/>
  <c r="AA114" i="2"/>
  <c r="AD113" i="2"/>
  <c r="AC113" i="2"/>
  <c r="AB113" i="2"/>
  <c r="AA113" i="2"/>
  <c r="AD112" i="2"/>
  <c r="AC112" i="2"/>
  <c r="AB112" i="2"/>
  <c r="AA112" i="2"/>
  <c r="AD111" i="2"/>
  <c r="AC111" i="2"/>
  <c r="AB111" i="2"/>
  <c r="AA111" i="2"/>
  <c r="AD110" i="2"/>
  <c r="AC110" i="2"/>
  <c r="AB110" i="2"/>
  <c r="AA110" i="2"/>
  <c r="AD109" i="2"/>
  <c r="AC109" i="2"/>
  <c r="AB109" i="2"/>
  <c r="AA109" i="2"/>
  <c r="AD108" i="2"/>
  <c r="AC108" i="2"/>
  <c r="AB108" i="2"/>
  <c r="AA108" i="2"/>
  <c r="AD107" i="2"/>
  <c r="AC107" i="2"/>
  <c r="AB107" i="2"/>
  <c r="AA107" i="2"/>
  <c r="AD106" i="2"/>
  <c r="AC106" i="2"/>
  <c r="AB106" i="2"/>
  <c r="AA106" i="2"/>
  <c r="AD105" i="2"/>
  <c r="AC105" i="2"/>
  <c r="AB105" i="2"/>
  <c r="AA105" i="2"/>
  <c r="AD104" i="2"/>
  <c r="AC104" i="2"/>
  <c r="AB104" i="2"/>
  <c r="AA104" i="2"/>
  <c r="AD103" i="2"/>
  <c r="AC103" i="2"/>
  <c r="AB103" i="2"/>
  <c r="AA103" i="2"/>
  <c r="AD102" i="2"/>
  <c r="AC102" i="2"/>
  <c r="AB102" i="2"/>
  <c r="AA102" i="2"/>
  <c r="AD101" i="2"/>
  <c r="AC101" i="2"/>
  <c r="AB101" i="2"/>
  <c r="AA101" i="2"/>
  <c r="AD100" i="2"/>
  <c r="AC100" i="2"/>
  <c r="AB100" i="2"/>
  <c r="AA100" i="2"/>
  <c r="AD99" i="2"/>
  <c r="AC99" i="2"/>
  <c r="AB99" i="2"/>
  <c r="AA99" i="2"/>
  <c r="AD98" i="2"/>
  <c r="AC98" i="2"/>
  <c r="AB98" i="2"/>
  <c r="AA98" i="2"/>
  <c r="AD97" i="2"/>
  <c r="AC97" i="2"/>
  <c r="AB97" i="2"/>
  <c r="AA97" i="2"/>
  <c r="AD96" i="2"/>
  <c r="AC96" i="2"/>
  <c r="AB96" i="2"/>
  <c r="AA96" i="2"/>
  <c r="AD95" i="2"/>
  <c r="AC95" i="2"/>
  <c r="AB95" i="2"/>
  <c r="AA95" i="2"/>
  <c r="AD94" i="2"/>
  <c r="AC94" i="2"/>
  <c r="AB94" i="2"/>
  <c r="AA94" i="2"/>
  <c r="AD93" i="2"/>
  <c r="AC93" i="2"/>
  <c r="AB93" i="2"/>
  <c r="AA93" i="2"/>
  <c r="AD92" i="2"/>
  <c r="AC92" i="2"/>
  <c r="AB92" i="2"/>
  <c r="AA92" i="2"/>
  <c r="AD91" i="2"/>
  <c r="AC91" i="2"/>
  <c r="AB91" i="2"/>
  <c r="AA91" i="2"/>
  <c r="AD90" i="2"/>
  <c r="AC90" i="2"/>
  <c r="AB90" i="2"/>
  <c r="AA90" i="2"/>
  <c r="AD89" i="2"/>
  <c r="AC89" i="2"/>
  <c r="AB89" i="2"/>
  <c r="AA89" i="2"/>
  <c r="AD88" i="2"/>
  <c r="AC88" i="2"/>
  <c r="AB88" i="2"/>
  <c r="AA88" i="2"/>
  <c r="AD87" i="2"/>
  <c r="AC87" i="2"/>
  <c r="AB87" i="2"/>
  <c r="AA87" i="2"/>
  <c r="AD86" i="2"/>
  <c r="AC86" i="2"/>
  <c r="AB86" i="2"/>
  <c r="AA86" i="2"/>
  <c r="AD85" i="2"/>
  <c r="AC85" i="2"/>
  <c r="AB85" i="2"/>
  <c r="AA85" i="2"/>
  <c r="AD84" i="2"/>
  <c r="AC84" i="2"/>
  <c r="AB84" i="2"/>
  <c r="AA84" i="2"/>
  <c r="AD83" i="2"/>
  <c r="AC83" i="2"/>
  <c r="AB83" i="2"/>
  <c r="AA83" i="2"/>
  <c r="AD82" i="2"/>
  <c r="AC82" i="2"/>
  <c r="AB82" i="2"/>
  <c r="AA82" i="2"/>
  <c r="AD81" i="2"/>
  <c r="AC81" i="2"/>
  <c r="AB81" i="2"/>
  <c r="AA81" i="2"/>
  <c r="AD80" i="2"/>
  <c r="AC80" i="2"/>
  <c r="AB80" i="2"/>
  <c r="AA80" i="2"/>
  <c r="AD79" i="2"/>
  <c r="AC79" i="2"/>
  <c r="AB79" i="2"/>
  <c r="AA79" i="2"/>
  <c r="AD78" i="2"/>
  <c r="AC78" i="2"/>
  <c r="AB78" i="2"/>
  <c r="AA78" i="2"/>
  <c r="AD77" i="2"/>
  <c r="AC77" i="2"/>
  <c r="AB77" i="2"/>
  <c r="AA77" i="2"/>
  <c r="AD76" i="2"/>
  <c r="AC76" i="2"/>
  <c r="AB76" i="2"/>
  <c r="AA76" i="2"/>
  <c r="AD75" i="2"/>
  <c r="AC75" i="2"/>
  <c r="AB75" i="2"/>
  <c r="AA75" i="2"/>
  <c r="AD74" i="2"/>
  <c r="AC74" i="2"/>
  <c r="AB74" i="2"/>
  <c r="AA74" i="2"/>
  <c r="AD73" i="2"/>
  <c r="AC73" i="2"/>
  <c r="AB73" i="2"/>
  <c r="AA73" i="2"/>
  <c r="AD72" i="2"/>
  <c r="AC72" i="2"/>
  <c r="AB72" i="2"/>
  <c r="AA72" i="2"/>
  <c r="AD71" i="2"/>
  <c r="AC71" i="2"/>
  <c r="AB71" i="2"/>
  <c r="AA71" i="2"/>
  <c r="AD70" i="2"/>
  <c r="AC70" i="2"/>
  <c r="AB70" i="2"/>
  <c r="AA70" i="2"/>
  <c r="AD69" i="2"/>
  <c r="AC69" i="2"/>
  <c r="AB69" i="2"/>
  <c r="AA69" i="2"/>
  <c r="AD68" i="2"/>
  <c r="AC68" i="2"/>
  <c r="AB68" i="2"/>
  <c r="AA68" i="2"/>
  <c r="AD67" i="2"/>
  <c r="AC67" i="2"/>
  <c r="AB67" i="2"/>
  <c r="AA67" i="2"/>
  <c r="AD66" i="2"/>
  <c r="AC66" i="2"/>
  <c r="AB66" i="2"/>
  <c r="AA66" i="2"/>
  <c r="AD65" i="2"/>
  <c r="AC65" i="2"/>
  <c r="AB65" i="2"/>
  <c r="AA65" i="2"/>
  <c r="AD64" i="2"/>
  <c r="AC64" i="2"/>
  <c r="AB64" i="2"/>
  <c r="AA64" i="2"/>
  <c r="AD63" i="2"/>
  <c r="AC63" i="2"/>
  <c r="AB63" i="2"/>
  <c r="AA63" i="2"/>
  <c r="AD62" i="2"/>
  <c r="AC62" i="2"/>
  <c r="AB62" i="2"/>
  <c r="AA62" i="2"/>
  <c r="AD61" i="2"/>
  <c r="AC61" i="2"/>
  <c r="AB61" i="2"/>
  <c r="AA61" i="2"/>
  <c r="AD60" i="2"/>
  <c r="AC60" i="2"/>
  <c r="AB60" i="2"/>
  <c r="AA60" i="2"/>
  <c r="AD59" i="2"/>
  <c r="AC59" i="2"/>
  <c r="AB59" i="2"/>
  <c r="AA59" i="2"/>
  <c r="AD58" i="2"/>
  <c r="AC58" i="2"/>
  <c r="AB58" i="2"/>
  <c r="AA58" i="2"/>
  <c r="AD57" i="2"/>
  <c r="AC57" i="2"/>
  <c r="AB57" i="2"/>
  <c r="AA57" i="2"/>
  <c r="AD56" i="2"/>
  <c r="AC56" i="2"/>
  <c r="AB56" i="2"/>
  <c r="AA56" i="2"/>
  <c r="AD55" i="2"/>
  <c r="AC55" i="2"/>
  <c r="AB55" i="2"/>
  <c r="AA55" i="2"/>
  <c r="AD54" i="2"/>
  <c r="AC54" i="2"/>
  <c r="AB54" i="2"/>
  <c r="AA54" i="2"/>
  <c r="AD53" i="2"/>
  <c r="AC53" i="2"/>
  <c r="AB53" i="2"/>
  <c r="AA53" i="2"/>
  <c r="AD52" i="2"/>
  <c r="AC52" i="2"/>
  <c r="AB52" i="2"/>
  <c r="AA52" i="2"/>
  <c r="AD51" i="2"/>
  <c r="AC51" i="2"/>
  <c r="AB51" i="2"/>
  <c r="AA51" i="2"/>
  <c r="AD50" i="2"/>
  <c r="AC50" i="2"/>
  <c r="AB50" i="2"/>
  <c r="AA50" i="2"/>
  <c r="AD49" i="2"/>
  <c r="AC49" i="2"/>
  <c r="AB49" i="2"/>
  <c r="AA49" i="2"/>
  <c r="AD48" i="2"/>
  <c r="AC48" i="2"/>
  <c r="AB48" i="2"/>
  <c r="AA48" i="2"/>
  <c r="AD47" i="2"/>
  <c r="AC47" i="2"/>
  <c r="AB47" i="2"/>
  <c r="AA47" i="2"/>
  <c r="AD46" i="2"/>
  <c r="AC46" i="2"/>
  <c r="AB46" i="2"/>
  <c r="AA46" i="2"/>
  <c r="AD45" i="2"/>
  <c r="AC45" i="2"/>
  <c r="AB45" i="2"/>
  <c r="AA45" i="2"/>
  <c r="AD44" i="2"/>
  <c r="AC44" i="2"/>
  <c r="AB44" i="2"/>
  <c r="AA44" i="2"/>
  <c r="AD43" i="2"/>
  <c r="AC43" i="2"/>
  <c r="AB43" i="2"/>
  <c r="AA43" i="2"/>
  <c r="AD42" i="2"/>
  <c r="AC42" i="2"/>
  <c r="AB42" i="2"/>
  <c r="AA42" i="2"/>
  <c r="AD41" i="2"/>
  <c r="AC41" i="2"/>
  <c r="AB41" i="2"/>
  <c r="AA41" i="2"/>
  <c r="AD40" i="2"/>
  <c r="AC40" i="2"/>
  <c r="AB40" i="2"/>
  <c r="AA40" i="2"/>
  <c r="AD39" i="2"/>
  <c r="AC39" i="2"/>
  <c r="AB39" i="2"/>
  <c r="AA39" i="2"/>
  <c r="AD38" i="2"/>
  <c r="AC38" i="2"/>
  <c r="AB38" i="2"/>
  <c r="AA38" i="2"/>
  <c r="AD37" i="2"/>
  <c r="AC37" i="2"/>
  <c r="AB37" i="2"/>
  <c r="AA37" i="2"/>
  <c r="AD36" i="2"/>
  <c r="AC36" i="2"/>
  <c r="AB36" i="2"/>
  <c r="AA36" i="2"/>
  <c r="AD35" i="2"/>
  <c r="AC35" i="2"/>
  <c r="AB35" i="2"/>
  <c r="AA35" i="2"/>
  <c r="AD34" i="2"/>
  <c r="AC34" i="2"/>
  <c r="AB34" i="2"/>
  <c r="AA34" i="2"/>
  <c r="AD33" i="2"/>
  <c r="AC33" i="2"/>
  <c r="AB33" i="2"/>
  <c r="AA33" i="2"/>
  <c r="AD32" i="2"/>
  <c r="AC32" i="2"/>
  <c r="AB32" i="2"/>
  <c r="AA32" i="2"/>
  <c r="AD31" i="2"/>
  <c r="AC31" i="2"/>
  <c r="AB31" i="2"/>
  <c r="AA31" i="2"/>
  <c r="AD30" i="2"/>
  <c r="AC30" i="2"/>
  <c r="AB30" i="2"/>
  <c r="AA30" i="2"/>
  <c r="AD29" i="2"/>
  <c r="AC29" i="2"/>
  <c r="AB29" i="2"/>
  <c r="AA29" i="2"/>
  <c r="AD28" i="2"/>
  <c r="AC28" i="2"/>
  <c r="AB28" i="2"/>
  <c r="AA28" i="2"/>
  <c r="AD27" i="2"/>
  <c r="AC27" i="2"/>
  <c r="AB27" i="2"/>
  <c r="AA27" i="2"/>
  <c r="AD26" i="2"/>
  <c r="AC26" i="2"/>
  <c r="AB26" i="2"/>
  <c r="AA26" i="2"/>
  <c r="AD25" i="2"/>
  <c r="AC25" i="2"/>
  <c r="AB25" i="2"/>
  <c r="AA25" i="2"/>
  <c r="AD24" i="2"/>
  <c r="AC24" i="2"/>
  <c r="AB24" i="2"/>
  <c r="AA24" i="2"/>
  <c r="AD23" i="2"/>
  <c r="AC23" i="2"/>
  <c r="AB23" i="2"/>
  <c r="AA23" i="2"/>
  <c r="AD22" i="2"/>
  <c r="AC22" i="2"/>
  <c r="AB22" i="2"/>
  <c r="AA22" i="2"/>
  <c r="AD21" i="2"/>
  <c r="AC21" i="2"/>
  <c r="AB21" i="2"/>
  <c r="AA21" i="2"/>
  <c r="AD20" i="2"/>
  <c r="AC20" i="2"/>
  <c r="AB20" i="2"/>
  <c r="AA20" i="2"/>
  <c r="AD19" i="2"/>
  <c r="AC19" i="2"/>
  <c r="AB19" i="2"/>
  <c r="AA19" i="2"/>
  <c r="AD18" i="2"/>
  <c r="AC18" i="2"/>
  <c r="AB18" i="2"/>
  <c r="AA18" i="2"/>
  <c r="Y18" i="2"/>
  <c r="X18" i="2"/>
  <c r="K18" i="2" s="1"/>
  <c r="W18" i="2"/>
  <c r="V18" i="2"/>
  <c r="U18" i="2"/>
  <c r="T18" i="2"/>
  <c r="S18" i="2"/>
  <c r="R18" i="2"/>
  <c r="Q18" i="2"/>
  <c r="P18" i="2"/>
  <c r="O18" i="2"/>
  <c r="N18" i="2"/>
  <c r="AD17" i="2"/>
  <c r="AC17" i="2"/>
  <c r="AB17" i="2"/>
  <c r="AA17" i="2"/>
  <c r="AD16" i="2"/>
  <c r="AC16" i="2"/>
  <c r="AB16" i="2"/>
  <c r="AA16" i="2"/>
  <c r="AD15" i="2"/>
  <c r="AC15" i="2"/>
  <c r="AB15" i="2"/>
  <c r="AA15" i="2"/>
  <c r="AD14" i="2"/>
  <c r="AC14" i="2"/>
  <c r="AB14" i="2"/>
  <c r="AA14" i="2"/>
  <c r="AD13" i="2"/>
  <c r="AC13" i="2"/>
  <c r="AB13" i="2"/>
  <c r="AA13" i="2"/>
  <c r="AD12" i="2"/>
  <c r="AC12" i="2"/>
  <c r="AB12" i="2"/>
  <c r="AA12" i="2"/>
  <c r="AD11" i="2"/>
  <c r="AC11" i="2"/>
  <c r="AB11" i="2"/>
  <c r="AA11" i="2"/>
  <c r="AD10" i="2"/>
  <c r="AC10" i="2"/>
  <c r="AB10" i="2"/>
  <c r="AA10" i="2"/>
  <c r="AD9" i="2"/>
  <c r="AC9" i="2"/>
  <c r="AB9" i="2"/>
  <c r="AA9" i="2"/>
  <c r="AD8" i="2"/>
  <c r="AC8" i="2"/>
  <c r="AB8" i="2"/>
  <c r="AA8" i="2"/>
  <c r="AD7" i="2"/>
  <c r="AC7" i="2"/>
  <c r="AB7" i="2"/>
  <c r="AA7" i="2"/>
  <c r="AD6" i="2"/>
  <c r="J5" i="2" s="1"/>
  <c r="AC6" i="2"/>
  <c r="AB6" i="2"/>
  <c r="AA6" i="2"/>
  <c r="AD5" i="2"/>
  <c r="AC5" i="2"/>
  <c r="AB5" i="2"/>
  <c r="AA5" i="2"/>
  <c r="L5" i="2"/>
  <c r="L18" i="2" s="1"/>
  <c r="K5" i="2"/>
  <c r="I5" i="2"/>
  <c r="H5" i="2"/>
  <c r="F5" i="2"/>
  <c r="E5" i="2"/>
  <c r="D5" i="2"/>
  <c r="C5" i="2"/>
  <c r="B5" i="2"/>
  <c r="AD4" i="2"/>
  <c r="AC4" i="2"/>
  <c r="AB4" i="2"/>
  <c r="AA4" i="2"/>
  <c r="A5" i="2" s="1"/>
  <c r="H18" i="2" l="1"/>
  <c r="I18" i="2"/>
  <c r="G5" i="2"/>
  <c r="G18" i="2" s="1"/>
  <c r="G20" i="2" s="1"/>
  <c r="C18" i="2"/>
  <c r="F18" i="2"/>
  <c r="D7" i="2"/>
  <c r="E18" i="2"/>
  <c r="A18" i="2"/>
  <c r="B18" i="2"/>
  <c r="J18" i="2"/>
  <c r="J20" i="2" s="1"/>
  <c r="J7" i="2"/>
  <c r="D18" i="2"/>
  <c r="H7" i="11"/>
  <c r="A7" i="2"/>
  <c r="H7" i="10"/>
  <c r="H7" i="9"/>
  <c r="H7" i="8"/>
  <c r="H7" i="6"/>
  <c r="G7" i="2" l="1"/>
  <c r="G10" i="2" s="1"/>
  <c r="D20" i="2"/>
  <c r="A20" i="2"/>
  <c r="H15" i="8"/>
  <c r="G22" i="2"/>
  <c r="A10" i="2"/>
  <c r="H13" i="8"/>
  <c r="A22" i="2" l="1"/>
</calcChain>
</file>

<file path=xl/sharedStrings.xml><?xml version="1.0" encoding="utf-8"?>
<sst xmlns="http://schemas.openxmlformats.org/spreadsheetml/2006/main" count="1253" uniqueCount="370">
  <si>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</si>
  <si>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</si>
  <si>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</si>
  <si>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</si>
  <si>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</si>
  <si>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</si>
  <si>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</si>
  <si>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</si>
  <si>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</si>
  <si>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</si>
  <si>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</si>
  <si>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</si>
  <si>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</si>
  <si>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</si>
  <si>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</si>
  <si>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</si>
  <si>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</si>
  <si>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</si>
  <si>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</si>
  <si>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</si>
  <si>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</si>
  <si>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</si>
  <si>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</si>
  <si>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</si>
  <si>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</si>
  <si>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</si>
  <si>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</si>
  <si>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</si>
  <si>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</si>
  <si>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</si>
  <si>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</si>
  <si>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</si>
  <si>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</si>
  <si>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</si>
  <si>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</si>
  <si>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</si>
  <si>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</si>
  <si>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</si>
  <si>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</si>
  <si>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</si>
  <si>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</si>
  <si>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</si>
  <si>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</si>
  <si>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</si>
  <si>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</si>
  <si>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</si>
  <si>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</si>
  <si>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</si>
  <si>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</si>
  <si>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</si>
  <si>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</si>
  <si>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</si>
  <si>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</si>
  <si>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</si>
  <si>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</si>
  <si>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</si>
  <si>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</si>
  <si>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</si>
  <si>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</si>
  <si>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</si>
  <si>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</si>
  <si>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</si>
  <si>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</si>
  <si>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</si>
  <si>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</si>
  <si>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</si>
  <si>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</si>
  <si>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</si>
  <si>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</si>
  <si>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</si>
  <si>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</si>
  <si>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</si>
  <si>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</si>
  <si>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</si>
  <si>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</si>
  <si>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</si>
  <si>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</si>
  <si>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</si>
  <si>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</si>
  <si>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</si>
  <si>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</si>
  <si>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</si>
  <si>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</si>
  <si>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</si>
  <si>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</si>
  <si>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</si>
  <si>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</si>
  <si>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</si>
  <si>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</si>
  <si>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</si>
  <si>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</si>
  <si>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</si>
  <si>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</si>
  <si>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</si>
  <si>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</si>
  <si>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</si>
  <si>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</si>
  <si>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</si>
  <si>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</si>
  <si>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</si>
  <si>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</si>
  <si>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</si>
  <si>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</si>
  <si>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</si>
  <si>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</si>
  <si>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</si>
  <si>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</si>
  <si>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</si>
  <si>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</si>
  <si>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</si>
  <si>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</si>
  <si>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</si>
  <si>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</si>
  <si>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</si>
  <si>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</si>
  <si>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</si>
  <si>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</si>
  <si>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</si>
  <si>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</si>
  <si>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</si>
  <si>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</si>
  <si>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</si>
  <si>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</si>
  <si>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</si>
  <si>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</si>
  <si>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</si>
  <si>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</si>
  <si>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</si>
  <si>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</si>
  <si>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</si>
  <si>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</si>
  <si>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</si>
  <si>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</si>
  <si>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</si>
  <si>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</si>
  <si>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</si>
  <si>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</si>
  <si>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</si>
  <si>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</si>
  <si>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</si>
  <si>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</si>
  <si>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</si>
  <si>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</si>
  <si>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</si>
  <si>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</si>
  <si>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</si>
  <si>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</si>
  <si>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</si>
  <si>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</si>
  <si>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</si>
  <si>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</si>
  <si>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</si>
  <si>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</si>
  <si>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</si>
  <si>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</si>
  <si>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</si>
  <si>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</si>
  <si>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</si>
  <si>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</si>
  <si>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</si>
  <si>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</si>
  <si>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</si>
  <si>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</si>
  <si>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</si>
  <si>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</si>
  <si>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</si>
  <si>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</si>
  <si>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</si>
  <si>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</si>
  <si>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</si>
  <si>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</si>
  <si>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</si>
  <si>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</si>
  <si>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</si>
  <si>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</si>
  <si>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</si>
  <si>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</si>
  <si>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</si>
  <si>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</si>
  <si>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</si>
  <si>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</si>
  <si>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</si>
  <si>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</si>
  <si>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</si>
  <si>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</si>
  <si>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</si>
  <si>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</si>
  <si>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</si>
  <si>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</si>
  <si>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</si>
  <si>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</si>
  <si>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</si>
  <si>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</si>
  <si>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</si>
  <si>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</si>
  <si>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</si>
  <si>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</si>
  <si>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</si>
  <si>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</si>
  <si>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</si>
  <si>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</si>
  <si>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</si>
  <si>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</si>
  <si>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</si>
  <si>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</si>
  <si>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</si>
  <si>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</si>
  <si>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</si>
  <si>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</si>
  <si>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</si>
  <si>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</si>
  <si>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</si>
  <si>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</si>
  <si>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</si>
  <si>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</si>
  <si>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</si>
  <si>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</si>
  <si>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</si>
  <si>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</si>
  <si>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</si>
  <si>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RFI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</si>
  <si>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</si>
  <si>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</si>
  <si>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</si>
  <si>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</si>
  <si>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</si>
  <si>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</si>
  <si>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</si>
  <si>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</rPr>
      <t xml:space="preserve">Obtention des UE dont la note est supérieure à 10. Obtention par compensation possible entre les ECUE </t>
    </r>
    <r>
      <rPr>
        <strike/>
        <sz val="11"/>
        <color rgb="FFFF0000"/>
        <rFont val="Calibri"/>
      </rPr>
      <t>si aucune note d'UE n'est inférieure à 8.</t>
    </r>
    <r>
      <rPr>
        <sz val="11"/>
        <color rgb="FF000000"/>
        <rFont val="Calibri"/>
      </rPr>
      <t xml:space="preserve"> </t>
    </r>
    <r>
      <rPr>
        <b/>
        <sz val="11"/>
        <color rgb="FFFF0000"/>
        <rFont val="Calibri"/>
      </rPr>
      <t>Tous les ECUE avec seuil de compensation doivent atteindre ce seuil pour l'obtention de l'UE.</t>
    </r>
  </si>
  <si>
    <t>Obtention du Semestre</t>
  </si>
  <si>
    <t>Obtention du Semestre dont la note est supérieure à 10. Obtention possible par compensation si aucune note d'UE n'est inférieure à 8.</t>
  </si>
  <si>
    <t>Obtention de l'Année</t>
  </si>
  <si>
    <r>
      <rPr>
        <sz val="11"/>
        <color rgb="FF000000"/>
        <rFont val="Calibri"/>
      </rPr>
      <t xml:space="preserve">L'étudiant doit avoir une note supérieur ou égale à 10. </t>
    </r>
    <r>
      <rPr>
        <b/>
        <sz val="11"/>
        <color rgb="FFFF0000"/>
        <rFont val="Calibri"/>
      </rPr>
      <t xml:space="preserve">Tous les UE avec seuil de compensation doivent atteindre ce seuil pour l'obtention de l'année. </t>
    </r>
  </si>
  <si>
    <t>Note éliminatoire/ Note seuil</t>
  </si>
  <si>
    <t xml:space="preserve">Les notes d'UE inférieures à 8 sont éliminatoires </t>
  </si>
  <si>
    <t>REDOUBLEMENT</t>
  </si>
  <si>
    <t xml:space="preserve">Pas de redoublement possible sans accord du jury.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</si>
  <si>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</si>
  <si>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</si>
  <si>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</si>
  <si>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</si>
  <si>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</si>
  <si>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</si>
  <si>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</si>
  <si>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</si>
  <si>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</si>
  <si>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</si>
  <si>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</si>
  <si>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</si>
  <si>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</si>
  <si>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</si>
  <si>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</si>
  <si>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</si>
  <si>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</si>
  <si>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</si>
  <si>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</si>
  <si>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</si>
  <si>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</si>
  <si>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Langue A : ANGLAIS</t>
  </si>
  <si>
    <t>Obligatoire</t>
  </si>
  <si>
    <t>1.1</t>
  </si>
  <si>
    <t>Cultures d'entreprises</t>
  </si>
  <si>
    <t>Mutualisé avec le parcours TRE, PORTEUR RFI</t>
  </si>
  <si>
    <t>1.2</t>
  </si>
  <si>
    <t>Prise de parole en milieu professionnel</t>
  </si>
  <si>
    <t>1.3</t>
  </si>
  <si>
    <t>Post-édition dans le contexte commercial et d’entreprise</t>
  </si>
  <si>
    <t>Langue B :  ITALIEN</t>
  </si>
  <si>
    <t>2.1</t>
  </si>
  <si>
    <t>2.2</t>
  </si>
  <si>
    <t>2.3</t>
  </si>
  <si>
    <t>Mutualisé avec le parcours TRE,  PORTEUR RFI</t>
  </si>
  <si>
    <t>Tronc commun</t>
  </si>
  <si>
    <t>3.1</t>
  </si>
  <si>
    <t>Création et gestion de sites Internet</t>
  </si>
  <si>
    <t>3.2</t>
  </si>
  <si>
    <t>Formes juridiques des entreprises et projets entrepreneuriaux individuels</t>
  </si>
  <si>
    <t>Mutualisé avec le parcours TRE PORTEUR RFI</t>
  </si>
  <si>
    <t>Enseignements parcours RFI</t>
  </si>
  <si>
    <t>4.1</t>
  </si>
  <si>
    <t>Relations internationales</t>
  </si>
  <si>
    <t>Projet  Professionnel et de Recherche</t>
  </si>
  <si>
    <t>5.1</t>
  </si>
  <si>
    <t>Compétences informationelles</t>
  </si>
  <si>
    <t>offre mutalisée offerte par le SCD</t>
  </si>
  <si>
    <t>5.2</t>
  </si>
  <si>
    <t>Introduction aux méthodologies, recherche bibliographique et bases de données, rédaction d’un mémoire.</t>
  </si>
  <si>
    <t>5.3</t>
  </si>
  <si>
    <t>Introduction à l’intelligence artificielle  (EFELIA)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</si>
  <si>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</si>
  <si>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</si>
  <si>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</si>
  <si>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</si>
  <si>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</si>
  <si>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</si>
  <si>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</si>
  <si>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</si>
  <si>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</si>
  <si>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</si>
  <si>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</si>
  <si>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</si>
  <si>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</si>
  <si>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</si>
  <si>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</si>
  <si>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</si>
  <si>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</si>
  <si>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</si>
  <si>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</si>
  <si>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</si>
  <si>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</si>
  <si>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</si>
  <si>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</si>
  <si>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</si>
  <si>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</si>
  <si>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</si>
  <si>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</si>
  <si>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Culture commerciale et juridique</t>
  </si>
  <si>
    <t>TRE</t>
  </si>
  <si>
    <t>Mutualisé avec le parcours TRE, langue anglaise PORTEUR TRE</t>
  </si>
  <si>
    <t>Interprétariat de liaison, introduction</t>
  </si>
  <si>
    <t>Rédaction de documentation et correspondance pro</t>
  </si>
  <si>
    <t>Langue B : ITALIEN</t>
  </si>
  <si>
    <t>Mutualisé avec le parcours TRE,  PORTEUR TRE</t>
  </si>
  <si>
    <t>Mutualisé avec le parcours TRE, lPORTEUR RFI</t>
  </si>
  <si>
    <t>Création et/ou génération  de documentation et correspondance professionnelle</t>
  </si>
  <si>
    <t xml:space="preserve">Mutualisé avec le parcours TRE, PORTEUR TRE </t>
  </si>
  <si>
    <t>Tronc commun OBLIGATOIRE</t>
  </si>
  <si>
    <t>Gestion de projets, planification étude de coûts...</t>
  </si>
  <si>
    <t>Animation des réseaux sociaux , théorie et mise en pratique</t>
  </si>
  <si>
    <t>mutualisé avec le parcours TRE, porteur TRE</t>
  </si>
  <si>
    <t>Droit européen</t>
  </si>
  <si>
    <t>Projet Recherche et Professionnel</t>
  </si>
  <si>
    <t>Introduction au méthodologies</t>
  </si>
  <si>
    <t>Mineure</t>
  </si>
  <si>
    <t>5.22</t>
  </si>
  <si>
    <t>Mineure DS4H</t>
  </si>
  <si>
    <t xml:space="preserve">   </t>
  </si>
  <si>
    <t>2ème Année de Master</t>
  </si>
  <si>
    <t>LANGUES</t>
  </si>
  <si>
    <t>Français italien : expression orale et écrite</t>
  </si>
  <si>
    <t>Traduction anglais italien : expression orale et écrite</t>
  </si>
  <si>
    <t>Communication internationale</t>
  </si>
  <si>
    <t>Promotion territoriale dans un contexte international</t>
  </si>
  <si>
    <t>Pprojets de communication internationale : communication d'entreprises / web marketing</t>
  </si>
  <si>
    <t>Projets de communication internationale : metiers de la mode, Fashion, design</t>
  </si>
  <si>
    <t>2.4</t>
  </si>
  <si>
    <t>Projets de communication internationale : communication politique</t>
  </si>
  <si>
    <t>Relations franco-italiennes et internationales</t>
  </si>
  <si>
    <t>Politiques culturelles</t>
  </si>
  <si>
    <t>Relations franco italiennes</t>
  </si>
  <si>
    <t>3.3</t>
  </si>
  <si>
    <t>Économie transfrontalière</t>
  </si>
  <si>
    <t>Gestion du territoire dans un contexte transfrontalier</t>
  </si>
  <si>
    <t>4.2</t>
  </si>
  <si>
    <t>Internationalisation et management</t>
  </si>
  <si>
    <t>4.3</t>
  </si>
  <si>
    <t>Economie et stratégies d’entreprise dans un contexte international : études de cas</t>
  </si>
  <si>
    <t>Projet professionnel et de recherche</t>
  </si>
  <si>
    <t>Histoire de l'Europe et méthode de recherche historique</t>
  </si>
  <si>
    <t>Veille stratégique : réalisation d'un site bilingue</t>
  </si>
  <si>
    <t>Intelligence artificielle, approches professionnelles (EFELIA)</t>
  </si>
  <si>
    <t>Projets européens et transfrontaliers</t>
  </si>
  <si>
    <t>Structure des Projets européens /financements Commission Européenne</t>
  </si>
  <si>
    <t>Montages de dossiers de projets européens</t>
  </si>
  <si>
    <t xml:space="preserve">Gestion de projets dans un contexte interculturel </t>
  </si>
  <si>
    <t>communication et gestion de projets européens</t>
  </si>
  <si>
    <t>Management interculturel</t>
  </si>
  <si>
    <t>LANGUE</t>
  </si>
  <si>
    <t>Mise en situation professionnelle bilingue Français/Italien</t>
  </si>
  <si>
    <t>Stage (minimum 2 mois)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</si>
</sst>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trike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theme="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</font>
    <font>
      <b/>
      <sz val="11"/>
      <color rgb="FFFF0000"/>
      <name val="Calibri"/>
    </font>
    <font>
      <strike/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B4C7E7"/>
        <bgColor rgb="FFBFBFBF"/>
      </patternFill>
    </fill>
    <fill>
      <patternFill patternType="solid">
        <fgColor rgb="FFFBE5D6"/>
        <bgColor rgb="FFFFFFD7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FFFFFF"/>
        <bgColor rgb="FFFFFFD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D7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17">
    <xf numFmtId="0" fontId="0" fillId="0" borderId="0" xfId="0"/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6" borderId="0" xfId="0" applyFill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164" fontId="0" fillId="5" borderId="7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>
      <alignment horizontal="center" vertical="center" wrapText="1"/>
    </xf>
    <xf numFmtId="0" fontId="1" fillId="7" borderId="2" xfId="0" applyFont="1" applyFill="1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64" fontId="0" fillId="7" borderId="2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Protection="1">
      <protection locked="0"/>
    </xf>
    <xf numFmtId="0" fontId="0" fillId="7" borderId="0" xfId="0" applyFill="1"/>
    <xf numFmtId="0" fontId="9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left" vertical="center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7" borderId="2" xfId="0" applyFont="1" applyFill="1" applyBorder="1" applyAlignment="1">
      <alignment vertical="center"/>
    </xf>
    <xf numFmtId="164" fontId="0" fillId="7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/>
    </xf>
    <xf numFmtId="0" fontId="4" fillId="5" borderId="2" xfId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4" fontId="1" fillId="5" borderId="3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45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FFFF00"/>
        </patternFill>
      </fill>
    </dxf>
    <dxf>
      <font>
        <strike/>
        <sz val="11"/>
        <color rgb="FF000000"/>
        <name val="Calibri"/>
        <family val="2"/>
        <charset val="1"/>
      </font>
      <fill>
        <patternFill>
          <bgColor rgb="FFBFBFBF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404040"/>
        </patternFill>
      </fill>
    </dxf>
    <dxf>
      <fill>
        <patternFill>
          <bgColor rgb="FF00000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D7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D0CECE"/>
      <rgbColor rgb="FFFF99CC"/>
      <rgbColor rgb="FFCC99FF"/>
      <rgbColor rgb="FFFBE5D6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C9211E"/>
      <rgbColor rgb="FF993366"/>
      <rgbColor rgb="FF40404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4</xdr:col>
      <xdr:colOff>1445678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205609</xdr:colOff>
      <xdr:row>5</xdr:row>
      <xdr:rowOff>17280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9</xdr:col>
      <xdr:colOff>787587</xdr:colOff>
      <xdr:row>5</xdr:row>
      <xdr:rowOff>21600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197445</xdr:colOff>
      <xdr:row>5</xdr:row>
      <xdr:rowOff>17280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9</xdr:col>
      <xdr:colOff>489578</xdr:colOff>
      <xdr:row>5</xdr:row>
      <xdr:rowOff>17640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6080" cy="866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178394</xdr:colOff>
      <xdr:row>5</xdr:row>
      <xdr:rowOff>20880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5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10</xdr:col>
      <xdr:colOff>233405</xdr:colOff>
      <xdr:row>5</xdr:row>
      <xdr:rowOff>21600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3120" y="56160"/>
          <a:ext cx="7609680" cy="870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8</xdr:col>
      <xdr:colOff>205610</xdr:colOff>
      <xdr:row>5</xdr:row>
      <xdr:rowOff>17280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000" y="70920"/>
          <a:ext cx="7581960" cy="851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opLeftCell="C1" zoomScale="57" zoomScaleNormal="57" workbookViewId="0">
      <selection activeCell="G2" sqref="G2"/>
    </sheetView>
  </sheetViews>
  <sheetFormatPr defaultColWidth="11.42578125" defaultRowHeight="15"/>
  <cols>
    <col min="1" max="1" width="49.7109375" customWidth="1"/>
    <col min="2" max="2" width="96.140625" customWidth="1"/>
    <col min="3" max="3" width="86" customWidth="1"/>
    <col min="4" max="4" width="64.7109375" customWidth="1"/>
    <col min="5" max="5" width="36.28515625" customWidth="1"/>
    <col min="6" max="6" width="60.7109375" customWidth="1"/>
    <col min="7" max="7" width="25.42578125" customWidth="1"/>
    <col min="8" max="8" width="57.42578125" customWidth="1"/>
    <col min="9" max="9" width="57.85546875" customWidth="1"/>
    <col min="12" max="12" width="98.42578125" customWidth="1"/>
    <col min="13" max="13" width="16" customWidth="1"/>
  </cols>
  <sheetData>
    <row r="1" spans="1:13" ht="30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L1" s="4" t="s">
        <v>7</v>
      </c>
      <c r="M1" s="5" t="s">
        <v>8</v>
      </c>
    </row>
    <row r="2" spans="1:13">
      <c r="A2" s="3" t="s">
        <v>9</v>
      </c>
      <c r="B2" s="4" t="s">
        <v>10</v>
      </c>
      <c r="C2" s="3" t="s">
        <v>11</v>
      </c>
      <c r="D2" s="4" t="s">
        <v>12</v>
      </c>
      <c r="E2" s="3" t="s">
        <v>13</v>
      </c>
      <c r="F2" s="4" t="s">
        <v>14</v>
      </c>
      <c r="G2" s="4" t="s">
        <v>15</v>
      </c>
      <c r="L2" s="4" t="s">
        <v>16</v>
      </c>
      <c r="M2" s="4" t="s">
        <v>17</v>
      </c>
    </row>
    <row r="3" spans="1:13">
      <c r="A3" s="3" t="s">
        <v>18</v>
      </c>
      <c r="B3" s="4" t="s">
        <v>19</v>
      </c>
      <c r="C3" s="3" t="s">
        <v>20</v>
      </c>
      <c r="D3" s="4" t="s">
        <v>21</v>
      </c>
      <c r="E3" s="3" t="s">
        <v>22</v>
      </c>
      <c r="F3" s="4" t="s">
        <v>23</v>
      </c>
      <c r="G3" s="4" t="s">
        <v>24</v>
      </c>
      <c r="L3" s="4" t="s">
        <v>25</v>
      </c>
      <c r="M3" s="4" t="s">
        <v>26</v>
      </c>
    </row>
    <row r="4" spans="1:13">
      <c r="A4" s="3" t="s">
        <v>27</v>
      </c>
      <c r="B4" s="4" t="s">
        <v>28</v>
      </c>
      <c r="D4" s="4" t="s">
        <v>29</v>
      </c>
      <c r="F4" s="4" t="s">
        <v>30</v>
      </c>
      <c r="L4" s="4" t="s">
        <v>31</v>
      </c>
      <c r="M4" s="4" t="s">
        <v>32</v>
      </c>
    </row>
    <row r="5" spans="1:13">
      <c r="B5" s="4" t="s">
        <v>33</v>
      </c>
      <c r="D5" s="4" t="s">
        <v>34</v>
      </c>
      <c r="L5" s="4" t="s">
        <v>35</v>
      </c>
      <c r="M5" s="4" t="s">
        <v>36</v>
      </c>
    </row>
    <row r="6" spans="1:13">
      <c r="B6" s="4" t="s">
        <v>37</v>
      </c>
      <c r="D6" s="4" t="s">
        <v>38</v>
      </c>
      <c r="L6" s="4" t="s">
        <v>35</v>
      </c>
      <c r="M6" s="4" t="s">
        <v>39</v>
      </c>
    </row>
    <row r="7" spans="1:13">
      <c r="L7" s="4" t="s">
        <v>40</v>
      </c>
      <c r="M7" s="4" t="s">
        <v>41</v>
      </c>
    </row>
    <row r="8" spans="1:13">
      <c r="L8" s="4" t="s">
        <v>42</v>
      </c>
      <c r="M8" s="4" t="s">
        <v>43</v>
      </c>
    </row>
    <row r="9" spans="1:13">
      <c r="L9" s="4" t="s">
        <v>44</v>
      </c>
      <c r="M9" s="4" t="s">
        <v>45</v>
      </c>
    </row>
    <row r="10" spans="1:13">
      <c r="G10" s="6" t="s">
        <v>46</v>
      </c>
      <c r="L10" s="4" t="s">
        <v>47</v>
      </c>
      <c r="M10" s="4" t="s">
        <v>48</v>
      </c>
    </row>
    <row r="11" spans="1:13">
      <c r="A11" s="4" t="s">
        <v>49</v>
      </c>
      <c r="B11" s="4" t="s">
        <v>50</v>
      </c>
      <c r="C11" s="4" t="s">
        <v>51</v>
      </c>
      <c r="D11" s="3" t="s">
        <v>52</v>
      </c>
      <c r="E11" s="3" t="s">
        <v>53</v>
      </c>
      <c r="F11" s="4" t="s">
        <v>54</v>
      </c>
      <c r="G11" s="6" t="s">
        <v>55</v>
      </c>
      <c r="H11" s="4" t="s">
        <v>56</v>
      </c>
      <c r="I11" s="4" t="s">
        <v>57</v>
      </c>
      <c r="L11" s="4" t="s">
        <v>58</v>
      </c>
      <c r="M11" s="4" t="s">
        <v>59</v>
      </c>
    </row>
    <row r="12" spans="1:13">
      <c r="A12" s="4" t="s">
        <v>60</v>
      </c>
      <c r="B12" s="3" t="s">
        <v>61</v>
      </c>
      <c r="C12" s="3" t="s">
        <v>62</v>
      </c>
      <c r="D12" s="3" t="s">
        <v>63</v>
      </c>
      <c r="E12" s="3" t="s">
        <v>42</v>
      </c>
      <c r="F12" s="4" t="s">
        <v>64</v>
      </c>
      <c r="G12" s="6" t="s">
        <v>65</v>
      </c>
      <c r="H12" s="4" t="s">
        <v>31</v>
      </c>
      <c r="I12" s="4" t="s">
        <v>16</v>
      </c>
      <c r="L12" s="4" t="s">
        <v>62</v>
      </c>
      <c r="M12" s="4" t="s">
        <v>66</v>
      </c>
    </row>
    <row r="13" spans="1:13">
      <c r="A13" s="4" t="s">
        <v>67</v>
      </c>
      <c r="B13" s="3" t="s">
        <v>68</v>
      </c>
      <c r="C13" s="4" t="s">
        <v>69</v>
      </c>
      <c r="E13" s="3" t="s">
        <v>44</v>
      </c>
      <c r="F13" s="4" t="s">
        <v>70</v>
      </c>
      <c r="H13" s="4" t="s">
        <v>35</v>
      </c>
      <c r="I13" s="4" t="s">
        <v>25</v>
      </c>
      <c r="L13" s="4" t="s">
        <v>62</v>
      </c>
      <c r="M13" s="4" t="s">
        <v>71</v>
      </c>
    </row>
    <row r="14" spans="1:13">
      <c r="A14" s="4" t="s">
        <v>72</v>
      </c>
      <c r="B14" s="3" t="s">
        <v>73</v>
      </c>
      <c r="C14" s="4" t="s">
        <v>74</v>
      </c>
      <c r="E14" s="3" t="s">
        <v>47</v>
      </c>
      <c r="F14" s="4" t="s">
        <v>75</v>
      </c>
      <c r="H14" s="4" t="s">
        <v>55</v>
      </c>
      <c r="I14" s="4" t="s">
        <v>76</v>
      </c>
      <c r="L14" s="4" t="s">
        <v>69</v>
      </c>
      <c r="M14" s="4" t="s">
        <v>77</v>
      </c>
    </row>
    <row r="15" spans="1:13">
      <c r="A15" s="4" t="s">
        <v>78</v>
      </c>
      <c r="B15" s="3" t="s">
        <v>79</v>
      </c>
      <c r="C15" s="4" t="s">
        <v>80</v>
      </c>
      <c r="E15" s="3" t="s">
        <v>58</v>
      </c>
      <c r="F15" s="4" t="s">
        <v>81</v>
      </c>
      <c r="H15" s="4" t="s">
        <v>82</v>
      </c>
      <c r="I15" s="4" t="s">
        <v>35</v>
      </c>
      <c r="L15" s="4" t="s">
        <v>74</v>
      </c>
      <c r="M15" s="4" t="s">
        <v>83</v>
      </c>
    </row>
    <row r="16" spans="1:13">
      <c r="A16" s="4" t="s">
        <v>84</v>
      </c>
      <c r="C16" s="4" t="s">
        <v>85</v>
      </c>
      <c r="E16" s="3" t="s">
        <v>62</v>
      </c>
      <c r="F16" s="4" t="s">
        <v>86</v>
      </c>
      <c r="H16" s="4" t="s">
        <v>87</v>
      </c>
      <c r="I16" s="4" t="s">
        <v>88</v>
      </c>
      <c r="L16" s="4" t="s">
        <v>80</v>
      </c>
      <c r="M16" s="4" t="s">
        <v>89</v>
      </c>
    </row>
    <row r="17" spans="1:13">
      <c r="A17" s="4" t="s">
        <v>90</v>
      </c>
      <c r="C17" s="4" t="s">
        <v>91</v>
      </c>
      <c r="E17" s="3" t="s">
        <v>92</v>
      </c>
      <c r="F17" s="4" t="s">
        <v>93</v>
      </c>
      <c r="H17" s="4" t="s">
        <v>94</v>
      </c>
      <c r="L17" s="4" t="s">
        <v>85</v>
      </c>
      <c r="M17" s="4" t="s">
        <v>95</v>
      </c>
    </row>
    <row r="18" spans="1:13">
      <c r="C18" s="4" t="s">
        <v>96</v>
      </c>
      <c r="E18" s="3" t="s">
        <v>42</v>
      </c>
      <c r="F18" s="4" t="s">
        <v>97</v>
      </c>
      <c r="H18" s="4" t="s">
        <v>98</v>
      </c>
      <c r="L18" s="4" t="s">
        <v>91</v>
      </c>
      <c r="M18" s="4" t="s">
        <v>99</v>
      </c>
    </row>
    <row r="19" spans="1:13">
      <c r="E19" s="3" t="s">
        <v>40</v>
      </c>
      <c r="F19" s="4" t="s">
        <v>100</v>
      </c>
      <c r="H19" s="4" t="s">
        <v>101</v>
      </c>
      <c r="L19" s="4" t="s">
        <v>92</v>
      </c>
      <c r="M19" s="4" t="s">
        <v>102</v>
      </c>
    </row>
    <row r="20" spans="1:13">
      <c r="F20" s="4" t="s">
        <v>88</v>
      </c>
      <c r="H20" s="4" t="s">
        <v>65</v>
      </c>
      <c r="L20" s="4" t="s">
        <v>96</v>
      </c>
      <c r="M20" s="4" t="s">
        <v>103</v>
      </c>
    </row>
    <row r="21" spans="1:13">
      <c r="F21" s="4" t="s">
        <v>104</v>
      </c>
      <c r="H21" s="4" t="s">
        <v>105</v>
      </c>
      <c r="L21" s="4" t="s">
        <v>60</v>
      </c>
      <c r="M21" s="4" t="s">
        <v>106</v>
      </c>
    </row>
    <row r="22" spans="1:13">
      <c r="F22" s="4" t="s">
        <v>107</v>
      </c>
      <c r="H22" s="4" t="s">
        <v>108</v>
      </c>
      <c r="L22" s="4" t="s">
        <v>67</v>
      </c>
      <c r="M22" s="4" t="s">
        <v>109</v>
      </c>
    </row>
    <row r="23" spans="1:13">
      <c r="L23" s="4" t="s">
        <v>72</v>
      </c>
      <c r="M23" s="4" t="s">
        <v>110</v>
      </c>
    </row>
    <row r="24" spans="1:13">
      <c r="L24" s="4" t="s">
        <v>78</v>
      </c>
      <c r="M24" s="4" t="s">
        <v>111</v>
      </c>
    </row>
    <row r="25" spans="1:13">
      <c r="L25" s="4" t="s">
        <v>84</v>
      </c>
      <c r="M25" s="4" t="s">
        <v>112</v>
      </c>
    </row>
    <row r="26" spans="1:13">
      <c r="L26" s="4" t="s">
        <v>90</v>
      </c>
      <c r="M26" s="4" t="s">
        <v>113</v>
      </c>
    </row>
    <row r="27" spans="1:13">
      <c r="L27" s="4" t="s">
        <v>63</v>
      </c>
      <c r="M27" s="4" t="s">
        <v>114</v>
      </c>
    </row>
    <row r="28" spans="1:13">
      <c r="C28" s="7" t="s">
        <v>115</v>
      </c>
      <c r="K28" s="4" t="s">
        <v>61</v>
      </c>
      <c r="L28" s="4" t="s">
        <v>116</v>
      </c>
    </row>
    <row r="29" spans="1:13">
      <c r="C29" s="8" t="s">
        <v>117</v>
      </c>
      <c r="K29" s="4" t="s">
        <v>68</v>
      </c>
      <c r="L29" s="4" t="s">
        <v>118</v>
      </c>
    </row>
    <row r="30" spans="1:13">
      <c r="C30" s="8" t="s">
        <v>119</v>
      </c>
      <c r="K30" s="4" t="s">
        <v>73</v>
      </c>
      <c r="L30" s="4" t="s">
        <v>120</v>
      </c>
    </row>
    <row r="31" spans="1:13">
      <c r="C31" s="8" t="s">
        <v>121</v>
      </c>
      <c r="K31" s="4" t="s">
        <v>79</v>
      </c>
      <c r="L31" s="4" t="s">
        <v>122</v>
      </c>
    </row>
    <row r="32" spans="1:13">
      <c r="C32" s="8" t="s">
        <v>123</v>
      </c>
      <c r="K32" s="4" t="s">
        <v>64</v>
      </c>
      <c r="L32" s="4" t="s">
        <v>124</v>
      </c>
    </row>
    <row r="33" spans="3:12">
      <c r="C33" s="8" t="s">
        <v>125</v>
      </c>
      <c r="K33" s="4" t="s">
        <v>70</v>
      </c>
      <c r="L33" s="4" t="s">
        <v>126</v>
      </c>
    </row>
    <row r="34" spans="3:12">
      <c r="C34" s="8" t="s">
        <v>127</v>
      </c>
      <c r="K34" s="4" t="s">
        <v>75</v>
      </c>
      <c r="L34" s="4" t="s">
        <v>128</v>
      </c>
    </row>
    <row r="35" spans="3:12">
      <c r="C35" s="8" t="s">
        <v>129</v>
      </c>
      <c r="K35" s="4" t="s">
        <v>81</v>
      </c>
      <c r="L35" s="4" t="s">
        <v>130</v>
      </c>
    </row>
    <row r="36" spans="3:12">
      <c r="C36" s="8" t="s">
        <v>131</v>
      </c>
      <c r="K36" s="4" t="s">
        <v>86</v>
      </c>
      <c r="L36" s="4" t="s">
        <v>132</v>
      </c>
    </row>
    <row r="37" spans="3:12">
      <c r="C37" s="8" t="s">
        <v>133</v>
      </c>
      <c r="K37" s="4" t="s">
        <v>93</v>
      </c>
      <c r="L37" s="4" t="s">
        <v>134</v>
      </c>
    </row>
    <row r="38" spans="3:12">
      <c r="C38" s="8" t="s">
        <v>135</v>
      </c>
      <c r="K38" s="4" t="s">
        <v>97</v>
      </c>
      <c r="L38" s="4" t="s">
        <v>136</v>
      </c>
    </row>
    <row r="39" spans="3:12">
      <c r="C39" s="8" t="s">
        <v>137</v>
      </c>
      <c r="K39" s="4" t="s">
        <v>100</v>
      </c>
      <c r="L39" s="4" t="s">
        <v>138</v>
      </c>
    </row>
    <row r="40" spans="3:12">
      <c r="C40" s="8" t="s">
        <v>139</v>
      </c>
      <c r="K40" s="4" t="s">
        <v>88</v>
      </c>
      <c r="L40" s="4" t="s">
        <v>140</v>
      </c>
    </row>
    <row r="41" spans="3:12">
      <c r="C41" s="8" t="s">
        <v>141</v>
      </c>
      <c r="K41" s="4" t="s">
        <v>104</v>
      </c>
      <c r="L41" s="4" t="s">
        <v>142</v>
      </c>
    </row>
    <row r="42" spans="3:12">
      <c r="C42" s="8" t="s">
        <v>143</v>
      </c>
      <c r="K42" s="4" t="s">
        <v>107</v>
      </c>
      <c r="L42" s="4" t="s">
        <v>144</v>
      </c>
    </row>
    <row r="43" spans="3:12" ht="30">
      <c r="C43" s="8" t="s">
        <v>145</v>
      </c>
      <c r="K43" s="4" t="s">
        <v>55</v>
      </c>
      <c r="L43" s="4" t="s">
        <v>146</v>
      </c>
    </row>
    <row r="44" spans="3:12">
      <c r="C44" s="8" t="s">
        <v>147</v>
      </c>
      <c r="K44" s="4" t="s">
        <v>55</v>
      </c>
      <c r="L44" s="4" t="s">
        <v>148</v>
      </c>
    </row>
    <row r="45" spans="3:12">
      <c r="C45" s="8" t="s">
        <v>149</v>
      </c>
      <c r="K45" s="4" t="s">
        <v>82</v>
      </c>
      <c r="L45" s="4" t="s">
        <v>150</v>
      </c>
    </row>
    <row r="46" spans="3:12" ht="45">
      <c r="C46" s="8" t="s">
        <v>151</v>
      </c>
      <c r="K46" s="4" t="s">
        <v>87</v>
      </c>
      <c r="L46" s="4" t="s">
        <v>152</v>
      </c>
    </row>
    <row r="47" spans="3:12">
      <c r="C47" s="8" t="s">
        <v>153</v>
      </c>
      <c r="K47" s="4" t="s">
        <v>94</v>
      </c>
      <c r="L47" s="4" t="s">
        <v>154</v>
      </c>
    </row>
    <row r="48" spans="3:12">
      <c r="C48" s="8" t="s">
        <v>155</v>
      </c>
      <c r="K48" s="4" t="s">
        <v>98</v>
      </c>
      <c r="L48" s="4" t="s">
        <v>156</v>
      </c>
    </row>
    <row r="49" spans="3:12">
      <c r="C49" s="8" t="s">
        <v>157</v>
      </c>
      <c r="K49" s="4" t="s">
        <v>101</v>
      </c>
      <c r="L49" s="4" t="s">
        <v>158</v>
      </c>
    </row>
    <row r="50" spans="3:12" ht="30">
      <c r="C50" s="8" t="s">
        <v>159</v>
      </c>
      <c r="K50" s="4" t="s">
        <v>65</v>
      </c>
      <c r="L50" s="4" t="s">
        <v>160</v>
      </c>
    </row>
    <row r="51" spans="3:12">
      <c r="C51" s="8" t="s">
        <v>161</v>
      </c>
      <c r="K51" s="4" t="s">
        <v>65</v>
      </c>
      <c r="L51" s="4" t="s">
        <v>162</v>
      </c>
    </row>
    <row r="52" spans="3:12">
      <c r="C52" s="8" t="s">
        <v>163</v>
      </c>
      <c r="K52" s="4" t="s">
        <v>105</v>
      </c>
      <c r="L52" s="4" t="s">
        <v>164</v>
      </c>
    </row>
    <row r="53" spans="3:12">
      <c r="C53" s="8" t="s">
        <v>165</v>
      </c>
      <c r="K53" s="4" t="s">
        <v>108</v>
      </c>
      <c r="L53" s="4" t="s">
        <v>166</v>
      </c>
    </row>
    <row r="54" spans="3:12">
      <c r="C54" s="8" t="s">
        <v>167</v>
      </c>
      <c r="K54" s="4" t="s">
        <v>76</v>
      </c>
      <c r="L54" s="4" t="s">
        <v>168</v>
      </c>
    </row>
    <row r="55" spans="3:12">
      <c r="C55" s="8" t="s">
        <v>169</v>
      </c>
    </row>
    <row r="56" spans="3:12">
      <c r="C56" s="8" t="s">
        <v>170</v>
      </c>
    </row>
    <row r="57" spans="3:12">
      <c r="C57" s="8" t="s">
        <v>171</v>
      </c>
    </row>
    <row r="58" spans="3:12">
      <c r="C58" s="8" t="s">
        <v>172</v>
      </c>
    </row>
    <row r="59" spans="3:12">
      <c r="C59" s="8" t="s">
        <v>173</v>
      </c>
    </row>
    <row r="60" spans="3:12">
      <c r="C60" s="8" t="s">
        <v>174</v>
      </c>
    </row>
    <row r="61" spans="3:12">
      <c r="C61" s="8" t="s">
        <v>175</v>
      </c>
    </row>
    <row r="62" spans="3:12">
      <c r="C62" s="8" t="s">
        <v>176</v>
      </c>
    </row>
    <row r="63" spans="3:12">
      <c r="C63" s="8" t="s">
        <v>177</v>
      </c>
    </row>
    <row r="64" spans="3:12">
      <c r="C64" s="8" t="s">
        <v>178</v>
      </c>
    </row>
    <row r="65" spans="3:3">
      <c r="C65" s="8" t="s">
        <v>179</v>
      </c>
    </row>
    <row r="66" spans="3:3">
      <c r="C66" s="8" t="s">
        <v>180</v>
      </c>
    </row>
    <row r="67" spans="3:3">
      <c r="C67" s="8" t="s">
        <v>181</v>
      </c>
    </row>
    <row r="68" spans="3:3">
      <c r="C68" s="8" t="s">
        <v>182</v>
      </c>
    </row>
    <row r="69" spans="3:3">
      <c r="C69" s="8" t="s">
        <v>183</v>
      </c>
    </row>
    <row r="70" spans="3:3">
      <c r="C70" s="8" t="s">
        <v>184</v>
      </c>
    </row>
    <row r="71" spans="3:3">
      <c r="C71" s="8" t="s">
        <v>185</v>
      </c>
    </row>
    <row r="72" spans="3:3">
      <c r="C72" s="8" t="s">
        <v>186</v>
      </c>
    </row>
    <row r="73" spans="3:3">
      <c r="C73" s="8" t="s">
        <v>187</v>
      </c>
    </row>
    <row r="74" spans="3:3">
      <c r="C74" s="8" t="s">
        <v>188</v>
      </c>
    </row>
    <row r="75" spans="3:3">
      <c r="C75" s="8" t="s">
        <v>189</v>
      </c>
    </row>
    <row r="76" spans="3:3">
      <c r="C76" s="8" t="s">
        <v>190</v>
      </c>
    </row>
    <row r="77" spans="3:3">
      <c r="C77" s="8" t="s">
        <v>191</v>
      </c>
    </row>
    <row r="78" spans="3:3">
      <c r="C78" s="8" t="s">
        <v>192</v>
      </c>
    </row>
    <row r="79" spans="3:3">
      <c r="C79" s="8" t="s">
        <v>193</v>
      </c>
    </row>
    <row r="80" spans="3:3">
      <c r="C80" s="8" t="s">
        <v>194</v>
      </c>
    </row>
    <row r="81" spans="3:3">
      <c r="C81" s="8" t="s">
        <v>195</v>
      </c>
    </row>
    <row r="82" spans="3:3">
      <c r="C82" s="8" t="s">
        <v>196</v>
      </c>
    </row>
    <row r="83" spans="3:3">
      <c r="C83" s="8" t="s">
        <v>197</v>
      </c>
    </row>
    <row r="84" spans="3:3">
      <c r="C84" s="8" t="s">
        <v>198</v>
      </c>
    </row>
    <row r="85" spans="3:3">
      <c r="C85" s="8" t="s">
        <v>199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300"/>
  <sheetViews>
    <sheetView zoomScale="55" zoomScaleNormal="55" workbookViewId="0">
      <selection activeCell="I24" sqref="I24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hidden="1" customWidth="1"/>
    <col min="7" max="7" width="29.140625" style="14" hidden="1" customWidth="1"/>
    <col min="8" max="8" width="36.28515625" style="14" hidden="1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>
      <c r="A7" s="105" t="s">
        <v>240</v>
      </c>
      <c r="B7" s="106" t="str">
        <f>'Fiche Générale'!B2</f>
        <v>CREATES_ODYSSEE</v>
      </c>
      <c r="C7" s="105" t="s">
        <v>241</v>
      </c>
      <c r="D7" s="105"/>
      <c r="E7" s="107" t="str">
        <f>'Fiche Générale'!B3</f>
        <v>Langues étrangères appliquées (LEA)</v>
      </c>
      <c r="F7" s="107"/>
      <c r="G7" s="105" t="s">
        <v>290</v>
      </c>
      <c r="H7" s="107" t="str">
        <f>'Fiche Générale'!B4</f>
        <v>-</v>
      </c>
      <c r="I7" s="107"/>
      <c r="J7" s="107"/>
    </row>
    <row r="8" spans="1:10" ht="18" customHeight="1">
      <c r="A8" s="105"/>
      <c r="B8" s="106"/>
      <c r="C8" s="105"/>
      <c r="D8" s="105"/>
      <c r="E8" s="107"/>
      <c r="F8" s="107"/>
      <c r="G8" s="105"/>
      <c r="H8" s="107"/>
      <c r="I8" s="107"/>
      <c r="J8" s="107"/>
    </row>
    <row r="9" spans="1:10" ht="18" customHeight="1">
      <c r="A9" s="105"/>
      <c r="B9" s="106"/>
      <c r="C9" s="105"/>
      <c r="D9" s="105"/>
      <c r="E9" s="107"/>
      <c r="F9" s="107"/>
      <c r="G9" s="105"/>
      <c r="H9" s="107"/>
      <c r="I9" s="107"/>
      <c r="J9" s="107"/>
    </row>
    <row r="10" spans="1:10" ht="18" customHeight="1">
      <c r="A10" s="105"/>
      <c r="B10" s="106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110"/>
    </row>
    <row r="11" spans="1:10" ht="18" customHeight="1">
      <c r="A11" s="105"/>
      <c r="B11" s="106"/>
      <c r="C11" s="109"/>
      <c r="D11" s="109"/>
      <c r="E11" s="110"/>
      <c r="F11" s="110"/>
      <c r="G11" s="110"/>
      <c r="H11" s="110"/>
      <c r="I11" s="110"/>
      <c r="J11" s="110"/>
    </row>
    <row r="13" spans="1:10">
      <c r="A13" s="102" t="s">
        <v>244</v>
      </c>
      <c r="B13" s="103" t="s">
        <v>337</v>
      </c>
      <c r="C13" s="102" t="s">
        <v>246</v>
      </c>
      <c r="D13" s="102"/>
      <c r="E13" s="111">
        <f>'S1 Maquette'!E13:F14</f>
        <v>0</v>
      </c>
      <c r="F13" s="111"/>
      <c r="G13" s="102" t="s">
        <v>247</v>
      </c>
      <c r="H13" s="89"/>
      <c r="I13" s="89"/>
    </row>
    <row r="14" spans="1:10">
      <c r="A14" s="102"/>
      <c r="B14" s="103"/>
      <c r="C14" s="102"/>
      <c r="D14" s="102"/>
      <c r="E14" s="111"/>
      <c r="F14" s="111"/>
      <c r="G14" s="102"/>
      <c r="H14" s="89"/>
      <c r="I14" s="89"/>
    </row>
    <row r="15" spans="1:10">
      <c r="A15" s="102" t="s">
        <v>248</v>
      </c>
      <c r="B15" s="103" t="s">
        <v>205</v>
      </c>
      <c r="C15" s="104" t="s">
        <v>249</v>
      </c>
      <c r="D15" s="104"/>
      <c r="E15" s="102"/>
      <c r="F15" s="102"/>
      <c r="G15" s="102" t="s">
        <v>250</v>
      </c>
      <c r="H15" s="89"/>
      <c r="I15" s="89"/>
    </row>
    <row r="16" spans="1:10">
      <c r="A16" s="102"/>
      <c r="B16" s="103"/>
      <c r="C16" s="104"/>
      <c r="D16" s="104"/>
      <c r="E16" s="102"/>
      <c r="F16" s="102"/>
      <c r="G16" s="102"/>
      <c r="H16" s="89"/>
      <c r="I16" s="89"/>
    </row>
    <row r="17" spans="1:15">
      <c r="I17" s="17"/>
      <c r="J17" s="17"/>
      <c r="K17" s="17"/>
      <c r="L17" s="17"/>
      <c r="M17" s="17"/>
      <c r="N17" s="17"/>
    </row>
    <row r="18" spans="1:15" ht="48.75" customHeight="1">
      <c r="A18" s="18" t="s">
        <v>251</v>
      </c>
      <c r="B18" s="18" t="s">
        <v>252</v>
      </c>
      <c r="C18" s="18" t="s">
        <v>3</v>
      </c>
      <c r="D18" s="18" t="s">
        <v>253</v>
      </c>
      <c r="E18" s="18" t="s">
        <v>6</v>
      </c>
      <c r="F18" s="18" t="s">
        <v>5</v>
      </c>
      <c r="G18" s="18" t="s">
        <v>254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255</v>
      </c>
      <c r="M18" s="18" t="s">
        <v>4</v>
      </c>
      <c r="N18" s="18" t="s">
        <v>256</v>
      </c>
      <c r="O18" s="19" t="s">
        <v>257</v>
      </c>
    </row>
    <row r="19" spans="1:15" s="14" customFormat="1" ht="42.75" customHeight="1">
      <c r="A19" s="64">
        <v>1</v>
      </c>
      <c r="B19" s="56" t="s">
        <v>361</v>
      </c>
      <c r="C19" s="57" t="s">
        <v>12</v>
      </c>
      <c r="D19" s="57">
        <v>6</v>
      </c>
      <c r="E19" s="57" t="s">
        <v>259</v>
      </c>
      <c r="F19" s="59"/>
      <c r="G19" s="59"/>
      <c r="H19" s="57"/>
      <c r="I19" s="57"/>
      <c r="J19" s="57"/>
      <c r="K19" s="57"/>
      <c r="L19" s="57"/>
      <c r="M19" s="57"/>
      <c r="N19" s="59"/>
      <c r="O19" s="59"/>
    </row>
    <row r="20" spans="1:15" s="14" customFormat="1" ht="42.75" customHeight="1">
      <c r="A20" s="28" t="s">
        <v>260</v>
      </c>
      <c r="B20" s="23" t="s">
        <v>362</v>
      </c>
      <c r="C20" s="21" t="s">
        <v>21</v>
      </c>
      <c r="D20" s="21"/>
      <c r="E20" s="21" t="s">
        <v>259</v>
      </c>
      <c r="F20" s="22"/>
      <c r="G20" s="22"/>
      <c r="H20" s="21"/>
      <c r="I20" s="16">
        <v>4</v>
      </c>
      <c r="J20" s="16">
        <v>12</v>
      </c>
      <c r="K20" s="21"/>
      <c r="L20" s="21"/>
      <c r="M20" s="21" t="s">
        <v>13</v>
      </c>
      <c r="N20" s="22"/>
      <c r="O20" s="22"/>
    </row>
    <row r="21" spans="1:15" s="14" customFormat="1" ht="42.75" customHeight="1">
      <c r="A21" s="28" t="s">
        <v>263</v>
      </c>
      <c r="B21" s="23" t="s">
        <v>363</v>
      </c>
      <c r="C21" s="21" t="s">
        <v>21</v>
      </c>
      <c r="D21" s="21"/>
      <c r="E21" s="21" t="s">
        <v>259</v>
      </c>
      <c r="F21" s="22"/>
      <c r="G21" s="22"/>
      <c r="H21" s="21"/>
      <c r="I21" s="16"/>
      <c r="J21" s="16">
        <v>12</v>
      </c>
      <c r="K21" s="21"/>
      <c r="L21" s="21"/>
      <c r="M21" s="21" t="s">
        <v>13</v>
      </c>
      <c r="N21" s="22"/>
      <c r="O21" s="22"/>
    </row>
    <row r="22" spans="1:15" s="14" customFormat="1" ht="42.75" customHeight="1">
      <c r="A22" s="64">
        <v>2</v>
      </c>
      <c r="B22" s="56" t="s">
        <v>364</v>
      </c>
      <c r="C22" s="57" t="s">
        <v>12</v>
      </c>
      <c r="D22" s="57">
        <v>3</v>
      </c>
      <c r="E22" s="57" t="s">
        <v>259</v>
      </c>
      <c r="F22" s="59"/>
      <c r="G22" s="59"/>
      <c r="H22" s="57"/>
      <c r="I22" s="65"/>
      <c r="J22" s="65"/>
      <c r="K22" s="57"/>
      <c r="L22" s="57"/>
      <c r="M22" s="57"/>
      <c r="N22" s="59"/>
      <c r="O22" s="59"/>
    </row>
    <row r="23" spans="1:15" s="14" customFormat="1" ht="42.75" customHeight="1">
      <c r="A23" s="52" t="s">
        <v>268</v>
      </c>
      <c r="B23" s="23" t="s">
        <v>365</v>
      </c>
      <c r="C23" s="26" t="s">
        <v>21</v>
      </c>
      <c r="D23" s="21"/>
      <c r="E23" s="21" t="s">
        <v>259</v>
      </c>
      <c r="F23" s="27"/>
      <c r="G23" s="27"/>
      <c r="H23" s="21"/>
      <c r="I23" s="16"/>
      <c r="J23" s="16">
        <v>12</v>
      </c>
      <c r="K23" s="26"/>
      <c r="L23" s="26"/>
      <c r="M23" s="26" t="s">
        <v>13</v>
      </c>
      <c r="N23" s="27"/>
      <c r="O23" s="27"/>
    </row>
    <row r="24" spans="1:15" s="14" customFormat="1" ht="42.75" customHeight="1">
      <c r="A24" s="52" t="s">
        <v>269</v>
      </c>
      <c r="B24" s="23" t="s">
        <v>366</v>
      </c>
      <c r="C24" s="21" t="s">
        <v>21</v>
      </c>
      <c r="D24" s="21"/>
      <c r="E24" s="21" t="s">
        <v>259</v>
      </c>
      <c r="F24" s="22"/>
      <c r="G24" s="22"/>
      <c r="H24" s="21"/>
      <c r="I24" s="16">
        <v>6</v>
      </c>
      <c r="J24" s="16">
        <v>14</v>
      </c>
      <c r="K24" s="21"/>
      <c r="L24" s="21"/>
      <c r="M24" s="21" t="s">
        <v>13</v>
      </c>
      <c r="N24" s="22"/>
      <c r="O24" s="22"/>
    </row>
    <row r="25" spans="1:15" ht="42.75" customHeight="1">
      <c r="A25" s="64">
        <v>3</v>
      </c>
      <c r="B25" s="56" t="s">
        <v>367</v>
      </c>
      <c r="C25" s="57" t="s">
        <v>12</v>
      </c>
      <c r="D25" s="57">
        <v>3</v>
      </c>
      <c r="E25" s="57" t="s">
        <v>259</v>
      </c>
      <c r="F25" s="59"/>
      <c r="G25" s="59"/>
      <c r="H25" s="57"/>
      <c r="I25" s="65"/>
      <c r="J25" s="65"/>
      <c r="K25" s="57"/>
      <c r="L25" s="57"/>
      <c r="M25" s="57"/>
      <c r="N25" s="59"/>
      <c r="O25" s="59"/>
    </row>
    <row r="26" spans="1:15" ht="42.75" customHeight="1">
      <c r="A26" s="28" t="s">
        <v>273</v>
      </c>
      <c r="B26" s="23" t="s">
        <v>368</v>
      </c>
      <c r="C26" s="21" t="s">
        <v>21</v>
      </c>
      <c r="D26" s="21"/>
      <c r="E26" s="21" t="s">
        <v>259</v>
      </c>
      <c r="F26" s="22"/>
      <c r="G26" s="22"/>
      <c r="H26" s="21"/>
      <c r="I26" s="16"/>
      <c r="J26" s="16">
        <v>18</v>
      </c>
      <c r="K26" s="21"/>
      <c r="L26" s="21"/>
      <c r="M26" s="21" t="s">
        <v>13</v>
      </c>
      <c r="N26" s="22"/>
      <c r="O26" s="22"/>
    </row>
    <row r="27" spans="1:15" ht="42.75" customHeight="1">
      <c r="A27" s="64">
        <v>4</v>
      </c>
      <c r="B27" s="56" t="s">
        <v>357</v>
      </c>
      <c r="C27" s="57" t="s">
        <v>12</v>
      </c>
      <c r="D27" s="57">
        <v>18</v>
      </c>
      <c r="E27" s="57" t="s">
        <v>259</v>
      </c>
      <c r="F27" s="59"/>
      <c r="G27" s="59"/>
      <c r="H27" s="57"/>
      <c r="I27" s="58"/>
      <c r="J27" s="58"/>
      <c r="K27" s="57"/>
      <c r="L27" s="57"/>
      <c r="M27" s="57"/>
      <c r="N27" s="59"/>
      <c r="O27" s="59"/>
    </row>
    <row r="28" spans="1:15" ht="42.75" customHeight="1">
      <c r="A28" s="28" t="s">
        <v>279</v>
      </c>
      <c r="B28" s="23" t="s">
        <v>369</v>
      </c>
      <c r="C28" s="21" t="s">
        <v>21</v>
      </c>
      <c r="D28" s="21"/>
      <c r="E28" s="21" t="s">
        <v>259</v>
      </c>
      <c r="F28" s="22"/>
      <c r="G28" s="22"/>
      <c r="H28" s="21"/>
      <c r="I28" s="24"/>
      <c r="J28" s="24"/>
      <c r="K28" s="21"/>
      <c r="L28" s="21"/>
      <c r="M28" s="21"/>
      <c r="N28" s="22"/>
      <c r="O28" s="22"/>
    </row>
    <row r="29" spans="1:15" ht="42.75" customHeight="1">
      <c r="A29" s="28"/>
      <c r="B29" s="29"/>
      <c r="C29" s="21"/>
      <c r="D29" s="21"/>
      <c r="E29" s="22"/>
      <c r="F29" s="22"/>
      <c r="G29" s="22"/>
      <c r="H29" s="21"/>
      <c r="I29" s="21"/>
      <c r="J29" s="21"/>
      <c r="K29" s="21"/>
      <c r="L29" s="21"/>
      <c r="M29" s="21"/>
      <c r="N29" s="22"/>
      <c r="O29" s="22"/>
    </row>
    <row r="30" spans="1:15" ht="42.75" customHeight="1">
      <c r="A30" s="28"/>
      <c r="B30" s="29"/>
      <c r="C30" s="21"/>
      <c r="D30" s="21"/>
      <c r="E30" s="22"/>
      <c r="F30" s="22"/>
      <c r="G30" s="22"/>
      <c r="H30" s="21"/>
      <c r="I30" s="21"/>
      <c r="J30" s="21"/>
      <c r="K30" s="21"/>
      <c r="L30" s="21"/>
      <c r="M30" s="21"/>
      <c r="N30" s="22"/>
      <c r="O30" s="22"/>
    </row>
    <row r="31" spans="1:15" ht="42.75" customHeight="1">
      <c r="A31" s="28"/>
      <c r="B31" s="29"/>
      <c r="C31" s="21"/>
      <c r="D31" s="21"/>
      <c r="E31" s="22"/>
      <c r="F31" s="22"/>
      <c r="G31" s="22"/>
      <c r="H31" s="21"/>
      <c r="I31" s="21"/>
      <c r="J31" s="21"/>
      <c r="K31" s="21"/>
      <c r="L31" s="21"/>
      <c r="M31" s="21"/>
      <c r="N31" s="22"/>
      <c r="O31" s="22"/>
    </row>
    <row r="32" spans="1:15" ht="42.75" customHeight="1">
      <c r="A32" s="28"/>
      <c r="B32" s="29"/>
      <c r="C32" s="21"/>
      <c r="D32" s="21"/>
      <c r="E32" s="22"/>
      <c r="F32" s="22"/>
      <c r="G32" s="22"/>
      <c r="H32" s="21"/>
      <c r="I32" s="21"/>
      <c r="J32" s="21"/>
      <c r="K32" s="21"/>
      <c r="L32" s="21"/>
      <c r="M32" s="21"/>
      <c r="N32" s="22"/>
      <c r="O32" s="22"/>
    </row>
    <row r="33" spans="1:15" ht="42.75" customHeight="1">
      <c r="A33" s="28"/>
      <c r="B33" s="29"/>
      <c r="C33" s="21"/>
      <c r="D33" s="21"/>
      <c r="E33" s="22"/>
      <c r="F33" s="22"/>
      <c r="G33" s="22"/>
      <c r="H33" s="21"/>
      <c r="I33" s="21"/>
      <c r="J33" s="21"/>
      <c r="K33" s="21"/>
      <c r="L33" s="21"/>
      <c r="M33" s="21"/>
      <c r="N33" s="22"/>
      <c r="O33" s="22"/>
    </row>
    <row r="34" spans="1:15" ht="42.75" customHeight="1">
      <c r="A34" s="28"/>
      <c r="B34" s="29"/>
      <c r="C34" s="21"/>
      <c r="D34" s="21"/>
      <c r="E34" s="22"/>
      <c r="F34" s="22"/>
      <c r="G34" s="22"/>
      <c r="H34" s="21"/>
      <c r="I34" s="21"/>
      <c r="J34" s="21"/>
      <c r="K34" s="21"/>
      <c r="L34" s="21"/>
      <c r="M34" s="21"/>
      <c r="N34" s="22"/>
      <c r="O34" s="22"/>
    </row>
    <row r="35" spans="1:15" ht="42.75" customHeight="1">
      <c r="A35" s="28"/>
      <c r="B35" s="29"/>
      <c r="C35" s="21"/>
      <c r="D35" s="21"/>
      <c r="E35" s="22"/>
      <c r="F35" s="22"/>
      <c r="G35" s="22"/>
      <c r="H35" s="21"/>
      <c r="I35" s="21"/>
      <c r="J35" s="21"/>
      <c r="K35" s="21"/>
      <c r="L35" s="21"/>
      <c r="M35" s="21"/>
      <c r="N35" s="22"/>
      <c r="O35" s="22"/>
    </row>
    <row r="36" spans="1:15" ht="42.75" customHeight="1">
      <c r="A36" s="28"/>
      <c r="B36" s="29"/>
      <c r="C36" s="21"/>
      <c r="D36" s="21"/>
      <c r="E36" s="22"/>
      <c r="F36" s="22"/>
      <c r="G36" s="22"/>
      <c r="H36" s="21"/>
      <c r="I36" s="21"/>
      <c r="J36" s="21"/>
      <c r="K36" s="21"/>
      <c r="L36" s="21"/>
      <c r="M36" s="21"/>
      <c r="N36" s="22"/>
      <c r="O36" s="22"/>
    </row>
    <row r="37" spans="1:15" ht="42.75" customHeight="1">
      <c r="A37" s="28"/>
      <c r="B37" s="29"/>
      <c r="C37" s="21"/>
      <c r="D37" s="21"/>
      <c r="E37" s="22"/>
      <c r="F37" s="22"/>
      <c r="G37" s="22"/>
      <c r="H37" s="21"/>
      <c r="I37" s="21"/>
      <c r="J37" s="21"/>
      <c r="K37" s="21"/>
      <c r="L37" s="21"/>
      <c r="M37" s="21"/>
      <c r="N37" s="22"/>
      <c r="O37" s="22"/>
    </row>
    <row r="38" spans="1:15" ht="42.75" customHeight="1">
      <c r="A38" s="28"/>
      <c r="B38" s="29"/>
      <c r="C38" s="21"/>
      <c r="D38" s="21"/>
      <c r="E38" s="22"/>
      <c r="F38" s="22"/>
      <c r="G38" s="22"/>
      <c r="H38" s="21"/>
      <c r="I38" s="21"/>
      <c r="J38" s="21"/>
      <c r="K38" s="21"/>
      <c r="L38" s="21"/>
      <c r="M38" s="21"/>
      <c r="N38" s="22"/>
      <c r="O38" s="22"/>
    </row>
    <row r="39" spans="1:15" ht="42.75" customHeight="1">
      <c r="A39" s="28"/>
      <c r="B39" s="29"/>
      <c r="C39" s="21"/>
      <c r="D39" s="21"/>
      <c r="E39" s="22"/>
      <c r="F39" s="22"/>
      <c r="G39" s="22"/>
      <c r="H39" s="21"/>
      <c r="I39" s="21"/>
      <c r="J39" s="21"/>
      <c r="K39" s="21"/>
      <c r="L39" s="21"/>
      <c r="M39" s="21"/>
      <c r="N39" s="22"/>
      <c r="O39" s="22"/>
    </row>
    <row r="40" spans="1:15" ht="42.75" customHeight="1">
      <c r="A40" s="28"/>
      <c r="B40" s="29"/>
      <c r="C40" s="21"/>
      <c r="D40" s="21"/>
      <c r="E40" s="22"/>
      <c r="F40" s="22"/>
      <c r="G40" s="22"/>
      <c r="H40" s="21"/>
      <c r="I40" s="21"/>
      <c r="J40" s="21"/>
      <c r="K40" s="21"/>
      <c r="L40" s="21"/>
      <c r="M40" s="21"/>
      <c r="N40" s="22"/>
      <c r="O40" s="22"/>
    </row>
    <row r="41" spans="1:15" ht="42.75" customHeight="1">
      <c r="A41" s="28"/>
      <c r="B41" s="29"/>
      <c r="C41" s="21"/>
      <c r="D41" s="21"/>
      <c r="E41" s="22"/>
      <c r="F41" s="22"/>
      <c r="G41" s="22"/>
      <c r="H41" s="21"/>
      <c r="I41" s="21"/>
      <c r="J41" s="21"/>
      <c r="K41" s="21"/>
      <c r="L41" s="21"/>
      <c r="M41" s="21"/>
      <c r="N41" s="22"/>
      <c r="O41" s="22"/>
    </row>
    <row r="42" spans="1:15" ht="42.75" customHeight="1">
      <c r="A42" s="28"/>
      <c r="B42" s="29"/>
      <c r="C42" s="21"/>
      <c r="D42" s="21"/>
      <c r="E42" s="22"/>
      <c r="F42" s="22"/>
      <c r="G42" s="22"/>
      <c r="H42" s="21"/>
      <c r="I42" s="21"/>
      <c r="J42" s="21"/>
      <c r="K42" s="21"/>
      <c r="L42" s="21"/>
      <c r="M42" s="21"/>
      <c r="N42" s="22"/>
      <c r="O42" s="22"/>
    </row>
    <row r="43" spans="1:15" ht="42.75" customHeight="1">
      <c r="A43" s="28"/>
      <c r="B43" s="29"/>
      <c r="C43" s="21"/>
      <c r="D43" s="21"/>
      <c r="E43" s="23"/>
      <c r="F43" s="23"/>
      <c r="G43" s="23"/>
      <c r="H43" s="21"/>
      <c r="I43" s="21"/>
      <c r="J43" s="21"/>
      <c r="K43" s="21"/>
      <c r="L43" s="21"/>
      <c r="M43" s="21"/>
      <c r="N43" s="23"/>
      <c r="O43" s="23"/>
    </row>
    <row r="44" spans="1:15" ht="42.75" customHeight="1">
      <c r="A44" s="28"/>
      <c r="B44" s="29"/>
      <c r="C44" s="21"/>
      <c r="D44" s="21"/>
      <c r="E44" s="23"/>
      <c r="F44" s="23"/>
      <c r="G44" s="23"/>
      <c r="H44" s="21"/>
      <c r="I44" s="21"/>
      <c r="J44" s="21"/>
      <c r="K44" s="21"/>
      <c r="L44" s="21"/>
      <c r="M44" s="21"/>
      <c r="N44" s="23"/>
      <c r="O44" s="23"/>
    </row>
    <row r="45" spans="1:15" ht="42.75" customHeight="1">
      <c r="A45" s="28"/>
      <c r="B45" s="29"/>
      <c r="C45" s="21"/>
      <c r="D45" s="21"/>
      <c r="E45" s="23"/>
      <c r="F45" s="23"/>
      <c r="G45" s="23"/>
      <c r="H45" s="21"/>
      <c r="I45" s="21"/>
      <c r="J45" s="21"/>
      <c r="K45" s="21"/>
      <c r="L45" s="21"/>
      <c r="M45" s="21"/>
      <c r="N45" s="23"/>
      <c r="O45" s="23"/>
    </row>
    <row r="46" spans="1:15" ht="42.75" customHeight="1">
      <c r="A46" s="28"/>
      <c r="B46" s="29"/>
      <c r="C46" s="21"/>
      <c r="D46" s="21"/>
      <c r="E46" s="23"/>
      <c r="F46" s="23"/>
      <c r="G46" s="23"/>
      <c r="H46" s="21"/>
      <c r="I46" s="21"/>
      <c r="J46" s="21"/>
      <c r="K46" s="21"/>
      <c r="L46" s="21"/>
      <c r="M46" s="21"/>
      <c r="N46" s="23"/>
      <c r="O46" s="23"/>
    </row>
    <row r="47" spans="1:15" ht="42.75" customHeight="1">
      <c r="A47" s="28"/>
      <c r="B47" s="29"/>
      <c r="C47" s="21"/>
      <c r="D47" s="21"/>
      <c r="E47" s="23"/>
      <c r="F47" s="23"/>
      <c r="G47" s="23"/>
      <c r="H47" s="21"/>
      <c r="I47" s="21"/>
      <c r="J47" s="21"/>
      <c r="K47" s="21"/>
      <c r="L47" s="21"/>
      <c r="M47" s="21"/>
      <c r="N47" s="23"/>
      <c r="O47" s="23"/>
    </row>
    <row r="48" spans="1:15" ht="42.75" customHeight="1">
      <c r="A48" s="28"/>
      <c r="B48" s="29"/>
      <c r="C48" s="21"/>
      <c r="D48" s="21"/>
      <c r="E48" s="23"/>
      <c r="F48" s="23"/>
      <c r="G48" s="23"/>
      <c r="H48" s="21"/>
      <c r="I48" s="30"/>
      <c r="J48" s="30"/>
      <c r="K48" s="21"/>
      <c r="L48" s="21"/>
      <c r="M48" s="21"/>
      <c r="N48" s="23"/>
      <c r="O48" s="23"/>
    </row>
    <row r="49" spans="1:15" ht="42.75" customHeight="1">
      <c r="A49" s="28"/>
      <c r="B49" s="29"/>
      <c r="C49" s="21"/>
      <c r="D49" s="21"/>
      <c r="E49" s="23"/>
      <c r="F49" s="23"/>
      <c r="G49" s="23"/>
      <c r="H49" s="21"/>
      <c r="I49" s="21"/>
      <c r="J49" s="21"/>
      <c r="K49" s="21"/>
      <c r="L49" s="21"/>
      <c r="M49" s="21"/>
      <c r="N49" s="23"/>
      <c r="O49" s="23"/>
    </row>
    <row r="50" spans="1:15" ht="42.75" customHeight="1">
      <c r="A50" s="28"/>
      <c r="B50" s="29"/>
      <c r="C50" s="21"/>
      <c r="D50" s="21"/>
      <c r="E50" s="23"/>
      <c r="F50" s="23"/>
      <c r="G50" s="23"/>
      <c r="H50" s="21"/>
      <c r="I50" s="21"/>
      <c r="J50" s="21"/>
      <c r="K50" s="21"/>
      <c r="L50" s="21"/>
      <c r="M50" s="21"/>
      <c r="N50" s="23"/>
      <c r="O50" s="23"/>
    </row>
    <row r="51" spans="1:15" ht="42.75" customHeight="1">
      <c r="A51" s="31"/>
      <c r="B51" s="32"/>
      <c r="C51" s="33"/>
      <c r="D51" s="33"/>
      <c r="E51" s="34"/>
      <c r="F51" s="34"/>
      <c r="G51" s="34"/>
      <c r="H51" s="33"/>
      <c r="I51" s="33"/>
      <c r="J51" s="33"/>
      <c r="K51" s="33"/>
      <c r="L51" s="33"/>
      <c r="M51" s="33"/>
      <c r="N51" s="34"/>
      <c r="O51" s="34"/>
    </row>
    <row r="52" spans="1:15" ht="42.75" customHeight="1">
      <c r="A52" s="28"/>
      <c r="B52" s="29"/>
      <c r="C52" s="21"/>
      <c r="D52" s="21"/>
      <c r="E52" s="23"/>
      <c r="F52" s="23"/>
      <c r="G52" s="23"/>
      <c r="H52" s="21"/>
      <c r="I52" s="21"/>
      <c r="J52" s="21"/>
      <c r="K52" s="21"/>
      <c r="L52" s="21"/>
      <c r="M52" s="21"/>
      <c r="N52" s="23"/>
      <c r="O52" s="23"/>
    </row>
    <row r="53" spans="1:15" ht="42.75" customHeight="1">
      <c r="A53" s="28"/>
      <c r="B53" s="29"/>
      <c r="C53" s="21"/>
      <c r="D53" s="21"/>
      <c r="E53" s="23"/>
      <c r="F53" s="23"/>
      <c r="G53" s="23"/>
      <c r="H53" s="21"/>
      <c r="I53" s="21"/>
      <c r="J53" s="21"/>
      <c r="K53" s="21"/>
      <c r="L53" s="21"/>
      <c r="M53" s="21"/>
      <c r="N53" s="23"/>
      <c r="O53" s="23"/>
    </row>
    <row r="54" spans="1:15" ht="42.75" customHeight="1">
      <c r="A54" s="28"/>
      <c r="B54" s="29"/>
      <c r="C54" s="21"/>
      <c r="D54" s="21"/>
      <c r="E54" s="23"/>
      <c r="F54" s="23"/>
      <c r="G54" s="23"/>
      <c r="H54" s="21"/>
      <c r="I54" s="21"/>
      <c r="J54" s="21"/>
      <c r="K54" s="21"/>
      <c r="L54" s="21"/>
      <c r="M54" s="21"/>
      <c r="N54" s="23"/>
      <c r="O54" s="23"/>
    </row>
    <row r="55" spans="1:15" ht="42.75" customHeight="1">
      <c r="A55" s="28"/>
      <c r="B55" s="29"/>
      <c r="C55" s="21"/>
      <c r="D55" s="21"/>
      <c r="E55" s="23"/>
      <c r="F55" s="23"/>
      <c r="G55" s="23"/>
      <c r="H55" s="21"/>
      <c r="I55" s="21"/>
      <c r="J55" s="21"/>
      <c r="K55" s="21"/>
      <c r="L55" s="21"/>
      <c r="M55" s="21"/>
      <c r="N55" s="23"/>
      <c r="O55" s="23"/>
    </row>
    <row r="56" spans="1:15" ht="42.75" customHeight="1">
      <c r="A56" s="28"/>
      <c r="B56" s="29"/>
      <c r="C56" s="21"/>
      <c r="D56" s="21"/>
      <c r="E56" s="23"/>
      <c r="F56" s="23"/>
      <c r="G56" s="23"/>
      <c r="H56" s="21"/>
      <c r="I56" s="21"/>
      <c r="J56" s="21"/>
      <c r="K56" s="21"/>
      <c r="L56" s="21"/>
      <c r="M56" s="21"/>
      <c r="N56" s="23"/>
      <c r="O56" s="23"/>
    </row>
    <row r="57" spans="1:15" ht="42.75" customHeight="1">
      <c r="A57" s="28"/>
      <c r="B57" s="29"/>
      <c r="C57" s="21"/>
      <c r="D57" s="21"/>
      <c r="E57" s="23"/>
      <c r="F57" s="23"/>
      <c r="G57" s="23"/>
      <c r="H57" s="21"/>
      <c r="I57" s="21"/>
      <c r="J57" s="21"/>
      <c r="K57" s="21"/>
      <c r="L57" s="21"/>
      <c r="M57" s="21"/>
      <c r="N57" s="23"/>
      <c r="O57" s="23"/>
    </row>
    <row r="58" spans="1:15" ht="42.75" customHeight="1">
      <c r="A58" s="28"/>
      <c r="B58" s="29"/>
      <c r="C58" s="21"/>
      <c r="D58" s="21"/>
      <c r="E58" s="23"/>
      <c r="F58" s="23"/>
      <c r="G58" s="23"/>
      <c r="H58" s="21"/>
      <c r="I58" s="21"/>
      <c r="J58" s="21"/>
      <c r="K58" s="21"/>
      <c r="L58" s="21"/>
      <c r="M58" s="21"/>
      <c r="N58" s="23"/>
      <c r="O58" s="23"/>
    </row>
    <row r="59" spans="1:15" ht="42.75" customHeight="1">
      <c r="A59" s="28"/>
      <c r="B59" s="29"/>
      <c r="C59" s="21"/>
      <c r="D59" s="21"/>
      <c r="E59" s="23"/>
      <c r="F59" s="23"/>
      <c r="G59" s="23"/>
      <c r="H59" s="21"/>
      <c r="I59" s="21"/>
      <c r="J59" s="21"/>
      <c r="K59" s="21"/>
      <c r="L59" s="21"/>
      <c r="M59" s="21"/>
      <c r="N59" s="23"/>
      <c r="O59" s="23"/>
    </row>
    <row r="60" spans="1:15" ht="42.75" customHeight="1">
      <c r="A60" s="28"/>
      <c r="B60" s="29"/>
      <c r="C60" s="21"/>
      <c r="D60" s="21"/>
      <c r="E60" s="23"/>
      <c r="F60" s="23"/>
      <c r="G60" s="23"/>
      <c r="H60" s="21"/>
      <c r="I60" s="21"/>
      <c r="J60" s="21"/>
      <c r="K60" s="21"/>
      <c r="L60" s="21"/>
      <c r="M60" s="21"/>
      <c r="N60" s="23"/>
      <c r="O60" s="23"/>
    </row>
    <row r="61" spans="1:15" ht="42.75" customHeight="1">
      <c r="A61" s="28"/>
      <c r="B61" s="29"/>
      <c r="C61" s="21"/>
      <c r="D61" s="21"/>
      <c r="E61" s="23"/>
      <c r="F61" s="23"/>
      <c r="G61" s="23"/>
      <c r="H61" s="21"/>
      <c r="I61" s="21"/>
      <c r="J61" s="21"/>
      <c r="K61" s="21"/>
      <c r="L61" s="21"/>
      <c r="M61" s="21"/>
      <c r="N61" s="23"/>
      <c r="O61" s="23"/>
    </row>
    <row r="62" spans="1:15" ht="42.75" customHeight="1">
      <c r="A62" s="28"/>
      <c r="B62" s="29"/>
      <c r="C62" s="21"/>
      <c r="D62" s="21"/>
      <c r="E62" s="23"/>
      <c r="F62" s="23"/>
      <c r="G62" s="23"/>
      <c r="H62" s="21"/>
      <c r="I62" s="21"/>
      <c r="J62" s="21"/>
      <c r="K62" s="21"/>
      <c r="L62" s="21"/>
      <c r="M62" s="21"/>
      <c r="N62" s="23"/>
      <c r="O62" s="23"/>
    </row>
    <row r="63" spans="1:15" ht="42.75" customHeight="1">
      <c r="A63" s="28"/>
      <c r="B63" s="29"/>
      <c r="C63" s="21"/>
      <c r="D63" s="21"/>
      <c r="E63" s="23"/>
      <c r="F63" s="23"/>
      <c r="G63" s="23"/>
      <c r="H63" s="21"/>
      <c r="I63" s="21"/>
      <c r="J63" s="21"/>
      <c r="K63" s="21"/>
      <c r="L63" s="21"/>
      <c r="M63" s="21"/>
      <c r="N63" s="23"/>
      <c r="O63" s="23"/>
    </row>
    <row r="64" spans="1:15" ht="42.75" customHeight="1">
      <c r="A64" s="28"/>
      <c r="B64" s="29"/>
      <c r="C64" s="21"/>
      <c r="D64" s="21"/>
      <c r="E64" s="23"/>
      <c r="F64" s="23"/>
      <c r="G64" s="23"/>
      <c r="H64" s="21"/>
      <c r="I64" s="21"/>
      <c r="J64" s="21"/>
      <c r="K64" s="21"/>
      <c r="L64" s="21"/>
      <c r="M64" s="21"/>
      <c r="N64" s="23"/>
      <c r="O64" s="23"/>
    </row>
    <row r="65" spans="1:15" ht="42.75" customHeight="1">
      <c r="A65" s="28"/>
      <c r="B65" s="29"/>
      <c r="C65" s="21"/>
      <c r="D65" s="21"/>
      <c r="E65" s="23"/>
      <c r="F65" s="23"/>
      <c r="G65" s="23"/>
      <c r="H65" s="21"/>
      <c r="I65" s="21"/>
      <c r="J65" s="21"/>
      <c r="K65" s="21"/>
      <c r="L65" s="21"/>
      <c r="M65" s="21"/>
      <c r="N65" s="23"/>
      <c r="O65" s="23"/>
    </row>
    <row r="66" spans="1:15" ht="42.75" customHeight="1">
      <c r="A66" s="28"/>
      <c r="B66" s="29"/>
      <c r="C66" s="21"/>
      <c r="D66" s="21"/>
      <c r="E66" s="23"/>
      <c r="F66" s="23"/>
      <c r="G66" s="23"/>
      <c r="H66" s="21"/>
      <c r="I66" s="21"/>
      <c r="J66" s="21"/>
      <c r="K66" s="21"/>
      <c r="L66" s="21"/>
      <c r="M66" s="21"/>
      <c r="N66" s="23"/>
      <c r="O66" s="23"/>
    </row>
    <row r="67" spans="1:15" ht="42.75" customHeight="1">
      <c r="A67" s="28"/>
      <c r="B67" s="29"/>
      <c r="C67" s="21"/>
      <c r="D67" s="21"/>
      <c r="E67" s="23"/>
      <c r="F67" s="23"/>
      <c r="G67" s="23"/>
      <c r="H67" s="21"/>
      <c r="I67" s="21"/>
      <c r="J67" s="21"/>
      <c r="K67" s="21"/>
      <c r="L67" s="21"/>
      <c r="M67" s="21"/>
      <c r="N67" s="23"/>
      <c r="O67" s="23"/>
    </row>
    <row r="68" spans="1:15" ht="42.75" customHeight="1">
      <c r="A68" s="28"/>
      <c r="B68" s="29"/>
      <c r="C68" s="21"/>
      <c r="D68" s="21"/>
      <c r="E68" s="23"/>
      <c r="F68" s="23"/>
      <c r="G68" s="23"/>
      <c r="H68" s="21"/>
      <c r="I68" s="21"/>
      <c r="J68" s="21"/>
      <c r="K68" s="21"/>
      <c r="L68" s="21"/>
      <c r="M68" s="21"/>
      <c r="N68" s="23"/>
      <c r="O68" s="23"/>
    </row>
    <row r="69" spans="1:15" ht="42.75" customHeight="1">
      <c r="A69" s="28"/>
      <c r="B69" s="29"/>
      <c r="C69" s="21"/>
      <c r="D69" s="21"/>
      <c r="E69" s="23"/>
      <c r="F69" s="23"/>
      <c r="G69" s="23"/>
      <c r="H69" s="21"/>
      <c r="I69" s="21"/>
      <c r="J69" s="21"/>
      <c r="K69" s="21"/>
      <c r="L69" s="21"/>
      <c r="M69" s="21"/>
      <c r="N69" s="23"/>
      <c r="O69" s="23"/>
    </row>
    <row r="70" spans="1:15" ht="42.75" customHeight="1">
      <c r="A70" s="28"/>
      <c r="B70" s="29"/>
      <c r="C70" s="21"/>
      <c r="D70" s="21"/>
      <c r="E70" s="23"/>
      <c r="F70" s="23"/>
      <c r="G70" s="23"/>
      <c r="H70" s="21"/>
      <c r="I70" s="21"/>
      <c r="J70" s="21"/>
      <c r="K70" s="21"/>
      <c r="L70" s="21"/>
      <c r="M70" s="21"/>
      <c r="N70" s="23"/>
      <c r="O70" s="23"/>
    </row>
    <row r="71" spans="1:15" ht="42.75" customHeight="1">
      <c r="A71" s="28"/>
      <c r="B71" s="29"/>
      <c r="C71" s="21"/>
      <c r="D71" s="21"/>
      <c r="E71" s="23"/>
      <c r="F71" s="23"/>
      <c r="G71" s="23"/>
      <c r="H71" s="21"/>
      <c r="I71" s="21"/>
      <c r="J71" s="21"/>
      <c r="K71" s="21"/>
      <c r="L71" s="21"/>
      <c r="M71" s="21"/>
      <c r="N71" s="23"/>
      <c r="O71" s="23"/>
    </row>
    <row r="72" spans="1:15" ht="42.75" customHeight="1">
      <c r="A72" s="28"/>
      <c r="B72" s="29"/>
      <c r="C72" s="21"/>
      <c r="D72" s="21"/>
      <c r="E72" s="23"/>
      <c r="F72" s="23"/>
      <c r="G72" s="23"/>
      <c r="H72" s="21"/>
      <c r="I72" s="21"/>
      <c r="J72" s="21"/>
      <c r="K72" s="21"/>
      <c r="L72" s="21"/>
      <c r="M72" s="21"/>
      <c r="N72" s="23"/>
      <c r="O72" s="23"/>
    </row>
    <row r="73" spans="1:15" ht="42.75" customHeight="1">
      <c r="A73" s="28"/>
      <c r="B73" s="29"/>
      <c r="C73" s="21"/>
      <c r="D73" s="21"/>
      <c r="E73" s="23"/>
      <c r="F73" s="23"/>
      <c r="G73" s="23"/>
      <c r="H73" s="21"/>
      <c r="I73" s="21"/>
      <c r="J73" s="21"/>
      <c r="K73" s="21"/>
      <c r="L73" s="21"/>
      <c r="M73" s="21"/>
      <c r="N73" s="23"/>
      <c r="O73" s="23"/>
    </row>
    <row r="74" spans="1:15" ht="42.75" customHeight="1">
      <c r="A74" s="28"/>
      <c r="B74" s="29"/>
      <c r="C74" s="21"/>
      <c r="D74" s="21"/>
      <c r="E74" s="23"/>
      <c r="F74" s="23"/>
      <c r="G74" s="23"/>
      <c r="H74" s="21"/>
      <c r="I74" s="21"/>
      <c r="J74" s="21"/>
      <c r="K74" s="21"/>
      <c r="L74" s="21"/>
      <c r="M74" s="21"/>
      <c r="N74" s="23"/>
      <c r="O74" s="23"/>
    </row>
    <row r="75" spans="1:15" ht="42.75" customHeight="1">
      <c r="A75" s="28"/>
      <c r="B75" s="29"/>
      <c r="C75" s="21"/>
      <c r="D75" s="21"/>
      <c r="E75" s="23"/>
      <c r="F75" s="23"/>
      <c r="G75" s="23"/>
      <c r="H75" s="21"/>
      <c r="I75" s="21"/>
      <c r="J75" s="21"/>
      <c r="K75" s="21"/>
      <c r="L75" s="21"/>
      <c r="M75" s="21"/>
      <c r="N75" s="23"/>
      <c r="O75" s="23"/>
    </row>
    <row r="76" spans="1:15" ht="42.75" customHeight="1">
      <c r="A76" s="28"/>
      <c r="B76" s="29"/>
      <c r="C76" s="21"/>
      <c r="D76" s="21"/>
      <c r="E76" s="23"/>
      <c r="F76" s="23"/>
      <c r="G76" s="23"/>
      <c r="H76" s="21"/>
      <c r="I76" s="21"/>
      <c r="J76" s="21"/>
      <c r="K76" s="21"/>
      <c r="L76" s="21"/>
      <c r="M76" s="21"/>
      <c r="N76" s="23"/>
      <c r="O76" s="23"/>
    </row>
    <row r="77" spans="1:15" ht="42.75" customHeight="1">
      <c r="A77" s="28"/>
      <c r="B77" s="29"/>
      <c r="C77" s="21"/>
      <c r="D77" s="21"/>
      <c r="E77" s="23"/>
      <c r="F77" s="23"/>
      <c r="G77" s="23"/>
      <c r="H77" s="21"/>
      <c r="I77" s="21"/>
      <c r="J77" s="21"/>
      <c r="K77" s="21"/>
      <c r="L77" s="21"/>
      <c r="M77" s="21"/>
      <c r="N77" s="23"/>
      <c r="O77" s="23"/>
    </row>
    <row r="78" spans="1:15" ht="42.75" customHeight="1">
      <c r="A78" s="28"/>
      <c r="B78" s="29"/>
      <c r="C78" s="21"/>
      <c r="D78" s="21"/>
      <c r="E78" s="23"/>
      <c r="F78" s="23"/>
      <c r="G78" s="23"/>
      <c r="H78" s="21"/>
      <c r="I78" s="21"/>
      <c r="J78" s="21"/>
      <c r="K78" s="21"/>
      <c r="L78" s="21"/>
      <c r="M78" s="21"/>
      <c r="N78" s="23"/>
      <c r="O78" s="23"/>
    </row>
    <row r="79" spans="1:15" ht="42.75" customHeight="1">
      <c r="A79" s="28"/>
      <c r="B79" s="29"/>
      <c r="C79" s="21"/>
      <c r="D79" s="21"/>
      <c r="E79" s="23"/>
      <c r="F79" s="23"/>
      <c r="G79" s="23"/>
      <c r="H79" s="21"/>
      <c r="I79" s="21"/>
      <c r="J79" s="21"/>
      <c r="K79" s="21"/>
      <c r="L79" s="21"/>
      <c r="M79" s="21"/>
      <c r="N79" s="23"/>
      <c r="O79" s="23"/>
    </row>
    <row r="80" spans="1:15" ht="42.75" customHeight="1">
      <c r="A80" s="28"/>
      <c r="B80" s="29"/>
      <c r="C80" s="21"/>
      <c r="D80" s="21"/>
      <c r="E80" s="23"/>
      <c r="F80" s="23"/>
      <c r="G80" s="23"/>
      <c r="H80" s="21"/>
      <c r="I80" s="21"/>
      <c r="J80" s="21"/>
      <c r="K80" s="21"/>
      <c r="L80" s="21"/>
      <c r="M80" s="21"/>
      <c r="N80" s="23"/>
      <c r="O80" s="23"/>
    </row>
    <row r="81" spans="1:15" ht="42.75" customHeight="1">
      <c r="A81" s="28"/>
      <c r="B81" s="29"/>
      <c r="C81" s="21"/>
      <c r="D81" s="21"/>
      <c r="E81" s="23"/>
      <c r="F81" s="23"/>
      <c r="G81" s="23"/>
      <c r="H81" s="21"/>
      <c r="I81" s="21"/>
      <c r="J81" s="21"/>
      <c r="K81" s="21"/>
      <c r="L81" s="21"/>
      <c r="M81" s="21"/>
      <c r="N81" s="23"/>
      <c r="O81" s="23"/>
    </row>
    <row r="82" spans="1:15" ht="42.75" customHeight="1">
      <c r="A82" s="28"/>
      <c r="B82" s="29"/>
      <c r="C82" s="21"/>
      <c r="D82" s="21"/>
      <c r="E82" s="23"/>
      <c r="F82" s="23"/>
      <c r="G82" s="23"/>
      <c r="H82" s="21"/>
      <c r="I82" s="21"/>
      <c r="J82" s="21"/>
      <c r="K82" s="21"/>
      <c r="L82" s="21"/>
      <c r="M82" s="21"/>
      <c r="N82" s="23"/>
      <c r="O82" s="23"/>
    </row>
    <row r="83" spans="1:15" ht="42.75" customHeight="1">
      <c r="A83" s="28"/>
      <c r="B83" s="29"/>
      <c r="C83" s="21"/>
      <c r="D83" s="21"/>
      <c r="E83" s="23"/>
      <c r="F83" s="23"/>
      <c r="G83" s="23"/>
      <c r="H83" s="21"/>
      <c r="I83" s="21"/>
      <c r="J83" s="21"/>
      <c r="K83" s="21"/>
      <c r="L83" s="21"/>
      <c r="M83" s="21"/>
      <c r="N83" s="23"/>
      <c r="O83" s="23"/>
    </row>
    <row r="84" spans="1:15" ht="42.75" customHeight="1">
      <c r="A84" s="28"/>
      <c r="B84" s="29"/>
      <c r="C84" s="21"/>
      <c r="D84" s="21"/>
      <c r="E84" s="23"/>
      <c r="F84" s="23"/>
      <c r="G84" s="23"/>
      <c r="H84" s="21"/>
      <c r="I84" s="21"/>
      <c r="J84" s="21"/>
      <c r="K84" s="21"/>
      <c r="L84" s="21"/>
      <c r="M84" s="21"/>
      <c r="N84" s="23"/>
      <c r="O84" s="23"/>
    </row>
    <row r="85" spans="1:15" ht="42.75" customHeight="1">
      <c r="A85" s="28"/>
      <c r="B85" s="29"/>
      <c r="C85" s="21"/>
      <c r="D85" s="21"/>
      <c r="E85" s="23"/>
      <c r="F85" s="23"/>
      <c r="G85" s="23"/>
      <c r="H85" s="21"/>
      <c r="I85" s="21"/>
      <c r="J85" s="21"/>
      <c r="K85" s="21"/>
      <c r="L85" s="21"/>
      <c r="M85" s="21"/>
      <c r="N85" s="23"/>
      <c r="O85" s="23"/>
    </row>
    <row r="86" spans="1:15" ht="42.75" customHeight="1">
      <c r="A86" s="28"/>
      <c r="B86" s="29"/>
      <c r="C86" s="21"/>
      <c r="D86" s="21"/>
      <c r="E86" s="23"/>
      <c r="F86" s="23"/>
      <c r="G86" s="23"/>
      <c r="H86" s="21"/>
      <c r="I86" s="21"/>
      <c r="J86" s="21"/>
      <c r="K86" s="21"/>
      <c r="L86" s="21"/>
      <c r="M86" s="21"/>
      <c r="N86" s="23"/>
      <c r="O86" s="23"/>
    </row>
    <row r="87" spans="1:15" ht="42.75" customHeight="1">
      <c r="A87" s="28"/>
      <c r="B87" s="29"/>
      <c r="C87" s="21"/>
      <c r="D87" s="21"/>
      <c r="E87" s="23"/>
      <c r="F87" s="23"/>
      <c r="G87" s="23"/>
      <c r="H87" s="21"/>
      <c r="I87" s="21"/>
      <c r="J87" s="21"/>
      <c r="K87" s="21"/>
      <c r="L87" s="21"/>
      <c r="M87" s="21"/>
      <c r="N87" s="23"/>
      <c r="O87" s="23"/>
    </row>
    <row r="88" spans="1:15" ht="42.75" customHeight="1">
      <c r="A88" s="28"/>
      <c r="B88" s="29"/>
      <c r="C88" s="21"/>
      <c r="D88" s="21"/>
      <c r="E88" s="23"/>
      <c r="F88" s="23"/>
      <c r="G88" s="23"/>
      <c r="H88" s="21"/>
      <c r="I88" s="21"/>
      <c r="J88" s="21"/>
      <c r="K88" s="21"/>
      <c r="L88" s="21"/>
      <c r="M88" s="21"/>
      <c r="N88" s="23"/>
      <c r="O88" s="23"/>
    </row>
    <row r="89" spans="1:15" ht="42.75" customHeight="1">
      <c r="A89" s="28"/>
      <c r="B89" s="29"/>
      <c r="C89" s="21"/>
      <c r="D89" s="21"/>
      <c r="E89" s="23"/>
      <c r="F89" s="23"/>
      <c r="G89" s="23"/>
      <c r="H89" s="21"/>
      <c r="I89" s="21"/>
      <c r="J89" s="21"/>
      <c r="K89" s="21"/>
      <c r="L89" s="21"/>
      <c r="M89" s="21"/>
      <c r="N89" s="23"/>
      <c r="O89" s="23"/>
    </row>
    <row r="90" spans="1:15" ht="42.75" customHeight="1">
      <c r="A90" s="28"/>
      <c r="B90" s="29"/>
      <c r="C90" s="21"/>
      <c r="D90" s="21"/>
      <c r="E90" s="23"/>
      <c r="F90" s="23"/>
      <c r="G90" s="23"/>
      <c r="H90" s="21"/>
      <c r="I90" s="21"/>
      <c r="J90" s="21"/>
      <c r="K90" s="21"/>
      <c r="L90" s="21"/>
      <c r="M90" s="21"/>
      <c r="N90" s="23"/>
      <c r="O90" s="23"/>
    </row>
    <row r="91" spans="1:15" ht="42.75" customHeight="1">
      <c r="A91" s="28"/>
      <c r="B91" s="29"/>
      <c r="C91" s="21"/>
      <c r="D91" s="21"/>
      <c r="E91" s="23"/>
      <c r="F91" s="23"/>
      <c r="G91" s="23"/>
      <c r="H91" s="21"/>
      <c r="I91" s="21"/>
      <c r="J91" s="21"/>
      <c r="K91" s="21"/>
      <c r="L91" s="21"/>
      <c r="M91" s="21"/>
      <c r="N91" s="23"/>
      <c r="O91" s="23"/>
    </row>
    <row r="92" spans="1:15" ht="42.75" customHeight="1">
      <c r="A92" s="28"/>
      <c r="B92" s="29"/>
      <c r="C92" s="21"/>
      <c r="D92" s="21"/>
      <c r="E92" s="23"/>
      <c r="F92" s="23"/>
      <c r="G92" s="23"/>
      <c r="H92" s="21"/>
      <c r="I92" s="21"/>
      <c r="J92" s="21"/>
      <c r="K92" s="21"/>
      <c r="L92" s="21"/>
      <c r="M92" s="21"/>
      <c r="N92" s="23"/>
      <c r="O92" s="23"/>
    </row>
    <row r="93" spans="1:15" ht="42.75" customHeight="1">
      <c r="A93" s="28"/>
      <c r="B93" s="29"/>
      <c r="C93" s="21"/>
      <c r="D93" s="21"/>
      <c r="E93" s="23"/>
      <c r="F93" s="23"/>
      <c r="G93" s="23"/>
      <c r="H93" s="21"/>
      <c r="I93" s="21"/>
      <c r="J93" s="21"/>
      <c r="K93" s="21"/>
      <c r="L93" s="21"/>
      <c r="M93" s="21"/>
      <c r="N93" s="23"/>
      <c r="O93" s="23"/>
    </row>
    <row r="94" spans="1:15" ht="42.75" customHeight="1">
      <c r="A94" s="28"/>
      <c r="B94" s="29"/>
      <c r="C94" s="21"/>
      <c r="D94" s="21"/>
      <c r="E94" s="23"/>
      <c r="F94" s="23"/>
      <c r="G94" s="23"/>
      <c r="H94" s="21"/>
      <c r="I94" s="21"/>
      <c r="J94" s="21"/>
      <c r="K94" s="21"/>
      <c r="L94" s="21"/>
      <c r="M94" s="21"/>
      <c r="N94" s="23"/>
      <c r="O94" s="23"/>
    </row>
    <row r="95" spans="1:15" ht="42.75" customHeight="1">
      <c r="A95" s="28"/>
      <c r="B95" s="29"/>
      <c r="C95" s="21"/>
      <c r="D95" s="21"/>
      <c r="E95" s="23"/>
      <c r="F95" s="23"/>
      <c r="G95" s="23"/>
      <c r="H95" s="21"/>
      <c r="I95" s="21"/>
      <c r="J95" s="21"/>
      <c r="K95" s="21"/>
      <c r="L95" s="21"/>
      <c r="M95" s="21"/>
      <c r="N95" s="23"/>
      <c r="O95" s="23"/>
    </row>
    <row r="96" spans="1:15" ht="42.75" customHeight="1">
      <c r="A96" s="28"/>
      <c r="B96" s="29"/>
      <c r="C96" s="21"/>
      <c r="D96" s="21"/>
      <c r="E96" s="23"/>
      <c r="F96" s="23"/>
      <c r="G96" s="23"/>
      <c r="H96" s="21"/>
      <c r="I96" s="21"/>
      <c r="J96" s="21"/>
      <c r="K96" s="21"/>
      <c r="L96" s="21"/>
      <c r="M96" s="21"/>
      <c r="N96" s="23"/>
      <c r="O96" s="23"/>
    </row>
    <row r="97" spans="1:15" ht="42.75" customHeight="1">
      <c r="A97" s="28"/>
      <c r="B97" s="29"/>
      <c r="C97" s="21"/>
      <c r="D97" s="21"/>
      <c r="E97" s="23"/>
      <c r="F97" s="23"/>
      <c r="G97" s="23"/>
      <c r="H97" s="21"/>
      <c r="I97" s="21"/>
      <c r="J97" s="21"/>
      <c r="K97" s="21"/>
      <c r="L97" s="21"/>
      <c r="M97" s="21"/>
      <c r="N97" s="23"/>
      <c r="O97" s="23"/>
    </row>
    <row r="98" spans="1:15" ht="42.75" customHeight="1">
      <c r="A98" s="28"/>
      <c r="B98" s="29"/>
      <c r="C98" s="21"/>
      <c r="D98" s="21"/>
      <c r="E98" s="23"/>
      <c r="F98" s="23"/>
      <c r="G98" s="23"/>
      <c r="H98" s="21"/>
      <c r="I98" s="21"/>
      <c r="J98" s="21"/>
      <c r="K98" s="21"/>
      <c r="L98" s="21"/>
      <c r="M98" s="21"/>
      <c r="N98" s="23"/>
      <c r="O98" s="23"/>
    </row>
    <row r="99" spans="1:15" ht="42.75" customHeight="1">
      <c r="A99" s="28"/>
      <c r="B99" s="29"/>
      <c r="C99" s="21"/>
      <c r="D99" s="21"/>
      <c r="E99" s="23"/>
      <c r="F99" s="23"/>
      <c r="G99" s="23"/>
      <c r="H99" s="21"/>
      <c r="I99" s="21"/>
      <c r="J99" s="21"/>
      <c r="K99" s="21"/>
      <c r="L99" s="21"/>
      <c r="M99" s="21"/>
      <c r="N99" s="23"/>
      <c r="O99" s="23"/>
    </row>
    <row r="100" spans="1:15" ht="42.75" customHeight="1">
      <c r="A100" s="28"/>
      <c r="B100" s="29"/>
      <c r="C100" s="21"/>
      <c r="D100" s="21"/>
      <c r="E100" s="23"/>
      <c r="F100" s="23"/>
      <c r="G100" s="23"/>
      <c r="H100" s="21"/>
      <c r="I100" s="21"/>
      <c r="J100" s="21"/>
      <c r="K100" s="21"/>
      <c r="L100" s="21"/>
      <c r="M100" s="21"/>
      <c r="N100" s="23"/>
      <c r="O100" s="23"/>
    </row>
    <row r="101" spans="1:15" ht="42.75" customHeight="1">
      <c r="A101" s="28"/>
      <c r="B101" s="29"/>
      <c r="C101" s="21"/>
      <c r="D101" s="21"/>
      <c r="E101" s="23"/>
      <c r="F101" s="23"/>
      <c r="G101" s="23"/>
      <c r="H101" s="21"/>
      <c r="I101" s="21"/>
      <c r="J101" s="21"/>
      <c r="K101" s="21"/>
      <c r="L101" s="21"/>
      <c r="M101" s="21"/>
      <c r="N101" s="23"/>
      <c r="O101" s="23"/>
    </row>
    <row r="102" spans="1:15" ht="42.75" customHeight="1">
      <c r="A102" s="28"/>
      <c r="B102" s="29"/>
      <c r="C102" s="21"/>
      <c r="D102" s="21"/>
      <c r="E102" s="23"/>
      <c r="F102" s="23"/>
      <c r="G102" s="23"/>
      <c r="H102" s="21"/>
      <c r="I102" s="21"/>
      <c r="J102" s="21"/>
      <c r="K102" s="21"/>
      <c r="L102" s="21"/>
      <c r="M102" s="21"/>
      <c r="N102" s="23"/>
      <c r="O102" s="23"/>
    </row>
    <row r="103" spans="1:15" ht="42.75" customHeight="1">
      <c r="A103" s="28"/>
      <c r="B103" s="29"/>
      <c r="C103" s="21"/>
      <c r="D103" s="21"/>
      <c r="E103" s="23"/>
      <c r="F103" s="23"/>
      <c r="G103" s="23"/>
      <c r="H103" s="21"/>
      <c r="I103" s="21"/>
      <c r="J103" s="21"/>
      <c r="K103" s="21"/>
      <c r="L103" s="21"/>
      <c r="M103" s="21"/>
      <c r="N103" s="23"/>
      <c r="O103" s="23"/>
    </row>
    <row r="104" spans="1:15" ht="42.75" customHeight="1">
      <c r="A104" s="28"/>
      <c r="B104" s="29"/>
      <c r="C104" s="21"/>
      <c r="D104" s="21"/>
      <c r="E104" s="23"/>
      <c r="F104" s="23"/>
      <c r="G104" s="23"/>
      <c r="H104" s="21"/>
      <c r="I104" s="21"/>
      <c r="J104" s="21"/>
      <c r="K104" s="21"/>
      <c r="L104" s="21"/>
      <c r="M104" s="21"/>
      <c r="N104" s="23"/>
      <c r="O104" s="23"/>
    </row>
    <row r="105" spans="1:15" ht="42.75" customHeight="1">
      <c r="A105" s="28"/>
      <c r="B105" s="29"/>
      <c r="C105" s="21"/>
      <c r="D105" s="21"/>
      <c r="E105" s="23"/>
      <c r="F105" s="23"/>
      <c r="G105" s="23"/>
      <c r="H105" s="21"/>
      <c r="I105" s="21"/>
      <c r="J105" s="21"/>
      <c r="K105" s="21"/>
      <c r="L105" s="21"/>
      <c r="M105" s="21"/>
      <c r="N105" s="23"/>
      <c r="O105" s="23"/>
    </row>
    <row r="106" spans="1:15" ht="42.75" customHeight="1">
      <c r="A106" s="28"/>
      <c r="B106" s="29"/>
      <c r="C106" s="21"/>
      <c r="D106" s="21"/>
      <c r="E106" s="23"/>
      <c r="F106" s="23"/>
      <c r="G106" s="23"/>
      <c r="H106" s="21"/>
      <c r="I106" s="21"/>
      <c r="J106" s="21"/>
      <c r="K106" s="21"/>
      <c r="L106" s="21"/>
      <c r="M106" s="21"/>
      <c r="N106" s="23"/>
      <c r="O106" s="23"/>
    </row>
    <row r="107" spans="1:15" ht="42.75" customHeight="1">
      <c r="A107" s="28"/>
      <c r="B107" s="29"/>
      <c r="C107" s="21"/>
      <c r="D107" s="21"/>
      <c r="E107" s="23"/>
      <c r="F107" s="23"/>
      <c r="G107" s="23"/>
      <c r="H107" s="21"/>
      <c r="I107" s="21"/>
      <c r="J107" s="21"/>
      <c r="K107" s="21"/>
      <c r="L107" s="21"/>
      <c r="M107" s="21"/>
      <c r="N107" s="23"/>
      <c r="O107" s="23"/>
    </row>
    <row r="108" spans="1:15" ht="42.75" customHeight="1">
      <c r="A108" s="28"/>
      <c r="B108" s="29"/>
      <c r="C108" s="21"/>
      <c r="D108" s="21"/>
      <c r="E108" s="23"/>
      <c r="F108" s="23"/>
      <c r="G108" s="23"/>
      <c r="H108" s="21"/>
      <c r="I108" s="21"/>
      <c r="J108" s="21"/>
      <c r="K108" s="21"/>
      <c r="L108" s="21"/>
      <c r="M108" s="21"/>
      <c r="N108" s="23"/>
      <c r="O108" s="23"/>
    </row>
    <row r="109" spans="1:15" ht="42.75" customHeight="1">
      <c r="A109" s="28"/>
      <c r="B109" s="29"/>
      <c r="C109" s="21"/>
      <c r="D109" s="21"/>
      <c r="E109" s="23"/>
      <c r="F109" s="23"/>
      <c r="G109" s="23"/>
      <c r="H109" s="21"/>
      <c r="I109" s="21"/>
      <c r="J109" s="21"/>
      <c r="K109" s="21"/>
      <c r="L109" s="21"/>
      <c r="M109" s="21"/>
      <c r="N109" s="23"/>
      <c r="O109" s="23"/>
    </row>
    <row r="110" spans="1:15" ht="42.75" customHeight="1">
      <c r="A110" s="28"/>
      <c r="B110" s="29"/>
      <c r="C110" s="21"/>
      <c r="D110" s="21"/>
      <c r="E110" s="23"/>
      <c r="F110" s="23"/>
      <c r="G110" s="23"/>
      <c r="H110" s="21"/>
      <c r="I110" s="21"/>
      <c r="J110" s="21"/>
      <c r="K110" s="21"/>
      <c r="L110" s="21"/>
      <c r="M110" s="21"/>
      <c r="N110" s="23"/>
      <c r="O110" s="23"/>
    </row>
    <row r="111" spans="1:15" ht="42.75" customHeight="1">
      <c r="A111" s="28"/>
      <c r="B111" s="29"/>
      <c r="C111" s="21"/>
      <c r="D111" s="21"/>
      <c r="E111" s="23"/>
      <c r="F111" s="23"/>
      <c r="G111" s="23"/>
      <c r="H111" s="21"/>
      <c r="I111" s="21"/>
      <c r="J111" s="21"/>
      <c r="K111" s="21"/>
      <c r="L111" s="21"/>
      <c r="M111" s="21"/>
      <c r="N111" s="23"/>
      <c r="O111" s="23"/>
    </row>
    <row r="112" spans="1:15" ht="42.75" customHeight="1">
      <c r="A112" s="28"/>
      <c r="B112" s="29"/>
      <c r="C112" s="21"/>
      <c r="D112" s="21"/>
      <c r="E112" s="23"/>
      <c r="F112" s="23"/>
      <c r="G112" s="23"/>
      <c r="H112" s="21"/>
      <c r="I112" s="21"/>
      <c r="J112" s="21"/>
      <c r="K112" s="21"/>
      <c r="L112" s="21"/>
      <c r="M112" s="21"/>
      <c r="N112" s="23"/>
      <c r="O112" s="23"/>
    </row>
    <row r="113" spans="1:15" ht="42.75" customHeight="1">
      <c r="A113" s="28"/>
      <c r="B113" s="29"/>
      <c r="C113" s="21"/>
      <c r="D113" s="21"/>
      <c r="E113" s="23"/>
      <c r="F113" s="23"/>
      <c r="G113" s="23"/>
      <c r="H113" s="21"/>
      <c r="I113" s="21"/>
      <c r="J113" s="21"/>
      <c r="K113" s="21"/>
      <c r="L113" s="21"/>
      <c r="M113" s="21"/>
      <c r="N113" s="23"/>
      <c r="O113" s="23"/>
    </row>
    <row r="114" spans="1:15" ht="42.75" customHeight="1">
      <c r="A114" s="28"/>
      <c r="B114" s="29"/>
      <c r="C114" s="21"/>
      <c r="D114" s="21"/>
      <c r="E114" s="23"/>
      <c r="F114" s="23"/>
      <c r="G114" s="23"/>
      <c r="H114" s="21"/>
      <c r="I114" s="21"/>
      <c r="J114" s="21"/>
      <c r="K114" s="21"/>
      <c r="L114" s="21"/>
      <c r="M114" s="21"/>
      <c r="N114" s="23"/>
      <c r="O114" s="23"/>
    </row>
    <row r="115" spans="1:15" ht="42.75" customHeight="1">
      <c r="A115" s="28"/>
      <c r="B115" s="29"/>
      <c r="C115" s="21"/>
      <c r="D115" s="21"/>
      <c r="E115" s="23"/>
      <c r="F115" s="23"/>
      <c r="G115" s="23"/>
      <c r="H115" s="21"/>
      <c r="I115" s="21"/>
      <c r="J115" s="21"/>
      <c r="K115" s="21"/>
      <c r="L115" s="21"/>
      <c r="M115" s="21"/>
      <c r="N115" s="23"/>
      <c r="O115" s="23"/>
    </row>
    <row r="116" spans="1:15" ht="42.75" customHeight="1">
      <c r="A116" s="28"/>
      <c r="B116" s="29"/>
      <c r="C116" s="21"/>
      <c r="D116" s="21"/>
      <c r="E116" s="23"/>
      <c r="F116" s="23"/>
      <c r="G116" s="23"/>
      <c r="H116" s="21"/>
      <c r="I116" s="21"/>
      <c r="J116" s="21"/>
      <c r="K116" s="21"/>
      <c r="L116" s="21"/>
      <c r="M116" s="21"/>
      <c r="N116" s="23"/>
      <c r="O116" s="23"/>
    </row>
    <row r="117" spans="1:15" ht="42.75" customHeight="1">
      <c r="A117" s="28"/>
      <c r="B117" s="29"/>
      <c r="C117" s="21"/>
      <c r="D117" s="21"/>
      <c r="E117" s="23"/>
      <c r="F117" s="23"/>
      <c r="G117" s="23"/>
      <c r="H117" s="21"/>
      <c r="I117" s="21"/>
      <c r="J117" s="21"/>
      <c r="K117" s="21"/>
      <c r="L117" s="21"/>
      <c r="M117" s="21"/>
      <c r="N117" s="23"/>
      <c r="O117" s="23"/>
    </row>
    <row r="118" spans="1:15" ht="42.75" customHeight="1">
      <c r="A118" s="28"/>
      <c r="B118" s="29"/>
      <c r="C118" s="21"/>
      <c r="D118" s="21"/>
      <c r="E118" s="23"/>
      <c r="F118" s="23"/>
      <c r="G118" s="23"/>
      <c r="H118" s="21"/>
      <c r="I118" s="21"/>
      <c r="J118" s="21"/>
      <c r="K118" s="21"/>
      <c r="L118" s="21"/>
      <c r="M118" s="21"/>
      <c r="N118" s="23"/>
      <c r="O118" s="23"/>
    </row>
    <row r="119" spans="1:15" ht="42.75" customHeight="1">
      <c r="A119" s="28"/>
      <c r="B119" s="29"/>
      <c r="C119" s="21"/>
      <c r="D119" s="21"/>
      <c r="E119" s="23"/>
      <c r="F119" s="23"/>
      <c r="G119" s="23"/>
      <c r="H119" s="21"/>
      <c r="I119" s="21"/>
      <c r="J119" s="21"/>
      <c r="K119" s="21"/>
      <c r="L119" s="21"/>
      <c r="M119" s="21"/>
      <c r="N119" s="23"/>
      <c r="O119" s="23"/>
    </row>
    <row r="120" spans="1:15" ht="42.75" customHeight="1">
      <c r="A120" s="28"/>
      <c r="B120" s="29"/>
      <c r="C120" s="21"/>
      <c r="D120" s="21"/>
      <c r="E120" s="23"/>
      <c r="F120" s="23"/>
      <c r="G120" s="23"/>
      <c r="H120" s="21"/>
      <c r="I120" s="21"/>
      <c r="J120" s="21"/>
      <c r="K120" s="21"/>
      <c r="L120" s="21"/>
      <c r="M120" s="21"/>
      <c r="N120" s="23"/>
      <c r="O120" s="23"/>
    </row>
    <row r="121" spans="1:15" ht="42.75" customHeight="1">
      <c r="A121" s="28"/>
      <c r="B121" s="29"/>
      <c r="C121" s="21"/>
      <c r="D121" s="21"/>
      <c r="E121" s="23"/>
      <c r="F121" s="23"/>
      <c r="G121" s="23"/>
      <c r="H121" s="21"/>
      <c r="I121" s="21"/>
      <c r="J121" s="21"/>
      <c r="K121" s="21"/>
      <c r="L121" s="21"/>
      <c r="M121" s="21"/>
      <c r="N121" s="23"/>
      <c r="O121" s="23"/>
    </row>
    <row r="122" spans="1:15" ht="42.75" customHeight="1">
      <c r="A122" s="28"/>
      <c r="B122" s="29"/>
      <c r="C122" s="21"/>
      <c r="D122" s="21"/>
      <c r="E122" s="23"/>
      <c r="F122" s="23"/>
      <c r="G122" s="23"/>
      <c r="H122" s="21"/>
      <c r="I122" s="21"/>
      <c r="J122" s="21"/>
      <c r="K122" s="21"/>
      <c r="L122" s="21"/>
      <c r="M122" s="21"/>
      <c r="N122" s="23"/>
      <c r="O122" s="23"/>
    </row>
    <row r="123" spans="1:15" ht="42.75" customHeight="1">
      <c r="A123" s="28"/>
      <c r="B123" s="29"/>
      <c r="C123" s="21"/>
      <c r="D123" s="21"/>
      <c r="E123" s="23"/>
      <c r="F123" s="23"/>
      <c r="G123" s="23"/>
      <c r="H123" s="21"/>
      <c r="I123" s="21"/>
      <c r="J123" s="21"/>
      <c r="K123" s="21"/>
      <c r="L123" s="21"/>
      <c r="M123" s="21"/>
      <c r="N123" s="23"/>
      <c r="O123" s="23"/>
    </row>
    <row r="124" spans="1:15" ht="42.75" customHeight="1">
      <c r="A124" s="28"/>
      <c r="B124" s="29"/>
      <c r="C124" s="21"/>
      <c r="D124" s="21"/>
      <c r="E124" s="23"/>
      <c r="F124" s="23"/>
      <c r="G124" s="23"/>
      <c r="H124" s="21"/>
      <c r="I124" s="21"/>
      <c r="J124" s="21"/>
      <c r="K124" s="21"/>
      <c r="L124" s="21"/>
      <c r="M124" s="21"/>
      <c r="N124" s="23"/>
      <c r="O124" s="23"/>
    </row>
    <row r="125" spans="1:15" ht="42.75" customHeight="1">
      <c r="A125" s="28"/>
      <c r="B125" s="29"/>
      <c r="C125" s="21"/>
      <c r="D125" s="21"/>
      <c r="E125" s="23"/>
      <c r="F125" s="23"/>
      <c r="G125" s="23"/>
      <c r="H125" s="21"/>
      <c r="I125" s="21"/>
      <c r="J125" s="21"/>
      <c r="K125" s="21"/>
      <c r="L125" s="21"/>
      <c r="M125" s="21"/>
      <c r="N125" s="23"/>
      <c r="O125" s="23"/>
    </row>
    <row r="126" spans="1:15" ht="42.75" customHeight="1">
      <c r="A126" s="28"/>
      <c r="B126" s="29"/>
      <c r="C126" s="21"/>
      <c r="D126" s="21"/>
      <c r="E126" s="23"/>
      <c r="F126" s="23"/>
      <c r="G126" s="23"/>
      <c r="H126" s="21"/>
      <c r="I126" s="21"/>
      <c r="J126" s="21"/>
      <c r="K126" s="21"/>
      <c r="L126" s="21"/>
      <c r="M126" s="21"/>
      <c r="N126" s="23"/>
      <c r="O126" s="23"/>
    </row>
    <row r="127" spans="1:15" ht="42.75" customHeight="1">
      <c r="A127" s="28"/>
      <c r="B127" s="29"/>
      <c r="C127" s="21"/>
      <c r="D127" s="21"/>
      <c r="E127" s="23"/>
      <c r="F127" s="23"/>
      <c r="G127" s="23"/>
      <c r="H127" s="21"/>
      <c r="I127" s="21"/>
      <c r="J127" s="21"/>
      <c r="K127" s="21"/>
      <c r="L127" s="21"/>
      <c r="M127" s="21"/>
      <c r="N127" s="23"/>
      <c r="O127" s="23"/>
    </row>
    <row r="128" spans="1:15" ht="42.75" customHeight="1">
      <c r="A128" s="28"/>
      <c r="B128" s="29"/>
      <c r="C128" s="21"/>
      <c r="D128" s="21"/>
      <c r="E128" s="23"/>
      <c r="F128" s="23"/>
      <c r="G128" s="23"/>
      <c r="H128" s="21"/>
      <c r="I128" s="21"/>
      <c r="J128" s="21"/>
      <c r="K128" s="21"/>
      <c r="L128" s="21"/>
      <c r="M128" s="21"/>
      <c r="N128" s="23"/>
      <c r="O128" s="23"/>
    </row>
    <row r="129" spans="1:15" ht="42.75" customHeight="1">
      <c r="A129" s="28"/>
      <c r="B129" s="29"/>
      <c r="C129" s="21"/>
      <c r="D129" s="21"/>
      <c r="E129" s="23"/>
      <c r="F129" s="23"/>
      <c r="G129" s="23"/>
      <c r="H129" s="21"/>
      <c r="I129" s="21"/>
      <c r="J129" s="21"/>
      <c r="K129" s="21"/>
      <c r="L129" s="21"/>
      <c r="M129" s="21"/>
      <c r="N129" s="23"/>
      <c r="O129" s="23"/>
    </row>
    <row r="130" spans="1:15" ht="42.75" customHeight="1">
      <c r="A130" s="28"/>
      <c r="B130" s="29"/>
      <c r="C130" s="21"/>
      <c r="D130" s="21"/>
      <c r="E130" s="23"/>
      <c r="F130" s="23"/>
      <c r="G130" s="23"/>
      <c r="H130" s="21"/>
      <c r="I130" s="21"/>
      <c r="J130" s="21"/>
      <c r="K130" s="21"/>
      <c r="L130" s="21"/>
      <c r="M130" s="21"/>
      <c r="N130" s="23"/>
      <c r="O130" s="23"/>
    </row>
    <row r="131" spans="1:15" ht="42.75" customHeight="1">
      <c r="A131" s="28"/>
      <c r="B131" s="29"/>
      <c r="C131" s="21"/>
      <c r="D131" s="21"/>
      <c r="E131" s="23"/>
      <c r="F131" s="23"/>
      <c r="G131" s="23"/>
      <c r="H131" s="21"/>
      <c r="I131" s="21"/>
      <c r="J131" s="21"/>
      <c r="K131" s="21"/>
      <c r="L131" s="21"/>
      <c r="M131" s="21"/>
      <c r="N131" s="23"/>
      <c r="O131" s="23"/>
    </row>
    <row r="132" spans="1:15" ht="42.75" customHeight="1">
      <c r="A132" s="28"/>
      <c r="B132" s="29"/>
      <c r="C132" s="21"/>
      <c r="D132" s="21"/>
      <c r="E132" s="23"/>
      <c r="F132" s="23"/>
      <c r="G132" s="23"/>
      <c r="H132" s="21"/>
      <c r="I132" s="21"/>
      <c r="J132" s="21"/>
      <c r="K132" s="21"/>
      <c r="L132" s="21"/>
      <c r="M132" s="21"/>
      <c r="N132" s="23"/>
      <c r="O132" s="23"/>
    </row>
    <row r="133" spans="1:15" ht="42.75" customHeight="1">
      <c r="A133" s="28"/>
      <c r="B133" s="29"/>
      <c r="C133" s="21"/>
      <c r="D133" s="21"/>
      <c r="E133" s="23"/>
      <c r="F133" s="23"/>
      <c r="G133" s="23"/>
      <c r="H133" s="21"/>
      <c r="I133" s="21"/>
      <c r="J133" s="21"/>
      <c r="K133" s="21"/>
      <c r="L133" s="21"/>
      <c r="M133" s="21"/>
      <c r="N133" s="23"/>
      <c r="O133" s="23"/>
    </row>
    <row r="134" spans="1:15" ht="42.75" customHeight="1">
      <c r="A134" s="28"/>
      <c r="B134" s="29"/>
      <c r="C134" s="21"/>
      <c r="D134" s="21"/>
      <c r="E134" s="23"/>
      <c r="F134" s="23"/>
      <c r="G134" s="23"/>
      <c r="H134" s="21"/>
      <c r="I134" s="21"/>
      <c r="J134" s="21"/>
      <c r="K134" s="21"/>
      <c r="L134" s="21"/>
      <c r="M134" s="21"/>
      <c r="N134" s="23"/>
      <c r="O134" s="23"/>
    </row>
    <row r="135" spans="1:15" ht="42.75" customHeight="1">
      <c r="A135" s="28"/>
      <c r="B135" s="29"/>
      <c r="C135" s="21"/>
      <c r="D135" s="21"/>
      <c r="E135" s="23"/>
      <c r="F135" s="23"/>
      <c r="G135" s="23"/>
      <c r="H135" s="21"/>
      <c r="I135" s="21"/>
      <c r="J135" s="21"/>
      <c r="K135" s="21"/>
      <c r="L135" s="21"/>
      <c r="M135" s="21"/>
      <c r="N135" s="23"/>
      <c r="O135" s="23"/>
    </row>
    <row r="136" spans="1:15" ht="42.75" customHeight="1">
      <c r="A136" s="28"/>
      <c r="B136" s="29"/>
      <c r="C136" s="21"/>
      <c r="D136" s="21"/>
      <c r="E136" s="23"/>
      <c r="F136" s="23"/>
      <c r="G136" s="23"/>
      <c r="H136" s="21"/>
      <c r="I136" s="21"/>
      <c r="J136" s="21"/>
      <c r="K136" s="21"/>
      <c r="L136" s="21"/>
      <c r="M136" s="21"/>
      <c r="N136" s="23"/>
      <c r="O136" s="23"/>
    </row>
    <row r="137" spans="1:15" ht="42.75" customHeight="1">
      <c r="A137" s="28"/>
      <c r="B137" s="29"/>
      <c r="C137" s="21"/>
      <c r="D137" s="21"/>
      <c r="E137" s="23"/>
      <c r="F137" s="23"/>
      <c r="G137" s="23"/>
      <c r="H137" s="21"/>
      <c r="I137" s="21"/>
      <c r="J137" s="21"/>
      <c r="K137" s="21"/>
      <c r="L137" s="21"/>
      <c r="M137" s="21"/>
      <c r="N137" s="23"/>
      <c r="O137" s="23"/>
    </row>
    <row r="138" spans="1:15" ht="42.75" customHeight="1">
      <c r="A138" s="28"/>
      <c r="B138" s="29"/>
      <c r="C138" s="21"/>
      <c r="D138" s="21"/>
      <c r="E138" s="23"/>
      <c r="F138" s="23"/>
      <c r="G138" s="23"/>
      <c r="H138" s="21"/>
      <c r="I138" s="21"/>
      <c r="J138" s="21"/>
      <c r="K138" s="21"/>
      <c r="L138" s="21"/>
      <c r="M138" s="21"/>
      <c r="N138" s="23"/>
      <c r="O138" s="23"/>
    </row>
    <row r="139" spans="1:15" ht="42.75" customHeight="1">
      <c r="A139" s="28"/>
      <c r="B139" s="29"/>
      <c r="C139" s="21"/>
      <c r="D139" s="21"/>
      <c r="E139" s="23"/>
      <c r="F139" s="23"/>
      <c r="G139" s="23"/>
      <c r="H139" s="21"/>
      <c r="I139" s="21"/>
      <c r="J139" s="21"/>
      <c r="K139" s="21"/>
      <c r="L139" s="21"/>
      <c r="M139" s="21"/>
      <c r="N139" s="23"/>
      <c r="O139" s="23"/>
    </row>
    <row r="140" spans="1:15" ht="42.75" customHeight="1">
      <c r="A140" s="28"/>
      <c r="B140" s="29"/>
      <c r="C140" s="21"/>
      <c r="D140" s="21"/>
      <c r="E140" s="23"/>
      <c r="F140" s="23"/>
      <c r="G140" s="23"/>
      <c r="H140" s="21"/>
      <c r="I140" s="21"/>
      <c r="J140" s="21"/>
      <c r="K140" s="21"/>
      <c r="L140" s="21"/>
      <c r="M140" s="21"/>
      <c r="N140" s="23"/>
      <c r="O140" s="23"/>
    </row>
    <row r="141" spans="1:15" ht="42.75" customHeight="1">
      <c r="A141" s="28"/>
      <c r="B141" s="29"/>
      <c r="C141" s="21"/>
      <c r="D141" s="21"/>
      <c r="E141" s="23"/>
      <c r="F141" s="23"/>
      <c r="G141" s="23"/>
      <c r="H141" s="21"/>
      <c r="I141" s="21"/>
      <c r="J141" s="21"/>
      <c r="K141" s="21"/>
      <c r="L141" s="21"/>
      <c r="M141" s="21"/>
      <c r="N141" s="23"/>
      <c r="O141" s="23"/>
    </row>
    <row r="142" spans="1:15" ht="42.75" customHeight="1">
      <c r="A142" s="28"/>
      <c r="B142" s="29"/>
      <c r="C142" s="21"/>
      <c r="D142" s="21"/>
      <c r="E142" s="23"/>
      <c r="F142" s="23"/>
      <c r="G142" s="23"/>
      <c r="H142" s="21"/>
      <c r="I142" s="21"/>
      <c r="J142" s="21"/>
      <c r="K142" s="21"/>
      <c r="L142" s="21"/>
      <c r="M142" s="21"/>
      <c r="N142" s="23"/>
      <c r="O142" s="23"/>
    </row>
    <row r="143" spans="1:15" ht="42.75" customHeight="1">
      <c r="A143" s="28"/>
      <c r="B143" s="29"/>
      <c r="C143" s="21"/>
      <c r="D143" s="21"/>
      <c r="E143" s="23"/>
      <c r="F143" s="23"/>
      <c r="G143" s="23"/>
      <c r="H143" s="21"/>
      <c r="I143" s="21"/>
      <c r="J143" s="21"/>
      <c r="K143" s="21"/>
      <c r="L143" s="21"/>
      <c r="M143" s="21"/>
      <c r="N143" s="23"/>
      <c r="O143" s="23"/>
    </row>
    <row r="144" spans="1:15" ht="42.75" customHeight="1">
      <c r="A144" s="28"/>
      <c r="B144" s="29"/>
      <c r="C144" s="21"/>
      <c r="D144" s="21"/>
      <c r="E144" s="23"/>
      <c r="F144" s="23"/>
      <c r="G144" s="23"/>
      <c r="H144" s="21"/>
      <c r="I144" s="21"/>
      <c r="J144" s="21"/>
      <c r="K144" s="21"/>
      <c r="L144" s="21"/>
      <c r="M144" s="21"/>
      <c r="N144" s="23"/>
      <c r="O144" s="23"/>
    </row>
    <row r="145" spans="1:15" ht="42.75" customHeight="1">
      <c r="A145" s="28"/>
      <c r="B145" s="29"/>
      <c r="C145" s="21"/>
      <c r="D145" s="21"/>
      <c r="E145" s="23"/>
      <c r="F145" s="23"/>
      <c r="G145" s="23"/>
      <c r="H145" s="21"/>
      <c r="I145" s="21"/>
      <c r="J145" s="21"/>
      <c r="K145" s="21"/>
      <c r="L145" s="21"/>
      <c r="M145" s="21"/>
      <c r="N145" s="23"/>
      <c r="O145" s="23"/>
    </row>
    <row r="146" spans="1:15" ht="42.75" customHeight="1">
      <c r="A146" s="28"/>
      <c r="B146" s="29"/>
      <c r="C146" s="21"/>
      <c r="D146" s="21"/>
      <c r="E146" s="23"/>
      <c r="F146" s="23"/>
      <c r="G146" s="23"/>
      <c r="H146" s="21"/>
      <c r="I146" s="21"/>
      <c r="J146" s="21"/>
      <c r="K146" s="21"/>
      <c r="L146" s="21"/>
      <c r="M146" s="21"/>
      <c r="N146" s="23"/>
      <c r="O146" s="23"/>
    </row>
    <row r="147" spans="1:15" ht="42.75" customHeight="1">
      <c r="A147" s="28"/>
      <c r="B147" s="29"/>
      <c r="C147" s="21"/>
      <c r="D147" s="21"/>
      <c r="E147" s="23"/>
      <c r="F147" s="23"/>
      <c r="G147" s="23"/>
      <c r="H147" s="21"/>
      <c r="I147" s="21"/>
      <c r="J147" s="21"/>
      <c r="K147" s="21"/>
      <c r="L147" s="21"/>
      <c r="M147" s="21"/>
      <c r="N147" s="23"/>
      <c r="O147" s="23"/>
    </row>
    <row r="148" spans="1:15" ht="42.75" customHeight="1">
      <c r="A148" s="28"/>
      <c r="B148" s="29"/>
      <c r="C148" s="21"/>
      <c r="D148" s="21"/>
      <c r="E148" s="23"/>
      <c r="F148" s="23"/>
      <c r="G148" s="23"/>
      <c r="H148" s="21"/>
      <c r="I148" s="21"/>
      <c r="J148" s="21"/>
      <c r="K148" s="21"/>
      <c r="L148" s="21"/>
      <c r="M148" s="21"/>
      <c r="N148" s="23"/>
      <c r="O148" s="23"/>
    </row>
    <row r="149" spans="1:15" ht="42.75" customHeight="1">
      <c r="A149" s="28"/>
      <c r="B149" s="29"/>
      <c r="C149" s="21"/>
      <c r="D149" s="21"/>
      <c r="E149" s="23"/>
      <c r="F149" s="23"/>
      <c r="G149" s="23"/>
      <c r="H149" s="21"/>
      <c r="I149" s="21"/>
      <c r="J149" s="21"/>
      <c r="K149" s="21"/>
      <c r="L149" s="21"/>
      <c r="M149" s="21"/>
      <c r="N149" s="23"/>
      <c r="O149" s="23"/>
    </row>
    <row r="150" spans="1:15" ht="42.75" customHeight="1">
      <c r="A150" s="28"/>
      <c r="B150" s="29"/>
      <c r="C150" s="21"/>
      <c r="D150" s="21"/>
      <c r="E150" s="23"/>
      <c r="F150" s="23"/>
      <c r="G150" s="23"/>
      <c r="H150" s="21"/>
      <c r="I150" s="21"/>
      <c r="J150" s="21"/>
      <c r="K150" s="21"/>
      <c r="L150" s="21"/>
      <c r="M150" s="21"/>
      <c r="N150" s="23"/>
      <c r="O150" s="23"/>
    </row>
    <row r="151" spans="1:15" ht="42.75" customHeight="1">
      <c r="A151" s="28"/>
      <c r="B151" s="29"/>
      <c r="C151" s="21"/>
      <c r="D151" s="21"/>
      <c r="E151" s="23"/>
      <c r="F151" s="23"/>
      <c r="G151" s="23"/>
      <c r="H151" s="21"/>
      <c r="I151" s="21"/>
      <c r="J151" s="21"/>
      <c r="K151" s="21"/>
      <c r="L151" s="21"/>
      <c r="M151" s="21"/>
      <c r="N151" s="23"/>
      <c r="O151" s="23"/>
    </row>
    <row r="152" spans="1:15" ht="42.75" customHeight="1">
      <c r="A152" s="28"/>
      <c r="B152" s="29"/>
      <c r="C152" s="21"/>
      <c r="D152" s="21"/>
      <c r="E152" s="23"/>
      <c r="F152" s="23"/>
      <c r="G152" s="23"/>
      <c r="H152" s="21"/>
      <c r="I152" s="21"/>
      <c r="J152" s="21"/>
      <c r="K152" s="21"/>
      <c r="L152" s="21"/>
      <c r="M152" s="21"/>
      <c r="N152" s="23"/>
      <c r="O152" s="23"/>
    </row>
    <row r="153" spans="1:15" ht="42.75" customHeight="1">
      <c r="A153" s="28"/>
      <c r="B153" s="29"/>
      <c r="C153" s="21"/>
      <c r="D153" s="21"/>
      <c r="E153" s="23"/>
      <c r="F153" s="23"/>
      <c r="G153" s="23"/>
      <c r="H153" s="21"/>
      <c r="I153" s="21"/>
      <c r="J153" s="21"/>
      <c r="K153" s="21"/>
      <c r="L153" s="21"/>
      <c r="M153" s="21"/>
      <c r="N153" s="23"/>
      <c r="O153" s="23"/>
    </row>
    <row r="154" spans="1:15" ht="42.75" customHeight="1">
      <c r="A154" s="28"/>
      <c r="B154" s="29"/>
      <c r="C154" s="21"/>
      <c r="D154" s="21"/>
      <c r="E154" s="23"/>
      <c r="F154" s="23"/>
      <c r="G154" s="23"/>
      <c r="H154" s="21"/>
      <c r="I154" s="21"/>
      <c r="J154" s="21"/>
      <c r="K154" s="21"/>
      <c r="L154" s="21"/>
      <c r="M154" s="21"/>
      <c r="N154" s="23"/>
      <c r="O154" s="23"/>
    </row>
    <row r="155" spans="1:15" ht="42.75" customHeight="1">
      <c r="A155" s="28"/>
      <c r="B155" s="29"/>
      <c r="C155" s="21"/>
      <c r="D155" s="21"/>
      <c r="E155" s="23"/>
      <c r="F155" s="23"/>
      <c r="G155" s="23"/>
      <c r="H155" s="21"/>
      <c r="I155" s="21"/>
      <c r="J155" s="21"/>
      <c r="K155" s="21"/>
      <c r="L155" s="21"/>
      <c r="M155" s="21"/>
      <c r="N155" s="23"/>
      <c r="O155" s="23"/>
    </row>
    <row r="156" spans="1:15" ht="42.75" customHeight="1">
      <c r="A156" s="28"/>
      <c r="B156" s="29"/>
      <c r="C156" s="21"/>
      <c r="D156" s="21"/>
      <c r="E156" s="23"/>
      <c r="F156" s="23"/>
      <c r="G156" s="23"/>
      <c r="H156" s="21"/>
      <c r="I156" s="21"/>
      <c r="J156" s="21"/>
      <c r="K156" s="21"/>
      <c r="L156" s="21"/>
      <c r="M156" s="21"/>
      <c r="N156" s="23"/>
      <c r="O156" s="23"/>
    </row>
    <row r="157" spans="1:15" ht="42.75" customHeight="1">
      <c r="A157" s="28"/>
      <c r="B157" s="29"/>
      <c r="C157" s="21"/>
      <c r="D157" s="21"/>
      <c r="E157" s="23"/>
      <c r="F157" s="23"/>
      <c r="G157" s="23"/>
      <c r="H157" s="21"/>
      <c r="I157" s="21"/>
      <c r="J157" s="21"/>
      <c r="K157" s="21"/>
      <c r="L157" s="21"/>
      <c r="M157" s="21"/>
      <c r="N157" s="23"/>
      <c r="O157" s="23"/>
    </row>
    <row r="158" spans="1:15" ht="42.75" customHeight="1">
      <c r="A158" s="28"/>
      <c r="B158" s="29"/>
      <c r="C158" s="21"/>
      <c r="D158" s="21"/>
      <c r="E158" s="23"/>
      <c r="F158" s="23"/>
      <c r="G158" s="23"/>
      <c r="H158" s="21"/>
      <c r="I158" s="21"/>
      <c r="J158" s="21"/>
      <c r="K158" s="21"/>
      <c r="L158" s="21"/>
      <c r="M158" s="21"/>
      <c r="N158" s="23"/>
      <c r="O158" s="23"/>
    </row>
    <row r="159" spans="1:15" ht="42.75" customHeight="1">
      <c r="A159" s="28"/>
      <c r="B159" s="29"/>
      <c r="C159" s="21"/>
      <c r="D159" s="21"/>
      <c r="E159" s="23"/>
      <c r="F159" s="23"/>
      <c r="G159" s="23"/>
      <c r="H159" s="21"/>
      <c r="I159" s="21"/>
      <c r="J159" s="21"/>
      <c r="K159" s="21"/>
      <c r="L159" s="21"/>
      <c r="M159" s="21"/>
      <c r="N159" s="23"/>
      <c r="O159" s="23"/>
    </row>
    <row r="160" spans="1:15" ht="42.75" customHeight="1">
      <c r="A160" s="28"/>
      <c r="B160" s="29"/>
      <c r="C160" s="21"/>
      <c r="D160" s="21"/>
      <c r="E160" s="23"/>
      <c r="F160" s="23"/>
      <c r="G160" s="23"/>
      <c r="H160" s="21"/>
      <c r="I160" s="21"/>
      <c r="J160" s="21"/>
      <c r="K160" s="21"/>
      <c r="L160" s="21"/>
      <c r="M160" s="21"/>
      <c r="N160" s="23"/>
      <c r="O160" s="23"/>
    </row>
    <row r="161" spans="1:15" ht="42.75" customHeight="1">
      <c r="A161" s="28"/>
      <c r="B161" s="29"/>
      <c r="C161" s="21"/>
      <c r="D161" s="21"/>
      <c r="E161" s="23"/>
      <c r="F161" s="23"/>
      <c r="G161" s="23"/>
      <c r="H161" s="23"/>
      <c r="I161" s="21"/>
      <c r="J161" s="21"/>
      <c r="K161" s="21"/>
      <c r="L161" s="21"/>
      <c r="M161" s="21"/>
      <c r="N161" s="23"/>
      <c r="O161" s="23"/>
    </row>
    <row r="162" spans="1:15" ht="42.75" customHeight="1">
      <c r="A162" s="28"/>
      <c r="B162" s="29"/>
      <c r="C162" s="21"/>
      <c r="D162" s="21"/>
      <c r="E162" s="23"/>
      <c r="F162" s="23"/>
      <c r="G162" s="23"/>
      <c r="H162" s="23"/>
      <c r="I162" s="21"/>
      <c r="J162" s="21"/>
      <c r="K162" s="21"/>
      <c r="L162" s="21"/>
      <c r="M162" s="21"/>
      <c r="N162" s="23"/>
      <c r="O162" s="23"/>
    </row>
    <row r="163" spans="1:15" ht="42.75" customHeight="1">
      <c r="A163" s="28"/>
      <c r="B163" s="29"/>
      <c r="C163" s="21"/>
      <c r="D163" s="21"/>
      <c r="E163" s="23"/>
      <c r="F163" s="23"/>
      <c r="G163" s="23"/>
      <c r="H163" s="23"/>
      <c r="I163" s="21"/>
      <c r="J163" s="21"/>
      <c r="K163" s="21"/>
      <c r="L163" s="21"/>
      <c r="M163" s="21"/>
      <c r="N163" s="23"/>
      <c r="O163" s="23"/>
    </row>
    <row r="164" spans="1:15" ht="42.75" customHeight="1">
      <c r="A164" s="28"/>
      <c r="B164" s="29"/>
      <c r="C164" s="21"/>
      <c r="D164" s="21"/>
      <c r="E164" s="23"/>
      <c r="F164" s="23"/>
      <c r="G164" s="23"/>
      <c r="H164" s="23"/>
      <c r="I164" s="21"/>
      <c r="J164" s="21"/>
      <c r="K164" s="21"/>
      <c r="L164" s="21"/>
      <c r="M164" s="21"/>
      <c r="N164" s="23"/>
      <c r="O164" s="23"/>
    </row>
    <row r="165" spans="1:15" ht="42.75" customHeight="1">
      <c r="A165" s="28"/>
      <c r="B165" s="29"/>
      <c r="C165" s="21"/>
      <c r="D165" s="21"/>
      <c r="E165" s="23"/>
      <c r="F165" s="23"/>
      <c r="G165" s="23"/>
      <c r="H165" s="23"/>
      <c r="I165" s="21"/>
      <c r="J165" s="21"/>
      <c r="K165" s="21"/>
      <c r="L165" s="21"/>
      <c r="M165" s="21"/>
      <c r="N165" s="23"/>
      <c r="O165" s="23"/>
    </row>
    <row r="166" spans="1:15" ht="42.75" customHeight="1">
      <c r="A166" s="28"/>
      <c r="B166" s="29"/>
      <c r="C166" s="21"/>
      <c r="D166" s="21"/>
      <c r="E166" s="23"/>
      <c r="F166" s="23"/>
      <c r="G166" s="23"/>
      <c r="H166" s="23"/>
      <c r="I166" s="21"/>
      <c r="J166" s="21"/>
      <c r="K166" s="21"/>
      <c r="L166" s="21"/>
      <c r="M166" s="21"/>
      <c r="N166" s="23"/>
      <c r="O166" s="23"/>
    </row>
    <row r="167" spans="1:15" ht="42.75" customHeight="1">
      <c r="A167" s="28"/>
      <c r="B167" s="29"/>
      <c r="C167" s="21"/>
      <c r="D167" s="21"/>
      <c r="E167" s="23"/>
      <c r="F167" s="23"/>
      <c r="G167" s="23"/>
      <c r="H167" s="23"/>
      <c r="I167" s="21"/>
      <c r="J167" s="21"/>
      <c r="K167" s="21"/>
      <c r="L167" s="21"/>
      <c r="M167" s="21"/>
      <c r="N167" s="23"/>
      <c r="O167" s="23"/>
    </row>
    <row r="168" spans="1:15" ht="42.75" customHeight="1">
      <c r="A168" s="28"/>
      <c r="B168" s="29"/>
      <c r="C168" s="21"/>
      <c r="D168" s="21"/>
      <c r="E168" s="23"/>
      <c r="F168" s="23"/>
      <c r="G168" s="23"/>
      <c r="H168" s="23"/>
      <c r="I168" s="21"/>
      <c r="J168" s="21"/>
      <c r="K168" s="21"/>
      <c r="L168" s="21"/>
      <c r="M168" s="21"/>
      <c r="N168" s="23"/>
      <c r="O168" s="23"/>
    </row>
    <row r="169" spans="1:15" ht="42.75" customHeight="1">
      <c r="A169" s="28"/>
      <c r="B169" s="29"/>
      <c r="C169" s="21"/>
      <c r="D169" s="21"/>
      <c r="E169" s="23"/>
      <c r="F169" s="23"/>
      <c r="G169" s="23"/>
      <c r="H169" s="23"/>
      <c r="I169" s="21"/>
      <c r="J169" s="21"/>
      <c r="K169" s="21"/>
      <c r="L169" s="21"/>
      <c r="M169" s="21"/>
      <c r="N169" s="23"/>
      <c r="O169" s="23"/>
    </row>
    <row r="170" spans="1:15" ht="42.75" customHeight="1">
      <c r="A170" s="28"/>
      <c r="B170" s="29"/>
      <c r="C170" s="21"/>
      <c r="D170" s="21"/>
      <c r="E170" s="23"/>
      <c r="F170" s="23"/>
      <c r="G170" s="23"/>
      <c r="H170" s="23"/>
      <c r="I170" s="21"/>
      <c r="J170" s="21"/>
      <c r="K170" s="21"/>
      <c r="L170" s="21"/>
      <c r="M170" s="21"/>
      <c r="N170" s="23"/>
      <c r="O170" s="23"/>
    </row>
    <row r="171" spans="1:15" ht="42.75" customHeight="1">
      <c r="A171" s="28"/>
      <c r="B171" s="29"/>
      <c r="C171" s="21"/>
      <c r="D171" s="21"/>
      <c r="E171" s="23"/>
      <c r="F171" s="23"/>
      <c r="G171" s="23"/>
      <c r="H171" s="23"/>
      <c r="I171" s="21"/>
      <c r="J171" s="21"/>
      <c r="K171" s="21"/>
      <c r="L171" s="21"/>
      <c r="M171" s="21"/>
      <c r="N171" s="23"/>
      <c r="O171" s="23"/>
    </row>
    <row r="172" spans="1:15" ht="42.75" customHeight="1">
      <c r="A172" s="28"/>
      <c r="B172" s="29"/>
      <c r="C172" s="21"/>
      <c r="D172" s="21"/>
      <c r="E172" s="23"/>
      <c r="F172" s="23"/>
      <c r="G172" s="23"/>
      <c r="H172" s="23"/>
      <c r="I172" s="21"/>
      <c r="J172" s="21"/>
      <c r="K172" s="21"/>
      <c r="L172" s="21"/>
      <c r="M172" s="21"/>
      <c r="N172" s="23"/>
      <c r="O172" s="23"/>
    </row>
    <row r="173" spans="1:15" ht="42.75" customHeight="1">
      <c r="A173" s="28"/>
      <c r="B173" s="29"/>
      <c r="C173" s="21"/>
      <c r="D173" s="21"/>
      <c r="E173" s="23"/>
      <c r="F173" s="23"/>
      <c r="G173" s="23"/>
      <c r="H173" s="23"/>
      <c r="I173" s="21"/>
      <c r="J173" s="21"/>
      <c r="K173" s="21"/>
      <c r="L173" s="21"/>
      <c r="M173" s="21"/>
      <c r="N173" s="23"/>
      <c r="O173" s="23"/>
    </row>
    <row r="174" spans="1:15" ht="42.75" customHeight="1">
      <c r="A174" s="28"/>
      <c r="B174" s="29"/>
      <c r="C174" s="21"/>
      <c r="D174" s="21"/>
      <c r="E174" s="23"/>
      <c r="F174" s="23"/>
      <c r="G174" s="23"/>
      <c r="H174" s="23"/>
      <c r="I174" s="21"/>
      <c r="J174" s="21"/>
      <c r="K174" s="21"/>
      <c r="L174" s="21"/>
      <c r="M174" s="21"/>
      <c r="N174" s="23"/>
      <c r="O174" s="23"/>
    </row>
    <row r="175" spans="1:15" ht="42.75" customHeight="1">
      <c r="A175" s="28"/>
      <c r="B175" s="29"/>
      <c r="C175" s="21"/>
      <c r="D175" s="21"/>
      <c r="E175" s="23"/>
      <c r="F175" s="23"/>
      <c r="G175" s="23"/>
      <c r="H175" s="23"/>
      <c r="I175" s="21"/>
      <c r="J175" s="21"/>
      <c r="K175" s="21"/>
      <c r="L175" s="21"/>
      <c r="M175" s="21"/>
      <c r="N175" s="23"/>
      <c r="O175" s="23"/>
    </row>
    <row r="176" spans="1:15" ht="42.75" customHeight="1">
      <c r="A176" s="28"/>
      <c r="B176" s="29"/>
      <c r="C176" s="21"/>
      <c r="D176" s="21"/>
      <c r="E176" s="23"/>
      <c r="F176" s="23"/>
      <c r="G176" s="23"/>
      <c r="H176" s="23"/>
      <c r="I176" s="21"/>
      <c r="J176" s="21"/>
      <c r="K176" s="21"/>
      <c r="L176" s="21"/>
      <c r="M176" s="21"/>
      <c r="N176" s="23"/>
      <c r="O176" s="23"/>
    </row>
    <row r="177" spans="1:15" ht="42.75" customHeight="1">
      <c r="A177" s="28"/>
      <c r="B177" s="29"/>
      <c r="C177" s="21"/>
      <c r="D177" s="21"/>
      <c r="E177" s="23"/>
      <c r="F177" s="23"/>
      <c r="G177" s="23"/>
      <c r="H177" s="23"/>
      <c r="I177" s="21"/>
      <c r="J177" s="21"/>
      <c r="K177" s="21"/>
      <c r="L177" s="21"/>
      <c r="M177" s="21"/>
      <c r="N177" s="23"/>
      <c r="O177" s="23"/>
    </row>
    <row r="178" spans="1:15" ht="42.75" customHeight="1">
      <c r="A178" s="28"/>
      <c r="B178" s="29"/>
      <c r="C178" s="21"/>
      <c r="D178" s="21"/>
      <c r="E178" s="23"/>
      <c r="F178" s="23"/>
      <c r="G178" s="23"/>
      <c r="H178" s="23"/>
      <c r="I178" s="21"/>
      <c r="J178" s="21"/>
      <c r="K178" s="21"/>
      <c r="L178" s="21"/>
      <c r="M178" s="21"/>
      <c r="N178" s="23"/>
      <c r="O178" s="23"/>
    </row>
    <row r="179" spans="1:15" ht="42.75" customHeight="1">
      <c r="A179" s="28"/>
      <c r="B179" s="29"/>
      <c r="C179" s="21"/>
      <c r="D179" s="21"/>
      <c r="E179" s="23"/>
      <c r="F179" s="23"/>
      <c r="G179" s="23"/>
      <c r="H179" s="23"/>
      <c r="I179" s="21"/>
      <c r="J179" s="21"/>
      <c r="K179" s="21"/>
      <c r="L179" s="21"/>
      <c r="M179" s="21"/>
      <c r="N179" s="23"/>
      <c r="O179" s="23"/>
    </row>
    <row r="180" spans="1:15" ht="42.75" customHeight="1">
      <c r="A180" s="28"/>
      <c r="B180" s="29"/>
      <c r="C180" s="21"/>
      <c r="D180" s="21"/>
      <c r="E180" s="23"/>
      <c r="F180" s="23"/>
      <c r="G180" s="23"/>
      <c r="H180" s="23"/>
      <c r="I180" s="21"/>
      <c r="J180" s="21"/>
      <c r="K180" s="21"/>
      <c r="L180" s="21"/>
      <c r="M180" s="21"/>
      <c r="N180" s="23"/>
      <c r="O180" s="23"/>
    </row>
    <row r="181" spans="1:15" ht="42.75" customHeight="1">
      <c r="A181" s="28"/>
      <c r="B181" s="29"/>
      <c r="C181" s="21"/>
      <c r="D181" s="21"/>
      <c r="E181" s="23"/>
      <c r="F181" s="23"/>
      <c r="G181" s="23"/>
      <c r="H181" s="23"/>
      <c r="I181" s="21"/>
      <c r="J181" s="21"/>
      <c r="K181" s="21"/>
      <c r="L181" s="21"/>
      <c r="M181" s="21"/>
      <c r="N181" s="23"/>
      <c r="O181" s="23"/>
    </row>
    <row r="182" spans="1:15" ht="42.75" customHeight="1">
      <c r="A182" s="28"/>
      <c r="B182" s="29"/>
      <c r="C182" s="21"/>
      <c r="D182" s="21"/>
      <c r="E182" s="23"/>
      <c r="F182" s="23"/>
      <c r="G182" s="23"/>
      <c r="H182" s="23"/>
      <c r="I182" s="21"/>
      <c r="J182" s="21"/>
      <c r="K182" s="21"/>
      <c r="L182" s="21"/>
      <c r="M182" s="21"/>
      <c r="N182" s="23"/>
      <c r="O182" s="23"/>
    </row>
    <row r="183" spans="1:15" ht="42.75" customHeight="1">
      <c r="A183" s="28"/>
      <c r="B183" s="29"/>
      <c r="C183" s="21"/>
      <c r="D183" s="21"/>
      <c r="E183" s="23"/>
      <c r="F183" s="23"/>
      <c r="G183" s="23"/>
      <c r="H183" s="23"/>
      <c r="I183" s="21"/>
      <c r="J183" s="21"/>
      <c r="K183" s="21"/>
      <c r="L183" s="21"/>
      <c r="M183" s="21"/>
      <c r="N183" s="23"/>
      <c r="O183" s="23"/>
    </row>
    <row r="184" spans="1:15" ht="42.75" customHeight="1">
      <c r="A184" s="28"/>
      <c r="B184" s="29"/>
      <c r="C184" s="21"/>
      <c r="D184" s="21"/>
      <c r="E184" s="23"/>
      <c r="F184" s="23"/>
      <c r="G184" s="23"/>
      <c r="H184" s="23"/>
      <c r="I184" s="21"/>
      <c r="J184" s="21"/>
      <c r="K184" s="21"/>
      <c r="L184" s="21"/>
      <c r="M184" s="21"/>
      <c r="N184" s="23"/>
      <c r="O184" s="23"/>
    </row>
    <row r="185" spans="1:15" ht="42.75" customHeight="1">
      <c r="A185" s="28"/>
      <c r="B185" s="29"/>
      <c r="C185" s="21"/>
      <c r="D185" s="21"/>
      <c r="E185" s="23"/>
      <c r="F185" s="23"/>
      <c r="G185" s="23"/>
      <c r="H185" s="23"/>
      <c r="I185" s="21"/>
      <c r="J185" s="21"/>
      <c r="K185" s="21"/>
      <c r="L185" s="21"/>
      <c r="M185" s="21"/>
      <c r="N185" s="23"/>
      <c r="O185" s="23"/>
    </row>
    <row r="186" spans="1:15" ht="42.75" customHeight="1">
      <c r="A186" s="28"/>
      <c r="B186" s="29"/>
      <c r="C186" s="21"/>
      <c r="D186" s="21"/>
      <c r="E186" s="23"/>
      <c r="F186" s="23"/>
      <c r="G186" s="23"/>
      <c r="H186" s="23"/>
      <c r="I186" s="21"/>
      <c r="J186" s="21"/>
      <c r="K186" s="21"/>
      <c r="L186" s="21"/>
      <c r="M186" s="21"/>
      <c r="N186" s="23"/>
      <c r="O186" s="23"/>
    </row>
    <row r="187" spans="1:15" ht="42.75" customHeight="1">
      <c r="A187" s="28"/>
      <c r="B187" s="29"/>
      <c r="C187" s="21"/>
      <c r="D187" s="21"/>
      <c r="E187" s="23"/>
      <c r="F187" s="23"/>
      <c r="G187" s="23"/>
      <c r="H187" s="23"/>
      <c r="I187" s="21"/>
      <c r="J187" s="21"/>
      <c r="K187" s="21"/>
      <c r="L187" s="21"/>
      <c r="M187" s="21"/>
      <c r="N187" s="23"/>
      <c r="O187" s="23"/>
    </row>
    <row r="188" spans="1:15" ht="42.75" customHeight="1">
      <c r="A188" s="28"/>
      <c r="B188" s="29"/>
      <c r="C188" s="21"/>
      <c r="D188" s="21"/>
      <c r="E188" s="23"/>
      <c r="F188" s="23"/>
      <c r="G188" s="23"/>
      <c r="H188" s="23"/>
      <c r="I188" s="21"/>
      <c r="J188" s="21"/>
      <c r="K188" s="21"/>
      <c r="L188" s="21"/>
      <c r="M188" s="21"/>
      <c r="N188" s="23"/>
      <c r="O188" s="23"/>
    </row>
    <row r="189" spans="1:15" ht="42.75" customHeight="1">
      <c r="A189" s="28"/>
      <c r="B189" s="29"/>
      <c r="C189" s="21"/>
      <c r="D189" s="21"/>
      <c r="E189" s="23"/>
      <c r="F189" s="23"/>
      <c r="G189" s="23"/>
      <c r="H189" s="23"/>
      <c r="I189" s="21"/>
      <c r="J189" s="21"/>
      <c r="K189" s="21"/>
      <c r="L189" s="21"/>
      <c r="M189" s="21"/>
      <c r="N189" s="23"/>
      <c r="O189" s="23"/>
    </row>
    <row r="190" spans="1:15" ht="42.75" customHeight="1">
      <c r="A190" s="28"/>
      <c r="B190" s="29"/>
      <c r="C190" s="21"/>
      <c r="D190" s="21"/>
      <c r="E190" s="23"/>
      <c r="F190" s="23"/>
      <c r="G190" s="23"/>
      <c r="H190" s="23"/>
      <c r="I190" s="21"/>
      <c r="J190" s="21"/>
      <c r="K190" s="21"/>
      <c r="L190" s="21"/>
      <c r="M190" s="21"/>
      <c r="N190" s="23"/>
      <c r="O190" s="23"/>
    </row>
    <row r="191" spans="1:15" ht="42.75" customHeight="1">
      <c r="A191" s="28"/>
      <c r="B191" s="29"/>
      <c r="C191" s="21"/>
      <c r="D191" s="21"/>
      <c r="E191" s="23"/>
      <c r="F191" s="23"/>
      <c r="G191" s="23"/>
      <c r="H191" s="23"/>
      <c r="I191" s="21"/>
      <c r="J191" s="21"/>
      <c r="K191" s="21"/>
      <c r="L191" s="21"/>
      <c r="M191" s="21"/>
      <c r="N191" s="23"/>
      <c r="O191" s="23"/>
    </row>
    <row r="192" spans="1:15" ht="42.75" customHeight="1">
      <c r="A192" s="28"/>
      <c r="B192" s="29"/>
      <c r="C192" s="21"/>
      <c r="D192" s="21"/>
      <c r="E192" s="23"/>
      <c r="F192" s="23"/>
      <c r="G192" s="23"/>
      <c r="H192" s="23"/>
      <c r="I192" s="21"/>
      <c r="J192" s="21"/>
      <c r="K192" s="21"/>
      <c r="L192" s="21"/>
      <c r="M192" s="21"/>
      <c r="N192" s="23"/>
      <c r="O192" s="23"/>
    </row>
    <row r="193" spans="1:15" ht="42.75" customHeight="1">
      <c r="A193" s="28"/>
      <c r="B193" s="29"/>
      <c r="C193" s="21"/>
      <c r="D193" s="21"/>
      <c r="E193" s="23"/>
      <c r="F193" s="23"/>
      <c r="G193" s="23"/>
      <c r="H193" s="23"/>
      <c r="I193" s="21"/>
      <c r="J193" s="21"/>
      <c r="K193" s="21"/>
      <c r="L193" s="21"/>
      <c r="M193" s="21"/>
      <c r="N193" s="23"/>
      <c r="O193" s="23"/>
    </row>
    <row r="194" spans="1:15" ht="42.75" customHeight="1">
      <c r="A194" s="28"/>
      <c r="B194" s="29"/>
      <c r="C194" s="21"/>
      <c r="D194" s="21"/>
      <c r="E194" s="23"/>
      <c r="F194" s="23"/>
      <c r="G194" s="23"/>
      <c r="H194" s="23"/>
      <c r="I194" s="21"/>
      <c r="J194" s="21"/>
      <c r="K194" s="21"/>
      <c r="L194" s="21"/>
      <c r="M194" s="21"/>
      <c r="N194" s="23"/>
      <c r="O194" s="23"/>
    </row>
    <row r="195" spans="1:15" ht="42.75" customHeight="1">
      <c r="A195" s="28"/>
      <c r="B195" s="29"/>
      <c r="C195" s="21"/>
      <c r="D195" s="21"/>
      <c r="E195" s="23"/>
      <c r="F195" s="23"/>
      <c r="G195" s="23"/>
      <c r="H195" s="23"/>
      <c r="I195" s="21"/>
      <c r="J195" s="21"/>
      <c r="K195" s="21"/>
      <c r="L195" s="21"/>
      <c r="M195" s="21"/>
      <c r="N195" s="23"/>
      <c r="O195" s="23"/>
    </row>
    <row r="196" spans="1:15" ht="42.75" customHeight="1">
      <c r="A196" s="28"/>
      <c r="B196" s="29"/>
      <c r="C196" s="21"/>
      <c r="D196" s="21"/>
      <c r="E196" s="23"/>
      <c r="F196" s="23"/>
      <c r="G196" s="23"/>
      <c r="H196" s="23"/>
      <c r="I196" s="21"/>
      <c r="J196" s="21"/>
      <c r="K196" s="21"/>
      <c r="L196" s="21"/>
      <c r="M196" s="21"/>
      <c r="N196" s="23"/>
      <c r="O196" s="23"/>
    </row>
    <row r="197" spans="1:15" ht="42.75" customHeight="1">
      <c r="A197" s="28"/>
      <c r="B197" s="29"/>
      <c r="C197" s="21"/>
      <c r="D197" s="21"/>
      <c r="E197" s="23"/>
      <c r="F197" s="23"/>
      <c r="G197" s="23"/>
      <c r="H197" s="23"/>
      <c r="I197" s="21"/>
      <c r="J197" s="21"/>
      <c r="K197" s="21"/>
      <c r="L197" s="21"/>
      <c r="M197" s="21"/>
      <c r="N197" s="23"/>
      <c r="O197" s="23"/>
    </row>
    <row r="198" spans="1:15" ht="42.75" customHeight="1">
      <c r="A198" s="28"/>
      <c r="B198" s="29"/>
      <c r="C198" s="21"/>
      <c r="D198" s="21"/>
      <c r="E198" s="23"/>
      <c r="F198" s="23"/>
      <c r="G198" s="23"/>
      <c r="H198" s="23"/>
      <c r="I198" s="21"/>
      <c r="J198" s="21"/>
      <c r="K198" s="21"/>
      <c r="L198" s="21"/>
      <c r="M198" s="21"/>
      <c r="N198" s="23"/>
      <c r="O198" s="23"/>
    </row>
    <row r="199" spans="1:15" ht="42.75" customHeight="1">
      <c r="A199" s="28"/>
      <c r="B199" s="29"/>
      <c r="C199" s="21"/>
      <c r="D199" s="21"/>
      <c r="E199" s="23"/>
      <c r="F199" s="23"/>
      <c r="G199" s="23"/>
      <c r="H199" s="23"/>
      <c r="I199" s="21"/>
      <c r="J199" s="21"/>
      <c r="K199" s="21"/>
      <c r="L199" s="21"/>
      <c r="M199" s="21"/>
      <c r="N199" s="23"/>
      <c r="O199" s="23"/>
    </row>
    <row r="200" spans="1:15" ht="42.75" customHeight="1">
      <c r="A200" s="28"/>
      <c r="B200" s="29"/>
      <c r="C200" s="21"/>
      <c r="D200" s="21"/>
      <c r="E200" s="23"/>
      <c r="F200" s="23"/>
      <c r="G200" s="23"/>
      <c r="H200" s="23"/>
      <c r="I200" s="21"/>
      <c r="J200" s="21"/>
      <c r="K200" s="21"/>
      <c r="L200" s="21"/>
      <c r="M200" s="21"/>
      <c r="N200" s="23"/>
      <c r="O200" s="23"/>
    </row>
    <row r="201" spans="1:15" ht="42.75" customHeight="1">
      <c r="A201" s="28"/>
      <c r="B201" s="29"/>
      <c r="C201" s="21"/>
      <c r="D201" s="21"/>
      <c r="E201" s="23"/>
      <c r="F201" s="23"/>
      <c r="G201" s="23"/>
      <c r="H201" s="23"/>
      <c r="I201" s="21"/>
      <c r="J201" s="21"/>
      <c r="K201" s="21"/>
      <c r="L201" s="21"/>
      <c r="M201" s="21"/>
      <c r="N201" s="23"/>
      <c r="O201" s="23"/>
    </row>
    <row r="202" spans="1:15" ht="42.75" customHeight="1">
      <c r="A202" s="28"/>
      <c r="B202" s="29"/>
      <c r="C202" s="21"/>
      <c r="D202" s="21"/>
      <c r="E202" s="23"/>
      <c r="F202" s="23"/>
      <c r="G202" s="23"/>
      <c r="H202" s="23"/>
      <c r="I202" s="21"/>
      <c r="J202" s="21"/>
      <c r="K202" s="21"/>
      <c r="L202" s="21"/>
      <c r="M202" s="21"/>
      <c r="N202" s="23"/>
      <c r="O202" s="23"/>
    </row>
    <row r="203" spans="1:15" ht="42.75" customHeight="1">
      <c r="A203" s="28"/>
      <c r="B203" s="29"/>
      <c r="C203" s="21"/>
      <c r="D203" s="21"/>
      <c r="E203" s="23"/>
      <c r="F203" s="23"/>
      <c r="G203" s="23"/>
      <c r="H203" s="23"/>
      <c r="I203" s="21"/>
      <c r="J203" s="21"/>
      <c r="K203" s="21"/>
      <c r="L203" s="21"/>
      <c r="M203" s="21"/>
      <c r="N203" s="23"/>
      <c r="O203" s="23"/>
    </row>
    <row r="204" spans="1:15" ht="42.75" customHeight="1">
      <c r="A204" s="28"/>
      <c r="B204" s="29"/>
      <c r="C204" s="21"/>
      <c r="D204" s="21"/>
      <c r="E204" s="23"/>
      <c r="F204" s="23"/>
      <c r="G204" s="23"/>
      <c r="H204" s="23"/>
      <c r="I204" s="21"/>
      <c r="J204" s="21"/>
      <c r="K204" s="21"/>
      <c r="L204" s="21"/>
      <c r="M204" s="21"/>
      <c r="N204" s="23"/>
      <c r="O204" s="23"/>
    </row>
    <row r="205" spans="1:15" ht="42.75" customHeight="1">
      <c r="A205" s="28"/>
      <c r="B205" s="29"/>
      <c r="C205" s="21"/>
      <c r="D205" s="21"/>
      <c r="E205" s="23"/>
      <c r="F205" s="23"/>
      <c r="G205" s="23"/>
      <c r="H205" s="23"/>
      <c r="I205" s="21"/>
      <c r="J205" s="21"/>
      <c r="K205" s="21"/>
      <c r="L205" s="21"/>
      <c r="M205" s="21"/>
      <c r="N205" s="23"/>
      <c r="O205" s="23"/>
    </row>
    <row r="206" spans="1:15" ht="42.75" customHeight="1">
      <c r="A206" s="28"/>
      <c r="B206" s="29"/>
      <c r="C206" s="21"/>
      <c r="D206" s="21"/>
      <c r="E206" s="23"/>
      <c r="F206" s="23"/>
      <c r="G206" s="23"/>
      <c r="H206" s="23"/>
      <c r="I206" s="21"/>
      <c r="J206" s="21"/>
      <c r="K206" s="21"/>
      <c r="L206" s="21"/>
      <c r="M206" s="21"/>
      <c r="N206" s="23"/>
      <c r="O206" s="23"/>
    </row>
    <row r="207" spans="1:15" ht="42.75" customHeight="1">
      <c r="A207" s="28"/>
      <c r="B207" s="29"/>
      <c r="C207" s="21"/>
      <c r="D207" s="21"/>
      <c r="E207" s="23"/>
      <c r="F207" s="23"/>
      <c r="G207" s="23"/>
      <c r="H207" s="23"/>
      <c r="I207" s="21"/>
      <c r="J207" s="21"/>
      <c r="K207" s="21"/>
      <c r="L207" s="21"/>
      <c r="M207" s="21"/>
      <c r="N207" s="23"/>
      <c r="O207" s="23"/>
    </row>
    <row r="208" spans="1:15" ht="42.75" customHeight="1">
      <c r="A208" s="28"/>
      <c r="B208" s="29"/>
      <c r="C208" s="21"/>
      <c r="D208" s="21"/>
      <c r="E208" s="23"/>
      <c r="F208" s="23"/>
      <c r="G208" s="23"/>
      <c r="H208" s="23"/>
      <c r="I208" s="21"/>
      <c r="J208" s="21"/>
      <c r="K208" s="21"/>
      <c r="L208" s="21"/>
      <c r="M208" s="21"/>
      <c r="N208" s="23"/>
      <c r="O208" s="23"/>
    </row>
    <row r="209" spans="1:15" ht="42.75" customHeight="1">
      <c r="A209" s="28"/>
      <c r="B209" s="29"/>
      <c r="C209" s="21"/>
      <c r="D209" s="21"/>
      <c r="E209" s="23"/>
      <c r="F209" s="23"/>
      <c r="G209" s="23"/>
      <c r="H209" s="23"/>
      <c r="I209" s="21"/>
      <c r="J209" s="21"/>
      <c r="K209" s="21"/>
      <c r="L209" s="21"/>
      <c r="M209" s="21"/>
      <c r="N209" s="23"/>
      <c r="O209" s="23"/>
    </row>
    <row r="210" spans="1:15" ht="42.75" customHeight="1">
      <c r="A210" s="28"/>
      <c r="B210" s="29"/>
      <c r="C210" s="21"/>
      <c r="D210" s="21"/>
      <c r="E210" s="23"/>
      <c r="F210" s="23"/>
      <c r="G210" s="23"/>
      <c r="H210" s="23"/>
      <c r="I210" s="21"/>
      <c r="J210" s="21"/>
      <c r="K210" s="21"/>
      <c r="L210" s="21"/>
      <c r="M210" s="21"/>
      <c r="N210" s="23"/>
      <c r="O210" s="23"/>
    </row>
    <row r="211" spans="1:15" ht="42.75" customHeight="1">
      <c r="A211" s="28"/>
      <c r="B211" s="29"/>
      <c r="C211" s="21"/>
      <c r="D211" s="21"/>
      <c r="E211" s="23"/>
      <c r="F211" s="23"/>
      <c r="G211" s="23"/>
      <c r="H211" s="23"/>
      <c r="I211" s="21"/>
      <c r="J211" s="21"/>
      <c r="K211" s="21"/>
      <c r="L211" s="21"/>
      <c r="M211" s="21"/>
      <c r="N211" s="23"/>
      <c r="O211" s="23"/>
    </row>
    <row r="212" spans="1:15" ht="42.75" customHeight="1">
      <c r="A212" s="28"/>
      <c r="B212" s="29"/>
      <c r="C212" s="21"/>
      <c r="D212" s="21"/>
      <c r="E212" s="23"/>
      <c r="F212" s="23"/>
      <c r="G212" s="23"/>
      <c r="H212" s="23"/>
      <c r="I212" s="21"/>
      <c r="J212" s="21"/>
      <c r="K212" s="21"/>
      <c r="L212" s="21"/>
      <c r="M212" s="21"/>
      <c r="N212" s="23"/>
      <c r="O212" s="23"/>
    </row>
    <row r="213" spans="1:15" ht="42.75" customHeight="1">
      <c r="A213" s="28"/>
      <c r="B213" s="29"/>
      <c r="C213" s="21"/>
      <c r="D213" s="21"/>
      <c r="E213" s="23"/>
      <c r="F213" s="23"/>
      <c r="G213" s="23"/>
      <c r="H213" s="23"/>
      <c r="I213" s="21"/>
      <c r="J213" s="21"/>
      <c r="K213" s="21"/>
      <c r="L213" s="21"/>
      <c r="M213" s="21"/>
      <c r="N213" s="23"/>
      <c r="O213" s="23"/>
    </row>
    <row r="214" spans="1:15" ht="42.75" customHeight="1">
      <c r="A214" s="28"/>
      <c r="B214" s="29"/>
      <c r="C214" s="21"/>
      <c r="D214" s="21"/>
      <c r="E214" s="23"/>
      <c r="F214" s="23"/>
      <c r="G214" s="23"/>
      <c r="H214" s="23"/>
      <c r="I214" s="21"/>
      <c r="J214" s="21"/>
      <c r="K214" s="21"/>
      <c r="L214" s="21"/>
      <c r="M214" s="21"/>
      <c r="N214" s="23"/>
      <c r="O214" s="23"/>
    </row>
    <row r="215" spans="1:15" ht="42.75" customHeight="1">
      <c r="A215" s="28"/>
      <c r="B215" s="29"/>
      <c r="C215" s="21"/>
      <c r="D215" s="21"/>
      <c r="E215" s="23"/>
      <c r="F215" s="23"/>
      <c r="G215" s="23"/>
      <c r="H215" s="23"/>
      <c r="I215" s="21"/>
      <c r="J215" s="21"/>
      <c r="K215" s="21"/>
      <c r="L215" s="21"/>
      <c r="M215" s="21"/>
      <c r="N215" s="23"/>
      <c r="O215" s="23"/>
    </row>
    <row r="216" spans="1:15" ht="42.75" customHeight="1">
      <c r="A216" s="28"/>
      <c r="B216" s="29"/>
      <c r="C216" s="21"/>
      <c r="D216" s="21"/>
      <c r="E216" s="23"/>
      <c r="F216" s="23"/>
      <c r="G216" s="23"/>
      <c r="H216" s="23"/>
      <c r="I216" s="21"/>
      <c r="J216" s="21"/>
      <c r="K216" s="21"/>
      <c r="L216" s="21"/>
      <c r="M216" s="21"/>
      <c r="N216" s="23"/>
      <c r="O216" s="23"/>
    </row>
    <row r="217" spans="1:15" ht="42.75" customHeight="1">
      <c r="A217" s="28"/>
      <c r="B217" s="29"/>
      <c r="C217" s="21"/>
      <c r="D217" s="21"/>
      <c r="E217" s="23"/>
      <c r="F217" s="23"/>
      <c r="G217" s="23"/>
      <c r="H217" s="23"/>
      <c r="I217" s="21"/>
      <c r="J217" s="21"/>
      <c r="K217" s="21"/>
      <c r="L217" s="21"/>
      <c r="M217" s="21"/>
      <c r="N217" s="23"/>
      <c r="O217" s="23"/>
    </row>
    <row r="218" spans="1:15" ht="42.75" customHeight="1">
      <c r="A218" s="28"/>
      <c r="B218" s="29"/>
      <c r="C218" s="21"/>
      <c r="D218" s="21"/>
      <c r="E218" s="23"/>
      <c r="F218" s="23"/>
      <c r="G218" s="23"/>
      <c r="H218" s="23"/>
      <c r="I218" s="21"/>
      <c r="J218" s="21"/>
      <c r="K218" s="21"/>
      <c r="L218" s="21"/>
      <c r="M218" s="21"/>
      <c r="N218" s="23"/>
      <c r="O218" s="23"/>
    </row>
    <row r="219" spans="1:15" ht="42.75" customHeight="1">
      <c r="A219" s="28"/>
      <c r="B219" s="29"/>
      <c r="C219" s="21"/>
      <c r="D219" s="21"/>
      <c r="E219" s="23"/>
      <c r="F219" s="23"/>
      <c r="G219" s="23"/>
      <c r="H219" s="23"/>
      <c r="I219" s="21"/>
      <c r="J219" s="21"/>
      <c r="K219" s="21"/>
      <c r="L219" s="21"/>
      <c r="M219" s="21"/>
      <c r="N219" s="23"/>
      <c r="O219" s="23"/>
    </row>
    <row r="220" spans="1:15" ht="42.75" customHeight="1">
      <c r="A220" s="28"/>
      <c r="B220" s="29"/>
      <c r="C220" s="21"/>
      <c r="D220" s="21"/>
      <c r="E220" s="23"/>
      <c r="F220" s="23"/>
      <c r="G220" s="23"/>
      <c r="H220" s="23"/>
      <c r="I220" s="21"/>
      <c r="J220" s="21"/>
      <c r="K220" s="21"/>
      <c r="L220" s="21"/>
      <c r="M220" s="21"/>
      <c r="N220" s="23"/>
      <c r="O220" s="23"/>
    </row>
    <row r="221" spans="1:15" ht="42.75" customHeight="1">
      <c r="A221" s="28"/>
      <c r="B221" s="29"/>
      <c r="C221" s="21"/>
      <c r="D221" s="21"/>
      <c r="E221" s="23"/>
      <c r="F221" s="23"/>
      <c r="G221" s="23"/>
      <c r="H221" s="23"/>
      <c r="I221" s="21"/>
      <c r="J221" s="21"/>
      <c r="K221" s="21"/>
      <c r="L221" s="21"/>
      <c r="M221" s="21"/>
      <c r="N221" s="23"/>
      <c r="O221" s="23"/>
    </row>
    <row r="222" spans="1:15" ht="42.75" customHeight="1">
      <c r="A222" s="28"/>
      <c r="B222" s="29"/>
      <c r="C222" s="21"/>
      <c r="D222" s="21"/>
      <c r="E222" s="23"/>
      <c r="F222" s="23"/>
      <c r="G222" s="23"/>
      <c r="H222" s="23"/>
      <c r="I222" s="21"/>
      <c r="J222" s="21"/>
      <c r="K222" s="21"/>
      <c r="L222" s="21"/>
      <c r="M222" s="21"/>
      <c r="N222" s="23"/>
      <c r="O222" s="23"/>
    </row>
    <row r="223" spans="1:15" ht="42.75" customHeight="1">
      <c r="A223" s="28"/>
      <c r="B223" s="29"/>
      <c r="C223" s="21"/>
      <c r="D223" s="21"/>
      <c r="E223" s="23"/>
      <c r="F223" s="23"/>
      <c r="G223" s="23"/>
      <c r="H223" s="23"/>
      <c r="I223" s="21"/>
      <c r="J223" s="21"/>
      <c r="K223" s="21"/>
      <c r="L223" s="21"/>
      <c r="M223" s="21"/>
      <c r="N223" s="23"/>
      <c r="O223" s="23"/>
    </row>
    <row r="224" spans="1:15" ht="42.75" customHeight="1">
      <c r="A224" s="28"/>
      <c r="B224" s="29"/>
      <c r="C224" s="21"/>
      <c r="D224" s="21"/>
      <c r="E224" s="23"/>
      <c r="F224" s="23"/>
      <c r="G224" s="23"/>
      <c r="H224" s="23"/>
      <c r="I224" s="21"/>
      <c r="J224" s="21"/>
      <c r="K224" s="21"/>
      <c r="L224" s="21"/>
      <c r="M224" s="21"/>
      <c r="N224" s="23"/>
      <c r="O224" s="23"/>
    </row>
    <row r="225" spans="1:15" ht="42.75" customHeight="1">
      <c r="A225" s="28"/>
      <c r="B225" s="29"/>
      <c r="C225" s="21"/>
      <c r="D225" s="21"/>
      <c r="E225" s="23"/>
      <c r="F225" s="23"/>
      <c r="G225" s="23"/>
      <c r="H225" s="23"/>
      <c r="I225" s="21"/>
      <c r="J225" s="21"/>
      <c r="K225" s="21"/>
      <c r="L225" s="21"/>
      <c r="M225" s="21"/>
      <c r="N225" s="23"/>
      <c r="O225" s="23"/>
    </row>
    <row r="226" spans="1:15" ht="42.75" customHeight="1">
      <c r="A226" s="28"/>
      <c r="B226" s="29"/>
      <c r="C226" s="21"/>
      <c r="D226" s="21"/>
      <c r="E226" s="23"/>
      <c r="F226" s="23"/>
      <c r="G226" s="23"/>
      <c r="H226" s="23"/>
      <c r="I226" s="21"/>
      <c r="J226" s="21"/>
      <c r="K226" s="21"/>
      <c r="L226" s="21"/>
      <c r="M226" s="21"/>
      <c r="N226" s="23"/>
      <c r="O226" s="23"/>
    </row>
    <row r="227" spans="1:15" ht="42.75" customHeight="1">
      <c r="A227" s="28"/>
      <c r="B227" s="29"/>
      <c r="C227" s="21"/>
      <c r="D227" s="21"/>
      <c r="E227" s="23"/>
      <c r="F227" s="23"/>
      <c r="G227" s="23"/>
      <c r="H227" s="23"/>
      <c r="I227" s="21"/>
      <c r="J227" s="21"/>
      <c r="K227" s="21"/>
      <c r="L227" s="21"/>
      <c r="M227" s="21"/>
      <c r="N227" s="23"/>
      <c r="O227" s="23"/>
    </row>
    <row r="228" spans="1:15" ht="42.75" customHeight="1">
      <c r="A228" s="28"/>
      <c r="B228" s="29"/>
      <c r="C228" s="21"/>
      <c r="D228" s="21"/>
      <c r="E228" s="23"/>
      <c r="F228" s="23"/>
      <c r="G228" s="23"/>
      <c r="H228" s="23"/>
      <c r="I228" s="21"/>
      <c r="J228" s="21"/>
      <c r="K228" s="21"/>
      <c r="L228" s="21"/>
      <c r="M228" s="21"/>
      <c r="N228" s="23"/>
      <c r="O228" s="23"/>
    </row>
    <row r="229" spans="1:15" ht="42.75" customHeight="1">
      <c r="A229" s="28"/>
      <c r="B229" s="29"/>
      <c r="C229" s="21"/>
      <c r="D229" s="21"/>
      <c r="E229" s="23"/>
      <c r="F229" s="23"/>
      <c r="G229" s="23"/>
      <c r="H229" s="23"/>
      <c r="I229" s="21"/>
      <c r="J229" s="21"/>
      <c r="K229" s="21"/>
      <c r="L229" s="21"/>
      <c r="M229" s="21"/>
      <c r="N229" s="23"/>
      <c r="O229" s="23"/>
    </row>
    <row r="230" spans="1:15" ht="42.75" customHeight="1">
      <c r="A230" s="28"/>
      <c r="B230" s="29"/>
      <c r="C230" s="21"/>
      <c r="D230" s="21"/>
      <c r="E230" s="23"/>
      <c r="F230" s="23"/>
      <c r="G230" s="23"/>
      <c r="H230" s="23"/>
      <c r="I230" s="21"/>
      <c r="J230" s="21"/>
      <c r="K230" s="21"/>
      <c r="L230" s="21"/>
      <c r="M230" s="21"/>
      <c r="N230" s="23"/>
      <c r="O230" s="23"/>
    </row>
    <row r="231" spans="1:15" ht="42.75" customHeight="1">
      <c r="A231" s="28"/>
      <c r="B231" s="29"/>
      <c r="C231" s="21"/>
      <c r="D231" s="21"/>
      <c r="E231" s="23"/>
      <c r="F231" s="23"/>
      <c r="G231" s="23"/>
      <c r="H231" s="23"/>
      <c r="I231" s="21"/>
      <c r="J231" s="21"/>
      <c r="K231" s="21"/>
      <c r="L231" s="21"/>
      <c r="M231" s="21"/>
      <c r="N231" s="23"/>
      <c r="O231" s="23"/>
    </row>
    <row r="232" spans="1:15" ht="42.75" customHeight="1">
      <c r="A232" s="28"/>
      <c r="B232" s="29"/>
      <c r="C232" s="21"/>
      <c r="D232" s="21"/>
      <c r="E232" s="23"/>
      <c r="F232" s="23"/>
      <c r="G232" s="23"/>
      <c r="H232" s="23"/>
      <c r="I232" s="21"/>
      <c r="J232" s="21"/>
      <c r="K232" s="21"/>
      <c r="L232" s="21"/>
      <c r="M232" s="21"/>
      <c r="N232" s="23"/>
      <c r="O232" s="23"/>
    </row>
    <row r="233" spans="1:15" ht="42.75" customHeight="1">
      <c r="A233" s="28"/>
      <c r="B233" s="29"/>
      <c r="C233" s="21"/>
      <c r="D233" s="21"/>
      <c r="E233" s="23"/>
      <c r="F233" s="23"/>
      <c r="G233" s="23"/>
      <c r="H233" s="23"/>
      <c r="I233" s="21"/>
      <c r="J233" s="21"/>
      <c r="K233" s="21"/>
      <c r="L233" s="21"/>
      <c r="M233" s="21"/>
      <c r="N233" s="23"/>
      <c r="O233" s="23"/>
    </row>
    <row r="234" spans="1:15" ht="42.75" customHeight="1">
      <c r="A234" s="28"/>
      <c r="B234" s="29"/>
      <c r="C234" s="21"/>
      <c r="D234" s="21"/>
      <c r="E234" s="23"/>
      <c r="F234" s="23"/>
      <c r="G234" s="23"/>
      <c r="H234" s="23"/>
      <c r="I234" s="21"/>
      <c r="J234" s="21"/>
      <c r="K234" s="21"/>
      <c r="L234" s="21"/>
      <c r="M234" s="21"/>
      <c r="N234" s="23"/>
      <c r="O234" s="23"/>
    </row>
    <row r="235" spans="1:15" ht="42.75" customHeight="1">
      <c r="A235" s="28"/>
      <c r="B235" s="29"/>
      <c r="C235" s="21"/>
      <c r="D235" s="21"/>
      <c r="E235" s="23"/>
      <c r="F235" s="23"/>
      <c r="G235" s="23"/>
      <c r="H235" s="23"/>
      <c r="I235" s="21"/>
      <c r="J235" s="21"/>
      <c r="K235" s="21"/>
      <c r="L235" s="21"/>
      <c r="M235" s="21"/>
      <c r="N235" s="23"/>
      <c r="O235" s="23"/>
    </row>
    <row r="236" spans="1:15" ht="42.75" customHeight="1">
      <c r="A236" s="28"/>
      <c r="B236" s="29"/>
      <c r="C236" s="21"/>
      <c r="D236" s="21"/>
      <c r="E236" s="23"/>
      <c r="F236" s="23"/>
      <c r="G236" s="23"/>
      <c r="H236" s="23"/>
      <c r="I236" s="21"/>
      <c r="J236" s="21"/>
      <c r="K236" s="21"/>
      <c r="L236" s="21"/>
      <c r="M236" s="21"/>
      <c r="N236" s="23"/>
      <c r="O236" s="23"/>
    </row>
    <row r="237" spans="1:15" ht="42.75" customHeight="1">
      <c r="A237" s="28"/>
      <c r="B237" s="29"/>
      <c r="C237" s="21"/>
      <c r="D237" s="21"/>
      <c r="E237" s="23"/>
      <c r="F237" s="23"/>
      <c r="G237" s="23"/>
      <c r="H237" s="23"/>
      <c r="I237" s="21"/>
      <c r="J237" s="21"/>
      <c r="K237" s="21"/>
      <c r="L237" s="21"/>
      <c r="M237" s="21"/>
      <c r="N237" s="23"/>
      <c r="O237" s="23"/>
    </row>
    <row r="238" spans="1:15" ht="42.75" customHeight="1">
      <c r="A238" s="28"/>
      <c r="B238" s="29"/>
      <c r="C238" s="21"/>
      <c r="D238" s="21"/>
      <c r="E238" s="23"/>
      <c r="F238" s="23"/>
      <c r="G238" s="23"/>
      <c r="H238" s="23"/>
      <c r="I238" s="21"/>
      <c r="J238" s="21"/>
      <c r="K238" s="21"/>
      <c r="L238" s="21"/>
      <c r="M238" s="21"/>
      <c r="N238" s="23"/>
      <c r="O238" s="23"/>
    </row>
    <row r="239" spans="1:15" ht="42.75" customHeight="1">
      <c r="A239" s="28"/>
      <c r="B239" s="29"/>
      <c r="C239" s="21"/>
      <c r="D239" s="21"/>
      <c r="E239" s="23"/>
      <c r="F239" s="23"/>
      <c r="G239" s="23"/>
      <c r="H239" s="23"/>
      <c r="I239" s="21"/>
      <c r="J239" s="21"/>
      <c r="K239" s="21"/>
      <c r="L239" s="21"/>
      <c r="M239" s="21"/>
      <c r="N239" s="23"/>
      <c r="O239" s="23"/>
    </row>
    <row r="240" spans="1:15" ht="42.75" customHeight="1">
      <c r="A240" s="28"/>
      <c r="B240" s="29"/>
      <c r="C240" s="21"/>
      <c r="D240" s="21"/>
      <c r="E240" s="23"/>
      <c r="F240" s="23"/>
      <c r="G240" s="23"/>
      <c r="H240" s="23"/>
      <c r="I240" s="21"/>
      <c r="J240" s="21"/>
      <c r="K240" s="21"/>
      <c r="L240" s="21"/>
      <c r="M240" s="21"/>
      <c r="N240" s="23"/>
      <c r="O240" s="23"/>
    </row>
    <row r="241" spans="1:15" ht="42.75" customHeight="1">
      <c r="A241" s="28"/>
      <c r="B241" s="29"/>
      <c r="C241" s="21"/>
      <c r="D241" s="21"/>
      <c r="E241" s="23"/>
      <c r="F241" s="23"/>
      <c r="G241" s="23"/>
      <c r="H241" s="23"/>
      <c r="I241" s="21"/>
      <c r="J241" s="21"/>
      <c r="K241" s="21"/>
      <c r="L241" s="21"/>
      <c r="M241" s="21"/>
      <c r="N241" s="23"/>
      <c r="O241" s="23"/>
    </row>
    <row r="242" spans="1:15" ht="42.75" customHeight="1">
      <c r="A242" s="28"/>
      <c r="B242" s="29"/>
      <c r="C242" s="21"/>
      <c r="D242" s="21"/>
      <c r="E242" s="23"/>
      <c r="F242" s="23"/>
      <c r="G242" s="23"/>
      <c r="H242" s="23"/>
      <c r="I242" s="21"/>
      <c r="J242" s="21"/>
      <c r="K242" s="21"/>
      <c r="L242" s="21"/>
      <c r="M242" s="21"/>
      <c r="N242" s="23"/>
      <c r="O242" s="23"/>
    </row>
    <row r="243" spans="1:15" ht="42.75" customHeight="1">
      <c r="A243" s="28"/>
      <c r="B243" s="29"/>
      <c r="C243" s="21"/>
      <c r="D243" s="21"/>
      <c r="E243" s="23"/>
      <c r="F243" s="23"/>
      <c r="G243" s="23"/>
      <c r="H243" s="23"/>
      <c r="I243" s="21"/>
      <c r="J243" s="21"/>
      <c r="K243" s="21"/>
      <c r="L243" s="21"/>
      <c r="M243" s="21"/>
      <c r="N243" s="23"/>
      <c r="O243" s="23"/>
    </row>
    <row r="244" spans="1:15" ht="42.75" customHeight="1">
      <c r="A244" s="28"/>
      <c r="B244" s="29"/>
      <c r="C244" s="21"/>
      <c r="D244" s="21"/>
      <c r="E244" s="23"/>
      <c r="F244" s="23"/>
      <c r="G244" s="23"/>
      <c r="H244" s="23"/>
      <c r="I244" s="21"/>
      <c r="J244" s="21"/>
      <c r="K244" s="21"/>
      <c r="L244" s="21"/>
      <c r="M244" s="21"/>
      <c r="N244" s="23"/>
      <c r="O244" s="23"/>
    </row>
    <row r="245" spans="1:15" ht="42.75" customHeight="1">
      <c r="A245" s="28"/>
      <c r="B245" s="29"/>
      <c r="C245" s="21"/>
      <c r="D245" s="21"/>
      <c r="E245" s="23"/>
      <c r="F245" s="23"/>
      <c r="G245" s="23"/>
      <c r="H245" s="23"/>
      <c r="I245" s="21"/>
      <c r="J245" s="21"/>
      <c r="K245" s="21"/>
      <c r="L245" s="21"/>
      <c r="M245" s="21"/>
      <c r="N245" s="23"/>
      <c r="O245" s="23"/>
    </row>
    <row r="246" spans="1:15" ht="42.75" customHeight="1">
      <c r="A246" s="28"/>
      <c r="B246" s="29"/>
      <c r="C246" s="21"/>
      <c r="D246" s="21"/>
      <c r="E246" s="23"/>
      <c r="F246" s="23"/>
      <c r="G246" s="23"/>
      <c r="H246" s="23"/>
      <c r="I246" s="21"/>
      <c r="J246" s="21"/>
      <c r="K246" s="21"/>
      <c r="L246" s="21"/>
      <c r="M246" s="21"/>
      <c r="N246" s="23"/>
      <c r="O246" s="23"/>
    </row>
    <row r="247" spans="1:15" ht="42.75" customHeight="1">
      <c r="A247" s="28"/>
      <c r="B247" s="29"/>
      <c r="C247" s="21"/>
      <c r="D247" s="21"/>
      <c r="E247" s="23"/>
      <c r="F247" s="23"/>
      <c r="G247" s="23"/>
      <c r="H247" s="23"/>
      <c r="I247" s="21"/>
      <c r="J247" s="21"/>
      <c r="K247" s="21"/>
      <c r="L247" s="21"/>
      <c r="M247" s="21"/>
      <c r="N247" s="23"/>
      <c r="O247" s="23"/>
    </row>
    <row r="248" spans="1:15" ht="42.75" customHeight="1">
      <c r="A248" s="28"/>
      <c r="B248" s="29"/>
      <c r="C248" s="21"/>
      <c r="D248" s="21"/>
      <c r="E248" s="23"/>
      <c r="F248" s="23"/>
      <c r="G248" s="23"/>
      <c r="H248" s="23"/>
      <c r="I248" s="21"/>
      <c r="J248" s="21"/>
      <c r="K248" s="21"/>
      <c r="L248" s="21"/>
      <c r="M248" s="21"/>
      <c r="N248" s="23"/>
      <c r="O248" s="23"/>
    </row>
    <row r="249" spans="1:15" ht="42.75" customHeight="1">
      <c r="A249" s="28"/>
      <c r="B249" s="29"/>
      <c r="C249" s="21"/>
      <c r="D249" s="21"/>
      <c r="E249" s="23"/>
      <c r="F249" s="23"/>
      <c r="G249" s="23"/>
      <c r="H249" s="23"/>
      <c r="I249" s="21"/>
      <c r="J249" s="21"/>
      <c r="K249" s="21"/>
      <c r="L249" s="21"/>
      <c r="M249" s="21"/>
      <c r="N249" s="23"/>
      <c r="O249" s="23"/>
    </row>
    <row r="250" spans="1:15" ht="42.75" customHeight="1">
      <c r="A250" s="28"/>
      <c r="B250" s="29"/>
      <c r="C250" s="21"/>
      <c r="D250" s="21"/>
      <c r="E250" s="23"/>
      <c r="F250" s="23"/>
      <c r="G250" s="23"/>
      <c r="H250" s="23"/>
      <c r="I250" s="21"/>
      <c r="J250" s="21"/>
      <c r="K250" s="21"/>
      <c r="L250" s="21"/>
      <c r="M250" s="21"/>
      <c r="N250" s="23"/>
      <c r="O250" s="23"/>
    </row>
    <row r="251" spans="1:15" ht="42.75" customHeight="1">
      <c r="A251" s="28"/>
      <c r="B251" s="29"/>
      <c r="C251" s="21"/>
      <c r="D251" s="21"/>
      <c r="E251" s="23"/>
      <c r="F251" s="23"/>
      <c r="G251" s="23"/>
      <c r="H251" s="23"/>
      <c r="I251" s="21"/>
      <c r="J251" s="21"/>
      <c r="K251" s="21"/>
      <c r="L251" s="21"/>
      <c r="M251" s="21"/>
      <c r="N251" s="23"/>
      <c r="O251" s="23"/>
    </row>
    <row r="252" spans="1:15" ht="42.75" customHeight="1">
      <c r="A252" s="28"/>
      <c r="B252" s="29"/>
      <c r="C252" s="21"/>
      <c r="D252" s="21"/>
      <c r="E252" s="23"/>
      <c r="F252" s="23"/>
      <c r="G252" s="23"/>
      <c r="H252" s="23"/>
      <c r="I252" s="21"/>
      <c r="J252" s="21"/>
      <c r="K252" s="21"/>
      <c r="L252" s="21"/>
      <c r="M252" s="21"/>
      <c r="N252" s="23"/>
      <c r="O252" s="23"/>
    </row>
    <row r="253" spans="1:15" ht="42.75" customHeight="1">
      <c r="A253" s="28"/>
      <c r="B253" s="29"/>
      <c r="C253" s="21"/>
      <c r="D253" s="21"/>
      <c r="E253" s="23"/>
      <c r="F253" s="23"/>
      <c r="G253" s="23"/>
      <c r="H253" s="23"/>
      <c r="I253" s="21"/>
      <c r="J253" s="21"/>
      <c r="K253" s="21"/>
      <c r="L253" s="21"/>
      <c r="M253" s="21"/>
      <c r="N253" s="23"/>
      <c r="O253" s="23"/>
    </row>
    <row r="254" spans="1:15" ht="42.75" customHeight="1">
      <c r="A254" s="28"/>
      <c r="B254" s="29"/>
      <c r="C254" s="21"/>
      <c r="D254" s="21"/>
      <c r="E254" s="23"/>
      <c r="F254" s="23"/>
      <c r="G254" s="23"/>
      <c r="H254" s="23"/>
      <c r="I254" s="21"/>
      <c r="J254" s="21"/>
      <c r="K254" s="21"/>
      <c r="L254" s="21"/>
      <c r="M254" s="21"/>
      <c r="N254" s="23"/>
      <c r="O254" s="23"/>
    </row>
    <row r="255" spans="1:15" ht="42.75" customHeight="1">
      <c r="A255" s="28"/>
      <c r="B255" s="29"/>
      <c r="C255" s="21"/>
      <c r="D255" s="21"/>
      <c r="E255" s="23"/>
      <c r="F255" s="23"/>
      <c r="G255" s="23"/>
      <c r="H255" s="23"/>
      <c r="I255" s="21"/>
      <c r="J255" s="21"/>
      <c r="K255" s="21"/>
      <c r="L255" s="21"/>
      <c r="M255" s="21"/>
      <c r="N255" s="23"/>
      <c r="O255" s="23"/>
    </row>
    <row r="256" spans="1:15" ht="42.75" customHeight="1">
      <c r="A256" s="28"/>
      <c r="B256" s="29"/>
      <c r="C256" s="21"/>
      <c r="D256" s="21"/>
      <c r="E256" s="23"/>
      <c r="F256" s="23"/>
      <c r="G256" s="23"/>
      <c r="H256" s="23"/>
      <c r="I256" s="21"/>
      <c r="J256" s="21"/>
      <c r="K256" s="21"/>
      <c r="L256" s="21"/>
      <c r="M256" s="21"/>
      <c r="N256" s="23"/>
      <c r="O256" s="23"/>
    </row>
    <row r="257" spans="1:15" ht="42.75" customHeight="1">
      <c r="A257" s="28"/>
      <c r="B257" s="29"/>
      <c r="C257" s="21"/>
      <c r="D257" s="21"/>
      <c r="E257" s="23"/>
      <c r="F257" s="23"/>
      <c r="G257" s="23"/>
      <c r="H257" s="23"/>
      <c r="I257" s="21"/>
      <c r="J257" s="21"/>
      <c r="K257" s="21"/>
      <c r="L257" s="21"/>
      <c r="M257" s="21"/>
      <c r="N257" s="23"/>
      <c r="O257" s="23"/>
    </row>
    <row r="258" spans="1:15" ht="42.75" customHeight="1">
      <c r="A258" s="28"/>
      <c r="B258" s="29"/>
      <c r="C258" s="21"/>
      <c r="D258" s="21"/>
      <c r="E258" s="23"/>
      <c r="F258" s="23"/>
      <c r="G258" s="23"/>
      <c r="H258" s="23"/>
      <c r="I258" s="21"/>
      <c r="J258" s="21"/>
      <c r="K258" s="21"/>
      <c r="L258" s="21"/>
      <c r="M258" s="21"/>
      <c r="N258" s="23"/>
      <c r="O258" s="23"/>
    </row>
    <row r="259" spans="1:15" ht="42.75" customHeight="1">
      <c r="A259" s="28"/>
      <c r="B259" s="29"/>
      <c r="C259" s="21"/>
      <c r="D259" s="21"/>
      <c r="E259" s="23"/>
      <c r="F259" s="23"/>
      <c r="G259" s="23"/>
      <c r="H259" s="23"/>
      <c r="I259" s="21"/>
      <c r="J259" s="21"/>
      <c r="K259" s="21"/>
      <c r="L259" s="21"/>
      <c r="M259" s="21"/>
      <c r="N259" s="23"/>
      <c r="O259" s="23"/>
    </row>
    <row r="260" spans="1:15" ht="42.75" customHeight="1">
      <c r="A260" s="28"/>
      <c r="B260" s="29"/>
      <c r="C260" s="21"/>
      <c r="D260" s="21"/>
      <c r="E260" s="23"/>
      <c r="F260" s="23"/>
      <c r="G260" s="23"/>
      <c r="H260" s="23"/>
      <c r="I260" s="21"/>
      <c r="J260" s="21"/>
      <c r="K260" s="21"/>
      <c r="L260" s="21"/>
      <c r="M260" s="21"/>
      <c r="N260" s="23"/>
      <c r="O260" s="23"/>
    </row>
    <row r="261" spans="1:15" ht="42.75" customHeight="1">
      <c r="A261" s="28"/>
      <c r="B261" s="29"/>
      <c r="C261" s="21"/>
      <c r="D261" s="21"/>
      <c r="E261" s="23"/>
      <c r="F261" s="23"/>
      <c r="G261" s="23"/>
      <c r="H261" s="23"/>
      <c r="I261" s="21"/>
      <c r="J261" s="21"/>
      <c r="K261" s="21"/>
      <c r="L261" s="21"/>
      <c r="M261" s="21"/>
      <c r="N261" s="23"/>
      <c r="O261" s="23"/>
    </row>
    <row r="262" spans="1:15" ht="42.75" customHeight="1">
      <c r="A262" s="28"/>
      <c r="B262" s="29"/>
      <c r="C262" s="21"/>
      <c r="D262" s="21"/>
      <c r="E262" s="23"/>
      <c r="F262" s="23"/>
      <c r="G262" s="23"/>
      <c r="H262" s="23"/>
      <c r="I262" s="21"/>
      <c r="J262" s="21"/>
      <c r="K262" s="21"/>
      <c r="L262" s="21"/>
      <c r="M262" s="21"/>
      <c r="N262" s="23"/>
      <c r="O262" s="23"/>
    </row>
    <row r="263" spans="1:15" ht="42.75" customHeight="1">
      <c r="A263" s="28"/>
      <c r="B263" s="29"/>
      <c r="C263" s="21"/>
      <c r="D263" s="21"/>
      <c r="E263" s="23"/>
      <c r="F263" s="23"/>
      <c r="G263" s="23"/>
      <c r="H263" s="23"/>
      <c r="I263" s="21"/>
      <c r="J263" s="21"/>
      <c r="K263" s="21"/>
      <c r="L263" s="21"/>
      <c r="M263" s="21"/>
      <c r="N263" s="23"/>
      <c r="O263" s="23"/>
    </row>
    <row r="264" spans="1:15" ht="42.75" customHeight="1">
      <c r="A264" s="28"/>
      <c r="B264" s="29"/>
      <c r="C264" s="21"/>
      <c r="D264" s="21"/>
      <c r="E264" s="23"/>
      <c r="F264" s="23"/>
      <c r="G264" s="23"/>
      <c r="H264" s="23"/>
      <c r="I264" s="21"/>
      <c r="J264" s="21"/>
      <c r="K264" s="21"/>
      <c r="L264" s="21"/>
      <c r="M264" s="21"/>
      <c r="N264" s="23"/>
      <c r="O264" s="23"/>
    </row>
    <row r="265" spans="1:15" ht="42.75" customHeight="1">
      <c r="A265" s="28"/>
      <c r="B265" s="29"/>
      <c r="C265" s="21"/>
      <c r="D265" s="21"/>
      <c r="E265" s="23"/>
      <c r="F265" s="23"/>
      <c r="G265" s="23"/>
      <c r="H265" s="23"/>
      <c r="I265" s="21"/>
      <c r="J265" s="21"/>
      <c r="K265" s="21"/>
      <c r="L265" s="21"/>
      <c r="M265" s="21"/>
      <c r="N265" s="23"/>
      <c r="O265" s="23"/>
    </row>
    <row r="266" spans="1:15" ht="42.75" customHeight="1">
      <c r="A266" s="28"/>
      <c r="B266" s="29"/>
      <c r="C266" s="21"/>
      <c r="D266" s="21"/>
      <c r="E266" s="23"/>
      <c r="F266" s="23"/>
      <c r="G266" s="23"/>
      <c r="H266" s="23"/>
      <c r="I266" s="21"/>
      <c r="J266" s="21"/>
      <c r="K266" s="21"/>
      <c r="L266" s="21"/>
      <c r="M266" s="21"/>
      <c r="N266" s="23"/>
      <c r="O266" s="23"/>
    </row>
    <row r="267" spans="1:15" ht="42.75" customHeight="1">
      <c r="A267" s="28"/>
      <c r="B267" s="29"/>
      <c r="C267" s="21"/>
      <c r="D267" s="21"/>
      <c r="E267" s="23"/>
      <c r="F267" s="23"/>
      <c r="G267" s="23"/>
      <c r="H267" s="23"/>
      <c r="I267" s="21"/>
      <c r="J267" s="21"/>
      <c r="K267" s="21"/>
      <c r="L267" s="21"/>
      <c r="M267" s="21"/>
      <c r="N267" s="23"/>
      <c r="O267" s="23"/>
    </row>
    <row r="268" spans="1:15" ht="42.75" customHeight="1">
      <c r="A268" s="28"/>
      <c r="B268" s="29"/>
      <c r="C268" s="21"/>
      <c r="D268" s="21"/>
      <c r="E268" s="23"/>
      <c r="F268" s="23"/>
      <c r="G268" s="23"/>
      <c r="H268" s="23"/>
      <c r="I268" s="21"/>
      <c r="J268" s="21"/>
      <c r="K268" s="21"/>
      <c r="L268" s="21"/>
      <c r="M268" s="21"/>
      <c r="N268" s="23"/>
      <c r="O268" s="23"/>
    </row>
    <row r="269" spans="1:15" ht="42.75" customHeight="1">
      <c r="A269" s="28"/>
      <c r="B269" s="29"/>
      <c r="C269" s="21"/>
      <c r="D269" s="21"/>
      <c r="E269" s="23"/>
      <c r="F269" s="23"/>
      <c r="G269" s="23"/>
      <c r="H269" s="23"/>
      <c r="I269" s="21"/>
      <c r="J269" s="21"/>
      <c r="K269" s="21"/>
      <c r="L269" s="21"/>
      <c r="M269" s="21"/>
      <c r="N269" s="23"/>
      <c r="O269" s="23"/>
    </row>
    <row r="270" spans="1:15" ht="42.75" customHeight="1">
      <c r="A270" s="28"/>
      <c r="B270" s="29"/>
      <c r="C270" s="21"/>
      <c r="D270" s="21"/>
      <c r="E270" s="23"/>
      <c r="F270" s="23"/>
      <c r="G270" s="23"/>
      <c r="H270" s="23"/>
      <c r="I270" s="21"/>
      <c r="J270" s="21"/>
      <c r="K270" s="21"/>
      <c r="L270" s="21"/>
      <c r="M270" s="21"/>
      <c r="N270" s="23"/>
      <c r="O270" s="23"/>
    </row>
    <row r="271" spans="1:15" ht="42.75" customHeight="1">
      <c r="A271" s="28"/>
      <c r="B271" s="29"/>
      <c r="C271" s="21"/>
      <c r="D271" s="21"/>
      <c r="E271" s="23"/>
      <c r="F271" s="23"/>
      <c r="G271" s="23"/>
      <c r="H271" s="23"/>
      <c r="I271" s="21"/>
      <c r="J271" s="21"/>
      <c r="K271" s="21"/>
      <c r="L271" s="21"/>
      <c r="M271" s="21"/>
      <c r="N271" s="23"/>
      <c r="O271" s="23"/>
    </row>
    <row r="272" spans="1:15" ht="42.75" customHeight="1">
      <c r="A272" s="28"/>
      <c r="B272" s="29"/>
      <c r="C272" s="21"/>
      <c r="D272" s="21"/>
      <c r="E272" s="23"/>
      <c r="F272" s="23"/>
      <c r="G272" s="23"/>
      <c r="H272" s="23"/>
      <c r="I272" s="21"/>
      <c r="J272" s="21"/>
      <c r="K272" s="21"/>
      <c r="L272" s="21"/>
      <c r="M272" s="21"/>
      <c r="N272" s="23"/>
      <c r="O272" s="23"/>
    </row>
    <row r="273" spans="1:15" ht="42.75" customHeight="1">
      <c r="A273" s="28"/>
      <c r="B273" s="29"/>
      <c r="C273" s="21"/>
      <c r="D273" s="21"/>
      <c r="E273" s="23"/>
      <c r="F273" s="23"/>
      <c r="G273" s="23"/>
      <c r="H273" s="23"/>
      <c r="I273" s="21"/>
      <c r="J273" s="21"/>
      <c r="K273" s="21"/>
      <c r="L273" s="21"/>
      <c r="M273" s="21"/>
      <c r="N273" s="23"/>
      <c r="O273" s="23"/>
    </row>
    <row r="274" spans="1:15" ht="42.75" customHeight="1">
      <c r="A274" s="28"/>
      <c r="B274" s="29"/>
      <c r="C274" s="21"/>
      <c r="D274" s="21"/>
      <c r="E274" s="23"/>
      <c r="F274" s="23"/>
      <c r="G274" s="23"/>
      <c r="H274" s="23"/>
      <c r="I274" s="21"/>
      <c r="J274" s="21"/>
      <c r="K274" s="21"/>
      <c r="L274" s="21"/>
      <c r="M274" s="21"/>
      <c r="N274" s="23"/>
      <c r="O274" s="23"/>
    </row>
    <row r="275" spans="1:15" ht="42.75" customHeight="1">
      <c r="A275" s="28"/>
      <c r="B275" s="29"/>
      <c r="C275" s="21"/>
      <c r="D275" s="21"/>
      <c r="E275" s="23"/>
      <c r="F275" s="23"/>
      <c r="G275" s="23"/>
      <c r="H275" s="23"/>
      <c r="I275" s="21"/>
      <c r="J275" s="21"/>
      <c r="K275" s="21"/>
      <c r="L275" s="21"/>
      <c r="M275" s="21"/>
      <c r="N275" s="23"/>
      <c r="O275" s="23"/>
    </row>
    <row r="276" spans="1:15" ht="42.75" customHeight="1">
      <c r="A276" s="28"/>
      <c r="B276" s="29"/>
      <c r="C276" s="21"/>
      <c r="D276" s="21"/>
      <c r="E276" s="23"/>
      <c r="F276" s="23"/>
      <c r="G276" s="23"/>
      <c r="H276" s="23"/>
      <c r="I276" s="21"/>
      <c r="J276" s="21"/>
      <c r="K276" s="21"/>
      <c r="L276" s="21"/>
      <c r="M276" s="21"/>
      <c r="N276" s="23"/>
      <c r="O276" s="23"/>
    </row>
    <row r="277" spans="1:15" ht="42.75" customHeight="1">
      <c r="A277" s="28"/>
      <c r="B277" s="29"/>
      <c r="C277" s="21"/>
      <c r="D277" s="21"/>
      <c r="E277" s="23"/>
      <c r="F277" s="23"/>
      <c r="G277" s="23"/>
      <c r="H277" s="23"/>
      <c r="I277" s="21"/>
      <c r="J277" s="21"/>
      <c r="K277" s="21"/>
      <c r="L277" s="21"/>
      <c r="M277" s="21"/>
      <c r="N277" s="23"/>
      <c r="O277" s="23"/>
    </row>
    <row r="278" spans="1:15" ht="42.75" customHeight="1">
      <c r="A278" s="28"/>
      <c r="B278" s="29"/>
      <c r="C278" s="21"/>
      <c r="D278" s="21"/>
      <c r="E278" s="23"/>
      <c r="F278" s="23"/>
      <c r="G278" s="23"/>
      <c r="H278" s="23"/>
      <c r="I278" s="21"/>
      <c r="J278" s="21"/>
      <c r="K278" s="21"/>
      <c r="L278" s="21"/>
      <c r="M278" s="21"/>
      <c r="N278" s="23"/>
      <c r="O278" s="23"/>
    </row>
    <row r="279" spans="1:15" ht="42.75" customHeight="1">
      <c r="A279" s="28"/>
      <c r="B279" s="29"/>
      <c r="C279" s="21"/>
      <c r="D279" s="21"/>
      <c r="E279" s="23"/>
      <c r="F279" s="23"/>
      <c r="G279" s="23"/>
      <c r="H279" s="23"/>
      <c r="I279" s="21"/>
      <c r="J279" s="21"/>
      <c r="K279" s="21"/>
      <c r="L279" s="21"/>
      <c r="M279" s="21"/>
      <c r="N279" s="23"/>
      <c r="O279" s="23"/>
    </row>
    <row r="280" spans="1:15" ht="42.75" customHeight="1">
      <c r="A280" s="28"/>
      <c r="B280" s="29"/>
      <c r="C280" s="21"/>
      <c r="D280" s="21"/>
      <c r="E280" s="23"/>
      <c r="F280" s="23"/>
      <c r="G280" s="23"/>
      <c r="H280" s="23"/>
      <c r="I280" s="21"/>
      <c r="J280" s="21"/>
      <c r="K280" s="21"/>
      <c r="L280" s="21"/>
      <c r="M280" s="21"/>
      <c r="N280" s="23"/>
      <c r="O280" s="23"/>
    </row>
    <row r="281" spans="1:15" ht="42.75" customHeight="1">
      <c r="A281" s="28"/>
      <c r="B281" s="29"/>
      <c r="C281" s="21"/>
      <c r="D281" s="21"/>
      <c r="E281" s="23"/>
      <c r="F281" s="23"/>
      <c r="G281" s="23"/>
      <c r="H281" s="23"/>
      <c r="I281" s="21"/>
      <c r="J281" s="21"/>
      <c r="K281" s="21"/>
      <c r="L281" s="21"/>
      <c r="M281" s="21"/>
      <c r="N281" s="23"/>
      <c r="O281" s="23"/>
    </row>
    <row r="282" spans="1:15" ht="42.75" customHeight="1">
      <c r="A282" s="28"/>
      <c r="B282" s="29"/>
      <c r="C282" s="21"/>
      <c r="D282" s="21"/>
      <c r="E282" s="23"/>
      <c r="F282" s="23"/>
      <c r="G282" s="23"/>
      <c r="H282" s="23"/>
      <c r="I282" s="21"/>
      <c r="J282" s="21"/>
      <c r="K282" s="21"/>
      <c r="L282" s="21"/>
      <c r="M282" s="21"/>
      <c r="N282" s="23"/>
      <c r="O282" s="23"/>
    </row>
    <row r="283" spans="1:15" ht="42.75" customHeight="1">
      <c r="A283" s="28"/>
      <c r="B283" s="29"/>
      <c r="C283" s="21"/>
      <c r="D283" s="21"/>
      <c r="E283" s="23"/>
      <c r="F283" s="23"/>
      <c r="G283" s="23"/>
      <c r="H283" s="23"/>
      <c r="I283" s="21"/>
      <c r="J283" s="21"/>
      <c r="K283" s="21"/>
      <c r="L283" s="21"/>
      <c r="M283" s="21"/>
      <c r="N283" s="23"/>
      <c r="O283" s="23"/>
    </row>
    <row r="284" spans="1:15" ht="42.75" customHeight="1">
      <c r="A284" s="28"/>
      <c r="B284" s="29"/>
      <c r="C284" s="21"/>
      <c r="D284" s="21"/>
      <c r="E284" s="23"/>
      <c r="F284" s="23"/>
      <c r="G284" s="23"/>
      <c r="H284" s="23"/>
      <c r="I284" s="21"/>
      <c r="J284" s="21"/>
      <c r="K284" s="21"/>
      <c r="L284" s="21"/>
      <c r="M284" s="21"/>
      <c r="N284" s="23"/>
      <c r="O284" s="23"/>
    </row>
    <row r="285" spans="1:15" ht="42.75" customHeight="1">
      <c r="A285" s="28"/>
      <c r="B285" s="29"/>
      <c r="C285" s="21"/>
      <c r="D285" s="21"/>
      <c r="E285" s="23"/>
      <c r="F285" s="23"/>
      <c r="G285" s="23"/>
      <c r="H285" s="23"/>
      <c r="I285" s="21"/>
      <c r="J285" s="21"/>
      <c r="K285" s="21"/>
      <c r="L285" s="21"/>
      <c r="M285" s="21"/>
      <c r="N285" s="23"/>
      <c r="O285" s="23"/>
    </row>
    <row r="286" spans="1:15" ht="42.75" customHeight="1">
      <c r="A286" s="28"/>
      <c r="B286" s="29"/>
      <c r="C286" s="21"/>
      <c r="D286" s="21"/>
      <c r="E286" s="23"/>
      <c r="F286" s="23"/>
      <c r="G286" s="23"/>
      <c r="H286" s="23"/>
      <c r="I286" s="21"/>
      <c r="J286" s="21"/>
      <c r="K286" s="21"/>
      <c r="L286" s="21"/>
      <c r="M286" s="21"/>
      <c r="N286" s="23"/>
      <c r="O286" s="23"/>
    </row>
    <row r="287" spans="1:15" ht="42.75" customHeight="1">
      <c r="A287" s="28"/>
      <c r="B287" s="29"/>
      <c r="C287" s="21"/>
      <c r="D287" s="21"/>
      <c r="E287" s="23"/>
      <c r="F287" s="23"/>
      <c r="G287" s="23"/>
      <c r="H287" s="23"/>
      <c r="I287" s="21"/>
      <c r="J287" s="21"/>
      <c r="K287" s="21"/>
      <c r="L287" s="21"/>
      <c r="M287" s="21"/>
      <c r="N287" s="23"/>
      <c r="O287" s="23"/>
    </row>
    <row r="288" spans="1:15" ht="42.75" customHeight="1">
      <c r="A288" s="28"/>
      <c r="B288" s="29"/>
      <c r="C288" s="21"/>
      <c r="D288" s="21"/>
      <c r="E288" s="23"/>
      <c r="F288" s="23"/>
      <c r="G288" s="23"/>
      <c r="H288" s="23"/>
      <c r="I288" s="21"/>
      <c r="J288" s="21"/>
      <c r="K288" s="21"/>
      <c r="L288" s="21"/>
      <c r="M288" s="21"/>
      <c r="N288" s="23"/>
      <c r="O288" s="23"/>
    </row>
    <row r="289" spans="1:15" ht="42.75" customHeight="1">
      <c r="A289" s="28"/>
      <c r="B289" s="29"/>
      <c r="C289" s="21"/>
      <c r="D289" s="21"/>
      <c r="E289" s="23"/>
      <c r="F289" s="23"/>
      <c r="G289" s="23"/>
      <c r="H289" s="23"/>
      <c r="I289" s="21"/>
      <c r="J289" s="21"/>
      <c r="K289" s="21"/>
      <c r="L289" s="21"/>
      <c r="M289" s="21"/>
      <c r="N289" s="23"/>
      <c r="O289" s="23"/>
    </row>
    <row r="290" spans="1:15" ht="42.75" customHeight="1">
      <c r="A290" s="28"/>
      <c r="B290" s="29"/>
      <c r="C290" s="21"/>
      <c r="D290" s="21"/>
      <c r="E290" s="23"/>
      <c r="F290" s="23"/>
      <c r="G290" s="23"/>
      <c r="H290" s="23"/>
      <c r="I290" s="21"/>
      <c r="J290" s="21"/>
      <c r="K290" s="21"/>
      <c r="L290" s="21"/>
      <c r="M290" s="21"/>
      <c r="N290" s="23"/>
      <c r="O290" s="23"/>
    </row>
    <row r="291" spans="1:15" ht="42.75" customHeight="1">
      <c r="A291" s="28"/>
      <c r="B291" s="29"/>
      <c r="C291" s="21"/>
      <c r="D291" s="21"/>
      <c r="E291" s="23"/>
      <c r="F291" s="23"/>
      <c r="G291" s="23"/>
      <c r="H291" s="23"/>
      <c r="I291" s="21"/>
      <c r="J291" s="21"/>
      <c r="K291" s="21"/>
      <c r="L291" s="21"/>
      <c r="M291" s="21"/>
      <c r="N291" s="23"/>
      <c r="O291" s="23"/>
    </row>
    <row r="292" spans="1:15" ht="42.75" customHeight="1">
      <c r="A292" s="28"/>
      <c r="B292" s="29"/>
      <c r="C292" s="21"/>
      <c r="D292" s="21"/>
      <c r="E292" s="23"/>
      <c r="F292" s="23"/>
      <c r="G292" s="23"/>
      <c r="H292" s="23"/>
      <c r="I292" s="21"/>
      <c r="J292" s="21"/>
      <c r="K292" s="21"/>
      <c r="L292" s="21"/>
      <c r="M292" s="21"/>
      <c r="N292" s="23"/>
      <c r="O292" s="23"/>
    </row>
    <row r="293" spans="1:15" ht="42.75" customHeight="1">
      <c r="A293" s="28"/>
      <c r="B293" s="29"/>
      <c r="C293" s="21"/>
      <c r="D293" s="21"/>
      <c r="E293" s="23"/>
      <c r="F293" s="23"/>
      <c r="G293" s="23"/>
      <c r="H293" s="23"/>
      <c r="I293" s="21"/>
      <c r="J293" s="21"/>
      <c r="K293" s="21"/>
      <c r="L293" s="21"/>
      <c r="M293" s="21"/>
      <c r="N293" s="23"/>
      <c r="O293" s="23"/>
    </row>
    <row r="294" spans="1:15" ht="42.75" customHeight="1">
      <c r="A294" s="28"/>
      <c r="B294" s="29"/>
      <c r="C294" s="21"/>
      <c r="D294" s="21"/>
      <c r="E294" s="23"/>
      <c r="F294" s="23"/>
      <c r="G294" s="23"/>
      <c r="H294" s="23"/>
      <c r="I294" s="21"/>
      <c r="J294" s="21"/>
      <c r="K294" s="21"/>
      <c r="L294" s="21"/>
      <c r="M294" s="21"/>
      <c r="N294" s="23"/>
      <c r="O294" s="23"/>
    </row>
    <row r="295" spans="1:15" ht="42.75" customHeight="1">
      <c r="A295" s="28"/>
      <c r="B295" s="29"/>
      <c r="C295" s="21"/>
      <c r="D295" s="21"/>
      <c r="E295" s="23"/>
      <c r="F295" s="23"/>
      <c r="G295" s="23"/>
      <c r="H295" s="23"/>
      <c r="I295" s="21"/>
      <c r="J295" s="21"/>
      <c r="K295" s="21"/>
      <c r="L295" s="21"/>
      <c r="M295" s="21"/>
      <c r="N295" s="23"/>
      <c r="O295" s="23"/>
    </row>
    <row r="296" spans="1:15" ht="42.75" customHeight="1">
      <c r="A296" s="28"/>
      <c r="B296" s="29"/>
      <c r="C296" s="21"/>
      <c r="D296" s="21"/>
      <c r="E296" s="23"/>
      <c r="F296" s="23"/>
      <c r="G296" s="23"/>
      <c r="H296" s="23"/>
      <c r="I296" s="21"/>
      <c r="J296" s="21"/>
      <c r="K296" s="21"/>
      <c r="L296" s="21"/>
      <c r="M296" s="21"/>
      <c r="N296" s="23"/>
      <c r="O296" s="23"/>
    </row>
    <row r="297" spans="1:15" ht="42.75" customHeight="1">
      <c r="A297" s="28"/>
      <c r="B297" s="29"/>
      <c r="C297" s="21"/>
      <c r="D297" s="21"/>
      <c r="E297" s="23"/>
      <c r="F297" s="23"/>
      <c r="G297" s="23"/>
      <c r="H297" s="23"/>
      <c r="I297" s="21"/>
      <c r="J297" s="21"/>
      <c r="K297" s="21"/>
      <c r="L297" s="21"/>
      <c r="M297" s="21"/>
      <c r="N297" s="23"/>
      <c r="O297" s="23"/>
    </row>
    <row r="298" spans="1:15" ht="42.75" customHeight="1">
      <c r="A298" s="28"/>
      <c r="B298" s="29"/>
      <c r="C298" s="21"/>
      <c r="D298" s="21"/>
      <c r="E298" s="23"/>
      <c r="F298" s="23"/>
      <c r="G298" s="23"/>
      <c r="H298" s="23"/>
      <c r="I298" s="21"/>
      <c r="J298" s="21"/>
      <c r="K298" s="21"/>
      <c r="L298" s="21"/>
      <c r="M298" s="21"/>
      <c r="N298" s="23"/>
      <c r="O298" s="23"/>
    </row>
    <row r="299" spans="1:15" ht="42.75" customHeight="1">
      <c r="A299" s="28"/>
      <c r="B299" s="29"/>
      <c r="C299" s="21"/>
      <c r="D299" s="21"/>
      <c r="E299" s="23"/>
      <c r="F299" s="23"/>
      <c r="G299" s="23"/>
      <c r="H299" s="23"/>
      <c r="I299" s="21"/>
      <c r="J299" s="21"/>
      <c r="K299" s="21"/>
      <c r="L299" s="21"/>
      <c r="M299" s="21"/>
      <c r="N299" s="23"/>
      <c r="O299" s="23"/>
    </row>
    <row r="300" spans="1:15" ht="42.75" customHeight="1">
      <c r="A300" s="28"/>
      <c r="B300" s="29"/>
      <c r="C300" s="21"/>
      <c r="D300" s="21"/>
      <c r="E300" s="23"/>
      <c r="F300" s="23"/>
      <c r="G300" s="23"/>
      <c r="H300" s="23"/>
      <c r="I300" s="21"/>
      <c r="J300" s="21"/>
      <c r="K300" s="21"/>
      <c r="L300" s="21"/>
      <c r="M300" s="21"/>
      <c r="N300" s="23"/>
      <c r="O300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999 G1:N999">
    <cfRule type="expression" dxfId="26" priority="6">
      <formula>$C1="Option"</formula>
    </cfRule>
  </conditionalFormatting>
  <conditionalFormatting sqref="A1:O9 A10:E10 K10:O11 A11:D11 A12:O12 A13:H13 J13:O16 A14:F14 A15:H15 A16:F16 A17:O18 A19:D28 F19:O28 A29:O999">
    <cfRule type="expression" dxfId="25" priority="7">
      <formula>$F1="Modification"</formula>
    </cfRule>
    <cfRule type="expression" dxfId="24" priority="8">
      <formula>$F1="Création"</formula>
    </cfRule>
    <cfRule type="expression" dxfId="23" priority="9">
      <formula>$F1="Fermeture"</formula>
    </cfRule>
  </conditionalFormatting>
  <conditionalFormatting sqref="D1:E999">
    <cfRule type="expression" dxfId="22" priority="4">
      <formula>$C1="Option"</formula>
    </cfRule>
  </conditionalFormatting>
  <conditionalFormatting sqref="E19:E28">
    <cfRule type="expression" dxfId="21" priority="1">
      <formula>$F19="Modification"</formula>
    </cfRule>
    <cfRule type="expression" dxfId="20" priority="2">
      <formula>$F19="Création"</formula>
    </cfRule>
    <cfRule type="expression" dxfId="19" priority="3">
      <formula>$F19="Fermeture"</formula>
    </cfRule>
  </conditionalFormatting>
  <conditionalFormatting sqref="N1:N999">
    <cfRule type="expression" dxfId="18" priority="10">
      <formula>$M1="Porteuse"</formula>
    </cfRule>
  </conditionalFormatting>
  <dataValidations count="6">
    <dataValidation type="list" allowBlank="1" showInputMessage="1" showErrorMessage="1" sqref="M19:M300" xr:uid="{00000000-0002-0000-0900-000000000000}">
      <formula1>List_Mutualisation</formula1>
      <formula2>0</formula2>
    </dataValidation>
    <dataValidation type="list" allowBlank="1" showInputMessage="1" showErrorMessage="1" sqref="H19:H300" xr:uid="{00000000-0002-0000-0900-000001000000}">
      <formula1>List_CNU</formula1>
      <formula2>0</formula2>
    </dataValidation>
    <dataValidation type="list" allowBlank="1" showInputMessage="1" showErrorMessage="1" sqref="C19:C300" xr:uid="{00000000-0002-0000-0900-000002000000}">
      <formula1>List_NatureELP</formula1>
      <formula2>0</formula2>
    </dataValidation>
    <dataValidation type="list" allowBlank="1" showInputMessage="1" showErrorMessage="1" sqref="F19:F300" xr:uid="{00000000-0002-0000-0900-000003000000}">
      <formula1>List_Statut</formula1>
      <formula2>0</formula2>
    </dataValidation>
    <dataValidation type="list" allowBlank="1" showInputMessage="1" showErrorMessage="1" sqref="E19:E300" xr:uid="{00000000-0002-0000-0900-000004000000}">
      <formula1>List_Type</formula1>
      <formula2>0</formula2>
    </dataValidation>
    <dataValidation type="list" allowBlank="1" showInputMessage="1" showErrorMessage="1" sqref="L19:L300" xr:uid="{00000000-0002-0000-09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00"/>
  <sheetViews>
    <sheetView zoomScale="70" zoomScaleNormal="70" workbookViewId="0">
      <pane ySplit="18" topLeftCell="E19" activePane="bottomLeft" state="frozen"/>
      <selection pane="bottomLeft" activeCell="K29" sqref="K29"/>
    </sheetView>
  </sheetViews>
  <sheetFormatPr defaultColWidth="11.42578125" defaultRowHeight="15"/>
  <cols>
    <col min="1" max="1" width="71.140625" style="35" customWidth="1"/>
    <col min="2" max="2" width="17.85546875" style="35" customWidth="1"/>
    <col min="3" max="3" width="15.42578125" style="36" hidden="1" customWidth="1"/>
    <col min="4" max="4" width="20.85546875" style="35" customWidth="1"/>
    <col min="5" max="6" width="15.42578125" style="35" customWidth="1"/>
    <col min="7" max="7" width="25.140625" style="35" customWidth="1"/>
    <col min="8" max="8" width="27.140625" style="35" customWidth="1"/>
    <col min="9" max="9" width="35.28515625" style="35" customWidth="1"/>
    <col min="10" max="10" width="18.7109375" style="35" customWidth="1"/>
    <col min="11" max="11" width="40.7109375" style="35" customWidth="1"/>
    <col min="12" max="12" width="31.7109375" style="35" customWidth="1"/>
    <col min="13" max="14" width="22.42578125" style="35" customWidth="1"/>
    <col min="15" max="15" width="20.28515625" style="35" customWidth="1"/>
    <col min="16" max="16" width="21.42578125" style="35" customWidth="1"/>
    <col min="17" max="18" width="17.85546875" style="35" customWidth="1"/>
    <col min="19" max="19" width="79.42578125" style="35" customWidth="1"/>
    <col min="20" max="20" width="45.85546875" style="3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25" customHeight="1">
      <c r="A7" s="105" t="s">
        <v>289</v>
      </c>
      <c r="B7" s="107" t="str">
        <f>'Fiche Générale'!B2</f>
        <v>CREATES_ODYSSEE</v>
      </c>
      <c r="C7" s="105" t="s">
        <v>241</v>
      </c>
      <c r="D7" s="105"/>
      <c r="E7" s="114" t="str">
        <f>'Fiche Générale'!B3</f>
        <v>Langues étrangères appliquées (LEA)</v>
      </c>
      <c r="F7" s="114"/>
      <c r="G7" s="105" t="s">
        <v>290</v>
      </c>
      <c r="H7" s="107" t="str">
        <f>'Fiche Générale'!B4</f>
        <v>-</v>
      </c>
      <c r="I7" s="107"/>
      <c r="J7" s="39"/>
      <c r="K7" s="40"/>
    </row>
    <row r="8" spans="1:19" ht="14.25" customHeight="1">
      <c r="A8" s="105"/>
      <c r="B8" s="107"/>
      <c r="C8" s="105"/>
      <c r="D8" s="105"/>
      <c r="E8" s="114"/>
      <c r="F8" s="114"/>
      <c r="G8" s="105"/>
      <c r="H8" s="107"/>
      <c r="I8" s="107"/>
      <c r="J8" s="39"/>
      <c r="K8" s="40"/>
    </row>
    <row r="9" spans="1:19" ht="14.25" customHeight="1">
      <c r="A9" s="105"/>
      <c r="B9" s="107"/>
      <c r="C9" s="105"/>
      <c r="D9" s="105"/>
      <c r="E9" s="114"/>
      <c r="F9" s="114"/>
      <c r="G9" s="105"/>
      <c r="H9" s="107"/>
      <c r="I9" s="107"/>
      <c r="J9" s="39"/>
      <c r="K9" s="40"/>
    </row>
    <row r="10" spans="1:19" ht="14.25" customHeight="1">
      <c r="A10" s="105"/>
      <c r="B10" s="107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41"/>
      <c r="K10" s="40"/>
    </row>
    <row r="11" spans="1:19" ht="14.25" customHeight="1">
      <c r="A11" s="105"/>
      <c r="B11" s="107"/>
      <c r="C11" s="109"/>
      <c r="D11" s="109"/>
      <c r="E11" s="110"/>
      <c r="F11" s="110"/>
      <c r="G11" s="110"/>
      <c r="H11" s="110"/>
      <c r="I11" s="110"/>
      <c r="J11" s="41"/>
      <c r="K11" s="40"/>
    </row>
    <row r="12" spans="1:19">
      <c r="C12" s="35"/>
      <c r="I12" s="42"/>
      <c r="J12" s="42"/>
      <c r="M12" s="102" t="s">
        <v>291</v>
      </c>
      <c r="N12" s="102"/>
      <c r="O12" s="102"/>
      <c r="P12" s="102" t="s">
        <v>292</v>
      </c>
      <c r="Q12" s="102"/>
      <c r="R12" s="102"/>
      <c r="S12" s="102"/>
    </row>
    <row r="13" spans="1:19">
      <c r="A13" s="102" t="s">
        <v>244</v>
      </c>
      <c r="B13" s="89" t="str">
        <f>'S4 Maquette'!B13:B14</f>
        <v>2ème Année de Master</v>
      </c>
      <c r="C13" s="89"/>
      <c r="D13" s="102" t="s">
        <v>293</v>
      </c>
      <c r="E13" s="111">
        <f>'S4 Maquette'!E13:F14</f>
        <v>0</v>
      </c>
      <c r="F13" s="111"/>
      <c r="G13" s="111"/>
      <c r="H13" s="102" t="s">
        <v>294</v>
      </c>
      <c r="I13" s="102"/>
      <c r="J13" s="44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89"/>
      <c r="C14" s="89"/>
      <c r="D14" s="102"/>
      <c r="E14" s="111"/>
      <c r="F14" s="111"/>
      <c r="G14" s="111"/>
      <c r="H14" s="102"/>
      <c r="I14" s="102"/>
      <c r="J14" s="44"/>
      <c r="M14" s="102" t="s">
        <v>295</v>
      </c>
      <c r="N14" s="102" t="s">
        <v>296</v>
      </c>
      <c r="O14" s="102"/>
      <c r="P14" s="112"/>
      <c r="Q14" s="113"/>
      <c r="R14" s="113"/>
      <c r="S14" s="102"/>
    </row>
    <row r="15" spans="1:19">
      <c r="A15" s="102" t="s">
        <v>297</v>
      </c>
      <c r="B15" s="103" t="str">
        <f>'S4 Maquette'!B15:B16</f>
        <v>Semestre 4</v>
      </c>
      <c r="C15" s="103"/>
      <c r="D15" s="102" t="s">
        <v>298</v>
      </c>
      <c r="E15" s="111">
        <f>'S4 Maquette'!E15:F16</f>
        <v>0</v>
      </c>
      <c r="F15" s="111"/>
      <c r="G15" s="111"/>
      <c r="H15" s="111" t="str">
        <f>'Fiche Générale'!B5</f>
        <v>Session Unique</v>
      </c>
      <c r="I15" s="111"/>
      <c r="J15" s="45"/>
      <c r="M15" s="102"/>
      <c r="N15" s="102"/>
      <c r="O15" s="102"/>
      <c r="P15" s="112"/>
      <c r="Q15" s="113"/>
      <c r="R15" s="113"/>
      <c r="S15" s="102"/>
    </row>
    <row r="16" spans="1:19">
      <c r="A16" s="102"/>
      <c r="B16" s="103"/>
      <c r="C16" s="103"/>
      <c r="D16" s="102"/>
      <c r="E16" s="111"/>
      <c r="F16" s="111"/>
      <c r="G16" s="111"/>
      <c r="H16" s="111"/>
      <c r="I16" s="111"/>
      <c r="J16" s="45"/>
      <c r="M16" s="102"/>
      <c r="N16" s="102"/>
      <c r="O16" s="102"/>
      <c r="P16" s="112"/>
      <c r="Q16" s="113"/>
      <c r="R16" s="113"/>
      <c r="S16" s="102"/>
    </row>
    <row r="17" spans="1:20">
      <c r="L17" s="46"/>
      <c r="M17" s="102"/>
      <c r="N17" s="102"/>
      <c r="O17" s="102"/>
      <c r="P17" s="112"/>
      <c r="Q17" s="113"/>
      <c r="R17" s="113"/>
      <c r="S17" s="102"/>
    </row>
    <row r="18" spans="1:20" ht="59.25" customHeight="1">
      <c r="A18" s="18" t="s">
        <v>299</v>
      </c>
      <c r="B18" s="47" t="s">
        <v>300</v>
      </c>
      <c r="C18" s="18" t="s">
        <v>5</v>
      </c>
      <c r="D18" s="18" t="s">
        <v>301</v>
      </c>
      <c r="E18" s="18" t="s">
        <v>302</v>
      </c>
      <c r="F18" s="18" t="s">
        <v>303</v>
      </c>
      <c r="G18" s="18" t="s">
        <v>304</v>
      </c>
      <c r="H18" s="18" t="s">
        <v>305</v>
      </c>
      <c r="I18" s="18" t="s">
        <v>306</v>
      </c>
      <c r="J18" s="18" t="s">
        <v>307</v>
      </c>
      <c r="K18" s="18" t="s">
        <v>308</v>
      </c>
      <c r="L18" s="18" t="s">
        <v>309</v>
      </c>
      <c r="M18" s="18" t="s">
        <v>310</v>
      </c>
      <c r="N18" s="18" t="s">
        <v>300</v>
      </c>
      <c r="O18" s="18" t="s">
        <v>311</v>
      </c>
      <c r="P18" s="18" t="s">
        <v>312</v>
      </c>
      <c r="Q18" s="18" t="s">
        <v>300</v>
      </c>
      <c r="R18" s="18" t="s">
        <v>311</v>
      </c>
      <c r="S18" s="19" t="s">
        <v>313</v>
      </c>
      <c r="T18" s="19" t="s">
        <v>314</v>
      </c>
    </row>
    <row r="19" spans="1:20" s="77" customFormat="1" ht="30" customHeight="1">
      <c r="A19" s="88" t="str">
        <f>'S4 Maquette'!B19</f>
        <v>Projets européens et transfrontaliers</v>
      </c>
      <c r="B19" s="74" t="str">
        <f>'S4 Maquette'!C19</f>
        <v>UE</v>
      </c>
      <c r="C19" s="75">
        <f>'S4 Maquette'!F19</f>
        <v>0</v>
      </c>
      <c r="D19" s="57">
        <v>6</v>
      </c>
      <c r="E19" s="57" t="s">
        <v>315</v>
      </c>
      <c r="F19" s="57" t="s">
        <v>315</v>
      </c>
      <c r="G19" s="65" t="s">
        <v>315</v>
      </c>
      <c r="H19" s="65" t="s">
        <v>315</v>
      </c>
      <c r="I19" s="65" t="s">
        <v>315</v>
      </c>
      <c r="J19" s="65">
        <v>8</v>
      </c>
      <c r="K19" s="65"/>
      <c r="L19" s="65"/>
      <c r="M19" s="65"/>
      <c r="N19" s="65"/>
      <c r="O19" s="65"/>
      <c r="P19" s="65"/>
      <c r="Q19" s="65"/>
      <c r="R19" s="65"/>
      <c r="S19" s="72"/>
      <c r="T19" s="76"/>
    </row>
    <row r="20" spans="1:20" ht="30" customHeight="1">
      <c r="A20" s="54" t="str">
        <f>'S4 Maquette'!B20</f>
        <v>Structure des Projets européens /financements Commission Européenne</v>
      </c>
      <c r="B20" s="43" t="str">
        <f>'S4 Maquette'!C20</f>
        <v>ECUE</v>
      </c>
      <c r="C20" s="48">
        <f>'S4 Maquette'!F20</f>
        <v>0</v>
      </c>
      <c r="D20" s="21">
        <v>1</v>
      </c>
      <c r="E20" s="21" t="s">
        <v>315</v>
      </c>
      <c r="F20" s="21" t="s">
        <v>315</v>
      </c>
      <c r="G20" s="16" t="s">
        <v>315</v>
      </c>
      <c r="H20" s="16" t="s">
        <v>315</v>
      </c>
      <c r="I20" s="16" t="s">
        <v>315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51"/>
      <c r="T20" s="49"/>
    </row>
    <row r="21" spans="1:20" ht="30" customHeight="1">
      <c r="A21" s="54" t="str">
        <f>'S4 Maquette'!B21</f>
        <v>Montages de dossiers de projets européens</v>
      </c>
      <c r="B21" s="43" t="str">
        <f>'S4 Maquette'!C21</f>
        <v>ECUE</v>
      </c>
      <c r="C21" s="48">
        <f>'S4 Maquette'!F21</f>
        <v>0</v>
      </c>
      <c r="D21" s="21">
        <v>1</v>
      </c>
      <c r="E21" s="21" t="s">
        <v>315</v>
      </c>
      <c r="F21" s="21" t="s">
        <v>315</v>
      </c>
      <c r="G21" s="16" t="s">
        <v>315</v>
      </c>
      <c r="H21" s="16" t="s">
        <v>315</v>
      </c>
      <c r="I21" s="16" t="s">
        <v>315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51"/>
      <c r="T21" s="49"/>
    </row>
    <row r="22" spans="1:20" s="77" customFormat="1" ht="30" customHeight="1">
      <c r="A22" s="88" t="str">
        <f>'S4 Maquette'!B22</f>
        <v xml:space="preserve">Gestion de projets dans un contexte interculturel </v>
      </c>
      <c r="B22" s="74" t="str">
        <f>'S4 Maquette'!C22</f>
        <v>UE</v>
      </c>
      <c r="C22" s="75">
        <f>'S4 Maquette'!F22</f>
        <v>0</v>
      </c>
      <c r="D22" s="57">
        <v>3</v>
      </c>
      <c r="E22" s="57" t="s">
        <v>315</v>
      </c>
      <c r="F22" s="57" t="s">
        <v>315</v>
      </c>
      <c r="G22" s="65" t="s">
        <v>315</v>
      </c>
      <c r="H22" s="65" t="s">
        <v>315</v>
      </c>
      <c r="I22" s="65" t="s">
        <v>315</v>
      </c>
      <c r="J22" s="65">
        <v>8</v>
      </c>
      <c r="K22" s="65"/>
      <c r="L22" s="65"/>
      <c r="M22" s="65"/>
      <c r="N22" s="65"/>
      <c r="O22" s="65"/>
      <c r="P22" s="65"/>
      <c r="Q22" s="65"/>
      <c r="R22" s="65"/>
      <c r="S22" s="72"/>
      <c r="T22" s="76"/>
    </row>
    <row r="23" spans="1:20" ht="30" customHeight="1">
      <c r="A23" s="54" t="str">
        <f>'S4 Maquette'!B23</f>
        <v>communication et gestion de projets européens</v>
      </c>
      <c r="B23" s="43" t="str">
        <f>'S4 Maquette'!C23</f>
        <v>ECUE</v>
      </c>
      <c r="C23" s="48">
        <f>'S4 Maquette'!F23</f>
        <v>0</v>
      </c>
      <c r="D23" s="21">
        <v>1</v>
      </c>
      <c r="E23" s="21" t="s">
        <v>315</v>
      </c>
      <c r="F23" s="21" t="s">
        <v>315</v>
      </c>
      <c r="G23" s="16" t="s">
        <v>315</v>
      </c>
      <c r="H23" s="16" t="s">
        <v>315</v>
      </c>
      <c r="I23" s="16" t="s">
        <v>315</v>
      </c>
      <c r="J23" s="16"/>
      <c r="K23" s="16" t="s">
        <v>9</v>
      </c>
      <c r="L23" s="16"/>
      <c r="M23" s="16">
        <v>1</v>
      </c>
      <c r="N23" s="16"/>
      <c r="O23" s="16"/>
      <c r="P23" s="16"/>
      <c r="Q23" s="16"/>
      <c r="R23" s="16"/>
      <c r="S23" s="51"/>
      <c r="T23" s="49"/>
    </row>
    <row r="24" spans="1:20" ht="30" customHeight="1">
      <c r="A24" s="54" t="str">
        <f>'S4 Maquette'!B24</f>
        <v>Management interculturel</v>
      </c>
      <c r="B24" s="43" t="str">
        <f>'S4 Maquette'!C24</f>
        <v>ECUE</v>
      </c>
      <c r="C24" s="48">
        <f>'S4 Maquette'!F24</f>
        <v>0</v>
      </c>
      <c r="D24" s="21">
        <v>1</v>
      </c>
      <c r="E24" s="21" t="s">
        <v>315</v>
      </c>
      <c r="F24" s="21" t="s">
        <v>315</v>
      </c>
      <c r="G24" s="16" t="s">
        <v>315</v>
      </c>
      <c r="H24" s="16" t="s">
        <v>315</v>
      </c>
      <c r="I24" s="16" t="s">
        <v>315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51"/>
      <c r="T24" s="49"/>
    </row>
    <row r="25" spans="1:20" s="77" customFormat="1" ht="30" customHeight="1">
      <c r="A25" s="88" t="str">
        <f>'S4 Maquette'!B25</f>
        <v>LANGUE</v>
      </c>
      <c r="B25" s="74" t="str">
        <f>'S4 Maquette'!C25</f>
        <v>UE</v>
      </c>
      <c r="C25" s="75">
        <f>'S4 Maquette'!F25</f>
        <v>0</v>
      </c>
      <c r="D25" s="57">
        <v>3</v>
      </c>
      <c r="E25" s="57" t="s">
        <v>315</v>
      </c>
      <c r="F25" s="57" t="s">
        <v>315</v>
      </c>
      <c r="G25" s="65" t="s">
        <v>315</v>
      </c>
      <c r="H25" s="65" t="s">
        <v>315</v>
      </c>
      <c r="I25" s="65" t="s">
        <v>315</v>
      </c>
      <c r="J25" s="65">
        <v>8</v>
      </c>
      <c r="K25" s="65"/>
      <c r="L25" s="65"/>
      <c r="M25" s="65"/>
      <c r="N25" s="65"/>
      <c r="O25" s="65"/>
      <c r="P25" s="65"/>
      <c r="Q25" s="65"/>
      <c r="R25" s="65"/>
      <c r="S25" s="72"/>
      <c r="T25" s="76"/>
    </row>
    <row r="26" spans="1:20" ht="30" customHeight="1">
      <c r="A26" s="54" t="str">
        <f>'S4 Maquette'!B26</f>
        <v>Mise en situation professionnelle bilingue Français/Italien</v>
      </c>
      <c r="B26" s="43" t="str">
        <f>'S4 Maquette'!C26</f>
        <v>ECUE</v>
      </c>
      <c r="C26" s="48">
        <f>'S4 Maquette'!F26</f>
        <v>0</v>
      </c>
      <c r="D26" s="21">
        <v>1</v>
      </c>
      <c r="E26" s="21" t="s">
        <v>315</v>
      </c>
      <c r="F26" s="21" t="s">
        <v>315</v>
      </c>
      <c r="G26" s="16" t="s">
        <v>315</v>
      </c>
      <c r="H26" s="16" t="s">
        <v>315</v>
      </c>
      <c r="I26" s="16" t="s">
        <v>315</v>
      </c>
      <c r="J26" s="16"/>
      <c r="K26" s="16" t="s">
        <v>9</v>
      </c>
      <c r="L26" s="16"/>
      <c r="M26" s="16">
        <v>2</v>
      </c>
      <c r="N26" s="16"/>
      <c r="O26" s="16"/>
      <c r="P26" s="16"/>
      <c r="Q26" s="16"/>
      <c r="R26" s="16"/>
      <c r="S26" s="51"/>
      <c r="T26" s="49"/>
    </row>
    <row r="27" spans="1:20" s="77" customFormat="1" ht="30" customHeight="1">
      <c r="A27" s="88" t="str">
        <f>'S4 Maquette'!B27</f>
        <v>Projet professionnel et de recherche</v>
      </c>
      <c r="B27" s="74" t="str">
        <f>'S4 Maquette'!C27</f>
        <v>UE</v>
      </c>
      <c r="C27" s="75">
        <f>'S4 Maquette'!F27</f>
        <v>0</v>
      </c>
      <c r="D27" s="57">
        <v>18</v>
      </c>
      <c r="E27" s="57" t="s">
        <v>315</v>
      </c>
      <c r="F27" s="57" t="s">
        <v>315</v>
      </c>
      <c r="G27" s="65" t="s">
        <v>315</v>
      </c>
      <c r="H27" s="65" t="s">
        <v>315</v>
      </c>
      <c r="I27" s="65" t="s">
        <v>315</v>
      </c>
      <c r="J27" s="65">
        <v>8</v>
      </c>
      <c r="K27" s="65"/>
      <c r="L27" s="65"/>
      <c r="M27" s="65"/>
      <c r="N27" s="65"/>
      <c r="O27" s="65"/>
      <c r="P27" s="65"/>
      <c r="Q27" s="65"/>
      <c r="R27" s="65"/>
      <c r="S27" s="72"/>
      <c r="T27" s="76"/>
    </row>
    <row r="28" spans="1:20" ht="30" customHeight="1">
      <c r="A28" s="54" t="str">
        <f>'S4 Maquette'!B28</f>
        <v>Stage (minimum 2 mois)</v>
      </c>
      <c r="B28" s="43" t="str">
        <f>'S4 Maquette'!C28</f>
        <v>ECUE</v>
      </c>
      <c r="C28" s="48">
        <f>'S4 Maquette'!F28</f>
        <v>0</v>
      </c>
      <c r="D28" s="21">
        <v>1</v>
      </c>
      <c r="E28" s="21" t="s">
        <v>315</v>
      </c>
      <c r="F28" s="21" t="s">
        <v>315</v>
      </c>
      <c r="G28" s="16" t="s">
        <v>315</v>
      </c>
      <c r="H28" s="16" t="s">
        <v>315</v>
      </c>
      <c r="I28" s="16" t="s">
        <v>315</v>
      </c>
      <c r="J28" s="16"/>
      <c r="K28" s="16" t="s">
        <v>18</v>
      </c>
      <c r="L28" s="16">
        <v>1</v>
      </c>
      <c r="M28" s="16">
        <v>1</v>
      </c>
      <c r="N28" s="16"/>
      <c r="O28" s="16"/>
      <c r="P28" s="16"/>
      <c r="Q28" s="16"/>
      <c r="R28" s="16"/>
      <c r="S28" s="51"/>
      <c r="T28" s="49"/>
    </row>
    <row r="29" spans="1:20" ht="30" customHeight="1">
      <c r="A29" s="54">
        <f>'S4 Maquette'!B29</f>
        <v>0</v>
      </c>
      <c r="B29" s="43">
        <f>'S4 Maquette'!C29</f>
        <v>0</v>
      </c>
      <c r="C29" s="48">
        <f>'S4 Maquette'!F29</f>
        <v>0</v>
      </c>
      <c r="D29" s="21"/>
      <c r="E29" s="21"/>
      <c r="F29" s="21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1"/>
      <c r="T29" s="49"/>
    </row>
    <row r="30" spans="1:20" ht="30" customHeight="1">
      <c r="A30" s="43">
        <f>'S4 Maquette'!B30</f>
        <v>0</v>
      </c>
      <c r="B30" s="43">
        <f>'S4 Maquette'!C30</f>
        <v>0</v>
      </c>
      <c r="C30" s="48">
        <f>'S4 Maquette'!F30</f>
        <v>0</v>
      </c>
      <c r="D30" s="21"/>
      <c r="E30" s="21"/>
      <c r="F30" s="21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1"/>
      <c r="T30" s="49"/>
    </row>
    <row r="31" spans="1:20" ht="30" customHeight="1">
      <c r="A31" s="43">
        <f>'S4 Maquette'!B31</f>
        <v>0</v>
      </c>
      <c r="B31" s="43">
        <f>'S4 Maquette'!C31</f>
        <v>0</v>
      </c>
      <c r="C31" s="48">
        <f>'S4 Maquette'!F31</f>
        <v>0</v>
      </c>
      <c r="D31" s="21"/>
      <c r="E31" s="21"/>
      <c r="F31" s="21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1"/>
      <c r="T31" s="49"/>
    </row>
    <row r="32" spans="1:20" ht="30" customHeight="1">
      <c r="A32" s="43">
        <f>'S4 Maquette'!B32</f>
        <v>0</v>
      </c>
      <c r="B32" s="43">
        <f>'S4 Maquette'!C32</f>
        <v>0</v>
      </c>
      <c r="C32" s="48">
        <f>'S4 Maquette'!F32</f>
        <v>0</v>
      </c>
      <c r="D32" s="21"/>
      <c r="E32" s="21"/>
      <c r="F32" s="2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1"/>
      <c r="T32" s="49"/>
    </row>
    <row r="33" spans="1:20" ht="30" customHeight="1">
      <c r="A33" s="43">
        <f>'S4 Maquette'!B33</f>
        <v>0</v>
      </c>
      <c r="B33" s="43">
        <f>'S4 Maquette'!C33</f>
        <v>0</v>
      </c>
      <c r="C33" s="48">
        <f>'S4 Maquette'!F33</f>
        <v>0</v>
      </c>
      <c r="D33" s="21"/>
      <c r="E33" s="21"/>
      <c r="F33" s="21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1"/>
      <c r="T33" s="49"/>
    </row>
    <row r="34" spans="1:20" ht="30" customHeight="1">
      <c r="A34" s="43">
        <f>'S4 Maquette'!B34</f>
        <v>0</v>
      </c>
      <c r="B34" s="43">
        <f>'S4 Maquette'!C34</f>
        <v>0</v>
      </c>
      <c r="C34" s="48">
        <f>'S4 Maquette'!F34</f>
        <v>0</v>
      </c>
      <c r="D34" s="21"/>
      <c r="E34" s="21"/>
      <c r="F34" s="21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1"/>
      <c r="T34" s="49"/>
    </row>
    <row r="35" spans="1:20" ht="30" customHeight="1">
      <c r="A35" s="43">
        <f>'S4 Maquette'!B35</f>
        <v>0</v>
      </c>
      <c r="B35" s="43">
        <f>'S4 Maquette'!C35</f>
        <v>0</v>
      </c>
      <c r="C35" s="48">
        <f>'S4 Maquette'!F35</f>
        <v>0</v>
      </c>
      <c r="D35" s="21"/>
      <c r="E35" s="21"/>
      <c r="F35" s="21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1"/>
      <c r="T35" s="49"/>
    </row>
    <row r="36" spans="1:20" ht="30" customHeight="1">
      <c r="A36" s="43">
        <f>'S4 Maquette'!B36</f>
        <v>0</v>
      </c>
      <c r="B36" s="43">
        <f>'S4 Maquette'!C36</f>
        <v>0</v>
      </c>
      <c r="C36" s="48">
        <f>'S4 Maquette'!F36</f>
        <v>0</v>
      </c>
      <c r="D36" s="21"/>
      <c r="E36" s="21"/>
      <c r="F36" s="2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1"/>
      <c r="T36" s="49"/>
    </row>
    <row r="37" spans="1:20" ht="30" customHeight="1">
      <c r="A37" s="43">
        <f>'S4 Maquette'!B37</f>
        <v>0</v>
      </c>
      <c r="B37" s="43">
        <f>'S4 Maquette'!C37</f>
        <v>0</v>
      </c>
      <c r="C37" s="48">
        <f>'S4 Maquette'!F37</f>
        <v>0</v>
      </c>
      <c r="D37" s="21"/>
      <c r="E37" s="21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1"/>
      <c r="T37" s="49"/>
    </row>
    <row r="38" spans="1:20" ht="30" customHeight="1">
      <c r="A38" s="43">
        <f>'S4 Maquette'!B38</f>
        <v>0</v>
      </c>
      <c r="B38" s="43">
        <f>'S4 Maquette'!C38</f>
        <v>0</v>
      </c>
      <c r="C38" s="48">
        <f>'S4 Maquette'!F38</f>
        <v>0</v>
      </c>
      <c r="D38" s="21"/>
      <c r="E38" s="21"/>
      <c r="F38" s="21"/>
      <c r="G38" s="16"/>
      <c r="H38" s="16"/>
      <c r="I38" s="16"/>
      <c r="J38" s="37"/>
      <c r="K38" s="37"/>
      <c r="L38" s="37"/>
      <c r="M38" s="37"/>
      <c r="N38" s="37"/>
      <c r="O38" s="37"/>
      <c r="P38" s="37"/>
      <c r="Q38" s="37"/>
      <c r="R38" s="37"/>
      <c r="S38" s="51"/>
      <c r="T38" s="49"/>
    </row>
    <row r="39" spans="1:20" ht="30" customHeight="1">
      <c r="A39" s="43">
        <f>'S4 Maquette'!B39</f>
        <v>0</v>
      </c>
      <c r="B39" s="43">
        <f>'S4 Maquette'!C39</f>
        <v>0</v>
      </c>
      <c r="C39" s="48">
        <f>'S4 Maquette'!F39</f>
        <v>0</v>
      </c>
      <c r="D39" s="21"/>
      <c r="E39" s="21"/>
      <c r="F39" s="21"/>
      <c r="G39" s="16"/>
      <c r="H39" s="16"/>
      <c r="I39" s="16"/>
      <c r="J39" s="37"/>
      <c r="K39" s="37"/>
      <c r="L39" s="37"/>
      <c r="M39" s="37"/>
      <c r="N39" s="37"/>
      <c r="O39" s="37"/>
      <c r="P39" s="37"/>
      <c r="Q39" s="37"/>
      <c r="R39" s="37"/>
      <c r="S39" s="51"/>
      <c r="T39" s="49"/>
    </row>
    <row r="40" spans="1:20" ht="30" customHeight="1">
      <c r="A40" s="43">
        <f>'S4 Maquette'!B40</f>
        <v>0</v>
      </c>
      <c r="B40" s="43">
        <f>'S4 Maquette'!C40</f>
        <v>0</v>
      </c>
      <c r="C40" s="48">
        <f>'S4 Maquette'!F40</f>
        <v>0</v>
      </c>
      <c r="D40" s="21"/>
      <c r="E40" s="21"/>
      <c r="F40" s="21"/>
      <c r="G40" s="16"/>
      <c r="H40" s="16"/>
      <c r="I40" s="16"/>
      <c r="J40" s="37"/>
      <c r="K40" s="37"/>
      <c r="L40" s="37"/>
      <c r="M40" s="37"/>
      <c r="N40" s="37"/>
      <c r="O40" s="37"/>
      <c r="P40" s="37"/>
      <c r="Q40" s="37"/>
      <c r="R40" s="37"/>
      <c r="S40" s="51"/>
      <c r="T40" s="49"/>
    </row>
    <row r="41" spans="1:20" ht="30" customHeight="1">
      <c r="A41" s="43">
        <f>'S4 Maquette'!B41</f>
        <v>0</v>
      </c>
      <c r="B41" s="43">
        <f>'S4 Maquette'!C41</f>
        <v>0</v>
      </c>
      <c r="C41" s="48">
        <f>'S4 Maquette'!F41</f>
        <v>0</v>
      </c>
      <c r="D41" s="21"/>
      <c r="E41" s="21"/>
      <c r="F41" s="21"/>
      <c r="G41" s="16"/>
      <c r="H41" s="16"/>
      <c r="I41" s="16"/>
      <c r="J41" s="37"/>
      <c r="K41" s="37"/>
      <c r="L41" s="37"/>
      <c r="M41" s="37"/>
      <c r="N41" s="37"/>
      <c r="O41" s="37"/>
      <c r="P41" s="37"/>
      <c r="Q41" s="37"/>
      <c r="R41" s="37"/>
      <c r="S41" s="51"/>
      <c r="T41" s="49"/>
    </row>
    <row r="42" spans="1:20" ht="30" customHeight="1">
      <c r="A42" s="43">
        <f>'S4 Maquette'!B42</f>
        <v>0</v>
      </c>
      <c r="B42" s="43">
        <f>'S4 Maquette'!C42</f>
        <v>0</v>
      </c>
      <c r="C42" s="48">
        <f>'S4 Maquette'!F42</f>
        <v>0</v>
      </c>
      <c r="D42" s="21"/>
      <c r="E42" s="21"/>
      <c r="F42" s="21"/>
      <c r="G42" s="16"/>
      <c r="H42" s="16"/>
      <c r="I42" s="16"/>
      <c r="J42" s="37"/>
      <c r="K42" s="37"/>
      <c r="L42" s="37"/>
      <c r="M42" s="37"/>
      <c r="N42" s="37"/>
      <c r="O42" s="37"/>
      <c r="P42" s="37"/>
      <c r="Q42" s="37"/>
      <c r="R42" s="37"/>
      <c r="S42" s="51"/>
      <c r="T42" s="49"/>
    </row>
    <row r="43" spans="1:20" ht="30" customHeight="1">
      <c r="A43" s="43">
        <f>'S4 Maquette'!B43</f>
        <v>0</v>
      </c>
      <c r="B43" s="43">
        <f>'S4 Maquette'!C43</f>
        <v>0</v>
      </c>
      <c r="C43" s="48">
        <f>'S4 Maquette'!F43</f>
        <v>0</v>
      </c>
      <c r="D43" s="21"/>
      <c r="E43" s="21"/>
      <c r="F43" s="21"/>
      <c r="G43" s="16"/>
      <c r="H43" s="16"/>
      <c r="I43" s="16"/>
      <c r="J43" s="37"/>
      <c r="K43" s="37"/>
      <c r="L43" s="37"/>
      <c r="M43" s="37"/>
      <c r="N43" s="37"/>
      <c r="O43" s="37"/>
      <c r="P43" s="37"/>
      <c r="Q43" s="37"/>
      <c r="R43" s="37"/>
      <c r="S43" s="51"/>
      <c r="T43" s="49"/>
    </row>
    <row r="44" spans="1:20" ht="30" customHeight="1">
      <c r="A44" s="43">
        <f>'S4 Maquette'!B44</f>
        <v>0</v>
      </c>
      <c r="B44" s="43">
        <f>'S4 Maquette'!C44</f>
        <v>0</v>
      </c>
      <c r="C44" s="48">
        <f>'S4 Maquette'!F44</f>
        <v>0</v>
      </c>
      <c r="D44" s="21"/>
      <c r="E44" s="21"/>
      <c r="F44" s="21"/>
      <c r="G44" s="16"/>
      <c r="H44" s="16"/>
      <c r="I44" s="16"/>
      <c r="J44" s="37"/>
      <c r="K44" s="37"/>
      <c r="L44" s="37"/>
      <c r="M44" s="37"/>
      <c r="N44" s="37"/>
      <c r="O44" s="37"/>
      <c r="P44" s="37"/>
      <c r="Q44" s="37"/>
      <c r="R44" s="37"/>
      <c r="S44" s="51"/>
      <c r="T44" s="49"/>
    </row>
    <row r="45" spans="1:20" ht="30" customHeight="1">
      <c r="A45" s="43">
        <f>'S4 Maquette'!B45</f>
        <v>0</v>
      </c>
      <c r="B45" s="43">
        <f>'S4 Maquette'!C45</f>
        <v>0</v>
      </c>
      <c r="C45" s="48">
        <f>'S4 Maquette'!F45</f>
        <v>0</v>
      </c>
      <c r="D45" s="21"/>
      <c r="E45" s="21"/>
      <c r="F45" s="21"/>
      <c r="G45" s="16"/>
      <c r="H45" s="16"/>
      <c r="I45" s="16"/>
      <c r="J45" s="37"/>
      <c r="K45" s="37"/>
      <c r="L45" s="37"/>
      <c r="M45" s="37"/>
      <c r="N45" s="37"/>
      <c r="O45" s="37"/>
      <c r="P45" s="37"/>
      <c r="Q45" s="37"/>
      <c r="R45" s="37"/>
      <c r="S45" s="51"/>
      <c r="T45" s="49"/>
    </row>
    <row r="46" spans="1:20" ht="30" customHeight="1">
      <c r="A46" s="43">
        <f>'S4 Maquette'!B46</f>
        <v>0</v>
      </c>
      <c r="B46" s="43">
        <f>'S4 Maquette'!C46</f>
        <v>0</v>
      </c>
      <c r="C46" s="48">
        <f>'S4 Maquette'!F46</f>
        <v>0</v>
      </c>
      <c r="D46" s="21"/>
      <c r="E46" s="21"/>
      <c r="F46" s="21"/>
      <c r="G46" s="16"/>
      <c r="H46" s="16"/>
      <c r="I46" s="16"/>
      <c r="J46" s="37"/>
      <c r="K46" s="37"/>
      <c r="L46" s="37"/>
      <c r="M46" s="37"/>
      <c r="N46" s="37"/>
      <c r="O46" s="37"/>
      <c r="P46" s="37"/>
      <c r="Q46" s="37"/>
      <c r="R46" s="37"/>
      <c r="S46" s="51"/>
      <c r="T46" s="49"/>
    </row>
    <row r="47" spans="1:20" ht="30" customHeight="1">
      <c r="A47" s="43">
        <f>'S4 Maquette'!B47</f>
        <v>0</v>
      </c>
      <c r="B47" s="43">
        <f>'S4 Maquette'!C47</f>
        <v>0</v>
      </c>
      <c r="C47" s="48">
        <f>'S4 Maquette'!F47</f>
        <v>0</v>
      </c>
      <c r="D47" s="21"/>
      <c r="E47" s="21"/>
      <c r="F47" s="21"/>
      <c r="G47" s="16"/>
      <c r="H47" s="16"/>
      <c r="I47" s="16"/>
      <c r="J47" s="37"/>
      <c r="K47" s="37"/>
      <c r="L47" s="37"/>
      <c r="M47" s="37"/>
      <c r="N47" s="37"/>
      <c r="O47" s="37"/>
      <c r="P47" s="37"/>
      <c r="Q47" s="37"/>
      <c r="R47" s="37"/>
      <c r="S47" s="51"/>
      <c r="T47" s="49"/>
    </row>
    <row r="48" spans="1:20" ht="30" customHeight="1">
      <c r="A48" s="43">
        <f>'S4 Maquette'!B48</f>
        <v>0</v>
      </c>
      <c r="B48" s="43">
        <f>'S4 Maquette'!C48</f>
        <v>0</v>
      </c>
      <c r="C48" s="48">
        <f>'S4 Maquette'!F48</f>
        <v>0</v>
      </c>
      <c r="D48" s="21"/>
      <c r="E48" s="21"/>
      <c r="F48" s="21"/>
      <c r="G48" s="16"/>
      <c r="H48" s="16"/>
      <c r="I48" s="16"/>
      <c r="J48" s="37"/>
      <c r="K48" s="37"/>
      <c r="L48" s="37"/>
      <c r="M48" s="37"/>
      <c r="N48" s="37"/>
      <c r="O48" s="37"/>
      <c r="P48" s="37"/>
      <c r="Q48" s="37"/>
      <c r="R48" s="37"/>
      <c r="S48" s="51"/>
      <c r="T48" s="49"/>
    </row>
    <row r="49" spans="1:20" ht="30" customHeight="1">
      <c r="A49" s="43">
        <f>'S4 Maquette'!B49</f>
        <v>0</v>
      </c>
      <c r="B49" s="43">
        <f>'S4 Maquette'!C49</f>
        <v>0</v>
      </c>
      <c r="C49" s="48">
        <f>'S4 Maquette'!F49</f>
        <v>0</v>
      </c>
      <c r="D49" s="37"/>
      <c r="E49" s="37"/>
      <c r="F49" s="37"/>
      <c r="G49" s="16"/>
      <c r="H49" s="16"/>
      <c r="I49" s="16"/>
      <c r="J49" s="37"/>
      <c r="K49" s="37"/>
      <c r="L49" s="37"/>
      <c r="M49" s="37"/>
      <c r="N49" s="37"/>
      <c r="O49" s="37"/>
      <c r="P49" s="37"/>
      <c r="Q49" s="37"/>
      <c r="R49" s="37"/>
      <c r="S49" s="51"/>
      <c r="T49" s="49"/>
    </row>
    <row r="50" spans="1:20" ht="30" customHeight="1">
      <c r="A50" s="43">
        <f>'S4 Maquette'!B50</f>
        <v>0</v>
      </c>
      <c r="B50" s="43">
        <f>'S4 Maquette'!C50</f>
        <v>0</v>
      </c>
      <c r="C50" s="48">
        <f>'S4 Maquette'!F50</f>
        <v>0</v>
      </c>
      <c r="D50" s="37"/>
      <c r="E50" s="37"/>
      <c r="F50" s="37"/>
      <c r="G50" s="16"/>
      <c r="H50" s="16"/>
      <c r="I50" s="16"/>
      <c r="J50" s="37"/>
      <c r="K50" s="37"/>
      <c r="L50" s="37"/>
      <c r="M50" s="37"/>
      <c r="N50" s="37"/>
      <c r="O50" s="37"/>
      <c r="P50" s="37"/>
      <c r="Q50" s="37"/>
      <c r="R50" s="37"/>
      <c r="S50" s="51"/>
      <c r="T50" s="49"/>
    </row>
    <row r="51" spans="1:20" ht="30" customHeight="1">
      <c r="A51" s="43">
        <f>'S4 Maquette'!B51</f>
        <v>0</v>
      </c>
      <c r="B51" s="43">
        <f>'S4 Maquette'!C51</f>
        <v>0</v>
      </c>
      <c r="C51" s="48">
        <f>'S4 Maquette'!F51</f>
        <v>0</v>
      </c>
      <c r="D51" s="37"/>
      <c r="E51" s="37"/>
      <c r="F51" s="37"/>
      <c r="G51" s="16"/>
      <c r="H51" s="16"/>
      <c r="I51" s="16"/>
      <c r="J51" s="37"/>
      <c r="K51" s="37"/>
      <c r="L51" s="37"/>
      <c r="M51" s="37"/>
      <c r="N51" s="37"/>
      <c r="O51" s="37"/>
      <c r="P51" s="37"/>
      <c r="Q51" s="37"/>
      <c r="R51" s="37"/>
      <c r="S51" s="51"/>
      <c r="T51" s="49"/>
    </row>
    <row r="52" spans="1:20" ht="30" customHeight="1">
      <c r="A52" s="43">
        <f>'S4 Maquette'!B52</f>
        <v>0</v>
      </c>
      <c r="B52" s="43">
        <f>'S4 Maquette'!C52</f>
        <v>0</v>
      </c>
      <c r="C52" s="48">
        <f>'S4 Maquette'!F52</f>
        <v>0</v>
      </c>
      <c r="D52" s="37"/>
      <c r="E52" s="37"/>
      <c r="F52" s="37"/>
      <c r="G52" s="16"/>
      <c r="H52" s="16"/>
      <c r="I52" s="16"/>
      <c r="J52" s="37"/>
      <c r="K52" s="37"/>
      <c r="L52" s="37"/>
      <c r="M52" s="37"/>
      <c r="N52" s="37"/>
      <c r="O52" s="37"/>
      <c r="P52" s="37"/>
      <c r="Q52" s="37"/>
      <c r="R52" s="37"/>
      <c r="S52" s="51"/>
      <c r="T52" s="49"/>
    </row>
    <row r="53" spans="1:20" ht="30" customHeight="1">
      <c r="A53" s="43">
        <f>'S4 Maquette'!B53</f>
        <v>0</v>
      </c>
      <c r="B53" s="43">
        <f>'S4 Maquette'!C53</f>
        <v>0</v>
      </c>
      <c r="C53" s="48">
        <f>'S4 Maquette'!F53</f>
        <v>0</v>
      </c>
      <c r="D53" s="37"/>
      <c r="E53" s="37"/>
      <c r="F53" s="37"/>
      <c r="G53" s="16"/>
      <c r="H53" s="16"/>
      <c r="I53" s="16"/>
      <c r="J53" s="37"/>
      <c r="K53" s="37"/>
      <c r="L53" s="37"/>
      <c r="M53" s="37"/>
      <c r="N53" s="37"/>
      <c r="O53" s="37"/>
      <c r="P53" s="37"/>
      <c r="Q53" s="37"/>
      <c r="R53" s="37"/>
      <c r="S53" s="51"/>
      <c r="T53" s="49"/>
    </row>
    <row r="54" spans="1:20" ht="30" customHeight="1">
      <c r="A54" s="43">
        <f>'S4 Maquette'!B54</f>
        <v>0</v>
      </c>
      <c r="B54" s="43">
        <f>'S4 Maquette'!C54</f>
        <v>0</v>
      </c>
      <c r="C54" s="48">
        <f>'S4 Maquette'!F54</f>
        <v>0</v>
      </c>
      <c r="D54" s="37"/>
      <c r="E54" s="37"/>
      <c r="F54" s="37"/>
      <c r="G54" s="16"/>
      <c r="H54" s="16"/>
      <c r="I54" s="16"/>
      <c r="J54" s="37"/>
      <c r="K54" s="37"/>
      <c r="L54" s="37"/>
      <c r="M54" s="37"/>
      <c r="N54" s="37"/>
      <c r="O54" s="37"/>
      <c r="P54" s="37"/>
      <c r="Q54" s="37"/>
      <c r="R54" s="37"/>
      <c r="S54" s="51"/>
      <c r="T54" s="49"/>
    </row>
    <row r="55" spans="1:20" ht="30" customHeight="1">
      <c r="A55" s="43">
        <f>'S4 Maquette'!B55</f>
        <v>0</v>
      </c>
      <c r="B55" s="43">
        <f>'S4 Maquette'!C55</f>
        <v>0</v>
      </c>
      <c r="C55" s="48">
        <f>'S4 Maquette'!F55</f>
        <v>0</v>
      </c>
      <c r="D55" s="37"/>
      <c r="E55" s="37"/>
      <c r="F55" s="37"/>
      <c r="G55" s="16"/>
      <c r="H55" s="16"/>
      <c r="I55" s="16"/>
      <c r="J55" s="37"/>
      <c r="K55" s="37"/>
      <c r="L55" s="37"/>
      <c r="M55" s="37"/>
      <c r="N55" s="37"/>
      <c r="O55" s="37"/>
      <c r="P55" s="37"/>
      <c r="Q55" s="37"/>
      <c r="R55" s="37"/>
      <c r="S55" s="51"/>
      <c r="T55" s="49"/>
    </row>
    <row r="56" spans="1:20" ht="30" customHeight="1">
      <c r="A56" s="43">
        <f>'S4 Maquette'!B56</f>
        <v>0</v>
      </c>
      <c r="B56" s="43">
        <f>'S4 Maquette'!C56</f>
        <v>0</v>
      </c>
      <c r="C56" s="48">
        <f>'S4 Maquette'!F56</f>
        <v>0</v>
      </c>
      <c r="D56" s="37"/>
      <c r="E56" s="37"/>
      <c r="F56" s="37"/>
      <c r="G56" s="16"/>
      <c r="H56" s="16"/>
      <c r="I56" s="16"/>
      <c r="J56" s="37"/>
      <c r="K56" s="37"/>
      <c r="L56" s="37"/>
      <c r="M56" s="37"/>
      <c r="N56" s="37"/>
      <c r="O56" s="37"/>
      <c r="P56" s="37"/>
      <c r="Q56" s="37"/>
      <c r="R56" s="37"/>
      <c r="S56" s="51"/>
      <c r="T56" s="49"/>
    </row>
    <row r="57" spans="1:20" ht="30" customHeight="1">
      <c r="A57" s="43">
        <f>'S4 Maquette'!B57</f>
        <v>0</v>
      </c>
      <c r="B57" s="43">
        <f>'S4 Maquette'!C57</f>
        <v>0</v>
      </c>
      <c r="C57" s="48">
        <f>'S4 Maquette'!F57</f>
        <v>0</v>
      </c>
      <c r="D57" s="37"/>
      <c r="E57" s="37"/>
      <c r="F57" s="37"/>
      <c r="G57" s="16"/>
      <c r="H57" s="16"/>
      <c r="I57" s="16"/>
      <c r="J57" s="37"/>
      <c r="K57" s="37"/>
      <c r="L57" s="37"/>
      <c r="M57" s="37"/>
      <c r="N57" s="37"/>
      <c r="O57" s="37"/>
      <c r="P57" s="37"/>
      <c r="Q57" s="37"/>
      <c r="R57" s="37"/>
      <c r="S57" s="51"/>
      <c r="T57" s="49"/>
    </row>
    <row r="58" spans="1:20" ht="30" customHeight="1">
      <c r="A58" s="43">
        <f>'S4 Maquette'!B58</f>
        <v>0</v>
      </c>
      <c r="B58" s="43">
        <f>'S4 Maquette'!C58</f>
        <v>0</v>
      </c>
      <c r="C58" s="48">
        <f>'S4 Maquette'!F58</f>
        <v>0</v>
      </c>
      <c r="D58" s="37"/>
      <c r="E58" s="37"/>
      <c r="F58" s="37"/>
      <c r="G58" s="16"/>
      <c r="H58" s="16"/>
      <c r="I58" s="16"/>
      <c r="J58" s="37"/>
      <c r="K58" s="37"/>
      <c r="L58" s="37"/>
      <c r="M58" s="37"/>
      <c r="N58" s="37"/>
      <c r="O58" s="37"/>
      <c r="P58" s="37"/>
      <c r="Q58" s="37"/>
      <c r="R58" s="37"/>
      <c r="S58" s="51"/>
      <c r="T58" s="49"/>
    </row>
    <row r="59" spans="1:20" ht="30" customHeight="1">
      <c r="A59" s="43">
        <f>'S4 Maquette'!B59</f>
        <v>0</v>
      </c>
      <c r="B59" s="43">
        <f>'S4 Maquette'!C59</f>
        <v>0</v>
      </c>
      <c r="C59" s="48">
        <f>'S4 Maquette'!F59</f>
        <v>0</v>
      </c>
      <c r="D59" s="37"/>
      <c r="E59" s="37"/>
      <c r="F59" s="37"/>
      <c r="G59" s="16"/>
      <c r="H59" s="16"/>
      <c r="I59" s="16"/>
      <c r="J59" s="37"/>
      <c r="K59" s="37"/>
      <c r="L59" s="37"/>
      <c r="M59" s="37"/>
      <c r="N59" s="37"/>
      <c r="O59" s="37"/>
      <c r="P59" s="37"/>
      <c r="Q59" s="37"/>
      <c r="R59" s="37"/>
      <c r="S59" s="51"/>
      <c r="T59" s="49"/>
    </row>
    <row r="60" spans="1:20" ht="30" customHeight="1">
      <c r="A60" s="43">
        <f>'S4 Maquette'!B60</f>
        <v>0</v>
      </c>
      <c r="B60" s="43">
        <f>'S4 Maquette'!C60</f>
        <v>0</v>
      </c>
      <c r="C60" s="48">
        <f>'S4 Maquette'!F60</f>
        <v>0</v>
      </c>
      <c r="D60" s="37"/>
      <c r="E60" s="37"/>
      <c r="F60" s="37"/>
      <c r="G60" s="16"/>
      <c r="H60" s="16"/>
      <c r="I60" s="16"/>
      <c r="J60" s="37"/>
      <c r="K60" s="37"/>
      <c r="L60" s="37"/>
      <c r="M60" s="37"/>
      <c r="N60" s="37"/>
      <c r="O60" s="37"/>
      <c r="P60" s="37"/>
      <c r="Q60" s="37"/>
      <c r="R60" s="37"/>
      <c r="S60" s="51"/>
      <c r="T60" s="49"/>
    </row>
    <row r="61" spans="1:20" ht="30" customHeight="1">
      <c r="A61" s="43">
        <f>'S4 Maquette'!B61</f>
        <v>0</v>
      </c>
      <c r="B61" s="43">
        <f>'S4 Maquette'!C61</f>
        <v>0</v>
      </c>
      <c r="C61" s="48">
        <f>'S4 Maquette'!F61</f>
        <v>0</v>
      </c>
      <c r="D61" s="37"/>
      <c r="E61" s="37"/>
      <c r="F61" s="37"/>
      <c r="G61" s="16"/>
      <c r="H61" s="16"/>
      <c r="I61" s="16"/>
      <c r="J61" s="37"/>
      <c r="K61" s="37"/>
      <c r="L61" s="37"/>
      <c r="M61" s="37"/>
      <c r="N61" s="37"/>
      <c r="O61" s="37"/>
      <c r="P61" s="37"/>
      <c r="Q61" s="37"/>
      <c r="R61" s="37"/>
      <c r="S61" s="51"/>
      <c r="T61" s="49"/>
    </row>
    <row r="62" spans="1:20" ht="30" customHeight="1">
      <c r="A62" s="43">
        <f>'S4 Maquette'!B62</f>
        <v>0</v>
      </c>
      <c r="B62" s="43">
        <f>'S4 Maquette'!C62</f>
        <v>0</v>
      </c>
      <c r="C62" s="48">
        <f>'S4 Maquette'!F62</f>
        <v>0</v>
      </c>
      <c r="D62" s="37"/>
      <c r="E62" s="37"/>
      <c r="F62" s="37"/>
      <c r="G62" s="16"/>
      <c r="H62" s="16"/>
      <c r="I62" s="16"/>
      <c r="J62" s="37"/>
      <c r="K62" s="37"/>
      <c r="L62" s="37"/>
      <c r="M62" s="37"/>
      <c r="N62" s="37"/>
      <c r="O62" s="37"/>
      <c r="P62" s="37"/>
      <c r="Q62" s="37"/>
      <c r="R62" s="37"/>
      <c r="S62" s="51"/>
      <c r="T62" s="49"/>
    </row>
    <row r="63" spans="1:20" ht="30" customHeight="1">
      <c r="A63" s="43">
        <f>'S4 Maquette'!B63</f>
        <v>0</v>
      </c>
      <c r="B63" s="43">
        <f>'S4 Maquette'!C63</f>
        <v>0</v>
      </c>
      <c r="C63" s="48">
        <f>'S4 Maquette'!F63</f>
        <v>0</v>
      </c>
      <c r="D63" s="37"/>
      <c r="E63" s="37"/>
      <c r="F63" s="37"/>
      <c r="G63" s="16"/>
      <c r="H63" s="16"/>
      <c r="I63" s="16"/>
      <c r="J63" s="37"/>
      <c r="K63" s="37"/>
      <c r="L63" s="37"/>
      <c r="M63" s="37"/>
      <c r="N63" s="37"/>
      <c r="O63" s="37"/>
      <c r="P63" s="37"/>
      <c r="Q63" s="37"/>
      <c r="R63" s="37"/>
      <c r="S63" s="51"/>
      <c r="T63" s="49"/>
    </row>
    <row r="64" spans="1:20" ht="30" customHeight="1">
      <c r="A64" s="43">
        <f>'S4 Maquette'!B64</f>
        <v>0</v>
      </c>
      <c r="B64" s="43">
        <f>'S4 Maquette'!C64</f>
        <v>0</v>
      </c>
      <c r="C64" s="48">
        <f>'S4 Maquette'!F64</f>
        <v>0</v>
      </c>
      <c r="D64" s="37"/>
      <c r="E64" s="37"/>
      <c r="F64" s="37"/>
      <c r="G64" s="16"/>
      <c r="H64" s="16"/>
      <c r="I64" s="16"/>
      <c r="J64" s="37"/>
      <c r="K64" s="37"/>
      <c r="L64" s="37"/>
      <c r="M64" s="37"/>
      <c r="N64" s="37"/>
      <c r="O64" s="37"/>
      <c r="P64" s="37"/>
      <c r="Q64" s="37"/>
      <c r="R64" s="37"/>
      <c r="S64" s="51"/>
      <c r="T64" s="49"/>
    </row>
    <row r="65" spans="1:20" ht="30" customHeight="1">
      <c r="A65" s="43">
        <f>'S4 Maquette'!B65</f>
        <v>0</v>
      </c>
      <c r="B65" s="43">
        <f>'S4 Maquette'!C65</f>
        <v>0</v>
      </c>
      <c r="C65" s="48">
        <f>'S4 Maquette'!F65</f>
        <v>0</v>
      </c>
      <c r="D65" s="37"/>
      <c r="E65" s="37"/>
      <c r="F65" s="37"/>
      <c r="G65" s="16"/>
      <c r="H65" s="16"/>
      <c r="I65" s="16"/>
      <c r="J65" s="37"/>
      <c r="K65" s="37"/>
      <c r="L65" s="37"/>
      <c r="M65" s="37"/>
      <c r="N65" s="37"/>
      <c r="O65" s="37"/>
      <c r="P65" s="37"/>
      <c r="Q65" s="37"/>
      <c r="R65" s="37"/>
      <c r="S65" s="51"/>
      <c r="T65" s="49"/>
    </row>
    <row r="66" spans="1:20" ht="30" customHeight="1">
      <c r="A66" s="43">
        <f>'S4 Maquette'!B66</f>
        <v>0</v>
      </c>
      <c r="B66" s="43">
        <f>'S4 Maquette'!C66</f>
        <v>0</v>
      </c>
      <c r="C66" s="48">
        <f>'S4 Maquette'!F66</f>
        <v>0</v>
      </c>
      <c r="D66" s="37"/>
      <c r="E66" s="37"/>
      <c r="F66" s="37"/>
      <c r="G66" s="16"/>
      <c r="H66" s="16"/>
      <c r="I66" s="16"/>
      <c r="J66" s="37"/>
      <c r="K66" s="37"/>
      <c r="L66" s="37"/>
      <c r="M66" s="37"/>
      <c r="N66" s="37"/>
      <c r="O66" s="37"/>
      <c r="P66" s="37"/>
      <c r="Q66" s="37"/>
      <c r="R66" s="37"/>
      <c r="S66" s="51"/>
      <c r="T66" s="49"/>
    </row>
    <row r="67" spans="1:20" ht="30" customHeight="1">
      <c r="A67" s="43">
        <f>'S4 Maquette'!B67</f>
        <v>0</v>
      </c>
      <c r="B67" s="43">
        <f>'S4 Maquette'!C67</f>
        <v>0</v>
      </c>
      <c r="C67" s="48">
        <f>'S4 Maquette'!F67</f>
        <v>0</v>
      </c>
      <c r="D67" s="37"/>
      <c r="E67" s="37"/>
      <c r="F67" s="37"/>
      <c r="G67" s="16"/>
      <c r="H67" s="16"/>
      <c r="I67" s="16"/>
      <c r="J67" s="37"/>
      <c r="K67" s="37"/>
      <c r="L67" s="37"/>
      <c r="M67" s="37"/>
      <c r="N67" s="37"/>
      <c r="O67" s="37"/>
      <c r="P67" s="37"/>
      <c r="Q67" s="37"/>
      <c r="R67" s="37"/>
      <c r="S67" s="51"/>
      <c r="T67" s="49"/>
    </row>
    <row r="68" spans="1:20" ht="30" customHeight="1">
      <c r="A68" s="43">
        <f>'S4 Maquette'!B68</f>
        <v>0</v>
      </c>
      <c r="B68" s="43">
        <f>'S4 Maquette'!C68</f>
        <v>0</v>
      </c>
      <c r="C68" s="48">
        <f>'S4 Maquette'!F68</f>
        <v>0</v>
      </c>
      <c r="D68" s="37"/>
      <c r="E68" s="37"/>
      <c r="F68" s="37"/>
      <c r="G68" s="16"/>
      <c r="H68" s="16"/>
      <c r="I68" s="16"/>
      <c r="J68" s="37"/>
      <c r="K68" s="37"/>
      <c r="L68" s="37"/>
      <c r="M68" s="37"/>
      <c r="N68" s="37"/>
      <c r="O68" s="37"/>
      <c r="P68" s="37"/>
      <c r="Q68" s="37"/>
      <c r="R68" s="37"/>
      <c r="S68" s="51"/>
      <c r="T68" s="49"/>
    </row>
    <row r="69" spans="1:20" ht="30" customHeight="1">
      <c r="A69" s="43">
        <f>'S4 Maquette'!B69</f>
        <v>0</v>
      </c>
      <c r="B69" s="43">
        <f>'S4 Maquette'!C69</f>
        <v>0</v>
      </c>
      <c r="C69" s="48">
        <f>'S4 Maquette'!F69</f>
        <v>0</v>
      </c>
      <c r="D69" s="37"/>
      <c r="E69" s="37"/>
      <c r="F69" s="37"/>
      <c r="G69" s="16"/>
      <c r="H69" s="16"/>
      <c r="I69" s="16"/>
      <c r="J69" s="37"/>
      <c r="K69" s="37"/>
      <c r="L69" s="37"/>
      <c r="M69" s="37"/>
      <c r="N69" s="37"/>
      <c r="O69" s="37"/>
      <c r="P69" s="37"/>
      <c r="Q69" s="37"/>
      <c r="R69" s="37"/>
      <c r="S69" s="51"/>
      <c r="T69" s="49"/>
    </row>
    <row r="70" spans="1:20" ht="30" customHeight="1">
      <c r="A70" s="43">
        <f>'S4 Maquette'!B70</f>
        <v>0</v>
      </c>
      <c r="B70" s="43">
        <f>'S4 Maquette'!C70</f>
        <v>0</v>
      </c>
      <c r="C70" s="48">
        <f>'S4 Maquette'!F70</f>
        <v>0</v>
      </c>
      <c r="D70" s="37"/>
      <c r="E70" s="37"/>
      <c r="F70" s="37"/>
      <c r="G70" s="16"/>
      <c r="H70" s="16"/>
      <c r="I70" s="16"/>
      <c r="J70" s="37"/>
      <c r="K70" s="37"/>
      <c r="L70" s="37"/>
      <c r="M70" s="37"/>
      <c r="N70" s="37"/>
      <c r="O70" s="37"/>
      <c r="P70" s="37"/>
      <c r="Q70" s="37"/>
      <c r="R70" s="37"/>
      <c r="S70" s="51"/>
      <c r="T70" s="49"/>
    </row>
    <row r="71" spans="1:20" ht="30" customHeight="1">
      <c r="A71" s="43">
        <f>'S4 Maquette'!B71</f>
        <v>0</v>
      </c>
      <c r="B71" s="43">
        <f>'S4 Maquette'!C71</f>
        <v>0</v>
      </c>
      <c r="C71" s="48">
        <f>'S4 Maquette'!F71</f>
        <v>0</v>
      </c>
      <c r="D71" s="37"/>
      <c r="E71" s="37"/>
      <c r="F71" s="37"/>
      <c r="G71" s="16"/>
      <c r="H71" s="16"/>
      <c r="I71" s="16"/>
      <c r="J71" s="37"/>
      <c r="K71" s="37"/>
      <c r="L71" s="37"/>
      <c r="M71" s="37"/>
      <c r="N71" s="37"/>
      <c r="O71" s="37"/>
      <c r="P71" s="37"/>
      <c r="Q71" s="37"/>
      <c r="R71" s="37"/>
      <c r="S71" s="51"/>
      <c r="T71" s="49"/>
    </row>
    <row r="72" spans="1:20" ht="30" customHeight="1">
      <c r="A72" s="43">
        <f>'S4 Maquette'!B72</f>
        <v>0</v>
      </c>
      <c r="B72" s="43">
        <f>'S4 Maquette'!C72</f>
        <v>0</v>
      </c>
      <c r="C72" s="48">
        <f>'S4 Maquette'!F72</f>
        <v>0</v>
      </c>
      <c r="D72" s="37"/>
      <c r="E72" s="37"/>
      <c r="F72" s="37"/>
      <c r="G72" s="16"/>
      <c r="H72" s="16"/>
      <c r="I72" s="16"/>
      <c r="J72" s="37"/>
      <c r="K72" s="37"/>
      <c r="L72" s="37"/>
      <c r="M72" s="37"/>
      <c r="N72" s="37"/>
      <c r="O72" s="37"/>
      <c r="P72" s="37"/>
      <c r="Q72" s="37"/>
      <c r="R72" s="37"/>
      <c r="S72" s="51"/>
      <c r="T72" s="49"/>
    </row>
    <row r="73" spans="1:20" ht="30" customHeight="1">
      <c r="A73" s="43">
        <f>'S4 Maquette'!B73</f>
        <v>0</v>
      </c>
      <c r="B73" s="43">
        <f>'S4 Maquette'!C73</f>
        <v>0</v>
      </c>
      <c r="C73" s="48">
        <f>'S4 Maquette'!F73</f>
        <v>0</v>
      </c>
      <c r="D73" s="37"/>
      <c r="E73" s="37"/>
      <c r="F73" s="37"/>
      <c r="G73" s="16"/>
      <c r="H73" s="16"/>
      <c r="I73" s="16"/>
      <c r="J73" s="37"/>
      <c r="K73" s="37"/>
      <c r="L73" s="37"/>
      <c r="M73" s="37"/>
      <c r="N73" s="37"/>
      <c r="O73" s="37"/>
      <c r="P73" s="37"/>
      <c r="Q73" s="37"/>
      <c r="R73" s="37"/>
      <c r="S73" s="51"/>
      <c r="T73" s="49"/>
    </row>
    <row r="74" spans="1:20" ht="30" customHeight="1">
      <c r="A74" s="43">
        <f>'S4 Maquette'!B74</f>
        <v>0</v>
      </c>
      <c r="B74" s="43">
        <f>'S4 Maquette'!C74</f>
        <v>0</v>
      </c>
      <c r="C74" s="48">
        <f>'S4 Maquette'!F74</f>
        <v>0</v>
      </c>
      <c r="D74" s="37"/>
      <c r="E74" s="37"/>
      <c r="F74" s="37"/>
      <c r="G74" s="16"/>
      <c r="H74" s="16"/>
      <c r="I74" s="16"/>
      <c r="J74" s="37"/>
      <c r="K74" s="37"/>
      <c r="L74" s="37"/>
      <c r="M74" s="37"/>
      <c r="N74" s="37"/>
      <c r="O74" s="37"/>
      <c r="P74" s="37"/>
      <c r="Q74" s="37"/>
      <c r="R74" s="37"/>
      <c r="S74" s="51"/>
      <c r="T74" s="49"/>
    </row>
    <row r="75" spans="1:20" ht="30" customHeight="1">
      <c r="A75" s="43">
        <f>'S4 Maquette'!B75</f>
        <v>0</v>
      </c>
      <c r="B75" s="43">
        <f>'S4 Maquette'!C75</f>
        <v>0</v>
      </c>
      <c r="C75" s="48">
        <f>'S4 Maquette'!F75</f>
        <v>0</v>
      </c>
      <c r="D75" s="37"/>
      <c r="E75" s="37"/>
      <c r="F75" s="37"/>
      <c r="G75" s="16"/>
      <c r="H75" s="16"/>
      <c r="I75" s="16"/>
      <c r="J75" s="37"/>
      <c r="K75" s="37"/>
      <c r="L75" s="37"/>
      <c r="M75" s="37"/>
      <c r="N75" s="37"/>
      <c r="O75" s="37"/>
      <c r="P75" s="37"/>
      <c r="Q75" s="37"/>
      <c r="R75" s="37"/>
      <c r="S75" s="51"/>
      <c r="T75" s="49"/>
    </row>
    <row r="76" spans="1:20" ht="30" customHeight="1">
      <c r="A76" s="43">
        <f>'S4 Maquette'!B76</f>
        <v>0</v>
      </c>
      <c r="B76" s="43">
        <f>'S4 Maquette'!C76</f>
        <v>0</v>
      </c>
      <c r="C76" s="48">
        <f>'S4 Maquette'!F76</f>
        <v>0</v>
      </c>
      <c r="D76" s="37"/>
      <c r="E76" s="37"/>
      <c r="F76" s="37"/>
      <c r="G76" s="16"/>
      <c r="H76" s="16"/>
      <c r="I76" s="16"/>
      <c r="J76" s="37"/>
      <c r="K76" s="37"/>
      <c r="L76" s="37"/>
      <c r="M76" s="37"/>
      <c r="N76" s="37"/>
      <c r="O76" s="37"/>
      <c r="P76" s="37"/>
      <c r="Q76" s="37"/>
      <c r="R76" s="37"/>
      <c r="S76" s="51"/>
      <c r="T76" s="49"/>
    </row>
    <row r="77" spans="1:20" ht="30" customHeight="1">
      <c r="A77" s="43">
        <f>'S4 Maquette'!B77</f>
        <v>0</v>
      </c>
      <c r="B77" s="43">
        <f>'S4 Maquette'!C77</f>
        <v>0</v>
      </c>
      <c r="C77" s="48">
        <f>'S4 Maquette'!F77</f>
        <v>0</v>
      </c>
      <c r="D77" s="37"/>
      <c r="E77" s="37"/>
      <c r="F77" s="37"/>
      <c r="G77" s="16"/>
      <c r="H77" s="16"/>
      <c r="I77" s="16"/>
      <c r="J77" s="37"/>
      <c r="K77" s="37"/>
      <c r="L77" s="37"/>
      <c r="M77" s="37"/>
      <c r="N77" s="37"/>
      <c r="O77" s="37"/>
      <c r="P77" s="37"/>
      <c r="Q77" s="37"/>
      <c r="R77" s="37"/>
      <c r="S77" s="51"/>
      <c r="T77" s="49"/>
    </row>
    <row r="78" spans="1:20" ht="30" customHeight="1">
      <c r="A78" s="43">
        <f>'S4 Maquette'!B78</f>
        <v>0</v>
      </c>
      <c r="B78" s="43">
        <f>'S4 Maquette'!C78</f>
        <v>0</v>
      </c>
      <c r="C78" s="48">
        <f>'S4 Maquette'!F78</f>
        <v>0</v>
      </c>
      <c r="D78" s="37"/>
      <c r="E78" s="37"/>
      <c r="F78" s="37"/>
      <c r="G78" s="16"/>
      <c r="H78" s="16"/>
      <c r="I78" s="16"/>
      <c r="J78" s="37"/>
      <c r="K78" s="37"/>
      <c r="L78" s="37"/>
      <c r="M78" s="37"/>
      <c r="N78" s="37"/>
      <c r="O78" s="37"/>
      <c r="P78" s="37"/>
      <c r="Q78" s="37"/>
      <c r="R78" s="37"/>
      <c r="S78" s="51"/>
      <c r="T78" s="49"/>
    </row>
    <row r="79" spans="1:20" ht="30" customHeight="1">
      <c r="A79" s="43">
        <f>'S4 Maquette'!B79</f>
        <v>0</v>
      </c>
      <c r="B79" s="43">
        <f>'S4 Maquette'!C79</f>
        <v>0</v>
      </c>
      <c r="C79" s="48">
        <f>'S4 Maquette'!F79</f>
        <v>0</v>
      </c>
      <c r="D79" s="37"/>
      <c r="E79" s="37"/>
      <c r="F79" s="37"/>
      <c r="G79" s="16"/>
      <c r="H79" s="16"/>
      <c r="I79" s="16"/>
      <c r="J79" s="37"/>
      <c r="K79" s="37"/>
      <c r="L79" s="37"/>
      <c r="M79" s="37"/>
      <c r="N79" s="37"/>
      <c r="O79" s="37"/>
      <c r="P79" s="37"/>
      <c r="Q79" s="37"/>
      <c r="R79" s="37"/>
      <c r="S79" s="51"/>
      <c r="T79" s="49"/>
    </row>
    <row r="80" spans="1:20" ht="30" customHeight="1">
      <c r="A80" s="43">
        <f>'S4 Maquette'!B80</f>
        <v>0</v>
      </c>
      <c r="B80" s="43">
        <f>'S4 Maquette'!C80</f>
        <v>0</v>
      </c>
      <c r="C80" s="48">
        <f>'S4 Maquette'!F80</f>
        <v>0</v>
      </c>
      <c r="D80" s="37"/>
      <c r="E80" s="37"/>
      <c r="F80" s="37"/>
      <c r="G80" s="16"/>
      <c r="H80" s="16"/>
      <c r="I80" s="16"/>
      <c r="J80" s="37"/>
      <c r="K80" s="37"/>
      <c r="L80" s="37"/>
      <c r="M80" s="37"/>
      <c r="N80" s="37"/>
      <c r="O80" s="37"/>
      <c r="P80" s="37"/>
      <c r="Q80" s="37"/>
      <c r="R80" s="37"/>
      <c r="S80" s="51"/>
      <c r="T80" s="49"/>
    </row>
    <row r="81" spans="1:20" ht="30" customHeight="1">
      <c r="A81" s="43">
        <f>'S4 Maquette'!B81</f>
        <v>0</v>
      </c>
      <c r="B81" s="43">
        <f>'S4 Maquette'!C81</f>
        <v>0</v>
      </c>
      <c r="C81" s="48">
        <f>'S4 Maquette'!F81</f>
        <v>0</v>
      </c>
      <c r="D81" s="37"/>
      <c r="E81" s="37"/>
      <c r="F81" s="37"/>
      <c r="G81" s="16"/>
      <c r="H81" s="16"/>
      <c r="I81" s="16"/>
      <c r="J81" s="37"/>
      <c r="K81" s="37"/>
      <c r="L81" s="37"/>
      <c r="M81" s="37"/>
      <c r="N81" s="37"/>
      <c r="O81" s="37"/>
      <c r="P81" s="37"/>
      <c r="Q81" s="37"/>
      <c r="R81" s="37"/>
      <c r="S81" s="51"/>
      <c r="T81" s="49"/>
    </row>
    <row r="82" spans="1:20" ht="30" customHeight="1">
      <c r="A82" s="43">
        <f>'S4 Maquette'!B82</f>
        <v>0</v>
      </c>
      <c r="B82" s="43">
        <f>'S4 Maquette'!C82</f>
        <v>0</v>
      </c>
      <c r="C82" s="48">
        <f>'S4 Maquette'!F82</f>
        <v>0</v>
      </c>
      <c r="D82" s="37"/>
      <c r="E82" s="37"/>
      <c r="F82" s="37"/>
      <c r="G82" s="16"/>
      <c r="H82" s="16"/>
      <c r="I82" s="16"/>
      <c r="J82" s="37"/>
      <c r="K82" s="37"/>
      <c r="L82" s="37"/>
      <c r="M82" s="37"/>
      <c r="N82" s="37"/>
      <c r="O82" s="37"/>
      <c r="P82" s="37"/>
      <c r="Q82" s="37"/>
      <c r="R82" s="37"/>
      <c r="S82" s="51"/>
      <c r="T82" s="49"/>
    </row>
    <row r="83" spans="1:20" ht="30" customHeight="1">
      <c r="A83" s="43">
        <f>'S4 Maquette'!B83</f>
        <v>0</v>
      </c>
      <c r="B83" s="43">
        <f>'S4 Maquette'!C83</f>
        <v>0</v>
      </c>
      <c r="C83" s="48">
        <f>'S4 Maquette'!F83</f>
        <v>0</v>
      </c>
      <c r="D83" s="37"/>
      <c r="E83" s="37"/>
      <c r="F83" s="37"/>
      <c r="G83" s="16"/>
      <c r="H83" s="16"/>
      <c r="I83" s="16"/>
      <c r="J83" s="37"/>
      <c r="K83" s="37"/>
      <c r="L83" s="37"/>
      <c r="M83" s="37"/>
      <c r="N83" s="37"/>
      <c r="O83" s="37"/>
      <c r="P83" s="37"/>
      <c r="Q83" s="37"/>
      <c r="R83" s="37"/>
      <c r="S83" s="51"/>
      <c r="T83" s="49"/>
    </row>
    <row r="84" spans="1:20" ht="30" customHeight="1">
      <c r="A84" s="43">
        <f>'S4 Maquette'!B84</f>
        <v>0</v>
      </c>
      <c r="B84" s="43">
        <f>'S4 Maquette'!C84</f>
        <v>0</v>
      </c>
      <c r="C84" s="48">
        <f>'S4 Maquette'!F84</f>
        <v>0</v>
      </c>
      <c r="D84" s="37"/>
      <c r="E84" s="37"/>
      <c r="F84" s="37"/>
      <c r="G84" s="16"/>
      <c r="H84" s="16"/>
      <c r="I84" s="16"/>
      <c r="J84" s="37"/>
      <c r="K84" s="37"/>
      <c r="L84" s="37"/>
      <c r="M84" s="37"/>
      <c r="N84" s="37"/>
      <c r="O84" s="37"/>
      <c r="P84" s="37"/>
      <c r="Q84" s="37"/>
      <c r="R84" s="37"/>
      <c r="S84" s="51"/>
      <c r="T84" s="49"/>
    </row>
    <row r="85" spans="1:20" ht="30" customHeight="1">
      <c r="A85" s="43">
        <f>'S4 Maquette'!B85</f>
        <v>0</v>
      </c>
      <c r="B85" s="43">
        <f>'S4 Maquette'!C85</f>
        <v>0</v>
      </c>
      <c r="C85" s="48">
        <f>'S4 Maquette'!F85</f>
        <v>0</v>
      </c>
      <c r="D85" s="37"/>
      <c r="E85" s="37"/>
      <c r="F85" s="37"/>
      <c r="G85" s="16"/>
      <c r="H85" s="16"/>
      <c r="I85" s="16"/>
      <c r="J85" s="37"/>
      <c r="K85" s="37"/>
      <c r="L85" s="37"/>
      <c r="M85" s="37"/>
      <c r="N85" s="37"/>
      <c r="O85" s="37"/>
      <c r="P85" s="37"/>
      <c r="Q85" s="37"/>
      <c r="R85" s="37"/>
      <c r="S85" s="51"/>
      <c r="T85" s="49"/>
    </row>
    <row r="86" spans="1:20" ht="30" customHeight="1">
      <c r="A86" s="43">
        <f>'S4 Maquette'!B86</f>
        <v>0</v>
      </c>
      <c r="B86" s="43">
        <f>'S4 Maquette'!C86</f>
        <v>0</v>
      </c>
      <c r="C86" s="48">
        <f>'S4 Maquette'!F86</f>
        <v>0</v>
      </c>
      <c r="D86" s="37"/>
      <c r="E86" s="37"/>
      <c r="F86" s="37"/>
      <c r="G86" s="16"/>
      <c r="H86" s="16"/>
      <c r="I86" s="16"/>
      <c r="J86" s="37"/>
      <c r="K86" s="37"/>
      <c r="L86" s="37"/>
      <c r="M86" s="37"/>
      <c r="N86" s="37"/>
      <c r="O86" s="37"/>
      <c r="P86" s="37"/>
      <c r="Q86" s="37"/>
      <c r="R86" s="37"/>
      <c r="S86" s="51"/>
      <c r="T86" s="49"/>
    </row>
    <row r="87" spans="1:20" ht="30" customHeight="1">
      <c r="A87" s="43">
        <f>'S4 Maquette'!B87</f>
        <v>0</v>
      </c>
      <c r="B87" s="43">
        <f>'S4 Maquette'!C87</f>
        <v>0</v>
      </c>
      <c r="C87" s="48">
        <f>'S4 Maquette'!F87</f>
        <v>0</v>
      </c>
      <c r="D87" s="37"/>
      <c r="E87" s="37"/>
      <c r="F87" s="37"/>
      <c r="G87" s="16"/>
      <c r="H87" s="16"/>
      <c r="I87" s="16"/>
      <c r="J87" s="37"/>
      <c r="K87" s="37"/>
      <c r="L87" s="37"/>
      <c r="M87" s="37"/>
      <c r="N87" s="37"/>
      <c r="O87" s="37"/>
      <c r="P87" s="37"/>
      <c r="Q87" s="37"/>
      <c r="R87" s="37"/>
      <c r="S87" s="51"/>
      <c r="T87" s="49"/>
    </row>
    <row r="88" spans="1:20" ht="30" customHeight="1">
      <c r="A88" s="43">
        <f>'S4 Maquette'!B88</f>
        <v>0</v>
      </c>
      <c r="B88" s="43">
        <f>'S4 Maquette'!C88</f>
        <v>0</v>
      </c>
      <c r="C88" s="48">
        <f>'S4 Maquette'!F88</f>
        <v>0</v>
      </c>
      <c r="D88" s="37"/>
      <c r="E88" s="37"/>
      <c r="F88" s="37"/>
      <c r="G88" s="16"/>
      <c r="H88" s="16"/>
      <c r="I88" s="16"/>
      <c r="J88" s="37"/>
      <c r="K88" s="37"/>
      <c r="L88" s="37"/>
      <c r="M88" s="37"/>
      <c r="N88" s="37"/>
      <c r="O88" s="37"/>
      <c r="P88" s="37"/>
      <c r="Q88" s="37"/>
      <c r="R88" s="37"/>
      <c r="S88" s="51"/>
      <c r="T88" s="49"/>
    </row>
    <row r="89" spans="1:20" ht="30" customHeight="1">
      <c r="A89" s="43">
        <f>'S4 Maquette'!B89</f>
        <v>0</v>
      </c>
      <c r="B89" s="43">
        <f>'S4 Maquette'!C89</f>
        <v>0</v>
      </c>
      <c r="C89" s="48">
        <f>'S4 Maquette'!F89</f>
        <v>0</v>
      </c>
      <c r="D89" s="37"/>
      <c r="E89" s="37"/>
      <c r="F89" s="37"/>
      <c r="G89" s="16"/>
      <c r="H89" s="16"/>
      <c r="I89" s="16"/>
      <c r="J89" s="37"/>
      <c r="K89" s="37"/>
      <c r="L89" s="37"/>
      <c r="M89" s="37"/>
      <c r="N89" s="37"/>
      <c r="O89" s="37"/>
      <c r="P89" s="37"/>
      <c r="Q89" s="37"/>
      <c r="R89" s="37"/>
      <c r="S89" s="51"/>
      <c r="T89" s="49"/>
    </row>
    <row r="90" spans="1:20" ht="30" customHeight="1">
      <c r="A90" s="43">
        <f>'S4 Maquette'!B90</f>
        <v>0</v>
      </c>
      <c r="B90" s="43">
        <f>'S4 Maquette'!C90</f>
        <v>0</v>
      </c>
      <c r="C90" s="48">
        <f>'S4 Maquette'!F90</f>
        <v>0</v>
      </c>
      <c r="D90" s="37"/>
      <c r="E90" s="37"/>
      <c r="F90" s="37"/>
      <c r="G90" s="16"/>
      <c r="H90" s="16"/>
      <c r="I90" s="16"/>
      <c r="J90" s="37"/>
      <c r="K90" s="37"/>
      <c r="L90" s="37"/>
      <c r="M90" s="37"/>
      <c r="N90" s="37"/>
      <c r="O90" s="37"/>
      <c r="P90" s="37"/>
      <c r="Q90" s="37"/>
      <c r="R90" s="37"/>
      <c r="S90" s="51"/>
      <c r="T90" s="49"/>
    </row>
    <row r="91" spans="1:20" ht="30" customHeight="1">
      <c r="A91" s="43">
        <f>'S4 Maquette'!B91</f>
        <v>0</v>
      </c>
      <c r="B91" s="43">
        <f>'S4 Maquette'!C91</f>
        <v>0</v>
      </c>
      <c r="C91" s="48">
        <f>'S4 Maquette'!F91</f>
        <v>0</v>
      </c>
      <c r="D91" s="37"/>
      <c r="E91" s="37"/>
      <c r="F91" s="37"/>
      <c r="G91" s="16"/>
      <c r="H91" s="16"/>
      <c r="I91" s="16"/>
      <c r="J91" s="37"/>
      <c r="K91" s="37"/>
      <c r="L91" s="37"/>
      <c r="M91" s="37"/>
      <c r="N91" s="37"/>
      <c r="O91" s="37"/>
      <c r="P91" s="37"/>
      <c r="Q91" s="37"/>
      <c r="R91" s="37"/>
      <c r="S91" s="51"/>
      <c r="T91" s="49"/>
    </row>
    <row r="92" spans="1:20" ht="30" customHeight="1">
      <c r="A92" s="43">
        <f>'S4 Maquette'!B92</f>
        <v>0</v>
      </c>
      <c r="B92" s="43">
        <f>'S4 Maquette'!C92</f>
        <v>0</v>
      </c>
      <c r="C92" s="48">
        <f>'S4 Maquette'!F92</f>
        <v>0</v>
      </c>
      <c r="D92" s="37"/>
      <c r="E92" s="37"/>
      <c r="F92" s="37"/>
      <c r="G92" s="16"/>
      <c r="H92" s="16"/>
      <c r="I92" s="16"/>
      <c r="J92" s="37"/>
      <c r="K92" s="37"/>
      <c r="L92" s="37"/>
      <c r="M92" s="37"/>
      <c r="N92" s="37"/>
      <c r="O92" s="37"/>
      <c r="P92" s="37"/>
      <c r="Q92" s="37"/>
      <c r="R92" s="37"/>
      <c r="S92" s="51"/>
      <c r="T92" s="49"/>
    </row>
    <row r="93" spans="1:20" ht="30" customHeight="1">
      <c r="A93" s="43">
        <f>'S4 Maquette'!B93</f>
        <v>0</v>
      </c>
      <c r="B93" s="43">
        <f>'S4 Maquette'!C93</f>
        <v>0</v>
      </c>
      <c r="C93" s="48">
        <f>'S4 Maquette'!F93</f>
        <v>0</v>
      </c>
      <c r="D93" s="37"/>
      <c r="E93" s="37"/>
      <c r="F93" s="37"/>
      <c r="G93" s="16"/>
      <c r="H93" s="16"/>
      <c r="I93" s="16"/>
      <c r="J93" s="37"/>
      <c r="K93" s="37"/>
      <c r="L93" s="37"/>
      <c r="M93" s="37"/>
      <c r="N93" s="37"/>
      <c r="O93" s="37"/>
      <c r="P93" s="37"/>
      <c r="Q93" s="37"/>
      <c r="R93" s="37"/>
      <c r="S93" s="51"/>
      <c r="T93" s="49"/>
    </row>
    <row r="94" spans="1:20" ht="30" customHeight="1">
      <c r="A94" s="43">
        <f>'S4 Maquette'!B94</f>
        <v>0</v>
      </c>
      <c r="B94" s="43">
        <f>'S4 Maquette'!C94</f>
        <v>0</v>
      </c>
      <c r="C94" s="48">
        <f>'S4 Maquette'!F94</f>
        <v>0</v>
      </c>
      <c r="D94" s="37"/>
      <c r="E94" s="37"/>
      <c r="F94" s="37"/>
      <c r="G94" s="16"/>
      <c r="H94" s="16"/>
      <c r="I94" s="16"/>
      <c r="J94" s="37"/>
      <c r="K94" s="37"/>
      <c r="L94" s="37"/>
      <c r="M94" s="37"/>
      <c r="N94" s="37"/>
      <c r="O94" s="37"/>
      <c r="P94" s="37"/>
      <c r="Q94" s="37"/>
      <c r="R94" s="37"/>
      <c r="S94" s="51"/>
      <c r="T94" s="49"/>
    </row>
    <row r="95" spans="1:20" ht="30" customHeight="1">
      <c r="A95" s="43">
        <f>'S4 Maquette'!B95</f>
        <v>0</v>
      </c>
      <c r="B95" s="43">
        <f>'S4 Maquette'!C95</f>
        <v>0</v>
      </c>
      <c r="C95" s="48">
        <f>'S4 Maquette'!F95</f>
        <v>0</v>
      </c>
      <c r="D95" s="37"/>
      <c r="E95" s="37"/>
      <c r="F95" s="37"/>
      <c r="G95" s="16"/>
      <c r="H95" s="16"/>
      <c r="I95" s="16"/>
      <c r="J95" s="37"/>
      <c r="K95" s="37"/>
      <c r="L95" s="37"/>
      <c r="M95" s="37"/>
      <c r="N95" s="37"/>
      <c r="O95" s="37"/>
      <c r="P95" s="37"/>
      <c r="Q95" s="37"/>
      <c r="R95" s="37"/>
      <c r="S95" s="51"/>
      <c r="T95" s="49"/>
    </row>
    <row r="96" spans="1:20" ht="30" customHeight="1">
      <c r="A96" s="43">
        <f>'S4 Maquette'!B96</f>
        <v>0</v>
      </c>
      <c r="B96" s="43">
        <f>'S4 Maquette'!C96</f>
        <v>0</v>
      </c>
      <c r="C96" s="48">
        <f>'S4 Maquette'!F96</f>
        <v>0</v>
      </c>
      <c r="D96" s="37"/>
      <c r="E96" s="37"/>
      <c r="F96" s="37"/>
      <c r="G96" s="16"/>
      <c r="H96" s="16"/>
      <c r="I96" s="16"/>
      <c r="J96" s="37"/>
      <c r="K96" s="37"/>
      <c r="L96" s="37"/>
      <c r="M96" s="37"/>
      <c r="N96" s="37"/>
      <c r="O96" s="37"/>
      <c r="P96" s="37"/>
      <c r="Q96" s="37"/>
      <c r="R96" s="37"/>
      <c r="S96" s="51"/>
      <c r="T96" s="49"/>
    </row>
    <row r="97" spans="1:20" ht="30" customHeight="1">
      <c r="A97" s="43">
        <f>'S4 Maquette'!B97</f>
        <v>0</v>
      </c>
      <c r="B97" s="43">
        <f>'S4 Maquette'!C97</f>
        <v>0</v>
      </c>
      <c r="C97" s="48">
        <f>'S4 Maquette'!F97</f>
        <v>0</v>
      </c>
      <c r="D97" s="37"/>
      <c r="E97" s="37"/>
      <c r="F97" s="37"/>
      <c r="G97" s="16"/>
      <c r="H97" s="16"/>
      <c r="I97" s="16"/>
      <c r="J97" s="37"/>
      <c r="K97" s="37"/>
      <c r="L97" s="37"/>
      <c r="M97" s="37"/>
      <c r="N97" s="37"/>
      <c r="O97" s="37"/>
      <c r="P97" s="37"/>
      <c r="Q97" s="37"/>
      <c r="R97" s="37"/>
      <c r="S97" s="51"/>
      <c r="T97" s="49"/>
    </row>
    <row r="98" spans="1:20" ht="30" customHeight="1">
      <c r="A98" s="43">
        <f>'S4 Maquette'!B98</f>
        <v>0</v>
      </c>
      <c r="B98" s="43">
        <f>'S4 Maquette'!C98</f>
        <v>0</v>
      </c>
      <c r="C98" s="48">
        <f>'S4 Maquette'!F98</f>
        <v>0</v>
      </c>
      <c r="D98" s="37"/>
      <c r="E98" s="37"/>
      <c r="F98" s="37"/>
      <c r="G98" s="16"/>
      <c r="H98" s="16"/>
      <c r="I98" s="16"/>
      <c r="J98" s="37"/>
      <c r="K98" s="37"/>
      <c r="L98" s="37"/>
      <c r="M98" s="37"/>
      <c r="N98" s="37"/>
      <c r="O98" s="37"/>
      <c r="P98" s="37"/>
      <c r="Q98" s="37"/>
      <c r="R98" s="37"/>
      <c r="S98" s="51"/>
      <c r="T98" s="49"/>
    </row>
    <row r="99" spans="1:20" ht="30" customHeight="1">
      <c r="A99" s="43">
        <f>'S4 Maquette'!B99</f>
        <v>0</v>
      </c>
      <c r="B99" s="43">
        <f>'S4 Maquette'!C99</f>
        <v>0</v>
      </c>
      <c r="C99" s="48">
        <f>'S4 Maquette'!F99</f>
        <v>0</v>
      </c>
      <c r="D99" s="37"/>
      <c r="E99" s="37"/>
      <c r="F99" s="37"/>
      <c r="G99" s="16"/>
      <c r="H99" s="16"/>
      <c r="I99" s="16"/>
      <c r="J99" s="37"/>
      <c r="K99" s="37"/>
      <c r="L99" s="37"/>
      <c r="M99" s="37"/>
      <c r="N99" s="37"/>
      <c r="O99" s="37"/>
      <c r="P99" s="37"/>
      <c r="Q99" s="37"/>
      <c r="R99" s="37"/>
      <c r="S99" s="51"/>
      <c r="T99" s="49"/>
    </row>
    <row r="100" spans="1:20" ht="30" customHeight="1">
      <c r="A100" s="43">
        <f>'S4 Maquette'!B100</f>
        <v>0</v>
      </c>
      <c r="B100" s="43">
        <f>'S4 Maquette'!C100</f>
        <v>0</v>
      </c>
      <c r="C100" s="48">
        <f>'S4 Maquette'!F100</f>
        <v>0</v>
      </c>
      <c r="D100" s="37"/>
      <c r="E100" s="37"/>
      <c r="F100" s="37"/>
      <c r="G100" s="16"/>
      <c r="H100" s="16"/>
      <c r="I100" s="16"/>
      <c r="J100" s="37"/>
      <c r="K100" s="37"/>
      <c r="L100" s="37"/>
      <c r="M100" s="37"/>
      <c r="N100" s="37"/>
      <c r="O100" s="37"/>
      <c r="P100" s="37"/>
      <c r="Q100" s="37"/>
      <c r="R100" s="37"/>
      <c r="S100" s="51"/>
      <c r="T100" s="49"/>
    </row>
    <row r="101" spans="1:20" ht="30" customHeight="1">
      <c r="A101" s="43">
        <f>'S4 Maquette'!B101</f>
        <v>0</v>
      </c>
      <c r="B101" s="43">
        <f>'S4 Maquette'!C101</f>
        <v>0</v>
      </c>
      <c r="C101" s="48">
        <f>'S4 Maquette'!F101</f>
        <v>0</v>
      </c>
      <c r="D101" s="37"/>
      <c r="E101" s="37"/>
      <c r="F101" s="37"/>
      <c r="G101" s="16"/>
      <c r="H101" s="16"/>
      <c r="I101" s="16"/>
      <c r="J101" s="37"/>
      <c r="K101" s="37"/>
      <c r="L101" s="37"/>
      <c r="M101" s="37"/>
      <c r="N101" s="37"/>
      <c r="O101" s="37"/>
      <c r="P101" s="37"/>
      <c r="Q101" s="37"/>
      <c r="R101" s="37"/>
      <c r="S101" s="51"/>
      <c r="T101" s="49"/>
    </row>
    <row r="102" spans="1:20" ht="30" customHeight="1">
      <c r="A102" s="43">
        <f>'S4 Maquette'!B102</f>
        <v>0</v>
      </c>
      <c r="B102" s="43">
        <f>'S4 Maquette'!C102</f>
        <v>0</v>
      </c>
      <c r="C102" s="48">
        <f>'S4 Maquette'!F102</f>
        <v>0</v>
      </c>
      <c r="D102" s="37"/>
      <c r="E102" s="37"/>
      <c r="F102" s="37"/>
      <c r="G102" s="16"/>
      <c r="H102" s="16"/>
      <c r="I102" s="16"/>
      <c r="J102" s="37"/>
      <c r="K102" s="37"/>
      <c r="L102" s="37"/>
      <c r="M102" s="37"/>
      <c r="N102" s="37"/>
      <c r="O102" s="37"/>
      <c r="P102" s="37"/>
      <c r="Q102" s="37"/>
      <c r="R102" s="37"/>
      <c r="S102" s="51"/>
      <c r="T102" s="49"/>
    </row>
    <row r="103" spans="1:20" ht="30" customHeight="1">
      <c r="A103" s="43">
        <f>'S4 Maquette'!B103</f>
        <v>0</v>
      </c>
      <c r="B103" s="43">
        <f>'S4 Maquette'!C103</f>
        <v>0</v>
      </c>
      <c r="C103" s="48">
        <f>'S4 Maquette'!F103</f>
        <v>0</v>
      </c>
      <c r="D103" s="37"/>
      <c r="E103" s="37"/>
      <c r="F103" s="37"/>
      <c r="G103" s="16"/>
      <c r="H103" s="16"/>
      <c r="I103" s="16"/>
      <c r="J103" s="37"/>
      <c r="K103" s="37"/>
      <c r="L103" s="37"/>
      <c r="M103" s="37"/>
      <c r="N103" s="37"/>
      <c r="O103" s="37"/>
      <c r="P103" s="37"/>
      <c r="Q103" s="37"/>
      <c r="R103" s="37"/>
      <c r="S103" s="51"/>
      <c r="T103" s="49"/>
    </row>
    <row r="104" spans="1:20" ht="30" customHeight="1">
      <c r="A104" s="43">
        <f>'S4 Maquette'!B104</f>
        <v>0</v>
      </c>
      <c r="B104" s="43">
        <f>'S4 Maquette'!C104</f>
        <v>0</v>
      </c>
      <c r="C104" s="48">
        <f>'S4 Maquette'!F104</f>
        <v>0</v>
      </c>
      <c r="D104" s="37"/>
      <c r="E104" s="37"/>
      <c r="F104" s="37"/>
      <c r="G104" s="16"/>
      <c r="H104" s="16"/>
      <c r="I104" s="16"/>
      <c r="J104" s="37"/>
      <c r="K104" s="37"/>
      <c r="L104" s="37"/>
      <c r="M104" s="37"/>
      <c r="N104" s="37"/>
      <c r="O104" s="37"/>
      <c r="P104" s="37"/>
      <c r="Q104" s="37"/>
      <c r="R104" s="37"/>
      <c r="S104" s="51"/>
      <c r="T104" s="49"/>
    </row>
    <row r="105" spans="1:20" ht="30" customHeight="1">
      <c r="A105" s="43">
        <f>'S4 Maquette'!B105</f>
        <v>0</v>
      </c>
      <c r="B105" s="43">
        <f>'S4 Maquette'!C105</f>
        <v>0</v>
      </c>
      <c r="C105" s="48">
        <f>'S4 Maquette'!F105</f>
        <v>0</v>
      </c>
      <c r="D105" s="37"/>
      <c r="E105" s="37"/>
      <c r="F105" s="37"/>
      <c r="G105" s="16"/>
      <c r="H105" s="16"/>
      <c r="I105" s="16"/>
      <c r="J105" s="37"/>
      <c r="K105" s="37"/>
      <c r="L105" s="37"/>
      <c r="M105" s="37"/>
      <c r="N105" s="37"/>
      <c r="O105" s="37"/>
      <c r="P105" s="37"/>
      <c r="Q105" s="37"/>
      <c r="R105" s="37"/>
      <c r="S105" s="51"/>
      <c r="T105" s="49"/>
    </row>
    <row r="106" spans="1:20" ht="30" customHeight="1">
      <c r="A106" s="43">
        <f>'S4 Maquette'!B106</f>
        <v>0</v>
      </c>
      <c r="B106" s="43">
        <f>'S4 Maquette'!C106</f>
        <v>0</v>
      </c>
      <c r="C106" s="48">
        <f>'S4 Maquette'!F106</f>
        <v>0</v>
      </c>
      <c r="D106" s="37"/>
      <c r="E106" s="37"/>
      <c r="F106" s="37"/>
      <c r="G106" s="16"/>
      <c r="H106" s="16"/>
      <c r="I106" s="16"/>
      <c r="J106" s="37"/>
      <c r="K106" s="37"/>
      <c r="L106" s="37"/>
      <c r="M106" s="37"/>
      <c r="N106" s="37"/>
      <c r="O106" s="37"/>
      <c r="P106" s="37"/>
      <c r="Q106" s="37"/>
      <c r="R106" s="37"/>
      <c r="S106" s="51"/>
      <c r="T106" s="49"/>
    </row>
    <row r="107" spans="1:20" ht="30" customHeight="1">
      <c r="A107" s="43">
        <f>'S4 Maquette'!B107</f>
        <v>0</v>
      </c>
      <c r="B107" s="43">
        <f>'S4 Maquette'!C107</f>
        <v>0</v>
      </c>
      <c r="C107" s="48">
        <f>'S4 Maquette'!F107</f>
        <v>0</v>
      </c>
      <c r="D107" s="37"/>
      <c r="E107" s="37"/>
      <c r="F107" s="37"/>
      <c r="G107" s="16"/>
      <c r="H107" s="16"/>
      <c r="I107" s="16"/>
      <c r="J107" s="37"/>
      <c r="K107" s="37"/>
      <c r="L107" s="37"/>
      <c r="M107" s="37"/>
      <c r="N107" s="37"/>
      <c r="O107" s="37"/>
      <c r="P107" s="37"/>
      <c r="Q107" s="37"/>
      <c r="R107" s="37"/>
      <c r="S107" s="51"/>
      <c r="T107" s="49"/>
    </row>
    <row r="108" spans="1:20" ht="30" customHeight="1">
      <c r="A108" s="43">
        <f>'S4 Maquette'!B108</f>
        <v>0</v>
      </c>
      <c r="B108" s="43">
        <f>'S4 Maquette'!C108</f>
        <v>0</v>
      </c>
      <c r="C108" s="48">
        <f>'S4 Maquette'!F108</f>
        <v>0</v>
      </c>
      <c r="D108" s="37"/>
      <c r="E108" s="37"/>
      <c r="F108" s="37"/>
      <c r="G108" s="16"/>
      <c r="H108" s="16"/>
      <c r="I108" s="16"/>
      <c r="J108" s="37"/>
      <c r="K108" s="37"/>
      <c r="L108" s="37"/>
      <c r="M108" s="37"/>
      <c r="N108" s="37"/>
      <c r="O108" s="37"/>
      <c r="P108" s="37"/>
      <c r="Q108" s="37"/>
      <c r="R108" s="37"/>
      <c r="S108" s="51"/>
      <c r="T108" s="49"/>
    </row>
    <row r="109" spans="1:20" ht="30" customHeight="1">
      <c r="A109" s="43">
        <f>'S4 Maquette'!B109</f>
        <v>0</v>
      </c>
      <c r="B109" s="43">
        <f>'S4 Maquette'!C109</f>
        <v>0</v>
      </c>
      <c r="C109" s="48">
        <f>'S4 Maquette'!F109</f>
        <v>0</v>
      </c>
      <c r="D109" s="37"/>
      <c r="E109" s="37"/>
      <c r="F109" s="37"/>
      <c r="G109" s="16"/>
      <c r="H109" s="16"/>
      <c r="I109" s="16"/>
      <c r="J109" s="37"/>
      <c r="K109" s="37"/>
      <c r="L109" s="37"/>
      <c r="M109" s="37"/>
      <c r="N109" s="37"/>
      <c r="O109" s="37"/>
      <c r="P109" s="37"/>
      <c r="Q109" s="37"/>
      <c r="R109" s="37"/>
      <c r="S109" s="51"/>
      <c r="T109" s="49"/>
    </row>
    <row r="110" spans="1:20" ht="30" customHeight="1">
      <c r="A110" s="43">
        <f>'S4 Maquette'!B110</f>
        <v>0</v>
      </c>
      <c r="B110" s="43">
        <f>'S4 Maquette'!C110</f>
        <v>0</v>
      </c>
      <c r="C110" s="48">
        <f>'S4 Maquette'!F110</f>
        <v>0</v>
      </c>
      <c r="D110" s="37"/>
      <c r="E110" s="37"/>
      <c r="F110" s="37"/>
      <c r="G110" s="16"/>
      <c r="H110" s="16"/>
      <c r="I110" s="16"/>
      <c r="J110" s="37"/>
      <c r="K110" s="37"/>
      <c r="L110" s="37"/>
      <c r="M110" s="37"/>
      <c r="N110" s="37"/>
      <c r="O110" s="37"/>
      <c r="P110" s="37"/>
      <c r="Q110" s="37"/>
      <c r="R110" s="37"/>
      <c r="S110" s="51"/>
      <c r="T110" s="49"/>
    </row>
    <row r="111" spans="1:20" ht="30" customHeight="1">
      <c r="A111" s="43">
        <f>'S4 Maquette'!B111</f>
        <v>0</v>
      </c>
      <c r="B111" s="43">
        <f>'S4 Maquette'!C111</f>
        <v>0</v>
      </c>
      <c r="C111" s="48">
        <f>'S4 Maquette'!F111</f>
        <v>0</v>
      </c>
      <c r="D111" s="37"/>
      <c r="E111" s="37"/>
      <c r="F111" s="37"/>
      <c r="G111" s="16"/>
      <c r="H111" s="16"/>
      <c r="I111" s="16"/>
      <c r="J111" s="37"/>
      <c r="K111" s="37"/>
      <c r="L111" s="37"/>
      <c r="M111" s="37"/>
      <c r="N111" s="37"/>
      <c r="O111" s="37"/>
      <c r="P111" s="37"/>
      <c r="Q111" s="37"/>
      <c r="R111" s="37"/>
      <c r="S111" s="51"/>
      <c r="T111" s="49"/>
    </row>
    <row r="112" spans="1:20" ht="30" customHeight="1">
      <c r="A112" s="43">
        <f>'S4 Maquette'!B112</f>
        <v>0</v>
      </c>
      <c r="B112" s="43">
        <f>'S4 Maquette'!C112</f>
        <v>0</v>
      </c>
      <c r="C112" s="48">
        <f>'S4 Maquette'!F112</f>
        <v>0</v>
      </c>
      <c r="D112" s="37"/>
      <c r="E112" s="37"/>
      <c r="F112" s="37"/>
      <c r="G112" s="16"/>
      <c r="H112" s="16"/>
      <c r="I112" s="16"/>
      <c r="J112" s="37"/>
      <c r="K112" s="37"/>
      <c r="L112" s="37"/>
      <c r="M112" s="37"/>
      <c r="N112" s="37"/>
      <c r="O112" s="37"/>
      <c r="P112" s="37"/>
      <c r="Q112" s="37"/>
      <c r="R112" s="37"/>
      <c r="S112" s="51"/>
      <c r="T112" s="49"/>
    </row>
    <row r="113" spans="1:20" ht="30" customHeight="1">
      <c r="A113" s="43">
        <f>'S4 Maquette'!B113</f>
        <v>0</v>
      </c>
      <c r="B113" s="43">
        <f>'S4 Maquette'!C113</f>
        <v>0</v>
      </c>
      <c r="C113" s="48">
        <f>'S4 Maquette'!F113</f>
        <v>0</v>
      </c>
      <c r="D113" s="37"/>
      <c r="E113" s="37"/>
      <c r="F113" s="37"/>
      <c r="G113" s="16"/>
      <c r="H113" s="16"/>
      <c r="I113" s="16"/>
      <c r="J113" s="37"/>
      <c r="K113" s="37"/>
      <c r="L113" s="37"/>
      <c r="M113" s="37"/>
      <c r="N113" s="37"/>
      <c r="O113" s="37"/>
      <c r="P113" s="37"/>
      <c r="Q113" s="37"/>
      <c r="R113" s="37"/>
      <c r="S113" s="51"/>
      <c r="T113" s="49"/>
    </row>
    <row r="114" spans="1:20" ht="30" customHeight="1">
      <c r="A114" s="43">
        <f>'S4 Maquette'!B114</f>
        <v>0</v>
      </c>
      <c r="B114" s="43">
        <f>'S4 Maquette'!C114</f>
        <v>0</v>
      </c>
      <c r="C114" s="48">
        <f>'S4 Maquette'!F114</f>
        <v>0</v>
      </c>
      <c r="D114" s="37"/>
      <c r="E114" s="37"/>
      <c r="F114" s="37"/>
      <c r="G114" s="16"/>
      <c r="H114" s="16"/>
      <c r="I114" s="16"/>
      <c r="J114" s="37"/>
      <c r="K114" s="37"/>
      <c r="L114" s="37"/>
      <c r="M114" s="37"/>
      <c r="N114" s="37"/>
      <c r="O114" s="37"/>
      <c r="P114" s="37"/>
      <c r="Q114" s="37"/>
      <c r="R114" s="37"/>
      <c r="S114" s="51"/>
      <c r="T114" s="49"/>
    </row>
    <row r="115" spans="1:20" ht="30" customHeight="1">
      <c r="A115" s="43">
        <f>'S4 Maquette'!B115</f>
        <v>0</v>
      </c>
      <c r="B115" s="43">
        <f>'S4 Maquette'!C115</f>
        <v>0</v>
      </c>
      <c r="C115" s="48">
        <f>'S4 Maquette'!F115</f>
        <v>0</v>
      </c>
      <c r="D115" s="37"/>
      <c r="E115" s="37"/>
      <c r="F115" s="37"/>
      <c r="G115" s="16"/>
      <c r="H115" s="16"/>
      <c r="I115" s="16"/>
      <c r="J115" s="37"/>
      <c r="K115" s="37"/>
      <c r="L115" s="37"/>
      <c r="M115" s="37"/>
      <c r="N115" s="37"/>
      <c r="O115" s="37"/>
      <c r="P115" s="37"/>
      <c r="Q115" s="37"/>
      <c r="R115" s="37"/>
      <c r="S115" s="51"/>
      <c r="T115" s="49"/>
    </row>
    <row r="116" spans="1:20" ht="30" customHeight="1">
      <c r="A116" s="43">
        <f>'S4 Maquette'!B116</f>
        <v>0</v>
      </c>
      <c r="B116" s="43">
        <f>'S4 Maquette'!C116</f>
        <v>0</v>
      </c>
      <c r="C116" s="48">
        <f>'S4 Maquette'!F116</f>
        <v>0</v>
      </c>
      <c r="D116" s="37"/>
      <c r="E116" s="37"/>
      <c r="F116" s="37"/>
      <c r="G116" s="16"/>
      <c r="H116" s="16"/>
      <c r="I116" s="16"/>
      <c r="J116" s="37"/>
      <c r="K116" s="37"/>
      <c r="L116" s="37"/>
      <c r="M116" s="37"/>
      <c r="N116" s="37"/>
      <c r="O116" s="37"/>
      <c r="P116" s="37"/>
      <c r="Q116" s="37"/>
      <c r="R116" s="37"/>
      <c r="S116" s="51"/>
      <c r="T116" s="49"/>
    </row>
    <row r="117" spans="1:20" ht="30" customHeight="1">
      <c r="A117" s="43">
        <f>'S4 Maquette'!B117</f>
        <v>0</v>
      </c>
      <c r="B117" s="43">
        <f>'S4 Maquette'!C117</f>
        <v>0</v>
      </c>
      <c r="C117" s="48">
        <f>'S4 Maquette'!F117</f>
        <v>0</v>
      </c>
      <c r="D117" s="37"/>
      <c r="E117" s="37"/>
      <c r="F117" s="37"/>
      <c r="G117" s="16"/>
      <c r="H117" s="16"/>
      <c r="I117" s="16"/>
      <c r="J117" s="37"/>
      <c r="K117" s="37"/>
      <c r="L117" s="37"/>
      <c r="M117" s="37"/>
      <c r="N117" s="37"/>
      <c r="O117" s="37"/>
      <c r="P117" s="37"/>
      <c r="Q117" s="37"/>
      <c r="R117" s="37"/>
      <c r="S117" s="51"/>
      <c r="T117" s="49"/>
    </row>
    <row r="118" spans="1:20" ht="30" customHeight="1">
      <c r="A118" s="43">
        <f>'S4 Maquette'!B118</f>
        <v>0</v>
      </c>
      <c r="B118" s="43">
        <f>'S4 Maquette'!C118</f>
        <v>0</v>
      </c>
      <c r="C118" s="48">
        <f>'S4 Maquette'!F118</f>
        <v>0</v>
      </c>
      <c r="D118" s="37"/>
      <c r="E118" s="37"/>
      <c r="F118" s="37"/>
      <c r="G118" s="16"/>
      <c r="H118" s="16"/>
      <c r="I118" s="16"/>
      <c r="J118" s="37"/>
      <c r="K118" s="37"/>
      <c r="L118" s="37"/>
      <c r="M118" s="37"/>
      <c r="N118" s="37"/>
      <c r="O118" s="37"/>
      <c r="P118" s="37"/>
      <c r="Q118" s="37"/>
      <c r="R118" s="37"/>
      <c r="S118" s="51"/>
      <c r="T118" s="49"/>
    </row>
    <row r="119" spans="1:20" ht="30" customHeight="1">
      <c r="A119" s="43">
        <f>'S4 Maquette'!B119</f>
        <v>0</v>
      </c>
      <c r="B119" s="43">
        <f>'S4 Maquette'!C119</f>
        <v>0</v>
      </c>
      <c r="C119" s="48">
        <f>'S4 Maquette'!F119</f>
        <v>0</v>
      </c>
      <c r="D119" s="37"/>
      <c r="E119" s="37"/>
      <c r="F119" s="37"/>
      <c r="G119" s="16"/>
      <c r="H119" s="16"/>
      <c r="I119" s="16"/>
      <c r="J119" s="37"/>
      <c r="K119" s="37"/>
      <c r="L119" s="37"/>
      <c r="M119" s="37"/>
      <c r="N119" s="37"/>
      <c r="O119" s="37"/>
      <c r="P119" s="37"/>
      <c r="Q119" s="37"/>
      <c r="R119" s="37"/>
      <c r="S119" s="51"/>
      <c r="T119" s="49"/>
    </row>
    <row r="120" spans="1:20" ht="30" customHeight="1">
      <c r="A120" s="43">
        <f>'S4 Maquette'!B120</f>
        <v>0</v>
      </c>
      <c r="B120" s="43">
        <f>'S4 Maquette'!C120</f>
        <v>0</v>
      </c>
      <c r="C120" s="48">
        <f>'S4 Maquette'!F120</f>
        <v>0</v>
      </c>
      <c r="D120" s="37"/>
      <c r="E120" s="37"/>
      <c r="F120" s="37"/>
      <c r="G120" s="16"/>
      <c r="H120" s="16"/>
      <c r="I120" s="16"/>
      <c r="J120" s="37"/>
      <c r="K120" s="37"/>
      <c r="L120" s="37"/>
      <c r="M120" s="37"/>
      <c r="N120" s="37"/>
      <c r="O120" s="37"/>
      <c r="P120" s="37"/>
      <c r="Q120" s="37"/>
      <c r="R120" s="37"/>
      <c r="S120" s="51"/>
      <c r="T120" s="49"/>
    </row>
    <row r="121" spans="1:20" ht="30" customHeight="1">
      <c r="A121" s="43">
        <f>'S4 Maquette'!B121</f>
        <v>0</v>
      </c>
      <c r="B121" s="43">
        <f>'S4 Maquette'!C121</f>
        <v>0</v>
      </c>
      <c r="C121" s="48">
        <f>'S4 Maquette'!F121</f>
        <v>0</v>
      </c>
      <c r="D121" s="37"/>
      <c r="E121" s="37"/>
      <c r="F121" s="37"/>
      <c r="G121" s="16"/>
      <c r="H121" s="16"/>
      <c r="I121" s="16"/>
      <c r="J121" s="37"/>
      <c r="K121" s="37"/>
      <c r="L121" s="37"/>
      <c r="M121" s="37"/>
      <c r="N121" s="37"/>
      <c r="O121" s="37"/>
      <c r="P121" s="37"/>
      <c r="Q121" s="37"/>
      <c r="R121" s="37"/>
      <c r="S121" s="51"/>
      <c r="T121" s="49"/>
    </row>
    <row r="122" spans="1:20" ht="30" customHeight="1">
      <c r="A122" s="43">
        <f>'S4 Maquette'!B122</f>
        <v>0</v>
      </c>
      <c r="B122" s="43">
        <f>'S4 Maquette'!C122</f>
        <v>0</v>
      </c>
      <c r="C122" s="48">
        <f>'S4 Maquette'!F122</f>
        <v>0</v>
      </c>
      <c r="D122" s="37"/>
      <c r="E122" s="37"/>
      <c r="F122" s="37"/>
      <c r="G122" s="16"/>
      <c r="H122" s="16"/>
      <c r="I122" s="16"/>
      <c r="J122" s="37"/>
      <c r="K122" s="37"/>
      <c r="L122" s="37"/>
      <c r="M122" s="37"/>
      <c r="N122" s="37"/>
      <c r="O122" s="37"/>
      <c r="P122" s="37"/>
      <c r="Q122" s="37"/>
      <c r="R122" s="37"/>
      <c r="S122" s="51"/>
      <c r="T122" s="49"/>
    </row>
    <row r="123" spans="1:20" ht="30" customHeight="1">
      <c r="A123" s="43">
        <f>'S4 Maquette'!B123</f>
        <v>0</v>
      </c>
      <c r="B123" s="43">
        <f>'S4 Maquette'!C123</f>
        <v>0</v>
      </c>
      <c r="C123" s="48">
        <f>'S4 Maquette'!F123</f>
        <v>0</v>
      </c>
      <c r="D123" s="37"/>
      <c r="E123" s="37"/>
      <c r="F123" s="37"/>
      <c r="G123" s="16"/>
      <c r="H123" s="16"/>
      <c r="I123" s="16"/>
      <c r="J123" s="37"/>
      <c r="K123" s="37"/>
      <c r="L123" s="37"/>
      <c r="M123" s="37"/>
      <c r="N123" s="37"/>
      <c r="O123" s="37"/>
      <c r="P123" s="37"/>
      <c r="Q123" s="37"/>
      <c r="R123" s="37"/>
      <c r="S123" s="51"/>
      <c r="T123" s="49"/>
    </row>
    <row r="124" spans="1:20" ht="30" customHeight="1">
      <c r="A124" s="43">
        <f>'S4 Maquette'!B124</f>
        <v>0</v>
      </c>
      <c r="B124" s="43">
        <f>'S4 Maquette'!C124</f>
        <v>0</v>
      </c>
      <c r="C124" s="48">
        <f>'S4 Maquette'!F124</f>
        <v>0</v>
      </c>
      <c r="D124" s="37"/>
      <c r="E124" s="37"/>
      <c r="F124" s="37"/>
      <c r="G124" s="16"/>
      <c r="H124" s="16"/>
      <c r="I124" s="16"/>
      <c r="J124" s="37"/>
      <c r="K124" s="37"/>
      <c r="L124" s="37"/>
      <c r="M124" s="37"/>
      <c r="N124" s="37"/>
      <c r="O124" s="37"/>
      <c r="P124" s="37"/>
      <c r="Q124" s="37"/>
      <c r="R124" s="37"/>
      <c r="S124" s="51"/>
      <c r="T124" s="49"/>
    </row>
    <row r="125" spans="1:20" ht="30" customHeight="1">
      <c r="A125" s="43">
        <f>'S4 Maquette'!B125</f>
        <v>0</v>
      </c>
      <c r="B125" s="43">
        <f>'S4 Maquette'!C125</f>
        <v>0</v>
      </c>
      <c r="C125" s="48">
        <f>'S4 Maquette'!F125</f>
        <v>0</v>
      </c>
      <c r="D125" s="37"/>
      <c r="E125" s="37"/>
      <c r="F125" s="37"/>
      <c r="G125" s="16"/>
      <c r="H125" s="16"/>
      <c r="I125" s="16"/>
      <c r="J125" s="37"/>
      <c r="K125" s="37"/>
      <c r="L125" s="37"/>
      <c r="M125" s="37"/>
      <c r="N125" s="37"/>
      <c r="O125" s="37"/>
      <c r="P125" s="37"/>
      <c r="Q125" s="37"/>
      <c r="R125" s="37"/>
      <c r="S125" s="51"/>
      <c r="T125" s="49"/>
    </row>
    <row r="126" spans="1:20" ht="30" customHeight="1">
      <c r="A126" s="43">
        <f>'S4 Maquette'!B126</f>
        <v>0</v>
      </c>
      <c r="B126" s="43">
        <f>'S4 Maquette'!C126</f>
        <v>0</v>
      </c>
      <c r="C126" s="48">
        <f>'S4 Maquette'!F126</f>
        <v>0</v>
      </c>
      <c r="D126" s="37"/>
      <c r="E126" s="37"/>
      <c r="F126" s="37"/>
      <c r="G126" s="16"/>
      <c r="H126" s="16"/>
      <c r="I126" s="16"/>
      <c r="J126" s="37"/>
      <c r="K126" s="37"/>
      <c r="L126" s="37"/>
      <c r="M126" s="37"/>
      <c r="N126" s="37"/>
      <c r="O126" s="37"/>
      <c r="P126" s="37"/>
      <c r="Q126" s="37"/>
      <c r="R126" s="37"/>
      <c r="S126" s="51"/>
      <c r="T126" s="49"/>
    </row>
    <row r="127" spans="1:20" ht="30" customHeight="1">
      <c r="A127" s="43">
        <f>'S4 Maquette'!B127</f>
        <v>0</v>
      </c>
      <c r="B127" s="43">
        <f>'S4 Maquette'!C127</f>
        <v>0</v>
      </c>
      <c r="C127" s="48">
        <f>'S4 Maquette'!F127</f>
        <v>0</v>
      </c>
      <c r="D127" s="37"/>
      <c r="E127" s="37"/>
      <c r="F127" s="37"/>
      <c r="G127" s="16"/>
      <c r="H127" s="16"/>
      <c r="I127" s="16"/>
      <c r="J127" s="37"/>
      <c r="K127" s="37"/>
      <c r="L127" s="37"/>
      <c r="M127" s="37"/>
      <c r="N127" s="37"/>
      <c r="O127" s="37"/>
      <c r="P127" s="37"/>
      <c r="Q127" s="37"/>
      <c r="R127" s="37"/>
      <c r="S127" s="51"/>
      <c r="T127" s="49"/>
    </row>
    <row r="128" spans="1:20" ht="30" customHeight="1">
      <c r="A128" s="43">
        <f>'S4 Maquette'!B128</f>
        <v>0</v>
      </c>
      <c r="B128" s="43">
        <f>'S4 Maquette'!C128</f>
        <v>0</v>
      </c>
      <c r="C128" s="48">
        <f>'S4 Maquette'!F128</f>
        <v>0</v>
      </c>
      <c r="D128" s="37"/>
      <c r="E128" s="37"/>
      <c r="F128" s="37"/>
      <c r="G128" s="16"/>
      <c r="H128" s="16"/>
      <c r="I128" s="16"/>
      <c r="J128" s="37"/>
      <c r="K128" s="37"/>
      <c r="L128" s="37"/>
      <c r="M128" s="37"/>
      <c r="N128" s="37"/>
      <c r="O128" s="37"/>
      <c r="P128" s="37"/>
      <c r="Q128" s="37"/>
      <c r="R128" s="37"/>
      <c r="S128" s="51"/>
      <c r="T128" s="49"/>
    </row>
    <row r="129" spans="1:20" ht="30" customHeight="1">
      <c r="A129" s="43">
        <f>'S4 Maquette'!B129</f>
        <v>0</v>
      </c>
      <c r="B129" s="43">
        <f>'S4 Maquette'!C129</f>
        <v>0</v>
      </c>
      <c r="C129" s="48">
        <f>'S4 Maquette'!F129</f>
        <v>0</v>
      </c>
      <c r="D129" s="37"/>
      <c r="E129" s="37"/>
      <c r="F129" s="37"/>
      <c r="G129" s="16"/>
      <c r="H129" s="16"/>
      <c r="I129" s="16"/>
      <c r="J129" s="37"/>
      <c r="K129" s="37"/>
      <c r="L129" s="37"/>
      <c r="M129" s="37"/>
      <c r="N129" s="37"/>
      <c r="O129" s="37"/>
      <c r="P129" s="37"/>
      <c r="Q129" s="37"/>
      <c r="R129" s="37"/>
      <c r="S129" s="51"/>
      <c r="T129" s="49"/>
    </row>
    <row r="130" spans="1:20" ht="30" customHeight="1">
      <c r="A130" s="43">
        <f>'S4 Maquette'!B130</f>
        <v>0</v>
      </c>
      <c r="B130" s="43">
        <f>'S4 Maquette'!C130</f>
        <v>0</v>
      </c>
      <c r="C130" s="48">
        <f>'S4 Maquette'!F130</f>
        <v>0</v>
      </c>
      <c r="D130" s="37"/>
      <c r="E130" s="37"/>
      <c r="F130" s="37"/>
      <c r="G130" s="16"/>
      <c r="H130" s="16"/>
      <c r="I130" s="16"/>
      <c r="J130" s="37"/>
      <c r="K130" s="37"/>
      <c r="L130" s="37"/>
      <c r="M130" s="37"/>
      <c r="N130" s="37"/>
      <c r="O130" s="37"/>
      <c r="P130" s="37"/>
      <c r="Q130" s="37"/>
      <c r="R130" s="37"/>
      <c r="S130" s="51"/>
      <c r="T130" s="49"/>
    </row>
    <row r="131" spans="1:20" ht="30" customHeight="1">
      <c r="A131" s="43">
        <f>'S4 Maquette'!B131</f>
        <v>0</v>
      </c>
      <c r="B131" s="43">
        <f>'S4 Maquette'!C131</f>
        <v>0</v>
      </c>
      <c r="C131" s="48">
        <f>'S4 Maquette'!F131</f>
        <v>0</v>
      </c>
      <c r="D131" s="37"/>
      <c r="E131" s="37"/>
      <c r="F131" s="37"/>
      <c r="G131" s="16"/>
      <c r="H131" s="16"/>
      <c r="I131" s="16"/>
      <c r="J131" s="37"/>
      <c r="K131" s="37"/>
      <c r="L131" s="37"/>
      <c r="M131" s="37"/>
      <c r="N131" s="37"/>
      <c r="O131" s="37"/>
      <c r="P131" s="37"/>
      <c r="Q131" s="37"/>
      <c r="R131" s="37"/>
      <c r="S131" s="51"/>
      <c r="T131" s="49"/>
    </row>
    <row r="132" spans="1:20" ht="30" customHeight="1">
      <c r="A132" s="43">
        <f>'S4 Maquette'!B132</f>
        <v>0</v>
      </c>
      <c r="B132" s="43">
        <f>'S4 Maquette'!C132</f>
        <v>0</v>
      </c>
      <c r="C132" s="48">
        <f>'S4 Maquette'!F132</f>
        <v>0</v>
      </c>
      <c r="D132" s="37"/>
      <c r="E132" s="37"/>
      <c r="F132" s="37"/>
      <c r="G132" s="16"/>
      <c r="H132" s="16"/>
      <c r="I132" s="16"/>
      <c r="J132" s="37"/>
      <c r="K132" s="37"/>
      <c r="L132" s="37"/>
      <c r="M132" s="37"/>
      <c r="N132" s="37"/>
      <c r="O132" s="37"/>
      <c r="P132" s="37"/>
      <c r="Q132" s="37"/>
      <c r="R132" s="37"/>
      <c r="S132" s="51"/>
      <c r="T132" s="49"/>
    </row>
    <row r="133" spans="1:20" ht="30" customHeight="1">
      <c r="A133" s="43">
        <f>'S4 Maquette'!B133</f>
        <v>0</v>
      </c>
      <c r="B133" s="43">
        <f>'S4 Maquette'!C133</f>
        <v>0</v>
      </c>
      <c r="C133" s="48">
        <f>'S4 Maquette'!F133</f>
        <v>0</v>
      </c>
      <c r="D133" s="37"/>
      <c r="E133" s="37"/>
      <c r="F133" s="37"/>
      <c r="G133" s="16"/>
      <c r="H133" s="16"/>
      <c r="I133" s="16"/>
      <c r="J133" s="37"/>
      <c r="K133" s="37"/>
      <c r="L133" s="37"/>
      <c r="M133" s="37"/>
      <c r="N133" s="37"/>
      <c r="O133" s="37"/>
      <c r="P133" s="37"/>
      <c r="Q133" s="37"/>
      <c r="R133" s="37"/>
      <c r="S133" s="51"/>
      <c r="T133" s="49"/>
    </row>
    <row r="134" spans="1:20" ht="30" customHeight="1">
      <c r="A134" s="43">
        <f>'S4 Maquette'!B134</f>
        <v>0</v>
      </c>
      <c r="B134" s="43">
        <f>'S4 Maquette'!C134</f>
        <v>0</v>
      </c>
      <c r="C134" s="48">
        <f>'S4 Maquette'!F134</f>
        <v>0</v>
      </c>
      <c r="D134" s="37"/>
      <c r="E134" s="37"/>
      <c r="F134" s="37"/>
      <c r="G134" s="16"/>
      <c r="H134" s="16"/>
      <c r="I134" s="16"/>
      <c r="J134" s="37"/>
      <c r="K134" s="37"/>
      <c r="L134" s="37"/>
      <c r="M134" s="37"/>
      <c r="N134" s="37"/>
      <c r="O134" s="37"/>
      <c r="P134" s="37"/>
      <c r="Q134" s="37"/>
      <c r="R134" s="37"/>
      <c r="S134" s="51"/>
      <c r="T134" s="49"/>
    </row>
    <row r="135" spans="1:20" ht="30" customHeight="1">
      <c r="A135" s="43">
        <f>'S4 Maquette'!B135</f>
        <v>0</v>
      </c>
      <c r="B135" s="43">
        <f>'S4 Maquette'!C135</f>
        <v>0</v>
      </c>
      <c r="C135" s="48">
        <f>'S4 Maquette'!F135</f>
        <v>0</v>
      </c>
      <c r="D135" s="37"/>
      <c r="E135" s="37"/>
      <c r="F135" s="37"/>
      <c r="G135" s="16"/>
      <c r="H135" s="16"/>
      <c r="I135" s="16"/>
      <c r="J135" s="37"/>
      <c r="K135" s="37"/>
      <c r="L135" s="37"/>
      <c r="M135" s="37"/>
      <c r="N135" s="37"/>
      <c r="O135" s="37"/>
      <c r="P135" s="37"/>
      <c r="Q135" s="37"/>
      <c r="R135" s="37"/>
      <c r="S135" s="51"/>
      <c r="T135" s="49"/>
    </row>
    <row r="136" spans="1:20" ht="30" customHeight="1">
      <c r="A136" s="43">
        <f>'S4 Maquette'!B136</f>
        <v>0</v>
      </c>
      <c r="B136" s="43">
        <f>'S4 Maquette'!C136</f>
        <v>0</v>
      </c>
      <c r="C136" s="48">
        <f>'S4 Maquette'!F136</f>
        <v>0</v>
      </c>
      <c r="D136" s="37"/>
      <c r="E136" s="37"/>
      <c r="F136" s="37"/>
      <c r="G136" s="16"/>
      <c r="H136" s="16"/>
      <c r="I136" s="16"/>
      <c r="J136" s="37"/>
      <c r="K136" s="37"/>
      <c r="L136" s="37"/>
      <c r="M136" s="37"/>
      <c r="N136" s="37"/>
      <c r="O136" s="37"/>
      <c r="P136" s="37"/>
      <c r="Q136" s="37"/>
      <c r="R136" s="37"/>
      <c r="S136" s="51"/>
      <c r="T136" s="49"/>
    </row>
    <row r="137" spans="1:20" ht="30" customHeight="1">
      <c r="A137" s="43">
        <f>'S4 Maquette'!B137</f>
        <v>0</v>
      </c>
      <c r="B137" s="43">
        <f>'S4 Maquette'!C137</f>
        <v>0</v>
      </c>
      <c r="C137" s="48">
        <f>'S4 Maquette'!F137</f>
        <v>0</v>
      </c>
      <c r="D137" s="37"/>
      <c r="E137" s="37"/>
      <c r="F137" s="37"/>
      <c r="G137" s="16"/>
      <c r="H137" s="16"/>
      <c r="I137" s="16"/>
      <c r="J137" s="37"/>
      <c r="K137" s="37"/>
      <c r="L137" s="37"/>
      <c r="M137" s="37"/>
      <c r="N137" s="37"/>
      <c r="O137" s="37"/>
      <c r="P137" s="37"/>
      <c r="Q137" s="37"/>
      <c r="R137" s="37"/>
      <c r="S137" s="51"/>
      <c r="T137" s="49"/>
    </row>
    <row r="138" spans="1:20" ht="30" customHeight="1">
      <c r="A138" s="43">
        <f>'S4 Maquette'!B138</f>
        <v>0</v>
      </c>
      <c r="B138" s="43">
        <f>'S4 Maquette'!C138</f>
        <v>0</v>
      </c>
      <c r="C138" s="48">
        <f>'S4 Maquette'!F138</f>
        <v>0</v>
      </c>
      <c r="D138" s="37"/>
      <c r="E138" s="37"/>
      <c r="F138" s="37"/>
      <c r="G138" s="16"/>
      <c r="H138" s="16"/>
      <c r="I138" s="16"/>
      <c r="J138" s="37"/>
      <c r="K138" s="37"/>
      <c r="L138" s="37"/>
      <c r="M138" s="37"/>
      <c r="N138" s="37"/>
      <c r="O138" s="37"/>
      <c r="P138" s="37"/>
      <c r="Q138" s="37"/>
      <c r="R138" s="37"/>
      <c r="S138" s="51"/>
      <c r="T138" s="49"/>
    </row>
    <row r="139" spans="1:20" ht="30" customHeight="1">
      <c r="A139" s="43">
        <f>'S4 Maquette'!B139</f>
        <v>0</v>
      </c>
      <c r="B139" s="43">
        <f>'S4 Maquette'!C139</f>
        <v>0</v>
      </c>
      <c r="C139" s="48">
        <f>'S4 Maquette'!F139</f>
        <v>0</v>
      </c>
      <c r="D139" s="37"/>
      <c r="E139" s="37"/>
      <c r="F139" s="37"/>
      <c r="G139" s="16"/>
      <c r="H139" s="16"/>
      <c r="I139" s="16"/>
      <c r="J139" s="37"/>
      <c r="K139" s="37"/>
      <c r="L139" s="37"/>
      <c r="M139" s="37"/>
      <c r="N139" s="37"/>
      <c r="O139" s="37"/>
      <c r="P139" s="37"/>
      <c r="Q139" s="37"/>
      <c r="R139" s="37"/>
      <c r="S139" s="51"/>
      <c r="T139" s="49"/>
    </row>
    <row r="140" spans="1:20" ht="30" customHeight="1">
      <c r="A140" s="43">
        <f>'S4 Maquette'!B140</f>
        <v>0</v>
      </c>
      <c r="B140" s="43">
        <f>'S4 Maquette'!C140</f>
        <v>0</v>
      </c>
      <c r="C140" s="48">
        <f>'S4 Maquette'!F140</f>
        <v>0</v>
      </c>
      <c r="D140" s="37"/>
      <c r="E140" s="37"/>
      <c r="F140" s="37"/>
      <c r="G140" s="16"/>
      <c r="H140" s="16"/>
      <c r="I140" s="16"/>
      <c r="J140" s="37"/>
      <c r="K140" s="37"/>
      <c r="L140" s="37"/>
      <c r="M140" s="37"/>
      <c r="N140" s="37"/>
      <c r="O140" s="37"/>
      <c r="P140" s="37"/>
      <c r="Q140" s="37"/>
      <c r="R140" s="37"/>
      <c r="S140" s="51"/>
      <c r="T140" s="49"/>
    </row>
    <row r="141" spans="1:20" ht="30" customHeight="1">
      <c r="A141" s="43">
        <f>'S4 Maquette'!B141</f>
        <v>0</v>
      </c>
      <c r="B141" s="43">
        <f>'S4 Maquette'!C141</f>
        <v>0</v>
      </c>
      <c r="C141" s="48">
        <f>'S4 Maquette'!F141</f>
        <v>0</v>
      </c>
      <c r="D141" s="37"/>
      <c r="E141" s="37"/>
      <c r="F141" s="37"/>
      <c r="G141" s="16"/>
      <c r="H141" s="16"/>
      <c r="I141" s="16"/>
      <c r="J141" s="37"/>
      <c r="K141" s="37"/>
      <c r="L141" s="37"/>
      <c r="M141" s="37"/>
      <c r="N141" s="37"/>
      <c r="O141" s="37"/>
      <c r="P141" s="37"/>
      <c r="Q141" s="37"/>
      <c r="R141" s="37"/>
      <c r="S141" s="51"/>
      <c r="T141" s="49"/>
    </row>
    <row r="142" spans="1:20" ht="30" customHeight="1">
      <c r="A142" s="43">
        <f>'S4 Maquette'!B142</f>
        <v>0</v>
      </c>
      <c r="B142" s="43">
        <f>'S4 Maquette'!C142</f>
        <v>0</v>
      </c>
      <c r="C142" s="48">
        <f>'S4 Maquette'!F142</f>
        <v>0</v>
      </c>
      <c r="D142" s="37"/>
      <c r="E142" s="37"/>
      <c r="F142" s="37"/>
      <c r="G142" s="16"/>
      <c r="H142" s="16"/>
      <c r="I142" s="16"/>
      <c r="J142" s="37"/>
      <c r="K142" s="37"/>
      <c r="L142" s="37"/>
      <c r="M142" s="37"/>
      <c r="N142" s="37"/>
      <c r="O142" s="37"/>
      <c r="P142" s="37"/>
      <c r="Q142" s="37"/>
      <c r="R142" s="37"/>
      <c r="S142" s="51"/>
      <c r="T142" s="49"/>
    </row>
    <row r="143" spans="1:20" ht="30" customHeight="1">
      <c r="A143" s="43">
        <f>'S4 Maquette'!B143</f>
        <v>0</v>
      </c>
      <c r="B143" s="43">
        <f>'S4 Maquette'!C143</f>
        <v>0</v>
      </c>
      <c r="C143" s="48">
        <f>'S4 Maquette'!F143</f>
        <v>0</v>
      </c>
      <c r="D143" s="37"/>
      <c r="E143" s="37"/>
      <c r="F143" s="37"/>
      <c r="G143" s="16"/>
      <c r="H143" s="16"/>
      <c r="I143" s="16"/>
      <c r="J143" s="37"/>
      <c r="K143" s="37"/>
      <c r="L143" s="37"/>
      <c r="M143" s="37"/>
      <c r="N143" s="37"/>
      <c r="O143" s="37"/>
      <c r="P143" s="37"/>
      <c r="Q143" s="37"/>
      <c r="R143" s="37"/>
      <c r="S143" s="51"/>
      <c r="T143" s="49"/>
    </row>
    <row r="144" spans="1:20" ht="30" customHeight="1">
      <c r="A144" s="43">
        <f>'S4 Maquette'!B144</f>
        <v>0</v>
      </c>
      <c r="B144" s="43">
        <f>'S4 Maquette'!C144</f>
        <v>0</v>
      </c>
      <c r="C144" s="48">
        <f>'S4 Maquette'!F144</f>
        <v>0</v>
      </c>
      <c r="D144" s="37"/>
      <c r="E144" s="37"/>
      <c r="F144" s="37"/>
      <c r="G144" s="16"/>
      <c r="H144" s="16"/>
      <c r="I144" s="16"/>
      <c r="J144" s="37"/>
      <c r="K144" s="37"/>
      <c r="L144" s="37"/>
      <c r="M144" s="37"/>
      <c r="N144" s="37"/>
      <c r="O144" s="37"/>
      <c r="P144" s="37"/>
      <c r="Q144" s="37"/>
      <c r="R144" s="37"/>
      <c r="S144" s="51"/>
      <c r="T144" s="49"/>
    </row>
    <row r="145" spans="1:20" ht="30" customHeight="1">
      <c r="A145" s="43">
        <f>'S4 Maquette'!B145</f>
        <v>0</v>
      </c>
      <c r="B145" s="43">
        <f>'S4 Maquette'!C145</f>
        <v>0</v>
      </c>
      <c r="C145" s="48">
        <f>'S4 Maquette'!F145</f>
        <v>0</v>
      </c>
      <c r="D145" s="37"/>
      <c r="E145" s="37"/>
      <c r="F145" s="37"/>
      <c r="G145" s="16"/>
      <c r="H145" s="16"/>
      <c r="I145" s="16"/>
      <c r="J145" s="37"/>
      <c r="K145" s="37"/>
      <c r="L145" s="37"/>
      <c r="M145" s="37"/>
      <c r="N145" s="37"/>
      <c r="O145" s="37"/>
      <c r="P145" s="37"/>
      <c r="Q145" s="37"/>
      <c r="R145" s="37"/>
      <c r="S145" s="51"/>
      <c r="T145" s="49"/>
    </row>
    <row r="146" spans="1:20" ht="30" customHeight="1">
      <c r="A146" s="43">
        <f>'S4 Maquette'!B146</f>
        <v>0</v>
      </c>
      <c r="B146" s="43">
        <f>'S4 Maquette'!C146</f>
        <v>0</v>
      </c>
      <c r="C146" s="48">
        <f>'S4 Maquette'!F146</f>
        <v>0</v>
      </c>
      <c r="D146" s="37"/>
      <c r="E146" s="37"/>
      <c r="F146" s="37"/>
      <c r="G146" s="16"/>
      <c r="H146" s="16"/>
      <c r="I146" s="16"/>
      <c r="J146" s="37"/>
      <c r="K146" s="37"/>
      <c r="L146" s="37"/>
      <c r="M146" s="37"/>
      <c r="N146" s="37"/>
      <c r="O146" s="37"/>
      <c r="P146" s="37"/>
      <c r="Q146" s="37"/>
      <c r="R146" s="37"/>
      <c r="S146" s="51"/>
      <c r="T146" s="49"/>
    </row>
    <row r="147" spans="1:20" ht="30" customHeight="1">
      <c r="A147" s="43">
        <f>'S4 Maquette'!B147</f>
        <v>0</v>
      </c>
      <c r="B147" s="43">
        <f>'S4 Maquette'!C147</f>
        <v>0</v>
      </c>
      <c r="C147" s="48">
        <f>'S4 Maquette'!F147</f>
        <v>0</v>
      </c>
      <c r="D147" s="37"/>
      <c r="E147" s="37"/>
      <c r="F147" s="37"/>
      <c r="G147" s="16"/>
      <c r="H147" s="16"/>
      <c r="I147" s="16"/>
      <c r="J147" s="37"/>
      <c r="K147" s="37"/>
      <c r="L147" s="37"/>
      <c r="M147" s="37"/>
      <c r="N147" s="37"/>
      <c r="O147" s="37"/>
      <c r="P147" s="37"/>
      <c r="Q147" s="37"/>
      <c r="R147" s="37"/>
      <c r="S147" s="51"/>
      <c r="T147" s="49"/>
    </row>
    <row r="148" spans="1:20" ht="30" customHeight="1">
      <c r="A148" s="43">
        <f>'S4 Maquette'!B148</f>
        <v>0</v>
      </c>
      <c r="B148" s="43">
        <f>'S4 Maquette'!C148</f>
        <v>0</v>
      </c>
      <c r="C148" s="48">
        <f>'S4 Maquette'!F148</f>
        <v>0</v>
      </c>
      <c r="D148" s="37"/>
      <c r="E148" s="37"/>
      <c r="F148" s="37"/>
      <c r="G148" s="16"/>
      <c r="H148" s="16"/>
      <c r="I148" s="16"/>
      <c r="J148" s="37"/>
      <c r="K148" s="37"/>
      <c r="L148" s="37"/>
      <c r="M148" s="37"/>
      <c r="N148" s="37"/>
      <c r="O148" s="37"/>
      <c r="P148" s="37"/>
      <c r="Q148" s="37"/>
      <c r="R148" s="37"/>
      <c r="S148" s="51"/>
      <c r="T148" s="49"/>
    </row>
    <row r="149" spans="1:20" ht="30" customHeight="1">
      <c r="A149" s="43">
        <f>'S4 Maquette'!B149</f>
        <v>0</v>
      </c>
      <c r="B149" s="43">
        <f>'S4 Maquette'!C149</f>
        <v>0</v>
      </c>
      <c r="C149" s="48">
        <f>'S4 Maquette'!F149</f>
        <v>0</v>
      </c>
      <c r="D149" s="37"/>
      <c r="E149" s="37"/>
      <c r="F149" s="37"/>
      <c r="G149" s="16"/>
      <c r="H149" s="16"/>
      <c r="I149" s="16"/>
      <c r="J149" s="37"/>
      <c r="K149" s="37"/>
      <c r="L149" s="37"/>
      <c r="M149" s="37"/>
      <c r="N149" s="37"/>
      <c r="O149" s="37"/>
      <c r="P149" s="37"/>
      <c r="Q149" s="37"/>
      <c r="R149" s="37"/>
      <c r="S149" s="51"/>
      <c r="T149" s="49"/>
    </row>
    <row r="150" spans="1:20" ht="30" customHeight="1">
      <c r="A150" s="43">
        <f>'S4 Maquette'!B150</f>
        <v>0</v>
      </c>
      <c r="B150" s="43">
        <f>'S4 Maquette'!C150</f>
        <v>0</v>
      </c>
      <c r="C150" s="48">
        <f>'S4 Maquette'!F150</f>
        <v>0</v>
      </c>
      <c r="D150" s="37"/>
      <c r="E150" s="37"/>
      <c r="F150" s="37"/>
      <c r="G150" s="16"/>
      <c r="H150" s="16"/>
      <c r="I150" s="16"/>
      <c r="J150" s="37"/>
      <c r="K150" s="37"/>
      <c r="L150" s="37"/>
      <c r="M150" s="37"/>
      <c r="N150" s="37"/>
      <c r="O150" s="37"/>
      <c r="P150" s="37"/>
      <c r="Q150" s="37"/>
      <c r="R150" s="37"/>
      <c r="S150" s="51"/>
      <c r="T150" s="49"/>
    </row>
    <row r="151" spans="1:20" ht="30" customHeight="1">
      <c r="A151" s="43">
        <f>'S4 Maquette'!B151</f>
        <v>0</v>
      </c>
      <c r="B151" s="43">
        <f>'S4 Maquette'!C151</f>
        <v>0</v>
      </c>
      <c r="C151" s="48">
        <f>'S4 Maquette'!F151</f>
        <v>0</v>
      </c>
      <c r="D151" s="37"/>
      <c r="E151" s="37"/>
      <c r="F151" s="37"/>
      <c r="G151" s="16"/>
      <c r="H151" s="16"/>
      <c r="I151" s="16"/>
      <c r="J151" s="37"/>
      <c r="K151" s="37"/>
      <c r="L151" s="37"/>
      <c r="M151" s="37"/>
      <c r="N151" s="37"/>
      <c r="O151" s="37"/>
      <c r="P151" s="37"/>
      <c r="Q151" s="37"/>
      <c r="R151" s="37"/>
      <c r="S151" s="51"/>
      <c r="T151" s="49"/>
    </row>
    <row r="152" spans="1:20" ht="30" customHeight="1">
      <c r="A152" s="43">
        <f>'S4 Maquette'!B152</f>
        <v>0</v>
      </c>
      <c r="B152" s="43">
        <f>'S4 Maquette'!C152</f>
        <v>0</v>
      </c>
      <c r="C152" s="48">
        <f>'S4 Maquette'!F152</f>
        <v>0</v>
      </c>
      <c r="D152" s="37"/>
      <c r="E152" s="37"/>
      <c r="F152" s="37"/>
      <c r="G152" s="16"/>
      <c r="H152" s="16"/>
      <c r="I152" s="16"/>
      <c r="J152" s="37"/>
      <c r="K152" s="37"/>
      <c r="L152" s="37"/>
      <c r="M152" s="37"/>
      <c r="N152" s="37"/>
      <c r="O152" s="37"/>
      <c r="P152" s="37"/>
      <c r="Q152" s="37"/>
      <c r="R152" s="37"/>
      <c r="S152" s="51"/>
      <c r="T152" s="49"/>
    </row>
    <row r="153" spans="1:20" ht="30" customHeight="1">
      <c r="A153" s="43">
        <f>'S4 Maquette'!B153</f>
        <v>0</v>
      </c>
      <c r="B153" s="43">
        <f>'S4 Maquette'!C153</f>
        <v>0</v>
      </c>
      <c r="C153" s="48">
        <f>'S4 Maquette'!F153</f>
        <v>0</v>
      </c>
      <c r="D153" s="37"/>
      <c r="E153" s="37"/>
      <c r="F153" s="37"/>
      <c r="G153" s="16"/>
      <c r="H153" s="16"/>
      <c r="I153" s="16"/>
      <c r="J153" s="37"/>
      <c r="K153" s="37"/>
      <c r="L153" s="37"/>
      <c r="M153" s="37"/>
      <c r="N153" s="37"/>
      <c r="O153" s="37"/>
      <c r="P153" s="37"/>
      <c r="Q153" s="37"/>
      <c r="R153" s="37"/>
      <c r="S153" s="51"/>
      <c r="T153" s="49"/>
    </row>
    <row r="154" spans="1:20" ht="30" customHeight="1">
      <c r="A154" s="43">
        <f>'S4 Maquette'!B154</f>
        <v>0</v>
      </c>
      <c r="B154" s="43">
        <f>'S4 Maquette'!C154</f>
        <v>0</v>
      </c>
      <c r="C154" s="48">
        <f>'S4 Maquette'!F154</f>
        <v>0</v>
      </c>
      <c r="D154" s="37"/>
      <c r="E154" s="37"/>
      <c r="F154" s="37"/>
      <c r="G154" s="16"/>
      <c r="H154" s="16"/>
      <c r="I154" s="16"/>
      <c r="J154" s="37"/>
      <c r="K154" s="37"/>
      <c r="L154" s="37"/>
      <c r="M154" s="37"/>
      <c r="N154" s="37"/>
      <c r="O154" s="37"/>
      <c r="P154" s="37"/>
      <c r="Q154" s="37"/>
      <c r="R154" s="37"/>
      <c r="S154" s="51"/>
      <c r="T154" s="49"/>
    </row>
    <row r="155" spans="1:20" ht="30" customHeight="1">
      <c r="A155" s="43">
        <f>'S4 Maquette'!B155</f>
        <v>0</v>
      </c>
      <c r="B155" s="43">
        <f>'S4 Maquette'!C155</f>
        <v>0</v>
      </c>
      <c r="C155" s="48">
        <f>'S4 Maquette'!F155</f>
        <v>0</v>
      </c>
      <c r="D155" s="37"/>
      <c r="E155" s="37"/>
      <c r="F155" s="37"/>
      <c r="G155" s="16"/>
      <c r="H155" s="16"/>
      <c r="I155" s="16"/>
      <c r="J155" s="37"/>
      <c r="K155" s="37"/>
      <c r="L155" s="37"/>
      <c r="M155" s="37"/>
      <c r="N155" s="37"/>
      <c r="O155" s="37"/>
      <c r="P155" s="37"/>
      <c r="Q155" s="37"/>
      <c r="R155" s="37"/>
      <c r="S155" s="51"/>
      <c r="T155" s="49"/>
    </row>
    <row r="156" spans="1:20" ht="30" customHeight="1">
      <c r="A156" s="43">
        <f>'S4 Maquette'!B156</f>
        <v>0</v>
      </c>
      <c r="B156" s="43">
        <f>'S4 Maquette'!C156</f>
        <v>0</v>
      </c>
      <c r="C156" s="48">
        <f>'S4 Maquette'!F156</f>
        <v>0</v>
      </c>
      <c r="D156" s="37"/>
      <c r="E156" s="37"/>
      <c r="F156" s="37"/>
      <c r="G156" s="16"/>
      <c r="H156" s="16"/>
      <c r="I156" s="16"/>
      <c r="J156" s="37"/>
      <c r="K156" s="37"/>
      <c r="L156" s="37"/>
      <c r="M156" s="37"/>
      <c r="N156" s="37"/>
      <c r="O156" s="37"/>
      <c r="P156" s="37"/>
      <c r="Q156" s="37"/>
      <c r="R156" s="37"/>
      <c r="S156" s="51"/>
      <c r="T156" s="49"/>
    </row>
    <row r="157" spans="1:20" ht="30" customHeight="1">
      <c r="A157" s="43">
        <f>'S4 Maquette'!B157</f>
        <v>0</v>
      </c>
      <c r="B157" s="43">
        <f>'S4 Maquette'!C157</f>
        <v>0</v>
      </c>
      <c r="C157" s="48">
        <f>'S4 Maquette'!F157</f>
        <v>0</v>
      </c>
      <c r="D157" s="37"/>
      <c r="E157" s="37"/>
      <c r="F157" s="37"/>
      <c r="G157" s="16"/>
      <c r="H157" s="16"/>
      <c r="I157" s="16"/>
      <c r="J157" s="37"/>
      <c r="K157" s="37"/>
      <c r="L157" s="37"/>
      <c r="M157" s="37"/>
      <c r="N157" s="37"/>
      <c r="O157" s="37"/>
      <c r="P157" s="37"/>
      <c r="Q157" s="37"/>
      <c r="R157" s="37"/>
      <c r="S157" s="51"/>
      <c r="T157" s="49"/>
    </row>
    <row r="158" spans="1:20" ht="30" customHeight="1">
      <c r="A158" s="43">
        <f>'S4 Maquette'!B158</f>
        <v>0</v>
      </c>
      <c r="B158" s="43">
        <f>'S4 Maquette'!C158</f>
        <v>0</v>
      </c>
      <c r="C158" s="48">
        <f>'S4 Maquette'!F158</f>
        <v>0</v>
      </c>
      <c r="D158" s="37"/>
      <c r="E158" s="37"/>
      <c r="F158" s="37"/>
      <c r="G158" s="16"/>
      <c r="H158" s="16"/>
      <c r="I158" s="16"/>
      <c r="J158" s="37"/>
      <c r="K158" s="37"/>
      <c r="L158" s="37"/>
      <c r="M158" s="37"/>
      <c r="N158" s="37"/>
      <c r="O158" s="37"/>
      <c r="P158" s="37"/>
      <c r="Q158" s="37"/>
      <c r="R158" s="37"/>
      <c r="S158" s="51"/>
      <c r="T158" s="49"/>
    </row>
    <row r="159" spans="1:20" ht="30" customHeight="1">
      <c r="A159" s="43">
        <f>'S4 Maquette'!B159</f>
        <v>0</v>
      </c>
      <c r="B159" s="43">
        <f>'S4 Maquette'!C159</f>
        <v>0</v>
      </c>
      <c r="C159" s="48">
        <f>'S4 Maquette'!F159</f>
        <v>0</v>
      </c>
      <c r="D159" s="37"/>
      <c r="E159" s="37"/>
      <c r="F159" s="37"/>
      <c r="G159" s="16"/>
      <c r="H159" s="16"/>
      <c r="I159" s="16"/>
      <c r="J159" s="37"/>
      <c r="K159" s="37"/>
      <c r="L159" s="37"/>
      <c r="M159" s="37"/>
      <c r="N159" s="37"/>
      <c r="O159" s="37"/>
      <c r="P159" s="37"/>
      <c r="Q159" s="37"/>
      <c r="R159" s="37"/>
      <c r="S159" s="51"/>
      <c r="T159" s="49"/>
    </row>
    <row r="160" spans="1:20" ht="30" customHeight="1">
      <c r="A160" s="43">
        <f>'S4 Maquette'!B160</f>
        <v>0</v>
      </c>
      <c r="B160" s="43">
        <f>'S4 Maquette'!C160</f>
        <v>0</v>
      </c>
      <c r="C160" s="48">
        <f>'S4 Maquette'!F160</f>
        <v>0</v>
      </c>
      <c r="D160" s="37"/>
      <c r="E160" s="37"/>
      <c r="F160" s="37"/>
      <c r="G160" s="16"/>
      <c r="H160" s="16"/>
      <c r="I160" s="16"/>
      <c r="J160" s="37"/>
      <c r="K160" s="37"/>
      <c r="L160" s="37"/>
      <c r="M160" s="37"/>
      <c r="N160" s="37"/>
      <c r="O160" s="37"/>
      <c r="P160" s="37"/>
      <c r="Q160" s="37"/>
      <c r="R160" s="37"/>
      <c r="S160" s="51"/>
      <c r="T160" s="49"/>
    </row>
    <row r="161" spans="1:20" ht="30" customHeight="1">
      <c r="A161" s="43">
        <f>'S4 Maquette'!B161</f>
        <v>0</v>
      </c>
      <c r="B161" s="43">
        <f>'S4 Maquette'!C161</f>
        <v>0</v>
      </c>
      <c r="C161" s="48">
        <f>'S4 Maquette'!F161</f>
        <v>0</v>
      </c>
      <c r="D161" s="37"/>
      <c r="E161" s="37"/>
      <c r="F161" s="37"/>
      <c r="G161" s="16"/>
      <c r="H161" s="16"/>
      <c r="I161" s="16"/>
      <c r="J161" s="37"/>
      <c r="K161" s="37"/>
      <c r="L161" s="37"/>
      <c r="M161" s="37"/>
      <c r="N161" s="37"/>
      <c r="O161" s="37"/>
      <c r="P161" s="37"/>
      <c r="Q161" s="37"/>
      <c r="R161" s="37"/>
      <c r="S161" s="51"/>
      <c r="T161" s="49"/>
    </row>
    <row r="162" spans="1:20" ht="30" customHeight="1">
      <c r="A162" s="43">
        <f>'S4 Maquette'!B162</f>
        <v>0</v>
      </c>
      <c r="B162" s="43">
        <f>'S4 Maquette'!C162</f>
        <v>0</v>
      </c>
      <c r="C162" s="48">
        <f>'S4 Maquette'!F162</f>
        <v>0</v>
      </c>
      <c r="D162" s="37"/>
      <c r="E162" s="37"/>
      <c r="F162" s="37"/>
      <c r="G162" s="16"/>
      <c r="H162" s="16"/>
      <c r="I162" s="16"/>
      <c r="J162" s="37"/>
      <c r="K162" s="37"/>
      <c r="L162" s="37"/>
      <c r="M162" s="37"/>
      <c r="N162" s="37"/>
      <c r="O162" s="37"/>
      <c r="P162" s="37"/>
      <c r="Q162" s="37"/>
      <c r="R162" s="37"/>
      <c r="S162" s="51"/>
      <c r="T162" s="49"/>
    </row>
    <row r="163" spans="1:20" ht="30" customHeight="1">
      <c r="A163" s="43">
        <f>'S4 Maquette'!B163</f>
        <v>0</v>
      </c>
      <c r="B163" s="43">
        <f>'S4 Maquette'!C163</f>
        <v>0</v>
      </c>
      <c r="C163" s="48">
        <f>'S4 Maquette'!F163</f>
        <v>0</v>
      </c>
      <c r="D163" s="37"/>
      <c r="E163" s="37"/>
      <c r="F163" s="37"/>
      <c r="G163" s="16"/>
      <c r="H163" s="16"/>
      <c r="I163" s="16"/>
      <c r="J163" s="37"/>
      <c r="K163" s="37"/>
      <c r="L163" s="37"/>
      <c r="M163" s="37"/>
      <c r="N163" s="37"/>
      <c r="O163" s="37"/>
      <c r="P163" s="37"/>
      <c r="Q163" s="37"/>
      <c r="R163" s="37"/>
      <c r="S163" s="51"/>
      <c r="T163" s="49"/>
    </row>
    <row r="164" spans="1:20" ht="30" customHeight="1">
      <c r="A164" s="43">
        <f>'S4 Maquette'!B164</f>
        <v>0</v>
      </c>
      <c r="B164" s="43">
        <f>'S4 Maquette'!C164</f>
        <v>0</v>
      </c>
      <c r="C164" s="48">
        <f>'S4 Maquette'!F164</f>
        <v>0</v>
      </c>
      <c r="D164" s="37"/>
      <c r="E164" s="37"/>
      <c r="F164" s="37"/>
      <c r="G164" s="16"/>
      <c r="H164" s="16"/>
      <c r="I164" s="16"/>
      <c r="J164" s="37"/>
      <c r="K164" s="37"/>
      <c r="L164" s="37"/>
      <c r="M164" s="37"/>
      <c r="N164" s="37"/>
      <c r="O164" s="37"/>
      <c r="P164" s="37"/>
      <c r="Q164" s="37"/>
      <c r="R164" s="37"/>
      <c r="S164" s="51"/>
      <c r="T164" s="49"/>
    </row>
    <row r="165" spans="1:20" ht="30" customHeight="1">
      <c r="A165" s="43">
        <f>'S4 Maquette'!B165</f>
        <v>0</v>
      </c>
      <c r="B165" s="43">
        <f>'S4 Maquette'!C165</f>
        <v>0</v>
      </c>
      <c r="C165" s="48">
        <f>'S4 Maquette'!F165</f>
        <v>0</v>
      </c>
      <c r="D165" s="37"/>
      <c r="E165" s="37"/>
      <c r="F165" s="37"/>
      <c r="G165" s="16"/>
      <c r="H165" s="16"/>
      <c r="I165" s="16"/>
      <c r="J165" s="37"/>
      <c r="K165" s="37"/>
      <c r="L165" s="37"/>
      <c r="M165" s="37"/>
      <c r="N165" s="37"/>
      <c r="O165" s="37"/>
      <c r="P165" s="37"/>
      <c r="Q165" s="37"/>
      <c r="R165" s="37"/>
      <c r="S165" s="51"/>
      <c r="T165" s="49"/>
    </row>
    <row r="166" spans="1:20" ht="30" customHeight="1">
      <c r="A166" s="43">
        <f>'S4 Maquette'!B166</f>
        <v>0</v>
      </c>
      <c r="B166" s="43">
        <f>'S4 Maquette'!C166</f>
        <v>0</v>
      </c>
      <c r="C166" s="48">
        <f>'S4 Maquette'!F166</f>
        <v>0</v>
      </c>
      <c r="D166" s="37"/>
      <c r="E166" s="37"/>
      <c r="F166" s="37"/>
      <c r="G166" s="16"/>
      <c r="H166" s="16"/>
      <c r="I166" s="16"/>
      <c r="J166" s="37"/>
      <c r="K166" s="37"/>
      <c r="L166" s="37"/>
      <c r="M166" s="37"/>
      <c r="N166" s="37"/>
      <c r="O166" s="37"/>
      <c r="P166" s="37"/>
      <c r="Q166" s="37"/>
      <c r="R166" s="37"/>
      <c r="S166" s="51"/>
      <c r="T166" s="49"/>
    </row>
    <row r="167" spans="1:20" ht="30" customHeight="1">
      <c r="A167" s="43">
        <f>'S4 Maquette'!B167</f>
        <v>0</v>
      </c>
      <c r="B167" s="43">
        <f>'S4 Maquette'!C167</f>
        <v>0</v>
      </c>
      <c r="C167" s="48">
        <f>'S4 Maquette'!F167</f>
        <v>0</v>
      </c>
      <c r="D167" s="37"/>
      <c r="E167" s="37"/>
      <c r="F167" s="37"/>
      <c r="G167" s="16"/>
      <c r="H167" s="16"/>
      <c r="I167" s="16"/>
      <c r="J167" s="37"/>
      <c r="K167" s="37"/>
      <c r="L167" s="37"/>
      <c r="M167" s="37"/>
      <c r="N167" s="37"/>
      <c r="O167" s="37"/>
      <c r="P167" s="37"/>
      <c r="Q167" s="37"/>
      <c r="R167" s="37"/>
      <c r="S167" s="51"/>
      <c r="T167" s="49"/>
    </row>
    <row r="168" spans="1:20" ht="30" customHeight="1">
      <c r="A168" s="43">
        <f>'S4 Maquette'!B168</f>
        <v>0</v>
      </c>
      <c r="B168" s="43">
        <f>'S4 Maquette'!C168</f>
        <v>0</v>
      </c>
      <c r="C168" s="48">
        <f>'S4 Maquette'!F168</f>
        <v>0</v>
      </c>
      <c r="D168" s="37"/>
      <c r="E168" s="37"/>
      <c r="F168" s="37"/>
      <c r="G168" s="16"/>
      <c r="H168" s="16"/>
      <c r="I168" s="16"/>
      <c r="J168" s="37"/>
      <c r="K168" s="37"/>
      <c r="L168" s="37"/>
      <c r="M168" s="37"/>
      <c r="N168" s="37"/>
      <c r="O168" s="37"/>
      <c r="P168" s="37"/>
      <c r="Q168" s="37"/>
      <c r="R168" s="37"/>
      <c r="S168" s="51"/>
      <c r="T168" s="49"/>
    </row>
    <row r="169" spans="1:20" ht="30" customHeight="1">
      <c r="A169" s="43">
        <f>'S4 Maquette'!B169</f>
        <v>0</v>
      </c>
      <c r="B169" s="43">
        <f>'S4 Maquette'!C169</f>
        <v>0</v>
      </c>
      <c r="C169" s="48">
        <f>'S4 Maquette'!F169</f>
        <v>0</v>
      </c>
      <c r="D169" s="37"/>
      <c r="E169" s="37"/>
      <c r="F169" s="37"/>
      <c r="G169" s="16"/>
      <c r="H169" s="16"/>
      <c r="I169" s="16"/>
      <c r="J169" s="37"/>
      <c r="K169" s="37"/>
      <c r="L169" s="37"/>
      <c r="M169" s="37"/>
      <c r="N169" s="37"/>
      <c r="O169" s="37"/>
      <c r="P169" s="37"/>
      <c r="Q169" s="37"/>
      <c r="R169" s="37"/>
      <c r="S169" s="51"/>
      <c r="T169" s="49"/>
    </row>
    <row r="170" spans="1:20" ht="30" customHeight="1">
      <c r="A170" s="43">
        <f>'S4 Maquette'!B170</f>
        <v>0</v>
      </c>
      <c r="B170" s="43">
        <f>'S4 Maquette'!C170</f>
        <v>0</v>
      </c>
      <c r="C170" s="48">
        <f>'S4 Maquette'!F170</f>
        <v>0</v>
      </c>
      <c r="D170" s="37"/>
      <c r="E170" s="37"/>
      <c r="F170" s="37"/>
      <c r="G170" s="16"/>
      <c r="H170" s="16"/>
      <c r="I170" s="16"/>
      <c r="J170" s="37"/>
      <c r="K170" s="37"/>
      <c r="L170" s="37"/>
      <c r="M170" s="37"/>
      <c r="N170" s="37"/>
      <c r="O170" s="37"/>
      <c r="P170" s="37"/>
      <c r="Q170" s="37"/>
      <c r="R170" s="37"/>
      <c r="S170" s="51"/>
      <c r="T170" s="49"/>
    </row>
    <row r="171" spans="1:20" ht="30" customHeight="1">
      <c r="A171" s="43">
        <f>'S4 Maquette'!B171</f>
        <v>0</v>
      </c>
      <c r="B171" s="43">
        <f>'S4 Maquette'!C171</f>
        <v>0</v>
      </c>
      <c r="C171" s="48">
        <f>'S4 Maquette'!F171</f>
        <v>0</v>
      </c>
      <c r="D171" s="37"/>
      <c r="E171" s="37"/>
      <c r="F171" s="37"/>
      <c r="G171" s="16"/>
      <c r="H171" s="16"/>
      <c r="I171" s="16"/>
      <c r="J171" s="37"/>
      <c r="K171" s="37"/>
      <c r="L171" s="37"/>
      <c r="M171" s="37"/>
      <c r="N171" s="37"/>
      <c r="O171" s="37"/>
      <c r="P171" s="37"/>
      <c r="Q171" s="37"/>
      <c r="R171" s="37"/>
      <c r="S171" s="51"/>
      <c r="T171" s="49"/>
    </row>
    <row r="172" spans="1:20" ht="30" customHeight="1">
      <c r="A172" s="43">
        <f>'S4 Maquette'!B172</f>
        <v>0</v>
      </c>
      <c r="B172" s="43">
        <f>'S4 Maquette'!C172</f>
        <v>0</v>
      </c>
      <c r="C172" s="48">
        <f>'S4 Maquette'!F172</f>
        <v>0</v>
      </c>
      <c r="D172" s="37"/>
      <c r="E172" s="37"/>
      <c r="F172" s="37"/>
      <c r="G172" s="16"/>
      <c r="H172" s="16"/>
      <c r="I172" s="16"/>
      <c r="J172" s="37"/>
      <c r="K172" s="37"/>
      <c r="L172" s="37"/>
      <c r="M172" s="37"/>
      <c r="N172" s="37"/>
      <c r="O172" s="37"/>
      <c r="P172" s="37"/>
      <c r="Q172" s="37"/>
      <c r="R172" s="37"/>
      <c r="S172" s="51"/>
      <c r="T172" s="49"/>
    </row>
    <row r="173" spans="1:20" ht="30" customHeight="1">
      <c r="A173" s="43">
        <f>'S4 Maquette'!B173</f>
        <v>0</v>
      </c>
      <c r="B173" s="43">
        <f>'S4 Maquette'!C173</f>
        <v>0</v>
      </c>
      <c r="C173" s="48">
        <f>'S4 Maquette'!F173</f>
        <v>0</v>
      </c>
      <c r="D173" s="37"/>
      <c r="E173" s="37"/>
      <c r="F173" s="37"/>
      <c r="G173" s="16"/>
      <c r="H173" s="16"/>
      <c r="I173" s="16"/>
      <c r="J173" s="37"/>
      <c r="K173" s="37"/>
      <c r="L173" s="37"/>
      <c r="M173" s="37"/>
      <c r="N173" s="37"/>
      <c r="O173" s="37"/>
      <c r="P173" s="37"/>
      <c r="Q173" s="37"/>
      <c r="R173" s="37"/>
      <c r="S173" s="51"/>
      <c r="T173" s="49"/>
    </row>
    <row r="174" spans="1:20" ht="30" customHeight="1">
      <c r="A174" s="43">
        <f>'S4 Maquette'!B174</f>
        <v>0</v>
      </c>
      <c r="B174" s="43">
        <f>'S4 Maquette'!C174</f>
        <v>0</v>
      </c>
      <c r="C174" s="48">
        <f>'S4 Maquette'!F174</f>
        <v>0</v>
      </c>
      <c r="D174" s="37"/>
      <c r="E174" s="37"/>
      <c r="F174" s="37"/>
      <c r="G174" s="16"/>
      <c r="H174" s="16"/>
      <c r="I174" s="16"/>
      <c r="J174" s="37"/>
      <c r="K174" s="37"/>
      <c r="L174" s="37"/>
      <c r="M174" s="37"/>
      <c r="N174" s="37"/>
      <c r="O174" s="37"/>
      <c r="P174" s="37"/>
      <c r="Q174" s="37"/>
      <c r="R174" s="37"/>
      <c r="S174" s="51"/>
      <c r="T174" s="49"/>
    </row>
    <row r="175" spans="1:20" ht="30" customHeight="1">
      <c r="A175" s="43">
        <f>'S4 Maquette'!B175</f>
        <v>0</v>
      </c>
      <c r="B175" s="43">
        <f>'S4 Maquette'!C175</f>
        <v>0</v>
      </c>
      <c r="C175" s="48">
        <f>'S4 Maquette'!F175</f>
        <v>0</v>
      </c>
      <c r="D175" s="37"/>
      <c r="E175" s="37"/>
      <c r="F175" s="37"/>
      <c r="G175" s="16"/>
      <c r="H175" s="16"/>
      <c r="I175" s="16"/>
      <c r="J175" s="37"/>
      <c r="K175" s="37"/>
      <c r="L175" s="37"/>
      <c r="M175" s="37"/>
      <c r="N175" s="37"/>
      <c r="O175" s="37"/>
      <c r="P175" s="37"/>
      <c r="Q175" s="37"/>
      <c r="R175" s="37"/>
      <c r="S175" s="51"/>
      <c r="T175" s="49"/>
    </row>
    <row r="176" spans="1:20" ht="30" customHeight="1">
      <c r="A176" s="43">
        <f>'S4 Maquette'!B176</f>
        <v>0</v>
      </c>
      <c r="B176" s="43">
        <f>'S4 Maquette'!C176</f>
        <v>0</v>
      </c>
      <c r="C176" s="48">
        <f>'S4 Maquette'!F176</f>
        <v>0</v>
      </c>
      <c r="D176" s="37"/>
      <c r="E176" s="37"/>
      <c r="F176" s="37"/>
      <c r="G176" s="16"/>
      <c r="H176" s="16"/>
      <c r="I176" s="16"/>
      <c r="J176" s="37"/>
      <c r="K176" s="37"/>
      <c r="L176" s="37"/>
      <c r="M176" s="37"/>
      <c r="N176" s="37"/>
      <c r="O176" s="37"/>
      <c r="P176" s="37"/>
      <c r="Q176" s="37"/>
      <c r="R176" s="37"/>
      <c r="S176" s="51"/>
      <c r="T176" s="49"/>
    </row>
    <row r="177" spans="1:20" ht="30" customHeight="1">
      <c r="A177" s="43">
        <f>'S4 Maquette'!B177</f>
        <v>0</v>
      </c>
      <c r="B177" s="43">
        <f>'S4 Maquette'!C177</f>
        <v>0</v>
      </c>
      <c r="C177" s="48">
        <f>'S4 Maquette'!F177</f>
        <v>0</v>
      </c>
      <c r="D177" s="37"/>
      <c r="E177" s="37"/>
      <c r="F177" s="37"/>
      <c r="G177" s="16"/>
      <c r="H177" s="16"/>
      <c r="I177" s="16"/>
      <c r="J177" s="37"/>
      <c r="K177" s="37"/>
      <c r="L177" s="37"/>
      <c r="M177" s="37"/>
      <c r="N177" s="37"/>
      <c r="O177" s="37"/>
      <c r="P177" s="37"/>
      <c r="Q177" s="37"/>
      <c r="R177" s="37"/>
      <c r="S177" s="51"/>
      <c r="T177" s="49"/>
    </row>
    <row r="178" spans="1:20" ht="30" customHeight="1">
      <c r="A178" s="43">
        <f>'S4 Maquette'!B178</f>
        <v>0</v>
      </c>
      <c r="B178" s="43">
        <f>'S4 Maquette'!C178</f>
        <v>0</v>
      </c>
      <c r="C178" s="48">
        <f>'S4 Maquette'!F178</f>
        <v>0</v>
      </c>
      <c r="D178" s="37"/>
      <c r="E178" s="37"/>
      <c r="F178" s="37"/>
      <c r="G178" s="16"/>
      <c r="H178" s="16"/>
      <c r="I178" s="16"/>
      <c r="J178" s="37"/>
      <c r="K178" s="37"/>
      <c r="L178" s="37"/>
      <c r="M178" s="37"/>
      <c r="N178" s="37"/>
      <c r="O178" s="37"/>
      <c r="P178" s="37"/>
      <c r="Q178" s="37"/>
      <c r="R178" s="37"/>
      <c r="S178" s="51"/>
      <c r="T178" s="49"/>
    </row>
    <row r="179" spans="1:20" ht="30" customHeight="1">
      <c r="A179" s="43">
        <f>'S4 Maquette'!B179</f>
        <v>0</v>
      </c>
      <c r="B179" s="43">
        <f>'S4 Maquette'!C179</f>
        <v>0</v>
      </c>
      <c r="C179" s="48">
        <f>'S4 Maquette'!F179</f>
        <v>0</v>
      </c>
      <c r="D179" s="37"/>
      <c r="E179" s="37"/>
      <c r="F179" s="37"/>
      <c r="G179" s="16"/>
      <c r="H179" s="16"/>
      <c r="I179" s="16"/>
      <c r="J179" s="37"/>
      <c r="K179" s="37"/>
      <c r="L179" s="37"/>
      <c r="M179" s="37"/>
      <c r="N179" s="37"/>
      <c r="O179" s="37"/>
      <c r="P179" s="37"/>
      <c r="Q179" s="37"/>
      <c r="R179" s="37"/>
      <c r="S179" s="51"/>
      <c r="T179" s="49"/>
    </row>
    <row r="180" spans="1:20" ht="30" customHeight="1">
      <c r="A180" s="43">
        <f>'S4 Maquette'!B180</f>
        <v>0</v>
      </c>
      <c r="B180" s="43">
        <f>'S4 Maquette'!C180</f>
        <v>0</v>
      </c>
      <c r="C180" s="48">
        <f>'S4 Maquette'!F180</f>
        <v>0</v>
      </c>
      <c r="D180" s="37"/>
      <c r="E180" s="37"/>
      <c r="F180" s="37"/>
      <c r="G180" s="16"/>
      <c r="H180" s="16"/>
      <c r="I180" s="16"/>
      <c r="J180" s="37"/>
      <c r="K180" s="37"/>
      <c r="L180" s="37"/>
      <c r="M180" s="37"/>
      <c r="N180" s="37"/>
      <c r="O180" s="37"/>
      <c r="P180" s="37"/>
      <c r="Q180" s="37"/>
      <c r="R180" s="37"/>
      <c r="S180" s="51"/>
      <c r="T180" s="49"/>
    </row>
    <row r="181" spans="1:20" ht="30" customHeight="1">
      <c r="A181" s="43">
        <f>'S4 Maquette'!B181</f>
        <v>0</v>
      </c>
      <c r="B181" s="43">
        <f>'S4 Maquette'!C181</f>
        <v>0</v>
      </c>
      <c r="C181" s="48">
        <f>'S4 Maquette'!F181</f>
        <v>0</v>
      </c>
      <c r="D181" s="37"/>
      <c r="E181" s="37"/>
      <c r="F181" s="37"/>
      <c r="G181" s="16"/>
      <c r="H181" s="16"/>
      <c r="I181" s="16"/>
      <c r="J181" s="37"/>
      <c r="K181" s="37"/>
      <c r="L181" s="37"/>
      <c r="M181" s="37"/>
      <c r="N181" s="37"/>
      <c r="O181" s="37"/>
      <c r="P181" s="37"/>
      <c r="Q181" s="37"/>
      <c r="R181" s="37"/>
      <c r="S181" s="51"/>
      <c r="T181" s="49"/>
    </row>
    <row r="182" spans="1:20" ht="30" customHeight="1">
      <c r="A182" s="43">
        <f>'S4 Maquette'!B182</f>
        <v>0</v>
      </c>
      <c r="B182" s="43">
        <f>'S4 Maquette'!C182</f>
        <v>0</v>
      </c>
      <c r="C182" s="48">
        <f>'S4 Maquette'!F182</f>
        <v>0</v>
      </c>
      <c r="D182" s="37"/>
      <c r="E182" s="37"/>
      <c r="F182" s="37"/>
      <c r="G182" s="16"/>
      <c r="H182" s="16"/>
      <c r="I182" s="16"/>
      <c r="J182" s="37"/>
      <c r="K182" s="37"/>
      <c r="L182" s="37"/>
      <c r="M182" s="37"/>
      <c r="N182" s="37"/>
      <c r="O182" s="37"/>
      <c r="P182" s="37"/>
      <c r="Q182" s="37"/>
      <c r="R182" s="37"/>
      <c r="S182" s="51"/>
      <c r="T182" s="49"/>
    </row>
    <row r="183" spans="1:20" ht="30" customHeight="1">
      <c r="A183" s="43">
        <f>'S4 Maquette'!B183</f>
        <v>0</v>
      </c>
      <c r="B183" s="43">
        <f>'S4 Maquette'!C183</f>
        <v>0</v>
      </c>
      <c r="C183" s="48">
        <f>'S4 Maquette'!F183</f>
        <v>0</v>
      </c>
      <c r="D183" s="37"/>
      <c r="E183" s="37"/>
      <c r="F183" s="37"/>
      <c r="G183" s="16"/>
      <c r="H183" s="16"/>
      <c r="I183" s="16"/>
      <c r="J183" s="37"/>
      <c r="K183" s="37"/>
      <c r="L183" s="37"/>
      <c r="M183" s="37"/>
      <c r="N183" s="37"/>
      <c r="O183" s="37"/>
      <c r="P183" s="37"/>
      <c r="Q183" s="37"/>
      <c r="R183" s="37"/>
      <c r="S183" s="51"/>
      <c r="T183" s="49"/>
    </row>
    <row r="184" spans="1:20" ht="30" customHeight="1">
      <c r="A184" s="43">
        <f>'S4 Maquette'!B184</f>
        <v>0</v>
      </c>
      <c r="B184" s="43">
        <f>'S4 Maquette'!C184</f>
        <v>0</v>
      </c>
      <c r="C184" s="48">
        <f>'S4 Maquette'!F184</f>
        <v>0</v>
      </c>
      <c r="D184" s="37"/>
      <c r="E184" s="37"/>
      <c r="F184" s="37"/>
      <c r="G184" s="16"/>
      <c r="H184" s="16"/>
      <c r="I184" s="16"/>
      <c r="J184" s="37"/>
      <c r="K184" s="37"/>
      <c r="L184" s="37"/>
      <c r="M184" s="37"/>
      <c r="N184" s="37"/>
      <c r="O184" s="37"/>
      <c r="P184" s="37"/>
      <c r="Q184" s="37"/>
      <c r="R184" s="37"/>
      <c r="S184" s="51"/>
      <c r="T184" s="49"/>
    </row>
    <row r="185" spans="1:20" ht="30" customHeight="1">
      <c r="A185" s="43">
        <f>'S4 Maquette'!B185</f>
        <v>0</v>
      </c>
      <c r="B185" s="43">
        <f>'S4 Maquette'!C185</f>
        <v>0</v>
      </c>
      <c r="C185" s="48">
        <f>'S4 Maquette'!F185</f>
        <v>0</v>
      </c>
      <c r="D185" s="37"/>
      <c r="E185" s="37"/>
      <c r="F185" s="37"/>
      <c r="G185" s="16"/>
      <c r="H185" s="16"/>
      <c r="I185" s="16"/>
      <c r="J185" s="37"/>
      <c r="K185" s="37"/>
      <c r="L185" s="37"/>
      <c r="M185" s="37"/>
      <c r="N185" s="37"/>
      <c r="O185" s="37"/>
      <c r="P185" s="37"/>
      <c r="Q185" s="37"/>
      <c r="R185" s="37"/>
      <c r="S185" s="51"/>
      <c r="T185" s="49"/>
    </row>
    <row r="186" spans="1:20" ht="30" customHeight="1">
      <c r="A186" s="43">
        <f>'S4 Maquette'!B186</f>
        <v>0</v>
      </c>
      <c r="B186" s="43">
        <f>'S4 Maquette'!C186</f>
        <v>0</v>
      </c>
      <c r="C186" s="48">
        <f>'S4 Maquette'!F186</f>
        <v>0</v>
      </c>
      <c r="D186" s="37"/>
      <c r="E186" s="37"/>
      <c r="F186" s="37"/>
      <c r="G186" s="16"/>
      <c r="H186" s="16"/>
      <c r="I186" s="16"/>
      <c r="J186" s="37"/>
      <c r="K186" s="37"/>
      <c r="L186" s="37"/>
      <c r="M186" s="37"/>
      <c r="N186" s="37"/>
      <c r="O186" s="37"/>
      <c r="P186" s="37"/>
      <c r="Q186" s="37"/>
      <c r="R186" s="37"/>
      <c r="S186" s="51"/>
      <c r="T186" s="49"/>
    </row>
    <row r="187" spans="1:20" ht="30" customHeight="1">
      <c r="A187" s="43">
        <f>'S4 Maquette'!B187</f>
        <v>0</v>
      </c>
      <c r="B187" s="43">
        <f>'S4 Maquette'!C187</f>
        <v>0</v>
      </c>
      <c r="C187" s="48">
        <f>'S4 Maquette'!F187</f>
        <v>0</v>
      </c>
      <c r="D187" s="37"/>
      <c r="E187" s="37"/>
      <c r="F187" s="37"/>
      <c r="G187" s="16"/>
      <c r="H187" s="16"/>
      <c r="I187" s="16"/>
      <c r="J187" s="37"/>
      <c r="K187" s="37"/>
      <c r="L187" s="37"/>
      <c r="M187" s="37"/>
      <c r="N187" s="37"/>
      <c r="O187" s="37"/>
      <c r="P187" s="37"/>
      <c r="Q187" s="37"/>
      <c r="R187" s="37"/>
      <c r="S187" s="51"/>
      <c r="T187" s="49"/>
    </row>
    <row r="188" spans="1:20" ht="30" customHeight="1">
      <c r="A188" s="43">
        <f>'S4 Maquette'!B188</f>
        <v>0</v>
      </c>
      <c r="B188" s="43">
        <f>'S4 Maquette'!C188</f>
        <v>0</v>
      </c>
      <c r="C188" s="48">
        <f>'S4 Maquette'!F188</f>
        <v>0</v>
      </c>
      <c r="D188" s="37"/>
      <c r="E188" s="37"/>
      <c r="F188" s="37"/>
      <c r="G188" s="16"/>
      <c r="H188" s="16"/>
      <c r="I188" s="16"/>
      <c r="J188" s="37"/>
      <c r="K188" s="37"/>
      <c r="L188" s="37"/>
      <c r="M188" s="37"/>
      <c r="N188" s="37"/>
      <c r="O188" s="37"/>
      <c r="P188" s="37"/>
      <c r="Q188" s="37"/>
      <c r="R188" s="37"/>
      <c r="S188" s="51"/>
      <c r="T188" s="49"/>
    </row>
    <row r="189" spans="1:20" ht="30" customHeight="1">
      <c r="A189" s="43">
        <f>'S4 Maquette'!B189</f>
        <v>0</v>
      </c>
      <c r="B189" s="43">
        <f>'S4 Maquette'!C189</f>
        <v>0</v>
      </c>
      <c r="C189" s="48">
        <f>'S4 Maquette'!F189</f>
        <v>0</v>
      </c>
      <c r="D189" s="37"/>
      <c r="E189" s="37"/>
      <c r="F189" s="37"/>
      <c r="G189" s="16"/>
      <c r="H189" s="16"/>
      <c r="I189" s="16"/>
      <c r="J189" s="37"/>
      <c r="K189" s="37"/>
      <c r="L189" s="37"/>
      <c r="M189" s="37"/>
      <c r="N189" s="37"/>
      <c r="O189" s="37"/>
      <c r="P189" s="37"/>
      <c r="Q189" s="37"/>
      <c r="R189" s="37"/>
      <c r="S189" s="51"/>
      <c r="T189" s="49"/>
    </row>
    <row r="190" spans="1:20" ht="30" customHeight="1">
      <c r="A190" s="43">
        <f>'S4 Maquette'!B190</f>
        <v>0</v>
      </c>
      <c r="B190" s="43">
        <f>'S4 Maquette'!C190</f>
        <v>0</v>
      </c>
      <c r="C190" s="48">
        <f>'S4 Maquette'!F190</f>
        <v>0</v>
      </c>
      <c r="D190" s="37"/>
      <c r="E190" s="37"/>
      <c r="F190" s="37"/>
      <c r="G190" s="16"/>
      <c r="H190" s="16"/>
      <c r="I190" s="16"/>
      <c r="J190" s="37"/>
      <c r="K190" s="37"/>
      <c r="L190" s="37"/>
      <c r="M190" s="37"/>
      <c r="N190" s="37"/>
      <c r="O190" s="37"/>
      <c r="P190" s="37"/>
      <c r="Q190" s="37"/>
      <c r="R190" s="37"/>
      <c r="S190" s="51"/>
      <c r="T190" s="49"/>
    </row>
    <row r="191" spans="1:20" ht="30" customHeight="1">
      <c r="A191" s="43">
        <f>'S4 Maquette'!B191</f>
        <v>0</v>
      </c>
      <c r="B191" s="43">
        <f>'S4 Maquette'!C191</f>
        <v>0</v>
      </c>
      <c r="C191" s="48">
        <f>'S4 Maquette'!F191</f>
        <v>0</v>
      </c>
      <c r="D191" s="37"/>
      <c r="E191" s="37"/>
      <c r="F191" s="37"/>
      <c r="G191" s="16"/>
      <c r="H191" s="16"/>
      <c r="I191" s="16"/>
      <c r="J191" s="37"/>
      <c r="K191" s="37"/>
      <c r="L191" s="37"/>
      <c r="M191" s="37"/>
      <c r="N191" s="37"/>
      <c r="O191" s="37"/>
      <c r="P191" s="37"/>
      <c r="Q191" s="37"/>
      <c r="R191" s="37"/>
      <c r="S191" s="51"/>
      <c r="T191" s="49"/>
    </row>
    <row r="192" spans="1:20" ht="30" customHeight="1">
      <c r="A192" s="43">
        <f>'S4 Maquette'!B192</f>
        <v>0</v>
      </c>
      <c r="B192" s="43">
        <f>'S4 Maquette'!C192</f>
        <v>0</v>
      </c>
      <c r="C192" s="48">
        <f>'S4 Maquette'!F192</f>
        <v>0</v>
      </c>
      <c r="D192" s="37"/>
      <c r="E192" s="37"/>
      <c r="F192" s="37"/>
      <c r="G192" s="16"/>
      <c r="H192" s="16"/>
      <c r="I192" s="16"/>
      <c r="J192" s="37"/>
      <c r="K192" s="37"/>
      <c r="L192" s="37"/>
      <c r="M192" s="37"/>
      <c r="N192" s="37"/>
      <c r="O192" s="37"/>
      <c r="P192" s="37"/>
      <c r="Q192" s="37"/>
      <c r="R192" s="37"/>
      <c r="S192" s="51"/>
      <c r="T192" s="49"/>
    </row>
    <row r="193" spans="1:20" ht="30" customHeight="1">
      <c r="A193" s="43">
        <f>'S4 Maquette'!B193</f>
        <v>0</v>
      </c>
      <c r="B193" s="43">
        <f>'S4 Maquette'!C193</f>
        <v>0</v>
      </c>
      <c r="C193" s="48">
        <f>'S4 Maquette'!F193</f>
        <v>0</v>
      </c>
      <c r="D193" s="37"/>
      <c r="E193" s="37"/>
      <c r="F193" s="37"/>
      <c r="G193" s="16"/>
      <c r="H193" s="16"/>
      <c r="I193" s="16"/>
      <c r="J193" s="37"/>
      <c r="K193" s="37"/>
      <c r="L193" s="37"/>
      <c r="M193" s="37"/>
      <c r="N193" s="37"/>
      <c r="O193" s="37"/>
      <c r="P193" s="37"/>
      <c r="Q193" s="37"/>
      <c r="R193" s="37"/>
      <c r="S193" s="51"/>
      <c r="T193" s="49"/>
    </row>
    <row r="194" spans="1:20" ht="30" customHeight="1">
      <c r="A194" s="43">
        <f>'S4 Maquette'!B194</f>
        <v>0</v>
      </c>
      <c r="B194" s="43">
        <f>'S4 Maquette'!C194</f>
        <v>0</v>
      </c>
      <c r="C194" s="48">
        <f>'S4 Maquette'!F194</f>
        <v>0</v>
      </c>
      <c r="D194" s="37"/>
      <c r="E194" s="37"/>
      <c r="F194" s="37"/>
      <c r="G194" s="16"/>
      <c r="H194" s="16"/>
      <c r="I194" s="16"/>
      <c r="J194" s="37"/>
      <c r="K194" s="37"/>
      <c r="L194" s="37"/>
      <c r="M194" s="37"/>
      <c r="N194" s="37"/>
      <c r="O194" s="37"/>
      <c r="P194" s="37"/>
      <c r="Q194" s="37"/>
      <c r="R194" s="37"/>
      <c r="S194" s="51"/>
      <c r="T194" s="49"/>
    </row>
    <row r="195" spans="1:20" ht="30" customHeight="1">
      <c r="A195" s="43">
        <f>'S4 Maquette'!B195</f>
        <v>0</v>
      </c>
      <c r="B195" s="43">
        <f>'S4 Maquette'!C195</f>
        <v>0</v>
      </c>
      <c r="C195" s="48">
        <f>'S4 Maquette'!F195</f>
        <v>0</v>
      </c>
      <c r="D195" s="37"/>
      <c r="E195" s="37"/>
      <c r="F195" s="37"/>
      <c r="G195" s="16"/>
      <c r="H195" s="16"/>
      <c r="I195" s="16"/>
      <c r="J195" s="37"/>
      <c r="K195" s="37"/>
      <c r="L195" s="37"/>
      <c r="M195" s="37"/>
      <c r="N195" s="37"/>
      <c r="O195" s="37"/>
      <c r="P195" s="37"/>
      <c r="Q195" s="37"/>
      <c r="R195" s="37"/>
      <c r="S195" s="51"/>
      <c r="T195" s="49"/>
    </row>
    <row r="196" spans="1:20" ht="30" customHeight="1">
      <c r="A196" s="43">
        <f>'S4 Maquette'!B196</f>
        <v>0</v>
      </c>
      <c r="B196" s="43">
        <f>'S4 Maquette'!C196</f>
        <v>0</v>
      </c>
      <c r="C196" s="48">
        <f>'S4 Maquette'!F196</f>
        <v>0</v>
      </c>
      <c r="D196" s="37"/>
      <c r="E196" s="37"/>
      <c r="F196" s="37"/>
      <c r="G196" s="16"/>
      <c r="H196" s="16"/>
      <c r="I196" s="16"/>
      <c r="J196" s="37"/>
      <c r="K196" s="37"/>
      <c r="L196" s="37"/>
      <c r="M196" s="37"/>
      <c r="N196" s="37"/>
      <c r="O196" s="37"/>
      <c r="P196" s="37"/>
      <c r="Q196" s="37"/>
      <c r="R196" s="37"/>
      <c r="S196" s="51"/>
      <c r="T196" s="49"/>
    </row>
    <row r="197" spans="1:20" ht="30" customHeight="1">
      <c r="A197" s="43">
        <f>'S4 Maquette'!B197</f>
        <v>0</v>
      </c>
      <c r="B197" s="43">
        <f>'S4 Maquette'!C197</f>
        <v>0</v>
      </c>
      <c r="C197" s="48">
        <f>'S4 Maquette'!F197</f>
        <v>0</v>
      </c>
      <c r="D197" s="37"/>
      <c r="E197" s="37"/>
      <c r="F197" s="37"/>
      <c r="G197" s="16"/>
      <c r="H197" s="16"/>
      <c r="I197" s="16"/>
      <c r="J197" s="37"/>
      <c r="K197" s="37"/>
      <c r="L197" s="37"/>
      <c r="M197" s="37"/>
      <c r="N197" s="37"/>
      <c r="O197" s="37"/>
      <c r="P197" s="37"/>
      <c r="Q197" s="37"/>
      <c r="R197" s="37"/>
      <c r="S197" s="51"/>
      <c r="T197" s="49"/>
    </row>
    <row r="198" spans="1:20" ht="30" customHeight="1">
      <c r="A198" s="43">
        <f>'S4 Maquette'!B198</f>
        <v>0</v>
      </c>
      <c r="B198" s="43">
        <f>'S4 Maquette'!C198</f>
        <v>0</v>
      </c>
      <c r="C198" s="48">
        <f>'S4 Maquette'!F198</f>
        <v>0</v>
      </c>
      <c r="D198" s="37"/>
      <c r="E198" s="37"/>
      <c r="F198" s="37"/>
      <c r="G198" s="16"/>
      <c r="H198" s="16"/>
      <c r="I198" s="16"/>
      <c r="J198" s="37"/>
      <c r="K198" s="37"/>
      <c r="L198" s="37"/>
      <c r="M198" s="37"/>
      <c r="N198" s="37"/>
      <c r="O198" s="37"/>
      <c r="P198" s="37"/>
      <c r="Q198" s="37"/>
      <c r="R198" s="37"/>
      <c r="S198" s="51"/>
      <c r="T198" s="49"/>
    </row>
    <row r="199" spans="1:20" ht="30" customHeight="1">
      <c r="A199" s="43">
        <f>'S4 Maquette'!B199</f>
        <v>0</v>
      </c>
      <c r="B199" s="43">
        <f>'S4 Maquette'!C199</f>
        <v>0</v>
      </c>
      <c r="C199" s="48">
        <f>'S4 Maquette'!F199</f>
        <v>0</v>
      </c>
      <c r="D199" s="37"/>
      <c r="E199" s="37"/>
      <c r="F199" s="37"/>
      <c r="G199" s="16"/>
      <c r="H199" s="16"/>
      <c r="I199" s="16"/>
      <c r="J199" s="37"/>
      <c r="K199" s="37"/>
      <c r="L199" s="37"/>
      <c r="M199" s="37"/>
      <c r="N199" s="37"/>
      <c r="O199" s="37"/>
      <c r="P199" s="37"/>
      <c r="Q199" s="37"/>
      <c r="R199" s="37"/>
      <c r="S199" s="51"/>
      <c r="T199" s="49"/>
    </row>
    <row r="200" spans="1:20" ht="30" customHeight="1">
      <c r="A200" s="43">
        <f>'S4 Maquette'!B200</f>
        <v>0</v>
      </c>
      <c r="B200" s="43">
        <f>'S4 Maquette'!C200</f>
        <v>0</v>
      </c>
      <c r="C200" s="48">
        <f>'S4 Maquette'!F200</f>
        <v>0</v>
      </c>
      <c r="D200" s="37"/>
      <c r="E200" s="37"/>
      <c r="F200" s="37"/>
      <c r="G200" s="16"/>
      <c r="H200" s="16"/>
      <c r="I200" s="16"/>
      <c r="J200" s="37"/>
      <c r="K200" s="37"/>
      <c r="L200" s="37"/>
      <c r="M200" s="37"/>
      <c r="N200" s="37"/>
      <c r="O200" s="37"/>
      <c r="P200" s="37"/>
      <c r="Q200" s="37"/>
      <c r="R200" s="37"/>
      <c r="S200" s="51"/>
      <c r="T200" s="49"/>
    </row>
    <row r="201" spans="1:20" ht="30" customHeight="1">
      <c r="A201" s="43">
        <f>'S4 Maquette'!B201</f>
        <v>0</v>
      </c>
      <c r="B201" s="43">
        <f>'S4 Maquette'!C201</f>
        <v>0</v>
      </c>
      <c r="C201" s="48">
        <f>'S4 Maquette'!F201</f>
        <v>0</v>
      </c>
      <c r="D201" s="37"/>
      <c r="E201" s="37"/>
      <c r="F201" s="37"/>
      <c r="G201" s="16"/>
      <c r="H201" s="16"/>
      <c r="I201" s="16"/>
      <c r="J201" s="37"/>
      <c r="K201" s="37"/>
      <c r="L201" s="37"/>
      <c r="M201" s="37"/>
      <c r="N201" s="37"/>
      <c r="O201" s="37"/>
      <c r="P201" s="37"/>
      <c r="Q201" s="37"/>
      <c r="R201" s="37"/>
      <c r="S201" s="51"/>
      <c r="T201" s="49"/>
    </row>
    <row r="202" spans="1:20" ht="30" customHeight="1">
      <c r="A202" s="43">
        <f>'S4 Maquette'!B202</f>
        <v>0</v>
      </c>
      <c r="B202" s="43">
        <f>'S4 Maquette'!C202</f>
        <v>0</v>
      </c>
      <c r="C202" s="48">
        <f>'S4 Maquette'!F202</f>
        <v>0</v>
      </c>
      <c r="D202" s="37"/>
      <c r="E202" s="37"/>
      <c r="F202" s="37"/>
      <c r="G202" s="16"/>
      <c r="H202" s="16"/>
      <c r="I202" s="16"/>
      <c r="J202" s="37"/>
      <c r="K202" s="37"/>
      <c r="L202" s="37"/>
      <c r="M202" s="37"/>
      <c r="N202" s="37"/>
      <c r="O202" s="37"/>
      <c r="P202" s="37"/>
      <c r="Q202" s="37"/>
      <c r="R202" s="37"/>
      <c r="S202" s="51"/>
      <c r="T202" s="49"/>
    </row>
    <row r="203" spans="1:20" ht="30" customHeight="1">
      <c r="A203" s="43">
        <f>'S4 Maquette'!B203</f>
        <v>0</v>
      </c>
      <c r="B203" s="43">
        <f>'S4 Maquette'!C203</f>
        <v>0</v>
      </c>
      <c r="C203" s="48">
        <f>'S4 Maquette'!F203</f>
        <v>0</v>
      </c>
      <c r="D203" s="37"/>
      <c r="E203" s="37"/>
      <c r="F203" s="37"/>
      <c r="G203" s="16"/>
      <c r="H203" s="16"/>
      <c r="I203" s="16"/>
      <c r="J203" s="37"/>
      <c r="K203" s="37"/>
      <c r="L203" s="37"/>
      <c r="M203" s="37"/>
      <c r="N203" s="37"/>
      <c r="O203" s="37"/>
      <c r="P203" s="37"/>
      <c r="Q203" s="37"/>
      <c r="R203" s="37"/>
      <c r="S203" s="51"/>
      <c r="T203" s="49"/>
    </row>
    <row r="204" spans="1:20" ht="30" customHeight="1">
      <c r="A204" s="43">
        <f>'S4 Maquette'!B204</f>
        <v>0</v>
      </c>
      <c r="B204" s="43">
        <f>'S4 Maquette'!C204</f>
        <v>0</v>
      </c>
      <c r="C204" s="48">
        <f>'S4 Maquette'!F204</f>
        <v>0</v>
      </c>
      <c r="D204" s="37"/>
      <c r="E204" s="37"/>
      <c r="F204" s="37"/>
      <c r="G204" s="16"/>
      <c r="H204" s="16"/>
      <c r="I204" s="16"/>
      <c r="J204" s="37"/>
      <c r="K204" s="37"/>
      <c r="L204" s="37"/>
      <c r="M204" s="37"/>
      <c r="N204" s="37"/>
      <c r="O204" s="37"/>
      <c r="P204" s="37"/>
      <c r="Q204" s="37"/>
      <c r="R204" s="37"/>
      <c r="S204" s="51"/>
      <c r="T204" s="49"/>
    </row>
    <row r="205" spans="1:20" ht="30" customHeight="1">
      <c r="A205" s="43">
        <f>'S4 Maquette'!B205</f>
        <v>0</v>
      </c>
      <c r="B205" s="43">
        <f>'S4 Maquette'!C205</f>
        <v>0</v>
      </c>
      <c r="C205" s="48">
        <f>'S4 Maquette'!F205</f>
        <v>0</v>
      </c>
      <c r="D205" s="37"/>
      <c r="E205" s="37"/>
      <c r="F205" s="37"/>
      <c r="G205" s="16"/>
      <c r="H205" s="16"/>
      <c r="I205" s="16"/>
      <c r="J205" s="37"/>
      <c r="K205" s="37"/>
      <c r="L205" s="37"/>
      <c r="M205" s="37"/>
      <c r="N205" s="37"/>
      <c r="O205" s="37"/>
      <c r="P205" s="37"/>
      <c r="Q205" s="37"/>
      <c r="R205" s="37"/>
      <c r="S205" s="51"/>
      <c r="T205" s="49"/>
    </row>
    <row r="206" spans="1:20" ht="30" customHeight="1">
      <c r="A206" s="43">
        <f>'S4 Maquette'!B206</f>
        <v>0</v>
      </c>
      <c r="B206" s="43">
        <f>'S4 Maquette'!C206</f>
        <v>0</v>
      </c>
      <c r="C206" s="48">
        <f>'S4 Maquette'!F206</f>
        <v>0</v>
      </c>
      <c r="D206" s="37"/>
      <c r="E206" s="37"/>
      <c r="F206" s="37"/>
      <c r="G206" s="16"/>
      <c r="H206" s="16"/>
      <c r="I206" s="16"/>
      <c r="J206" s="37"/>
      <c r="K206" s="37"/>
      <c r="L206" s="37"/>
      <c r="M206" s="37"/>
      <c r="N206" s="37"/>
      <c r="O206" s="37"/>
      <c r="P206" s="37"/>
      <c r="Q206" s="37"/>
      <c r="R206" s="37"/>
      <c r="S206" s="51"/>
      <c r="T206" s="49"/>
    </row>
    <row r="207" spans="1:20" ht="30" customHeight="1">
      <c r="A207" s="43">
        <f>'S4 Maquette'!B207</f>
        <v>0</v>
      </c>
      <c r="B207" s="43">
        <f>'S4 Maquette'!C207</f>
        <v>0</v>
      </c>
      <c r="C207" s="48">
        <f>'S4 Maquette'!F207</f>
        <v>0</v>
      </c>
      <c r="D207" s="37"/>
      <c r="E207" s="37"/>
      <c r="F207" s="37"/>
      <c r="G207" s="16"/>
      <c r="H207" s="16"/>
      <c r="I207" s="16"/>
      <c r="J207" s="37"/>
      <c r="K207" s="37"/>
      <c r="L207" s="37"/>
      <c r="M207" s="37"/>
      <c r="N207" s="37"/>
      <c r="O207" s="37"/>
      <c r="P207" s="37"/>
      <c r="Q207" s="37"/>
      <c r="R207" s="37"/>
      <c r="S207" s="51"/>
      <c r="T207" s="49"/>
    </row>
    <row r="208" spans="1:20" ht="30" customHeight="1">
      <c r="A208" s="43">
        <f>'S4 Maquette'!B208</f>
        <v>0</v>
      </c>
      <c r="B208" s="43">
        <f>'S4 Maquette'!C208</f>
        <v>0</v>
      </c>
      <c r="C208" s="48">
        <f>'S4 Maquette'!F208</f>
        <v>0</v>
      </c>
      <c r="D208" s="37"/>
      <c r="E208" s="37"/>
      <c r="F208" s="37"/>
      <c r="G208" s="16"/>
      <c r="H208" s="16"/>
      <c r="I208" s="16"/>
      <c r="J208" s="37"/>
      <c r="K208" s="37"/>
      <c r="L208" s="37"/>
      <c r="M208" s="37"/>
      <c r="N208" s="37"/>
      <c r="O208" s="37"/>
      <c r="P208" s="37"/>
      <c r="Q208" s="37"/>
      <c r="R208" s="37"/>
      <c r="S208" s="51"/>
      <c r="T208" s="49"/>
    </row>
    <row r="209" spans="1:20" ht="30" customHeight="1">
      <c r="A209" s="43">
        <f>'S4 Maquette'!B209</f>
        <v>0</v>
      </c>
      <c r="B209" s="43">
        <f>'S4 Maquette'!C209</f>
        <v>0</v>
      </c>
      <c r="C209" s="48">
        <f>'S4 Maquette'!F209</f>
        <v>0</v>
      </c>
      <c r="D209" s="37"/>
      <c r="E209" s="37"/>
      <c r="F209" s="37"/>
      <c r="G209" s="16"/>
      <c r="H209" s="16"/>
      <c r="I209" s="16"/>
      <c r="J209" s="37"/>
      <c r="K209" s="37"/>
      <c r="L209" s="37"/>
      <c r="M209" s="37"/>
      <c r="N209" s="37"/>
      <c r="O209" s="37"/>
      <c r="P209" s="37"/>
      <c r="Q209" s="37"/>
      <c r="R209" s="37"/>
      <c r="S209" s="51"/>
      <c r="T209" s="49"/>
    </row>
    <row r="210" spans="1:20" ht="30" customHeight="1">
      <c r="A210" s="43">
        <f>'S4 Maquette'!B210</f>
        <v>0</v>
      </c>
      <c r="B210" s="43">
        <f>'S4 Maquette'!C210</f>
        <v>0</v>
      </c>
      <c r="C210" s="48">
        <f>'S4 Maquette'!F210</f>
        <v>0</v>
      </c>
      <c r="D210" s="37"/>
      <c r="E210" s="37"/>
      <c r="F210" s="37"/>
      <c r="G210" s="16"/>
      <c r="H210" s="16"/>
      <c r="I210" s="16"/>
      <c r="J210" s="37"/>
      <c r="K210" s="37"/>
      <c r="L210" s="37"/>
      <c r="M210" s="37"/>
      <c r="N210" s="37"/>
      <c r="O210" s="37"/>
      <c r="P210" s="37"/>
      <c r="Q210" s="37"/>
      <c r="R210" s="37"/>
      <c r="S210" s="51"/>
      <c r="T210" s="49"/>
    </row>
    <row r="211" spans="1:20" ht="30" customHeight="1">
      <c r="A211" s="43">
        <f>'S4 Maquette'!B211</f>
        <v>0</v>
      </c>
      <c r="B211" s="43">
        <f>'S4 Maquette'!C211</f>
        <v>0</v>
      </c>
      <c r="C211" s="48">
        <f>'S4 Maquette'!F211</f>
        <v>0</v>
      </c>
      <c r="D211" s="37"/>
      <c r="E211" s="37"/>
      <c r="F211" s="37"/>
      <c r="G211" s="16"/>
      <c r="H211" s="16"/>
      <c r="I211" s="16"/>
      <c r="J211" s="37"/>
      <c r="K211" s="37"/>
      <c r="L211" s="37"/>
      <c r="M211" s="37"/>
      <c r="N211" s="37"/>
      <c r="O211" s="37"/>
      <c r="P211" s="37"/>
      <c r="Q211" s="37"/>
      <c r="R211" s="37"/>
      <c r="S211" s="51"/>
      <c r="T211" s="49"/>
    </row>
    <row r="212" spans="1:20" ht="30" customHeight="1">
      <c r="A212" s="43">
        <f>'S4 Maquette'!B212</f>
        <v>0</v>
      </c>
      <c r="B212" s="43">
        <f>'S4 Maquette'!C212</f>
        <v>0</v>
      </c>
      <c r="C212" s="48">
        <f>'S4 Maquette'!F212</f>
        <v>0</v>
      </c>
      <c r="D212" s="37"/>
      <c r="E212" s="37"/>
      <c r="F212" s="37"/>
      <c r="G212" s="16"/>
      <c r="H212" s="16"/>
      <c r="I212" s="16"/>
      <c r="J212" s="37"/>
      <c r="K212" s="37"/>
      <c r="L212" s="37"/>
      <c r="M212" s="37"/>
      <c r="N212" s="37"/>
      <c r="O212" s="37"/>
      <c r="P212" s="37"/>
      <c r="Q212" s="37"/>
      <c r="R212" s="37"/>
      <c r="S212" s="51"/>
      <c r="T212" s="49"/>
    </row>
    <row r="213" spans="1:20" ht="30" customHeight="1">
      <c r="A213" s="43">
        <f>'S4 Maquette'!B213</f>
        <v>0</v>
      </c>
      <c r="B213" s="43">
        <f>'S4 Maquette'!C213</f>
        <v>0</v>
      </c>
      <c r="C213" s="48">
        <f>'S4 Maquette'!F213</f>
        <v>0</v>
      </c>
      <c r="D213" s="37"/>
      <c r="E213" s="37"/>
      <c r="F213" s="37"/>
      <c r="G213" s="16"/>
      <c r="H213" s="16"/>
      <c r="I213" s="16"/>
      <c r="J213" s="37"/>
      <c r="K213" s="37"/>
      <c r="L213" s="37"/>
      <c r="M213" s="37"/>
      <c r="N213" s="37"/>
      <c r="O213" s="37"/>
      <c r="P213" s="37"/>
      <c r="Q213" s="37"/>
      <c r="R213" s="37"/>
      <c r="S213" s="51"/>
      <c r="T213" s="49"/>
    </row>
    <row r="214" spans="1:20" ht="30" customHeight="1">
      <c r="A214" s="43">
        <f>'S4 Maquette'!B214</f>
        <v>0</v>
      </c>
      <c r="B214" s="43">
        <f>'S4 Maquette'!C214</f>
        <v>0</v>
      </c>
      <c r="C214" s="48">
        <f>'S4 Maquette'!F214</f>
        <v>0</v>
      </c>
      <c r="D214" s="37"/>
      <c r="E214" s="37"/>
      <c r="F214" s="37"/>
      <c r="G214" s="16"/>
      <c r="H214" s="16"/>
      <c r="I214" s="16"/>
      <c r="J214" s="37"/>
      <c r="K214" s="37"/>
      <c r="L214" s="37"/>
      <c r="M214" s="37"/>
      <c r="N214" s="37"/>
      <c r="O214" s="37"/>
      <c r="P214" s="37"/>
      <c r="Q214" s="37"/>
      <c r="R214" s="37"/>
      <c r="S214" s="51"/>
      <c r="T214" s="49"/>
    </row>
    <row r="215" spans="1:20" ht="30" customHeight="1">
      <c r="A215" s="43">
        <f>'S4 Maquette'!B215</f>
        <v>0</v>
      </c>
      <c r="B215" s="43">
        <f>'S4 Maquette'!C215</f>
        <v>0</v>
      </c>
      <c r="C215" s="48">
        <f>'S4 Maquette'!F215</f>
        <v>0</v>
      </c>
      <c r="D215" s="37"/>
      <c r="E215" s="37"/>
      <c r="F215" s="37"/>
      <c r="G215" s="16"/>
      <c r="H215" s="16"/>
      <c r="I215" s="16"/>
      <c r="J215" s="37"/>
      <c r="K215" s="37"/>
      <c r="L215" s="37"/>
      <c r="M215" s="37"/>
      <c r="N215" s="37"/>
      <c r="O215" s="37"/>
      <c r="P215" s="37"/>
      <c r="Q215" s="37"/>
      <c r="R215" s="37"/>
      <c r="S215" s="51"/>
      <c r="T215" s="49"/>
    </row>
    <row r="216" spans="1:20" ht="30" customHeight="1">
      <c r="A216" s="43">
        <f>'S4 Maquette'!B216</f>
        <v>0</v>
      </c>
      <c r="B216" s="43">
        <f>'S4 Maquette'!C216</f>
        <v>0</v>
      </c>
      <c r="C216" s="48">
        <f>'S4 Maquette'!F216</f>
        <v>0</v>
      </c>
      <c r="D216" s="37"/>
      <c r="E216" s="37"/>
      <c r="F216" s="37"/>
      <c r="G216" s="16"/>
      <c r="H216" s="16"/>
      <c r="I216" s="16"/>
      <c r="J216" s="37"/>
      <c r="K216" s="37"/>
      <c r="L216" s="37"/>
      <c r="M216" s="37"/>
      <c r="N216" s="37"/>
      <c r="O216" s="37"/>
      <c r="P216" s="37"/>
      <c r="Q216" s="37"/>
      <c r="R216" s="37"/>
      <c r="S216" s="51"/>
      <c r="T216" s="49"/>
    </row>
    <row r="217" spans="1:20" ht="30" customHeight="1">
      <c r="A217" s="43">
        <f>'S4 Maquette'!B217</f>
        <v>0</v>
      </c>
      <c r="B217" s="43">
        <f>'S4 Maquette'!C217</f>
        <v>0</v>
      </c>
      <c r="C217" s="48">
        <f>'S4 Maquette'!F217</f>
        <v>0</v>
      </c>
      <c r="D217" s="37"/>
      <c r="E217" s="37"/>
      <c r="F217" s="37"/>
      <c r="G217" s="16"/>
      <c r="H217" s="16"/>
      <c r="I217" s="16"/>
      <c r="J217" s="37"/>
      <c r="K217" s="37"/>
      <c r="L217" s="37"/>
      <c r="M217" s="37"/>
      <c r="N217" s="37"/>
      <c r="O217" s="37"/>
      <c r="P217" s="37"/>
      <c r="Q217" s="37"/>
      <c r="R217" s="37"/>
      <c r="S217" s="51"/>
      <c r="T217" s="49"/>
    </row>
    <row r="218" spans="1:20" ht="30" customHeight="1">
      <c r="A218" s="43">
        <f>'S4 Maquette'!B218</f>
        <v>0</v>
      </c>
      <c r="B218" s="43">
        <f>'S4 Maquette'!C218</f>
        <v>0</v>
      </c>
      <c r="C218" s="48">
        <f>'S4 Maquette'!F218</f>
        <v>0</v>
      </c>
      <c r="D218" s="37"/>
      <c r="E218" s="37"/>
      <c r="F218" s="37"/>
      <c r="G218" s="16"/>
      <c r="H218" s="16"/>
      <c r="I218" s="16"/>
      <c r="J218" s="37"/>
      <c r="K218" s="37"/>
      <c r="L218" s="37"/>
      <c r="M218" s="37"/>
      <c r="N218" s="37"/>
      <c r="O218" s="37"/>
      <c r="P218" s="37"/>
      <c r="Q218" s="37"/>
      <c r="R218" s="37"/>
      <c r="S218" s="51"/>
      <c r="T218" s="49"/>
    </row>
    <row r="219" spans="1:20" ht="30" customHeight="1">
      <c r="A219" s="43">
        <f>'S4 Maquette'!B219</f>
        <v>0</v>
      </c>
      <c r="B219" s="43">
        <f>'S4 Maquette'!C219</f>
        <v>0</v>
      </c>
      <c r="C219" s="48">
        <f>'S4 Maquette'!F219</f>
        <v>0</v>
      </c>
      <c r="D219" s="37"/>
      <c r="E219" s="37"/>
      <c r="F219" s="37"/>
      <c r="G219" s="16"/>
      <c r="H219" s="16"/>
      <c r="I219" s="16"/>
      <c r="J219" s="37"/>
      <c r="K219" s="37"/>
      <c r="L219" s="37"/>
      <c r="M219" s="37"/>
      <c r="N219" s="37"/>
      <c r="O219" s="37"/>
      <c r="P219" s="37"/>
      <c r="Q219" s="37"/>
      <c r="R219" s="37"/>
      <c r="S219" s="51"/>
      <c r="T219" s="49"/>
    </row>
    <row r="220" spans="1:20" ht="30" customHeight="1">
      <c r="A220" s="43">
        <f>'S4 Maquette'!B220</f>
        <v>0</v>
      </c>
      <c r="B220" s="43">
        <f>'S4 Maquette'!C220</f>
        <v>0</v>
      </c>
      <c r="C220" s="48">
        <f>'S4 Maquette'!F220</f>
        <v>0</v>
      </c>
      <c r="D220" s="37"/>
      <c r="E220" s="37"/>
      <c r="F220" s="37"/>
      <c r="G220" s="16"/>
      <c r="H220" s="16"/>
      <c r="I220" s="16"/>
      <c r="J220" s="37"/>
      <c r="K220" s="37"/>
      <c r="L220" s="37"/>
      <c r="M220" s="37"/>
      <c r="N220" s="37"/>
      <c r="O220" s="37"/>
      <c r="P220" s="37"/>
      <c r="Q220" s="37"/>
      <c r="R220" s="37"/>
      <c r="S220" s="51"/>
      <c r="T220" s="49"/>
    </row>
    <row r="221" spans="1:20" ht="30" customHeight="1">
      <c r="A221" s="43">
        <f>'S4 Maquette'!B221</f>
        <v>0</v>
      </c>
      <c r="B221" s="43">
        <f>'S4 Maquette'!C221</f>
        <v>0</v>
      </c>
      <c r="C221" s="48">
        <f>'S4 Maquette'!F221</f>
        <v>0</v>
      </c>
      <c r="D221" s="37"/>
      <c r="E221" s="37"/>
      <c r="F221" s="37"/>
      <c r="G221" s="16"/>
      <c r="H221" s="16"/>
      <c r="I221" s="16"/>
      <c r="J221" s="37"/>
      <c r="K221" s="37"/>
      <c r="L221" s="37"/>
      <c r="M221" s="37"/>
      <c r="N221" s="37"/>
      <c r="O221" s="37"/>
      <c r="P221" s="37"/>
      <c r="Q221" s="37"/>
      <c r="R221" s="37"/>
      <c r="S221" s="51"/>
      <c r="T221" s="49"/>
    </row>
    <row r="222" spans="1:20" ht="30" customHeight="1">
      <c r="A222" s="43">
        <f>'S4 Maquette'!B222</f>
        <v>0</v>
      </c>
      <c r="B222" s="43">
        <f>'S4 Maquette'!C222</f>
        <v>0</v>
      </c>
      <c r="C222" s="48">
        <f>'S4 Maquette'!F222</f>
        <v>0</v>
      </c>
      <c r="D222" s="37"/>
      <c r="E222" s="37"/>
      <c r="F222" s="37"/>
      <c r="G222" s="16"/>
      <c r="H222" s="16"/>
      <c r="I222" s="16"/>
      <c r="J222" s="37"/>
      <c r="K222" s="37"/>
      <c r="L222" s="37"/>
      <c r="M222" s="37"/>
      <c r="N222" s="37"/>
      <c r="O222" s="37"/>
      <c r="P222" s="37"/>
      <c r="Q222" s="37"/>
      <c r="R222" s="37"/>
      <c r="S222" s="51"/>
      <c r="T222" s="49"/>
    </row>
    <row r="223" spans="1:20" ht="30" customHeight="1">
      <c r="A223" s="43">
        <f>'S4 Maquette'!B223</f>
        <v>0</v>
      </c>
      <c r="B223" s="43">
        <f>'S4 Maquette'!C223</f>
        <v>0</v>
      </c>
      <c r="C223" s="48">
        <f>'S4 Maquette'!F223</f>
        <v>0</v>
      </c>
      <c r="D223" s="37"/>
      <c r="E223" s="37"/>
      <c r="F223" s="37"/>
      <c r="G223" s="16"/>
      <c r="H223" s="16"/>
      <c r="I223" s="16"/>
      <c r="J223" s="37"/>
      <c r="K223" s="37"/>
      <c r="L223" s="37"/>
      <c r="M223" s="37"/>
      <c r="N223" s="37"/>
      <c r="O223" s="37"/>
      <c r="P223" s="37"/>
      <c r="Q223" s="37"/>
      <c r="R223" s="37"/>
      <c r="S223" s="51"/>
      <c r="T223" s="49"/>
    </row>
    <row r="224" spans="1:20" ht="30" customHeight="1">
      <c r="A224" s="43">
        <f>'S4 Maquette'!B224</f>
        <v>0</v>
      </c>
      <c r="B224" s="43">
        <f>'S4 Maquette'!C224</f>
        <v>0</v>
      </c>
      <c r="C224" s="48">
        <f>'S4 Maquette'!F224</f>
        <v>0</v>
      </c>
      <c r="D224" s="37"/>
      <c r="E224" s="37"/>
      <c r="F224" s="37"/>
      <c r="G224" s="16"/>
      <c r="H224" s="16"/>
      <c r="I224" s="16"/>
      <c r="J224" s="37"/>
      <c r="K224" s="37"/>
      <c r="L224" s="37"/>
      <c r="M224" s="37"/>
      <c r="N224" s="37"/>
      <c r="O224" s="37"/>
      <c r="P224" s="37"/>
      <c r="Q224" s="37"/>
      <c r="R224" s="37"/>
      <c r="S224" s="51"/>
      <c r="T224" s="49"/>
    </row>
    <row r="225" spans="1:20" ht="30" customHeight="1">
      <c r="A225" s="43">
        <f>'S4 Maquette'!B225</f>
        <v>0</v>
      </c>
      <c r="B225" s="43">
        <f>'S4 Maquette'!C225</f>
        <v>0</v>
      </c>
      <c r="C225" s="48">
        <f>'S4 Maquette'!F225</f>
        <v>0</v>
      </c>
      <c r="D225" s="37"/>
      <c r="E225" s="37"/>
      <c r="F225" s="37"/>
      <c r="G225" s="16"/>
      <c r="H225" s="16"/>
      <c r="I225" s="16"/>
      <c r="J225" s="37"/>
      <c r="K225" s="37"/>
      <c r="L225" s="37"/>
      <c r="M225" s="37"/>
      <c r="N225" s="37"/>
      <c r="O225" s="37"/>
      <c r="P225" s="37"/>
      <c r="Q225" s="37"/>
      <c r="R225" s="37"/>
      <c r="S225" s="51"/>
      <c r="T225" s="49"/>
    </row>
    <row r="226" spans="1:20" ht="30" customHeight="1">
      <c r="A226" s="43">
        <f>'S4 Maquette'!B226</f>
        <v>0</v>
      </c>
      <c r="B226" s="43">
        <f>'S4 Maquette'!C226</f>
        <v>0</v>
      </c>
      <c r="C226" s="48">
        <f>'S4 Maquette'!F226</f>
        <v>0</v>
      </c>
      <c r="D226" s="37"/>
      <c r="E226" s="37"/>
      <c r="F226" s="37"/>
      <c r="G226" s="16"/>
      <c r="H226" s="16"/>
      <c r="I226" s="16"/>
      <c r="J226" s="37"/>
      <c r="K226" s="37"/>
      <c r="L226" s="37"/>
      <c r="M226" s="37"/>
      <c r="N226" s="37"/>
      <c r="O226" s="37"/>
      <c r="P226" s="37"/>
      <c r="Q226" s="37"/>
      <c r="R226" s="37"/>
      <c r="S226" s="51"/>
      <c r="T226" s="49"/>
    </row>
    <row r="227" spans="1:20" ht="30" customHeight="1">
      <c r="A227" s="43">
        <f>'S4 Maquette'!B227</f>
        <v>0</v>
      </c>
      <c r="B227" s="43">
        <f>'S4 Maquette'!C227</f>
        <v>0</v>
      </c>
      <c r="C227" s="48">
        <f>'S4 Maquette'!F227</f>
        <v>0</v>
      </c>
      <c r="D227" s="37"/>
      <c r="E227" s="37"/>
      <c r="F227" s="37"/>
      <c r="G227" s="16"/>
      <c r="H227" s="16"/>
      <c r="I227" s="16"/>
      <c r="J227" s="37"/>
      <c r="K227" s="37"/>
      <c r="L227" s="37"/>
      <c r="M227" s="37"/>
      <c r="N227" s="37"/>
      <c r="O227" s="37"/>
      <c r="P227" s="37"/>
      <c r="Q227" s="37"/>
      <c r="R227" s="37"/>
      <c r="S227" s="51"/>
      <c r="T227" s="49"/>
    </row>
    <row r="228" spans="1:20" ht="30" customHeight="1">
      <c r="A228" s="43">
        <f>'S4 Maquette'!B228</f>
        <v>0</v>
      </c>
      <c r="B228" s="43">
        <f>'S4 Maquette'!C228</f>
        <v>0</v>
      </c>
      <c r="C228" s="48">
        <f>'S4 Maquette'!F228</f>
        <v>0</v>
      </c>
      <c r="D228" s="37"/>
      <c r="E228" s="37"/>
      <c r="F228" s="37"/>
      <c r="G228" s="16"/>
      <c r="H228" s="16"/>
      <c r="I228" s="16"/>
      <c r="J228" s="37"/>
      <c r="K228" s="37"/>
      <c r="L228" s="37"/>
      <c r="M228" s="37"/>
      <c r="N228" s="37"/>
      <c r="O228" s="37"/>
      <c r="P228" s="37"/>
      <c r="Q228" s="37"/>
      <c r="R228" s="37"/>
      <c r="S228" s="51"/>
      <c r="T228" s="49"/>
    </row>
    <row r="229" spans="1:20" ht="30" customHeight="1">
      <c r="A229" s="43">
        <f>'S4 Maquette'!B229</f>
        <v>0</v>
      </c>
      <c r="B229" s="43">
        <f>'S4 Maquette'!C229</f>
        <v>0</v>
      </c>
      <c r="C229" s="48">
        <f>'S4 Maquette'!F229</f>
        <v>0</v>
      </c>
      <c r="D229" s="37"/>
      <c r="E229" s="37"/>
      <c r="F229" s="37"/>
      <c r="G229" s="16"/>
      <c r="H229" s="16"/>
      <c r="I229" s="16"/>
      <c r="J229" s="37"/>
      <c r="K229" s="37"/>
      <c r="L229" s="37"/>
      <c r="M229" s="37"/>
      <c r="N229" s="37"/>
      <c r="O229" s="37"/>
      <c r="P229" s="37"/>
      <c r="Q229" s="37"/>
      <c r="R229" s="37"/>
      <c r="S229" s="51"/>
      <c r="T229" s="49"/>
    </row>
    <row r="230" spans="1:20" ht="30" customHeight="1">
      <c r="A230" s="43">
        <f>'S4 Maquette'!B230</f>
        <v>0</v>
      </c>
      <c r="B230" s="43">
        <f>'S4 Maquette'!C230</f>
        <v>0</v>
      </c>
      <c r="C230" s="48">
        <f>'S4 Maquette'!F230</f>
        <v>0</v>
      </c>
      <c r="D230" s="37"/>
      <c r="E230" s="37"/>
      <c r="F230" s="37"/>
      <c r="G230" s="16"/>
      <c r="H230" s="16"/>
      <c r="I230" s="16"/>
      <c r="J230" s="37"/>
      <c r="K230" s="37"/>
      <c r="L230" s="37"/>
      <c r="M230" s="37"/>
      <c r="N230" s="37"/>
      <c r="O230" s="37"/>
      <c r="P230" s="37"/>
      <c r="Q230" s="37"/>
      <c r="R230" s="37"/>
      <c r="S230" s="51"/>
      <c r="T230" s="49"/>
    </row>
    <row r="231" spans="1:20" ht="30" customHeight="1">
      <c r="A231" s="43">
        <f>'S4 Maquette'!B231</f>
        <v>0</v>
      </c>
      <c r="B231" s="43">
        <f>'S4 Maquette'!C231</f>
        <v>0</v>
      </c>
      <c r="C231" s="48">
        <f>'S4 Maquette'!F231</f>
        <v>0</v>
      </c>
      <c r="D231" s="37"/>
      <c r="E231" s="37"/>
      <c r="F231" s="37"/>
      <c r="G231" s="16"/>
      <c r="H231" s="16"/>
      <c r="I231" s="16"/>
      <c r="J231" s="37"/>
      <c r="K231" s="37"/>
      <c r="L231" s="37"/>
      <c r="M231" s="37"/>
      <c r="N231" s="37"/>
      <c r="O231" s="37"/>
      <c r="P231" s="37"/>
      <c r="Q231" s="37"/>
      <c r="R231" s="37"/>
      <c r="S231" s="51"/>
      <c r="T231" s="49"/>
    </row>
    <row r="232" spans="1:20" ht="30" customHeight="1">
      <c r="A232" s="43">
        <f>'S4 Maquette'!B232</f>
        <v>0</v>
      </c>
      <c r="B232" s="43">
        <f>'S4 Maquette'!C232</f>
        <v>0</v>
      </c>
      <c r="C232" s="48">
        <f>'S4 Maquette'!F232</f>
        <v>0</v>
      </c>
      <c r="D232" s="37"/>
      <c r="E232" s="37"/>
      <c r="F232" s="37"/>
      <c r="G232" s="16"/>
      <c r="H232" s="16"/>
      <c r="I232" s="16"/>
      <c r="J232" s="37"/>
      <c r="K232" s="37"/>
      <c r="L232" s="37"/>
      <c r="M232" s="37"/>
      <c r="N232" s="37"/>
      <c r="O232" s="37"/>
      <c r="P232" s="37"/>
      <c r="Q232" s="37"/>
      <c r="R232" s="37"/>
      <c r="S232" s="51"/>
      <c r="T232" s="49"/>
    </row>
    <row r="233" spans="1:20" ht="30" customHeight="1">
      <c r="A233" s="43">
        <f>'S4 Maquette'!B233</f>
        <v>0</v>
      </c>
      <c r="B233" s="43">
        <f>'S4 Maquette'!C233</f>
        <v>0</v>
      </c>
      <c r="C233" s="48">
        <f>'S4 Maquette'!F233</f>
        <v>0</v>
      </c>
      <c r="D233" s="37"/>
      <c r="E233" s="37"/>
      <c r="F233" s="37"/>
      <c r="G233" s="16"/>
      <c r="H233" s="16"/>
      <c r="I233" s="16"/>
      <c r="J233" s="37"/>
      <c r="K233" s="37"/>
      <c r="L233" s="37"/>
      <c r="M233" s="37"/>
      <c r="N233" s="37"/>
      <c r="O233" s="37"/>
      <c r="P233" s="37"/>
      <c r="Q233" s="37"/>
      <c r="R233" s="37"/>
      <c r="S233" s="51"/>
      <c r="T233" s="49"/>
    </row>
    <row r="234" spans="1:20" ht="30" customHeight="1">
      <c r="A234" s="43">
        <f>'S4 Maquette'!B234</f>
        <v>0</v>
      </c>
      <c r="B234" s="43">
        <f>'S4 Maquette'!C234</f>
        <v>0</v>
      </c>
      <c r="C234" s="48">
        <f>'S4 Maquette'!F234</f>
        <v>0</v>
      </c>
      <c r="D234" s="37"/>
      <c r="E234" s="37"/>
      <c r="F234" s="37"/>
      <c r="G234" s="16"/>
      <c r="H234" s="16"/>
      <c r="I234" s="16"/>
      <c r="J234" s="37"/>
      <c r="K234" s="37"/>
      <c r="L234" s="37"/>
      <c r="M234" s="37"/>
      <c r="N234" s="37"/>
      <c r="O234" s="37"/>
      <c r="P234" s="37"/>
      <c r="Q234" s="37"/>
      <c r="R234" s="37"/>
      <c r="S234" s="51"/>
      <c r="T234" s="49"/>
    </row>
    <row r="235" spans="1:20" ht="30" customHeight="1">
      <c r="A235" s="43">
        <f>'S4 Maquette'!B235</f>
        <v>0</v>
      </c>
      <c r="B235" s="43">
        <f>'S4 Maquette'!C235</f>
        <v>0</v>
      </c>
      <c r="C235" s="48">
        <f>'S4 Maquette'!F235</f>
        <v>0</v>
      </c>
      <c r="D235" s="37"/>
      <c r="E235" s="37"/>
      <c r="F235" s="37"/>
      <c r="G235" s="16"/>
      <c r="H235" s="16"/>
      <c r="I235" s="16"/>
      <c r="J235" s="37"/>
      <c r="K235" s="37"/>
      <c r="L235" s="37"/>
      <c r="M235" s="37"/>
      <c r="N235" s="37"/>
      <c r="O235" s="37"/>
      <c r="P235" s="37"/>
      <c r="Q235" s="37"/>
      <c r="R235" s="37"/>
      <c r="S235" s="51"/>
      <c r="T235" s="49"/>
    </row>
    <row r="236" spans="1:20" ht="30" customHeight="1">
      <c r="A236" s="43">
        <f>'S4 Maquette'!B236</f>
        <v>0</v>
      </c>
      <c r="B236" s="43">
        <f>'S4 Maquette'!C236</f>
        <v>0</v>
      </c>
      <c r="C236" s="48">
        <f>'S4 Maquette'!F236</f>
        <v>0</v>
      </c>
      <c r="D236" s="37"/>
      <c r="E236" s="37"/>
      <c r="F236" s="37"/>
      <c r="G236" s="16"/>
      <c r="H236" s="16"/>
      <c r="I236" s="16"/>
      <c r="J236" s="37"/>
      <c r="K236" s="37"/>
      <c r="L236" s="37"/>
      <c r="M236" s="37"/>
      <c r="N236" s="37"/>
      <c r="O236" s="37"/>
      <c r="P236" s="37"/>
      <c r="Q236" s="37"/>
      <c r="R236" s="37"/>
      <c r="S236" s="51"/>
      <c r="T236" s="49"/>
    </row>
    <row r="237" spans="1:20" ht="30" customHeight="1">
      <c r="A237" s="43">
        <f>'S4 Maquette'!B237</f>
        <v>0</v>
      </c>
      <c r="B237" s="43">
        <f>'S4 Maquette'!C237</f>
        <v>0</v>
      </c>
      <c r="C237" s="48">
        <f>'S4 Maquette'!F237</f>
        <v>0</v>
      </c>
      <c r="D237" s="37"/>
      <c r="E237" s="37"/>
      <c r="F237" s="37"/>
      <c r="G237" s="16"/>
      <c r="H237" s="16"/>
      <c r="I237" s="16"/>
      <c r="J237" s="37"/>
      <c r="K237" s="37"/>
      <c r="L237" s="37"/>
      <c r="M237" s="37"/>
      <c r="N237" s="37"/>
      <c r="O237" s="37"/>
      <c r="P237" s="37"/>
      <c r="Q237" s="37"/>
      <c r="R237" s="37"/>
      <c r="S237" s="51"/>
      <c r="T237" s="49"/>
    </row>
    <row r="238" spans="1:20" ht="30" customHeight="1">
      <c r="A238" s="43">
        <f>'S4 Maquette'!B238</f>
        <v>0</v>
      </c>
      <c r="B238" s="43">
        <f>'S4 Maquette'!C238</f>
        <v>0</v>
      </c>
      <c r="C238" s="48">
        <f>'S4 Maquette'!F238</f>
        <v>0</v>
      </c>
      <c r="D238" s="37"/>
      <c r="E238" s="37"/>
      <c r="F238" s="37"/>
      <c r="G238" s="16"/>
      <c r="H238" s="16"/>
      <c r="I238" s="16"/>
      <c r="J238" s="37"/>
      <c r="K238" s="37"/>
      <c r="L238" s="37"/>
      <c r="M238" s="37"/>
      <c r="N238" s="37"/>
      <c r="O238" s="37"/>
      <c r="P238" s="37"/>
      <c r="Q238" s="37"/>
      <c r="R238" s="37"/>
      <c r="S238" s="51"/>
      <c r="T238" s="49"/>
    </row>
    <row r="239" spans="1:20" ht="30" customHeight="1">
      <c r="A239" s="43">
        <f>'S4 Maquette'!B239</f>
        <v>0</v>
      </c>
      <c r="B239" s="43">
        <f>'S4 Maquette'!C239</f>
        <v>0</v>
      </c>
      <c r="C239" s="48">
        <f>'S4 Maquette'!F239</f>
        <v>0</v>
      </c>
      <c r="D239" s="37"/>
      <c r="E239" s="37"/>
      <c r="F239" s="37"/>
      <c r="G239" s="16"/>
      <c r="H239" s="16"/>
      <c r="I239" s="16"/>
      <c r="J239" s="37"/>
      <c r="K239" s="37"/>
      <c r="L239" s="37"/>
      <c r="M239" s="37"/>
      <c r="N239" s="37"/>
      <c r="O239" s="37"/>
      <c r="P239" s="37"/>
      <c r="Q239" s="37"/>
      <c r="R239" s="37"/>
      <c r="S239" s="51"/>
      <c r="T239" s="49"/>
    </row>
    <row r="240" spans="1:20" ht="30" customHeight="1">
      <c r="A240" s="43">
        <f>'S4 Maquette'!B240</f>
        <v>0</v>
      </c>
      <c r="B240" s="43">
        <f>'S4 Maquette'!C240</f>
        <v>0</v>
      </c>
      <c r="C240" s="48">
        <f>'S4 Maquette'!F240</f>
        <v>0</v>
      </c>
      <c r="D240" s="37"/>
      <c r="E240" s="37"/>
      <c r="F240" s="37"/>
      <c r="G240" s="16"/>
      <c r="H240" s="16"/>
      <c r="I240" s="16"/>
      <c r="J240" s="37"/>
      <c r="K240" s="37"/>
      <c r="L240" s="37"/>
      <c r="M240" s="37"/>
      <c r="N240" s="37"/>
      <c r="O240" s="37"/>
      <c r="P240" s="37"/>
      <c r="Q240" s="37"/>
      <c r="R240" s="37"/>
      <c r="S240" s="51"/>
      <c r="T240" s="49"/>
    </row>
    <row r="241" spans="1:20" ht="30" customHeight="1">
      <c r="A241" s="43">
        <f>'S4 Maquette'!B241</f>
        <v>0</v>
      </c>
      <c r="B241" s="43">
        <f>'S4 Maquette'!C241</f>
        <v>0</v>
      </c>
      <c r="C241" s="48">
        <f>'S4 Maquette'!F241</f>
        <v>0</v>
      </c>
      <c r="D241" s="37"/>
      <c r="E241" s="37"/>
      <c r="F241" s="37"/>
      <c r="G241" s="16"/>
      <c r="H241" s="16"/>
      <c r="I241" s="16"/>
      <c r="J241" s="37"/>
      <c r="K241" s="37"/>
      <c r="L241" s="37"/>
      <c r="M241" s="37"/>
      <c r="N241" s="37"/>
      <c r="O241" s="37"/>
      <c r="P241" s="37"/>
      <c r="Q241" s="37"/>
      <c r="R241" s="37"/>
      <c r="S241" s="51"/>
      <c r="T241" s="49"/>
    </row>
    <row r="242" spans="1:20" ht="30" customHeight="1">
      <c r="A242" s="43">
        <f>'S4 Maquette'!B242</f>
        <v>0</v>
      </c>
      <c r="B242" s="43">
        <f>'S4 Maquette'!C242</f>
        <v>0</v>
      </c>
      <c r="C242" s="48">
        <f>'S4 Maquette'!F242</f>
        <v>0</v>
      </c>
      <c r="D242" s="37"/>
      <c r="E242" s="37"/>
      <c r="F242" s="37"/>
      <c r="G242" s="16"/>
      <c r="H242" s="16"/>
      <c r="I242" s="16"/>
      <c r="J242" s="37"/>
      <c r="K242" s="37"/>
      <c r="L242" s="37"/>
      <c r="M242" s="37"/>
      <c r="N242" s="37"/>
      <c r="O242" s="37"/>
      <c r="P242" s="37"/>
      <c r="Q242" s="37"/>
      <c r="R242" s="37"/>
      <c r="S242" s="51"/>
      <c r="T242" s="49"/>
    </row>
    <row r="243" spans="1:20" ht="30" customHeight="1">
      <c r="A243" s="43">
        <f>'S4 Maquette'!B243</f>
        <v>0</v>
      </c>
      <c r="B243" s="43">
        <f>'S4 Maquette'!C243</f>
        <v>0</v>
      </c>
      <c r="C243" s="48">
        <f>'S4 Maquette'!F243</f>
        <v>0</v>
      </c>
      <c r="D243" s="37"/>
      <c r="E243" s="37"/>
      <c r="F243" s="37"/>
      <c r="G243" s="16"/>
      <c r="H243" s="16"/>
      <c r="I243" s="16"/>
      <c r="J243" s="37"/>
      <c r="K243" s="37"/>
      <c r="L243" s="37"/>
      <c r="M243" s="37"/>
      <c r="N243" s="37"/>
      <c r="O243" s="37"/>
      <c r="P243" s="37"/>
      <c r="Q243" s="37"/>
      <c r="R243" s="37"/>
      <c r="S243" s="51"/>
      <c r="T243" s="49"/>
    </row>
    <row r="244" spans="1:20" ht="30" customHeight="1">
      <c r="A244" s="43">
        <f>'S4 Maquette'!B244</f>
        <v>0</v>
      </c>
      <c r="B244" s="43">
        <f>'S4 Maquette'!C244</f>
        <v>0</v>
      </c>
      <c r="C244" s="48">
        <f>'S4 Maquette'!F244</f>
        <v>0</v>
      </c>
      <c r="D244" s="37"/>
      <c r="E244" s="37"/>
      <c r="F244" s="37"/>
      <c r="G244" s="16"/>
      <c r="H244" s="16"/>
      <c r="I244" s="16"/>
      <c r="J244" s="37"/>
      <c r="K244" s="37"/>
      <c r="L244" s="37"/>
      <c r="M244" s="37"/>
      <c r="N244" s="37"/>
      <c r="O244" s="37"/>
      <c r="P244" s="37"/>
      <c r="Q244" s="37"/>
      <c r="R244" s="37"/>
      <c r="S244" s="51"/>
      <c r="T244" s="49"/>
    </row>
    <row r="245" spans="1:20" ht="30" customHeight="1">
      <c r="A245" s="43">
        <f>'S4 Maquette'!B245</f>
        <v>0</v>
      </c>
      <c r="B245" s="43">
        <f>'S4 Maquette'!C245</f>
        <v>0</v>
      </c>
      <c r="C245" s="48">
        <f>'S4 Maquette'!F245</f>
        <v>0</v>
      </c>
      <c r="D245" s="37"/>
      <c r="E245" s="37"/>
      <c r="F245" s="37"/>
      <c r="G245" s="16"/>
      <c r="H245" s="16"/>
      <c r="I245" s="16"/>
      <c r="J245" s="37"/>
      <c r="K245" s="37"/>
      <c r="L245" s="37"/>
      <c r="M245" s="37"/>
      <c r="N245" s="37"/>
      <c r="O245" s="37"/>
      <c r="P245" s="37"/>
      <c r="Q245" s="37"/>
      <c r="R245" s="37"/>
      <c r="S245" s="51"/>
      <c r="T245" s="49"/>
    </row>
    <row r="246" spans="1:20" ht="30" customHeight="1">
      <c r="A246" s="43">
        <f>'S4 Maquette'!B246</f>
        <v>0</v>
      </c>
      <c r="B246" s="43">
        <f>'S4 Maquette'!C246</f>
        <v>0</v>
      </c>
      <c r="C246" s="48">
        <f>'S4 Maquette'!F246</f>
        <v>0</v>
      </c>
      <c r="D246" s="37"/>
      <c r="E246" s="37"/>
      <c r="F246" s="37"/>
      <c r="G246" s="16"/>
      <c r="H246" s="16"/>
      <c r="I246" s="16"/>
      <c r="J246" s="37"/>
      <c r="K246" s="37"/>
      <c r="L246" s="37"/>
      <c r="M246" s="37"/>
      <c r="N246" s="37"/>
      <c r="O246" s="37"/>
      <c r="P246" s="37"/>
      <c r="Q246" s="37"/>
      <c r="R246" s="37"/>
      <c r="S246" s="51"/>
      <c r="T246" s="49"/>
    </row>
    <row r="247" spans="1:20" ht="30" customHeight="1">
      <c r="A247" s="43">
        <f>'S4 Maquette'!B247</f>
        <v>0</v>
      </c>
      <c r="B247" s="43">
        <f>'S4 Maquette'!C247</f>
        <v>0</v>
      </c>
      <c r="C247" s="48">
        <f>'S4 Maquette'!F247</f>
        <v>0</v>
      </c>
      <c r="D247" s="37"/>
      <c r="E247" s="37"/>
      <c r="F247" s="37"/>
      <c r="G247" s="16"/>
      <c r="H247" s="16"/>
      <c r="I247" s="16"/>
      <c r="J247" s="37"/>
      <c r="K247" s="37"/>
      <c r="L247" s="37"/>
      <c r="M247" s="37"/>
      <c r="N247" s="37"/>
      <c r="O247" s="37"/>
      <c r="P247" s="37"/>
      <c r="Q247" s="37"/>
      <c r="R247" s="37"/>
      <c r="S247" s="51"/>
      <c r="T247" s="49"/>
    </row>
    <row r="248" spans="1:20" ht="30" customHeight="1">
      <c r="A248" s="43">
        <f>'S4 Maquette'!B248</f>
        <v>0</v>
      </c>
      <c r="B248" s="43">
        <f>'S4 Maquette'!C248</f>
        <v>0</v>
      </c>
      <c r="C248" s="48">
        <f>'S4 Maquette'!F248</f>
        <v>0</v>
      </c>
      <c r="D248" s="37"/>
      <c r="E248" s="37"/>
      <c r="F248" s="37"/>
      <c r="G248" s="16"/>
      <c r="H248" s="16"/>
      <c r="I248" s="16"/>
      <c r="J248" s="37"/>
      <c r="K248" s="37"/>
      <c r="L248" s="37"/>
      <c r="M248" s="37"/>
      <c r="N248" s="37"/>
      <c r="O248" s="37"/>
      <c r="P248" s="37"/>
      <c r="Q248" s="37"/>
      <c r="R248" s="37"/>
      <c r="S248" s="51"/>
      <c r="T248" s="49"/>
    </row>
    <row r="249" spans="1:20" ht="30" customHeight="1">
      <c r="A249" s="43">
        <f>'S4 Maquette'!B249</f>
        <v>0</v>
      </c>
      <c r="B249" s="43">
        <f>'S4 Maquette'!C249</f>
        <v>0</v>
      </c>
      <c r="C249" s="48">
        <f>'S4 Maquette'!F249</f>
        <v>0</v>
      </c>
      <c r="D249" s="37"/>
      <c r="E249" s="37"/>
      <c r="F249" s="37"/>
      <c r="G249" s="16"/>
      <c r="H249" s="16"/>
      <c r="I249" s="16"/>
      <c r="J249" s="37"/>
      <c r="K249" s="37"/>
      <c r="L249" s="37"/>
      <c r="M249" s="37"/>
      <c r="N249" s="37"/>
      <c r="O249" s="37"/>
      <c r="P249" s="37"/>
      <c r="Q249" s="37"/>
      <c r="R249" s="37"/>
      <c r="S249" s="51"/>
      <c r="T249" s="49"/>
    </row>
    <row r="250" spans="1:20" ht="30" customHeight="1">
      <c r="A250" s="43">
        <f>'S4 Maquette'!B250</f>
        <v>0</v>
      </c>
      <c r="B250" s="43">
        <f>'S4 Maquette'!C250</f>
        <v>0</v>
      </c>
      <c r="C250" s="48">
        <f>'S4 Maquette'!F250</f>
        <v>0</v>
      </c>
      <c r="D250" s="37"/>
      <c r="E250" s="37"/>
      <c r="F250" s="37"/>
      <c r="G250" s="16"/>
      <c r="H250" s="16"/>
      <c r="I250" s="16"/>
      <c r="J250" s="37"/>
      <c r="K250" s="37"/>
      <c r="L250" s="37"/>
      <c r="M250" s="37"/>
      <c r="N250" s="37"/>
      <c r="O250" s="37"/>
      <c r="P250" s="37"/>
      <c r="Q250" s="37"/>
      <c r="R250" s="37"/>
      <c r="S250" s="51"/>
      <c r="T250" s="49"/>
    </row>
    <row r="251" spans="1:20" ht="30" customHeight="1">
      <c r="A251" s="43">
        <f>'S4 Maquette'!B251</f>
        <v>0</v>
      </c>
      <c r="B251" s="43">
        <f>'S4 Maquette'!C251</f>
        <v>0</v>
      </c>
      <c r="C251" s="48">
        <f>'S4 Maquette'!F251</f>
        <v>0</v>
      </c>
      <c r="D251" s="37"/>
      <c r="E251" s="37"/>
      <c r="F251" s="37"/>
      <c r="G251" s="16"/>
      <c r="H251" s="16"/>
      <c r="I251" s="16"/>
      <c r="J251" s="37"/>
      <c r="K251" s="37"/>
      <c r="L251" s="37"/>
      <c r="M251" s="37"/>
      <c r="N251" s="37"/>
      <c r="O251" s="37"/>
      <c r="P251" s="37"/>
      <c r="Q251" s="37"/>
      <c r="R251" s="37"/>
      <c r="S251" s="51"/>
      <c r="T251" s="49"/>
    </row>
    <row r="252" spans="1:20" ht="30" customHeight="1">
      <c r="A252" s="43">
        <f>'S4 Maquette'!B252</f>
        <v>0</v>
      </c>
      <c r="B252" s="43">
        <f>'S4 Maquette'!C252</f>
        <v>0</v>
      </c>
      <c r="C252" s="48">
        <f>'S4 Maquette'!F252</f>
        <v>0</v>
      </c>
      <c r="D252" s="37"/>
      <c r="E252" s="37"/>
      <c r="F252" s="37"/>
      <c r="G252" s="16"/>
      <c r="H252" s="16"/>
      <c r="I252" s="16"/>
      <c r="J252" s="37"/>
      <c r="K252" s="37"/>
      <c r="L252" s="37"/>
      <c r="M252" s="37"/>
      <c r="N252" s="37"/>
      <c r="O252" s="37"/>
      <c r="P252" s="37"/>
      <c r="Q252" s="37"/>
      <c r="R252" s="37"/>
      <c r="S252" s="51"/>
      <c r="T252" s="49"/>
    </row>
    <row r="253" spans="1:20" ht="30" customHeight="1">
      <c r="A253" s="43">
        <f>'S4 Maquette'!B253</f>
        <v>0</v>
      </c>
      <c r="B253" s="43">
        <f>'S4 Maquette'!C253</f>
        <v>0</v>
      </c>
      <c r="C253" s="48">
        <f>'S4 Maquette'!F253</f>
        <v>0</v>
      </c>
      <c r="D253" s="37"/>
      <c r="E253" s="37"/>
      <c r="F253" s="37"/>
      <c r="G253" s="16"/>
      <c r="H253" s="16"/>
      <c r="I253" s="16"/>
      <c r="J253" s="37"/>
      <c r="K253" s="37"/>
      <c r="L253" s="37"/>
      <c r="M253" s="37"/>
      <c r="N253" s="37"/>
      <c r="O253" s="37"/>
      <c r="P253" s="37"/>
      <c r="Q253" s="37"/>
      <c r="R253" s="37"/>
      <c r="S253" s="51"/>
      <c r="T253" s="49"/>
    </row>
    <row r="254" spans="1:20" ht="30" customHeight="1">
      <c r="A254" s="43">
        <f>'S4 Maquette'!B254</f>
        <v>0</v>
      </c>
      <c r="B254" s="43">
        <f>'S4 Maquette'!C254</f>
        <v>0</v>
      </c>
      <c r="C254" s="48">
        <f>'S4 Maquette'!F254</f>
        <v>0</v>
      </c>
      <c r="D254" s="37"/>
      <c r="E254" s="37"/>
      <c r="F254" s="37"/>
      <c r="G254" s="16"/>
      <c r="H254" s="16"/>
      <c r="I254" s="16"/>
      <c r="J254" s="37"/>
      <c r="K254" s="37"/>
      <c r="L254" s="37"/>
      <c r="M254" s="37"/>
      <c r="N254" s="37"/>
      <c r="O254" s="37"/>
      <c r="P254" s="37"/>
      <c r="Q254" s="37"/>
      <c r="R254" s="37"/>
      <c r="S254" s="51"/>
      <c r="T254" s="49"/>
    </row>
    <row r="255" spans="1:20" ht="30" customHeight="1">
      <c r="A255" s="43">
        <f>'S4 Maquette'!B255</f>
        <v>0</v>
      </c>
      <c r="B255" s="43">
        <f>'S4 Maquette'!C255</f>
        <v>0</v>
      </c>
      <c r="C255" s="48">
        <f>'S4 Maquette'!F255</f>
        <v>0</v>
      </c>
      <c r="D255" s="37"/>
      <c r="E255" s="37"/>
      <c r="F255" s="37"/>
      <c r="G255" s="16"/>
      <c r="H255" s="16"/>
      <c r="I255" s="16"/>
      <c r="J255" s="37"/>
      <c r="K255" s="37"/>
      <c r="L255" s="37"/>
      <c r="M255" s="37"/>
      <c r="N255" s="37"/>
      <c r="O255" s="37"/>
      <c r="P255" s="37"/>
      <c r="Q255" s="37"/>
      <c r="R255" s="37"/>
      <c r="S255" s="51"/>
      <c r="T255" s="49"/>
    </row>
    <row r="256" spans="1:20" ht="30" customHeight="1">
      <c r="A256" s="43">
        <f>'S4 Maquette'!B256</f>
        <v>0</v>
      </c>
      <c r="B256" s="43">
        <f>'S4 Maquette'!C256</f>
        <v>0</v>
      </c>
      <c r="C256" s="48">
        <f>'S4 Maquette'!F256</f>
        <v>0</v>
      </c>
      <c r="D256" s="37"/>
      <c r="E256" s="37"/>
      <c r="F256" s="37"/>
      <c r="G256" s="16"/>
      <c r="H256" s="16"/>
      <c r="I256" s="16"/>
      <c r="J256" s="37"/>
      <c r="K256" s="37"/>
      <c r="L256" s="37"/>
      <c r="M256" s="37"/>
      <c r="N256" s="37"/>
      <c r="O256" s="37"/>
      <c r="P256" s="37"/>
      <c r="Q256" s="37"/>
      <c r="R256" s="37"/>
      <c r="S256" s="51"/>
      <c r="T256" s="49"/>
    </row>
    <row r="257" spans="1:20" ht="30" customHeight="1">
      <c r="A257" s="43">
        <f>'S4 Maquette'!B257</f>
        <v>0</v>
      </c>
      <c r="B257" s="43">
        <f>'S4 Maquette'!C257</f>
        <v>0</v>
      </c>
      <c r="C257" s="48">
        <f>'S4 Maquette'!F257</f>
        <v>0</v>
      </c>
      <c r="D257" s="37"/>
      <c r="E257" s="37"/>
      <c r="F257" s="37"/>
      <c r="G257" s="16"/>
      <c r="H257" s="16"/>
      <c r="I257" s="16"/>
      <c r="J257" s="37"/>
      <c r="K257" s="37"/>
      <c r="L257" s="37"/>
      <c r="M257" s="37"/>
      <c r="N257" s="37"/>
      <c r="O257" s="37"/>
      <c r="P257" s="37"/>
      <c r="Q257" s="37"/>
      <c r="R257" s="37"/>
      <c r="S257" s="51"/>
      <c r="T257" s="49"/>
    </row>
    <row r="258" spans="1:20" ht="30" customHeight="1">
      <c r="A258" s="43">
        <f>'S4 Maquette'!B258</f>
        <v>0</v>
      </c>
      <c r="B258" s="43">
        <f>'S4 Maquette'!C258</f>
        <v>0</v>
      </c>
      <c r="C258" s="48">
        <f>'S4 Maquette'!F258</f>
        <v>0</v>
      </c>
      <c r="D258" s="37"/>
      <c r="E258" s="37"/>
      <c r="F258" s="37"/>
      <c r="G258" s="16"/>
      <c r="H258" s="16"/>
      <c r="I258" s="16"/>
      <c r="J258" s="37"/>
      <c r="K258" s="37"/>
      <c r="L258" s="37"/>
      <c r="M258" s="37"/>
      <c r="N258" s="37"/>
      <c r="O258" s="37"/>
      <c r="P258" s="37"/>
      <c r="Q258" s="37"/>
      <c r="R258" s="37"/>
      <c r="S258" s="51"/>
      <c r="T258" s="49"/>
    </row>
    <row r="259" spans="1:20" ht="30" customHeight="1">
      <c r="A259" s="43">
        <f>'S4 Maquette'!B259</f>
        <v>0</v>
      </c>
      <c r="B259" s="43">
        <f>'S4 Maquette'!C259</f>
        <v>0</v>
      </c>
      <c r="C259" s="48">
        <f>'S4 Maquette'!F259</f>
        <v>0</v>
      </c>
      <c r="D259" s="37"/>
      <c r="E259" s="37"/>
      <c r="F259" s="37"/>
      <c r="G259" s="16"/>
      <c r="H259" s="16"/>
      <c r="I259" s="16"/>
      <c r="J259" s="37"/>
      <c r="K259" s="37"/>
      <c r="L259" s="37"/>
      <c r="M259" s="37"/>
      <c r="N259" s="37"/>
      <c r="O259" s="37"/>
      <c r="P259" s="37"/>
      <c r="Q259" s="37"/>
      <c r="R259" s="37"/>
      <c r="S259" s="51"/>
      <c r="T259" s="49"/>
    </row>
    <row r="260" spans="1:20" ht="30" customHeight="1">
      <c r="A260" s="43">
        <f>'S4 Maquette'!B260</f>
        <v>0</v>
      </c>
      <c r="B260" s="43">
        <f>'S4 Maquette'!C260</f>
        <v>0</v>
      </c>
      <c r="C260" s="48">
        <f>'S4 Maquette'!F260</f>
        <v>0</v>
      </c>
      <c r="D260" s="37"/>
      <c r="E260" s="37"/>
      <c r="F260" s="37"/>
      <c r="G260" s="16"/>
      <c r="H260" s="16"/>
      <c r="I260" s="16"/>
      <c r="J260" s="37"/>
      <c r="K260" s="37"/>
      <c r="L260" s="37"/>
      <c r="M260" s="37"/>
      <c r="N260" s="37"/>
      <c r="O260" s="37"/>
      <c r="P260" s="37"/>
      <c r="Q260" s="37"/>
      <c r="R260" s="37"/>
      <c r="S260" s="51"/>
      <c r="T260" s="49"/>
    </row>
    <row r="261" spans="1:20" ht="30" customHeight="1">
      <c r="A261" s="43">
        <f>'S4 Maquette'!B261</f>
        <v>0</v>
      </c>
      <c r="B261" s="43">
        <f>'S4 Maquette'!C261</f>
        <v>0</v>
      </c>
      <c r="C261" s="48">
        <f>'S4 Maquette'!F261</f>
        <v>0</v>
      </c>
      <c r="D261" s="37"/>
      <c r="E261" s="37"/>
      <c r="F261" s="37"/>
      <c r="G261" s="16"/>
      <c r="H261" s="16"/>
      <c r="I261" s="16"/>
      <c r="J261" s="37"/>
      <c r="K261" s="37"/>
      <c r="L261" s="37"/>
      <c r="M261" s="37"/>
      <c r="N261" s="37"/>
      <c r="O261" s="37"/>
      <c r="P261" s="37"/>
      <c r="Q261" s="37"/>
      <c r="R261" s="37"/>
      <c r="S261" s="51"/>
      <c r="T261" s="49"/>
    </row>
    <row r="262" spans="1:20" ht="30" customHeight="1">
      <c r="A262" s="43">
        <f>'S4 Maquette'!B262</f>
        <v>0</v>
      </c>
      <c r="B262" s="43">
        <f>'S4 Maquette'!C262</f>
        <v>0</v>
      </c>
      <c r="C262" s="48">
        <f>'S4 Maquette'!F262</f>
        <v>0</v>
      </c>
      <c r="D262" s="37"/>
      <c r="E262" s="37"/>
      <c r="F262" s="37"/>
      <c r="G262" s="16"/>
      <c r="H262" s="16"/>
      <c r="I262" s="16"/>
      <c r="J262" s="37"/>
      <c r="K262" s="37"/>
      <c r="L262" s="37"/>
      <c r="M262" s="37"/>
      <c r="N262" s="37"/>
      <c r="O262" s="37"/>
      <c r="P262" s="37"/>
      <c r="Q262" s="37"/>
      <c r="R262" s="37"/>
      <c r="S262" s="51"/>
      <c r="T262" s="49"/>
    </row>
    <row r="263" spans="1:20" ht="30" customHeight="1">
      <c r="A263" s="43">
        <f>'S4 Maquette'!B263</f>
        <v>0</v>
      </c>
      <c r="B263" s="43">
        <f>'S4 Maquette'!C263</f>
        <v>0</v>
      </c>
      <c r="C263" s="48">
        <f>'S4 Maquette'!F263</f>
        <v>0</v>
      </c>
      <c r="D263" s="37"/>
      <c r="E263" s="37"/>
      <c r="F263" s="37"/>
      <c r="G263" s="16"/>
      <c r="H263" s="16"/>
      <c r="I263" s="16"/>
      <c r="J263" s="37"/>
      <c r="K263" s="37"/>
      <c r="L263" s="37"/>
      <c r="M263" s="37"/>
      <c r="N263" s="37"/>
      <c r="O263" s="37"/>
      <c r="P263" s="37"/>
      <c r="Q263" s="37"/>
      <c r="R263" s="37"/>
      <c r="S263" s="51"/>
      <c r="T263" s="49"/>
    </row>
    <row r="264" spans="1:20" ht="30" customHeight="1">
      <c r="A264" s="43">
        <f>'S4 Maquette'!B264</f>
        <v>0</v>
      </c>
      <c r="B264" s="43">
        <f>'S4 Maquette'!C264</f>
        <v>0</v>
      </c>
      <c r="C264" s="48">
        <f>'S4 Maquette'!F264</f>
        <v>0</v>
      </c>
      <c r="D264" s="37"/>
      <c r="E264" s="37"/>
      <c r="F264" s="37"/>
      <c r="G264" s="16"/>
      <c r="H264" s="16"/>
      <c r="I264" s="16"/>
      <c r="J264" s="37"/>
      <c r="K264" s="37"/>
      <c r="L264" s="37"/>
      <c r="M264" s="37"/>
      <c r="N264" s="37"/>
      <c r="O264" s="37"/>
      <c r="P264" s="37"/>
      <c r="Q264" s="37"/>
      <c r="R264" s="37"/>
      <c r="S264" s="51"/>
      <c r="T264" s="49"/>
    </row>
    <row r="265" spans="1:20" ht="30" customHeight="1">
      <c r="A265" s="43">
        <f>'S4 Maquette'!B265</f>
        <v>0</v>
      </c>
      <c r="B265" s="43">
        <f>'S4 Maquette'!C265</f>
        <v>0</v>
      </c>
      <c r="C265" s="48">
        <f>'S4 Maquette'!F265</f>
        <v>0</v>
      </c>
      <c r="D265" s="37"/>
      <c r="E265" s="37"/>
      <c r="F265" s="37"/>
      <c r="G265" s="16"/>
      <c r="H265" s="16"/>
      <c r="I265" s="16"/>
      <c r="J265" s="37"/>
      <c r="K265" s="37"/>
      <c r="L265" s="37"/>
      <c r="M265" s="37"/>
      <c r="N265" s="37"/>
      <c r="O265" s="37"/>
      <c r="P265" s="37"/>
      <c r="Q265" s="37"/>
      <c r="R265" s="37"/>
      <c r="S265" s="51"/>
      <c r="T265" s="49"/>
    </row>
    <row r="266" spans="1:20" ht="30" customHeight="1">
      <c r="A266" s="43">
        <f>'S4 Maquette'!B266</f>
        <v>0</v>
      </c>
      <c r="B266" s="43">
        <f>'S4 Maquette'!C266</f>
        <v>0</v>
      </c>
      <c r="C266" s="48">
        <f>'S4 Maquette'!F266</f>
        <v>0</v>
      </c>
      <c r="D266" s="37"/>
      <c r="E266" s="37"/>
      <c r="F266" s="37"/>
      <c r="G266" s="16"/>
      <c r="H266" s="16"/>
      <c r="I266" s="16"/>
      <c r="J266" s="37"/>
      <c r="K266" s="37"/>
      <c r="L266" s="37"/>
      <c r="M266" s="37"/>
      <c r="N266" s="37"/>
      <c r="O266" s="37"/>
      <c r="P266" s="37"/>
      <c r="Q266" s="37"/>
      <c r="R266" s="37"/>
      <c r="S266" s="51"/>
      <c r="T266" s="49"/>
    </row>
    <row r="267" spans="1:20" ht="30" customHeight="1">
      <c r="A267" s="43">
        <f>'S4 Maquette'!B267</f>
        <v>0</v>
      </c>
      <c r="B267" s="43">
        <f>'S4 Maquette'!C267</f>
        <v>0</v>
      </c>
      <c r="C267" s="48">
        <f>'S4 Maquette'!F267</f>
        <v>0</v>
      </c>
      <c r="D267" s="37"/>
      <c r="E267" s="37"/>
      <c r="F267" s="37"/>
      <c r="G267" s="16"/>
      <c r="H267" s="16"/>
      <c r="I267" s="16"/>
      <c r="J267" s="37"/>
      <c r="K267" s="37"/>
      <c r="L267" s="37"/>
      <c r="M267" s="37"/>
      <c r="N267" s="37"/>
      <c r="O267" s="37"/>
      <c r="P267" s="37"/>
      <c r="Q267" s="37"/>
      <c r="R267" s="37"/>
      <c r="S267" s="51"/>
      <c r="T267" s="49"/>
    </row>
    <row r="268" spans="1:20" ht="30" customHeight="1">
      <c r="A268" s="43">
        <f>'S4 Maquette'!B268</f>
        <v>0</v>
      </c>
      <c r="B268" s="43">
        <f>'S4 Maquette'!C268</f>
        <v>0</v>
      </c>
      <c r="C268" s="48">
        <f>'S4 Maquette'!F268</f>
        <v>0</v>
      </c>
      <c r="D268" s="37"/>
      <c r="E268" s="37"/>
      <c r="F268" s="37"/>
      <c r="G268" s="16"/>
      <c r="H268" s="16"/>
      <c r="I268" s="16"/>
      <c r="J268" s="37"/>
      <c r="K268" s="37"/>
      <c r="L268" s="37"/>
      <c r="M268" s="37"/>
      <c r="N268" s="37"/>
      <c r="O268" s="37"/>
      <c r="P268" s="37"/>
      <c r="Q268" s="37"/>
      <c r="R268" s="37"/>
      <c r="S268" s="51"/>
      <c r="T268" s="49"/>
    </row>
    <row r="269" spans="1:20" ht="30" customHeight="1">
      <c r="A269" s="43">
        <f>'S4 Maquette'!B269</f>
        <v>0</v>
      </c>
      <c r="B269" s="43">
        <f>'S4 Maquette'!C269</f>
        <v>0</v>
      </c>
      <c r="C269" s="48">
        <f>'S4 Maquette'!F269</f>
        <v>0</v>
      </c>
      <c r="D269" s="37"/>
      <c r="E269" s="37"/>
      <c r="F269" s="37"/>
      <c r="G269" s="16"/>
      <c r="H269" s="16"/>
      <c r="I269" s="16"/>
      <c r="J269" s="37"/>
      <c r="K269" s="37"/>
      <c r="L269" s="37"/>
      <c r="M269" s="37"/>
      <c r="N269" s="37"/>
      <c r="O269" s="37"/>
      <c r="P269" s="37"/>
      <c r="Q269" s="37"/>
      <c r="R269" s="37"/>
      <c r="S269" s="51"/>
      <c r="T269" s="49"/>
    </row>
    <row r="270" spans="1:20" ht="30" customHeight="1">
      <c r="A270" s="43">
        <f>'S4 Maquette'!B270</f>
        <v>0</v>
      </c>
      <c r="B270" s="43">
        <f>'S4 Maquette'!C270</f>
        <v>0</v>
      </c>
      <c r="C270" s="48">
        <f>'S4 Maquette'!F270</f>
        <v>0</v>
      </c>
      <c r="D270" s="37"/>
      <c r="E270" s="37"/>
      <c r="F270" s="37"/>
      <c r="G270" s="16"/>
      <c r="H270" s="16"/>
      <c r="I270" s="16"/>
      <c r="J270" s="37"/>
      <c r="K270" s="37"/>
      <c r="L270" s="37"/>
      <c r="M270" s="37"/>
      <c r="N270" s="37"/>
      <c r="O270" s="37"/>
      <c r="P270" s="37"/>
      <c r="Q270" s="37"/>
      <c r="R270" s="37"/>
      <c r="S270" s="51"/>
      <c r="T270" s="49"/>
    </row>
    <row r="271" spans="1:20" ht="30" customHeight="1">
      <c r="A271" s="43">
        <f>'S4 Maquette'!B271</f>
        <v>0</v>
      </c>
      <c r="B271" s="43">
        <f>'S4 Maquette'!C271</f>
        <v>0</v>
      </c>
      <c r="C271" s="48">
        <f>'S4 Maquette'!F271</f>
        <v>0</v>
      </c>
      <c r="D271" s="37"/>
      <c r="E271" s="37"/>
      <c r="F271" s="37"/>
      <c r="G271" s="16"/>
      <c r="H271" s="16"/>
      <c r="I271" s="16"/>
      <c r="J271" s="37"/>
      <c r="K271" s="37"/>
      <c r="L271" s="37"/>
      <c r="M271" s="37"/>
      <c r="N271" s="37"/>
      <c r="O271" s="37"/>
      <c r="P271" s="37"/>
      <c r="Q271" s="37"/>
      <c r="R271" s="37"/>
      <c r="S271" s="51"/>
      <c r="T271" s="49"/>
    </row>
    <row r="272" spans="1:20" ht="30" customHeight="1">
      <c r="A272" s="43">
        <f>'S4 Maquette'!B272</f>
        <v>0</v>
      </c>
      <c r="B272" s="43">
        <f>'S4 Maquette'!C272</f>
        <v>0</v>
      </c>
      <c r="C272" s="48">
        <f>'S4 Maquette'!F272</f>
        <v>0</v>
      </c>
      <c r="D272" s="37"/>
      <c r="E272" s="37"/>
      <c r="F272" s="37"/>
      <c r="G272" s="16"/>
      <c r="H272" s="16"/>
      <c r="I272" s="16"/>
      <c r="J272" s="37"/>
      <c r="K272" s="37"/>
      <c r="L272" s="37"/>
      <c r="M272" s="37"/>
      <c r="N272" s="37"/>
      <c r="O272" s="37"/>
      <c r="P272" s="37"/>
      <c r="Q272" s="37"/>
      <c r="R272" s="37"/>
      <c r="S272" s="51"/>
      <c r="T272" s="49"/>
    </row>
    <row r="273" spans="1:20" ht="30" customHeight="1">
      <c r="A273" s="43">
        <f>'S4 Maquette'!B273</f>
        <v>0</v>
      </c>
      <c r="B273" s="43">
        <f>'S4 Maquette'!C273</f>
        <v>0</v>
      </c>
      <c r="C273" s="48">
        <f>'S4 Maquette'!F273</f>
        <v>0</v>
      </c>
      <c r="D273" s="37"/>
      <c r="E273" s="37"/>
      <c r="F273" s="37"/>
      <c r="G273" s="16"/>
      <c r="H273" s="16"/>
      <c r="I273" s="16"/>
      <c r="J273" s="37"/>
      <c r="K273" s="37"/>
      <c r="L273" s="37"/>
      <c r="M273" s="37"/>
      <c r="N273" s="37"/>
      <c r="O273" s="37"/>
      <c r="P273" s="37"/>
      <c r="Q273" s="37"/>
      <c r="R273" s="37"/>
      <c r="S273" s="51"/>
      <c r="T273" s="49"/>
    </row>
    <row r="274" spans="1:20" ht="30" customHeight="1">
      <c r="A274" s="43">
        <f>'S4 Maquette'!B274</f>
        <v>0</v>
      </c>
      <c r="B274" s="43">
        <f>'S4 Maquette'!C274</f>
        <v>0</v>
      </c>
      <c r="C274" s="48">
        <f>'S4 Maquette'!F274</f>
        <v>0</v>
      </c>
      <c r="D274" s="37"/>
      <c r="E274" s="37"/>
      <c r="F274" s="37"/>
      <c r="G274" s="16"/>
      <c r="H274" s="16"/>
      <c r="I274" s="16"/>
      <c r="J274" s="37"/>
      <c r="K274" s="37"/>
      <c r="L274" s="37"/>
      <c r="M274" s="37"/>
      <c r="N274" s="37"/>
      <c r="O274" s="37"/>
      <c r="P274" s="37"/>
      <c r="Q274" s="37"/>
      <c r="R274" s="37"/>
      <c r="S274" s="51"/>
      <c r="T274" s="49"/>
    </row>
    <row r="275" spans="1:20" ht="30" customHeight="1">
      <c r="A275" s="43">
        <f>'S4 Maquette'!B275</f>
        <v>0</v>
      </c>
      <c r="B275" s="43">
        <f>'S4 Maquette'!C275</f>
        <v>0</v>
      </c>
      <c r="C275" s="48">
        <f>'S4 Maquette'!F275</f>
        <v>0</v>
      </c>
      <c r="D275" s="37"/>
      <c r="E275" s="37"/>
      <c r="F275" s="37"/>
      <c r="G275" s="16"/>
      <c r="H275" s="16"/>
      <c r="I275" s="16"/>
      <c r="J275" s="37"/>
      <c r="K275" s="37"/>
      <c r="L275" s="37"/>
      <c r="M275" s="37"/>
      <c r="N275" s="37"/>
      <c r="O275" s="37"/>
      <c r="P275" s="37"/>
      <c r="Q275" s="37"/>
      <c r="R275" s="37"/>
      <c r="S275" s="51"/>
      <c r="T275" s="49"/>
    </row>
    <row r="276" spans="1:20" ht="30" customHeight="1">
      <c r="A276" s="43">
        <f>'S4 Maquette'!B276</f>
        <v>0</v>
      </c>
      <c r="B276" s="43">
        <f>'S4 Maquette'!C276</f>
        <v>0</v>
      </c>
      <c r="C276" s="48">
        <f>'S4 Maquette'!F276</f>
        <v>0</v>
      </c>
      <c r="D276" s="37"/>
      <c r="E276" s="37"/>
      <c r="F276" s="37"/>
      <c r="G276" s="16"/>
      <c r="H276" s="16"/>
      <c r="I276" s="16"/>
      <c r="J276" s="37"/>
      <c r="K276" s="37"/>
      <c r="L276" s="37"/>
      <c r="M276" s="37"/>
      <c r="N276" s="37"/>
      <c r="O276" s="37"/>
      <c r="P276" s="37"/>
      <c r="Q276" s="37"/>
      <c r="R276" s="37"/>
      <c r="S276" s="51"/>
      <c r="T276" s="49"/>
    </row>
    <row r="277" spans="1:20" ht="30" customHeight="1">
      <c r="A277" s="43">
        <f>'S4 Maquette'!B277</f>
        <v>0</v>
      </c>
      <c r="B277" s="43">
        <f>'S4 Maquette'!C277</f>
        <v>0</v>
      </c>
      <c r="C277" s="48">
        <f>'S4 Maquette'!F277</f>
        <v>0</v>
      </c>
      <c r="D277" s="37"/>
      <c r="E277" s="37"/>
      <c r="F277" s="37"/>
      <c r="G277" s="16"/>
      <c r="H277" s="16"/>
      <c r="I277" s="16"/>
      <c r="J277" s="37"/>
      <c r="K277" s="37"/>
      <c r="L277" s="37"/>
      <c r="M277" s="37"/>
      <c r="N277" s="37"/>
      <c r="O277" s="37"/>
      <c r="P277" s="37"/>
      <c r="Q277" s="37"/>
      <c r="R277" s="37"/>
      <c r="S277" s="51"/>
      <c r="T277" s="49"/>
    </row>
    <row r="278" spans="1:20" ht="30" customHeight="1">
      <c r="A278" s="43">
        <f>'S4 Maquette'!B278</f>
        <v>0</v>
      </c>
      <c r="B278" s="43">
        <f>'S4 Maquette'!C278</f>
        <v>0</v>
      </c>
      <c r="C278" s="48">
        <f>'S4 Maquette'!F278</f>
        <v>0</v>
      </c>
      <c r="D278" s="37"/>
      <c r="E278" s="37"/>
      <c r="F278" s="37"/>
      <c r="G278" s="16"/>
      <c r="H278" s="16"/>
      <c r="I278" s="16"/>
      <c r="J278" s="37"/>
      <c r="K278" s="37"/>
      <c r="L278" s="37"/>
      <c r="M278" s="37"/>
      <c r="N278" s="37"/>
      <c r="O278" s="37"/>
      <c r="P278" s="37"/>
      <c r="Q278" s="37"/>
      <c r="R278" s="37"/>
      <c r="S278" s="51"/>
      <c r="T278" s="49"/>
    </row>
    <row r="279" spans="1:20" ht="30" customHeight="1">
      <c r="A279" s="43">
        <f>'S4 Maquette'!B279</f>
        <v>0</v>
      </c>
      <c r="B279" s="43">
        <f>'S4 Maquette'!C279</f>
        <v>0</v>
      </c>
      <c r="C279" s="48">
        <f>'S4 Maquette'!F279</f>
        <v>0</v>
      </c>
      <c r="D279" s="37"/>
      <c r="E279" s="37"/>
      <c r="F279" s="37"/>
      <c r="G279" s="16"/>
      <c r="H279" s="16"/>
      <c r="I279" s="16"/>
      <c r="J279" s="37"/>
      <c r="K279" s="37"/>
      <c r="L279" s="37"/>
      <c r="M279" s="37"/>
      <c r="N279" s="37"/>
      <c r="O279" s="37"/>
      <c r="P279" s="37"/>
      <c r="Q279" s="37"/>
      <c r="R279" s="37"/>
      <c r="S279" s="51"/>
      <c r="T279" s="49"/>
    </row>
    <row r="280" spans="1:20" ht="30" customHeight="1">
      <c r="A280" s="43">
        <f>'S4 Maquette'!B280</f>
        <v>0</v>
      </c>
      <c r="B280" s="43">
        <f>'S4 Maquette'!C280</f>
        <v>0</v>
      </c>
      <c r="C280" s="48">
        <f>'S4 Maquette'!F280</f>
        <v>0</v>
      </c>
      <c r="D280" s="37"/>
      <c r="E280" s="37"/>
      <c r="F280" s="37"/>
      <c r="G280" s="16"/>
      <c r="H280" s="16"/>
      <c r="I280" s="16"/>
      <c r="J280" s="37"/>
      <c r="K280" s="37"/>
      <c r="L280" s="37"/>
      <c r="M280" s="37"/>
      <c r="N280" s="37"/>
      <c r="O280" s="37"/>
      <c r="P280" s="37"/>
      <c r="Q280" s="37"/>
      <c r="R280" s="37"/>
      <c r="S280" s="51"/>
      <c r="T280" s="49"/>
    </row>
    <row r="281" spans="1:20" ht="30" customHeight="1">
      <c r="A281" s="43">
        <f>'S4 Maquette'!B281</f>
        <v>0</v>
      </c>
      <c r="B281" s="43">
        <f>'S4 Maquette'!C281</f>
        <v>0</v>
      </c>
      <c r="C281" s="48">
        <f>'S4 Maquette'!F281</f>
        <v>0</v>
      </c>
      <c r="D281" s="37"/>
      <c r="E281" s="37"/>
      <c r="F281" s="37"/>
      <c r="G281" s="16"/>
      <c r="H281" s="16"/>
      <c r="I281" s="16"/>
      <c r="J281" s="37"/>
      <c r="K281" s="37"/>
      <c r="L281" s="37"/>
      <c r="M281" s="37"/>
      <c r="N281" s="37"/>
      <c r="O281" s="37"/>
      <c r="P281" s="37"/>
      <c r="Q281" s="37"/>
      <c r="R281" s="37"/>
      <c r="S281" s="51"/>
      <c r="T281" s="49"/>
    </row>
    <row r="282" spans="1:20" ht="30" customHeight="1">
      <c r="A282" s="43">
        <f>'S4 Maquette'!B282</f>
        <v>0</v>
      </c>
      <c r="B282" s="43">
        <f>'S4 Maquette'!C282</f>
        <v>0</v>
      </c>
      <c r="C282" s="48">
        <f>'S4 Maquette'!F282</f>
        <v>0</v>
      </c>
      <c r="D282" s="37"/>
      <c r="E282" s="37"/>
      <c r="F282" s="37"/>
      <c r="G282" s="16"/>
      <c r="H282" s="16"/>
      <c r="I282" s="16"/>
      <c r="J282" s="37"/>
      <c r="K282" s="37"/>
      <c r="L282" s="37"/>
      <c r="M282" s="37"/>
      <c r="N282" s="37"/>
      <c r="O282" s="37"/>
      <c r="P282" s="37"/>
      <c r="Q282" s="37"/>
      <c r="R282" s="37"/>
      <c r="S282" s="51"/>
      <c r="T282" s="49"/>
    </row>
    <row r="283" spans="1:20" ht="30" customHeight="1">
      <c r="A283" s="43">
        <f>'S4 Maquette'!B283</f>
        <v>0</v>
      </c>
      <c r="B283" s="43">
        <f>'S4 Maquette'!C283</f>
        <v>0</v>
      </c>
      <c r="C283" s="48">
        <f>'S4 Maquette'!F283</f>
        <v>0</v>
      </c>
      <c r="D283" s="37"/>
      <c r="E283" s="37"/>
      <c r="F283" s="37"/>
      <c r="G283" s="16"/>
      <c r="H283" s="16"/>
      <c r="I283" s="16"/>
      <c r="J283" s="37"/>
      <c r="K283" s="37"/>
      <c r="L283" s="37"/>
      <c r="M283" s="37"/>
      <c r="N283" s="37"/>
      <c r="O283" s="37"/>
      <c r="P283" s="37"/>
      <c r="Q283" s="37"/>
      <c r="R283" s="37"/>
      <c r="S283" s="51"/>
      <c r="T283" s="49"/>
    </row>
    <row r="284" spans="1:20" ht="30" customHeight="1">
      <c r="A284" s="43">
        <f>'S4 Maquette'!B284</f>
        <v>0</v>
      </c>
      <c r="B284" s="43">
        <f>'S4 Maquette'!C284</f>
        <v>0</v>
      </c>
      <c r="C284" s="48">
        <f>'S4 Maquette'!F284</f>
        <v>0</v>
      </c>
      <c r="D284" s="37"/>
      <c r="E284" s="37"/>
      <c r="F284" s="37"/>
      <c r="G284" s="16"/>
      <c r="H284" s="16"/>
      <c r="I284" s="16"/>
      <c r="J284" s="37"/>
      <c r="K284" s="37"/>
      <c r="L284" s="37"/>
      <c r="M284" s="37"/>
      <c r="N284" s="37"/>
      <c r="O284" s="37"/>
      <c r="P284" s="37"/>
      <c r="Q284" s="37"/>
      <c r="R284" s="37"/>
      <c r="S284" s="51"/>
      <c r="T284" s="49"/>
    </row>
    <row r="285" spans="1:20" ht="30" customHeight="1">
      <c r="A285" s="43">
        <f>'S4 Maquette'!B285</f>
        <v>0</v>
      </c>
      <c r="B285" s="43">
        <f>'S4 Maquette'!C285</f>
        <v>0</v>
      </c>
      <c r="C285" s="48">
        <f>'S4 Maquette'!F285</f>
        <v>0</v>
      </c>
      <c r="D285" s="37"/>
      <c r="E285" s="37"/>
      <c r="F285" s="37"/>
      <c r="G285" s="16"/>
      <c r="H285" s="16"/>
      <c r="I285" s="16"/>
      <c r="J285" s="37"/>
      <c r="K285" s="37"/>
      <c r="L285" s="37"/>
      <c r="M285" s="37"/>
      <c r="N285" s="37"/>
      <c r="O285" s="37"/>
      <c r="P285" s="37"/>
      <c r="Q285" s="37"/>
      <c r="R285" s="37"/>
      <c r="S285" s="51"/>
      <c r="T285" s="49"/>
    </row>
    <row r="286" spans="1:20" ht="30" customHeight="1">
      <c r="A286" s="43">
        <f>'S4 Maquette'!B286</f>
        <v>0</v>
      </c>
      <c r="B286" s="43">
        <f>'S4 Maquette'!C286</f>
        <v>0</v>
      </c>
      <c r="C286" s="48">
        <f>'S4 Maquette'!F286</f>
        <v>0</v>
      </c>
      <c r="D286" s="37"/>
      <c r="E286" s="37"/>
      <c r="F286" s="37"/>
      <c r="G286" s="16"/>
      <c r="H286" s="16"/>
      <c r="I286" s="16"/>
      <c r="J286" s="37"/>
      <c r="K286" s="37"/>
      <c r="L286" s="37"/>
      <c r="M286" s="37"/>
      <c r="N286" s="37"/>
      <c r="O286" s="37"/>
      <c r="P286" s="37"/>
      <c r="Q286" s="37"/>
      <c r="R286" s="37"/>
      <c r="S286" s="51"/>
      <c r="T286" s="49"/>
    </row>
    <row r="287" spans="1:20" ht="30" customHeight="1">
      <c r="A287" s="43">
        <f>'S4 Maquette'!B287</f>
        <v>0</v>
      </c>
      <c r="B287" s="43">
        <f>'S4 Maquette'!C287</f>
        <v>0</v>
      </c>
      <c r="C287" s="48">
        <f>'S4 Maquette'!F287</f>
        <v>0</v>
      </c>
      <c r="D287" s="37"/>
      <c r="E287" s="37"/>
      <c r="F287" s="37"/>
      <c r="G287" s="16"/>
      <c r="H287" s="16"/>
      <c r="I287" s="16"/>
      <c r="J287" s="37"/>
      <c r="K287" s="37"/>
      <c r="L287" s="37"/>
      <c r="M287" s="37"/>
      <c r="N287" s="37"/>
      <c r="O287" s="37"/>
      <c r="P287" s="37"/>
      <c r="Q287" s="37"/>
      <c r="R287" s="37"/>
      <c r="S287" s="51"/>
      <c r="T287" s="49"/>
    </row>
    <row r="288" spans="1:20" ht="30" customHeight="1">
      <c r="A288" s="43">
        <f>'S4 Maquette'!B288</f>
        <v>0</v>
      </c>
      <c r="B288" s="43">
        <f>'S4 Maquette'!C288</f>
        <v>0</v>
      </c>
      <c r="C288" s="48">
        <f>'S4 Maquette'!F288</f>
        <v>0</v>
      </c>
      <c r="D288" s="37"/>
      <c r="E288" s="37"/>
      <c r="F288" s="37"/>
      <c r="G288" s="16"/>
      <c r="H288" s="16"/>
      <c r="I288" s="16"/>
      <c r="J288" s="37"/>
      <c r="K288" s="37"/>
      <c r="L288" s="37"/>
      <c r="M288" s="37"/>
      <c r="N288" s="37"/>
      <c r="O288" s="37"/>
      <c r="P288" s="37"/>
      <c r="Q288" s="37"/>
      <c r="R288" s="37"/>
      <c r="S288" s="51"/>
      <c r="T288" s="49"/>
    </row>
    <row r="289" spans="1:20" ht="30" customHeight="1">
      <c r="A289" s="43">
        <f>'S4 Maquette'!B289</f>
        <v>0</v>
      </c>
      <c r="B289" s="43">
        <f>'S4 Maquette'!C289</f>
        <v>0</v>
      </c>
      <c r="C289" s="48">
        <f>'S4 Maquette'!F289</f>
        <v>0</v>
      </c>
      <c r="D289" s="37"/>
      <c r="E289" s="37"/>
      <c r="F289" s="37"/>
      <c r="G289" s="16"/>
      <c r="H289" s="16"/>
      <c r="I289" s="16"/>
      <c r="J289" s="37"/>
      <c r="K289" s="37"/>
      <c r="L289" s="37"/>
      <c r="M289" s="37"/>
      <c r="N289" s="37"/>
      <c r="O289" s="37"/>
      <c r="P289" s="37"/>
      <c r="Q289" s="37"/>
      <c r="R289" s="37"/>
      <c r="S289" s="51"/>
      <c r="T289" s="49"/>
    </row>
    <row r="290" spans="1:20" ht="30" customHeight="1">
      <c r="A290" s="43">
        <f>'S4 Maquette'!B290</f>
        <v>0</v>
      </c>
      <c r="B290" s="43">
        <f>'S4 Maquette'!C290</f>
        <v>0</v>
      </c>
      <c r="C290" s="48">
        <f>'S4 Maquette'!F290</f>
        <v>0</v>
      </c>
      <c r="D290" s="37"/>
      <c r="E290" s="37"/>
      <c r="F290" s="37"/>
      <c r="G290" s="16"/>
      <c r="H290" s="16"/>
      <c r="I290" s="16"/>
      <c r="J290" s="37"/>
      <c r="K290" s="37"/>
      <c r="L290" s="37"/>
      <c r="M290" s="37"/>
      <c r="N290" s="37"/>
      <c r="O290" s="37"/>
      <c r="P290" s="37"/>
      <c r="Q290" s="37"/>
      <c r="R290" s="37"/>
      <c r="S290" s="51"/>
      <c r="T290" s="49"/>
    </row>
    <row r="291" spans="1:20" ht="30" customHeight="1">
      <c r="A291" s="43">
        <f>'S4 Maquette'!B291</f>
        <v>0</v>
      </c>
      <c r="B291" s="43">
        <f>'S4 Maquette'!C291</f>
        <v>0</v>
      </c>
      <c r="C291" s="48">
        <f>'S4 Maquette'!F291</f>
        <v>0</v>
      </c>
      <c r="D291" s="37"/>
      <c r="E291" s="37"/>
      <c r="F291" s="37"/>
      <c r="G291" s="16"/>
      <c r="H291" s="16"/>
      <c r="I291" s="16"/>
      <c r="J291" s="37"/>
      <c r="K291" s="37"/>
      <c r="L291" s="37"/>
      <c r="M291" s="37"/>
      <c r="N291" s="37"/>
      <c r="O291" s="37"/>
      <c r="P291" s="37"/>
      <c r="Q291" s="37"/>
      <c r="R291" s="37"/>
      <c r="S291" s="51"/>
      <c r="T291" s="49"/>
    </row>
    <row r="292" spans="1:20" ht="30" customHeight="1">
      <c r="A292" s="43">
        <f>'S4 Maquette'!B292</f>
        <v>0</v>
      </c>
      <c r="B292" s="43">
        <f>'S4 Maquette'!C292</f>
        <v>0</v>
      </c>
      <c r="C292" s="48">
        <f>'S4 Maquette'!F292</f>
        <v>0</v>
      </c>
      <c r="D292" s="37"/>
      <c r="E292" s="37"/>
      <c r="F292" s="37"/>
      <c r="G292" s="16"/>
      <c r="H292" s="16"/>
      <c r="I292" s="16"/>
      <c r="J292" s="37"/>
      <c r="K292" s="37"/>
      <c r="L292" s="37"/>
      <c r="M292" s="37"/>
      <c r="N292" s="37"/>
      <c r="O292" s="37"/>
      <c r="P292" s="37"/>
      <c r="Q292" s="37"/>
      <c r="R292" s="37"/>
      <c r="S292" s="51"/>
      <c r="T292" s="49"/>
    </row>
    <row r="293" spans="1:20" ht="30" customHeight="1">
      <c r="A293" s="43">
        <f>'S4 Maquette'!B293</f>
        <v>0</v>
      </c>
      <c r="B293" s="43">
        <f>'S4 Maquette'!C293</f>
        <v>0</v>
      </c>
      <c r="C293" s="48">
        <f>'S4 Maquette'!F293</f>
        <v>0</v>
      </c>
      <c r="D293" s="37"/>
      <c r="E293" s="37"/>
      <c r="F293" s="37"/>
      <c r="G293" s="16"/>
      <c r="H293" s="16"/>
      <c r="I293" s="16"/>
      <c r="J293" s="37"/>
      <c r="K293" s="37"/>
      <c r="L293" s="37"/>
      <c r="M293" s="37"/>
      <c r="N293" s="37"/>
      <c r="O293" s="37"/>
      <c r="P293" s="37"/>
      <c r="Q293" s="37"/>
      <c r="R293" s="37"/>
      <c r="S293" s="51"/>
      <c r="T293" s="49"/>
    </row>
    <row r="294" spans="1:20" ht="30" customHeight="1">
      <c r="A294" s="43">
        <f>'S4 Maquette'!B294</f>
        <v>0</v>
      </c>
      <c r="B294" s="43">
        <f>'S4 Maquette'!C294</f>
        <v>0</v>
      </c>
      <c r="C294" s="48">
        <f>'S4 Maquette'!F294</f>
        <v>0</v>
      </c>
      <c r="D294" s="37"/>
      <c r="E294" s="37"/>
      <c r="F294" s="37"/>
      <c r="G294" s="16"/>
      <c r="H294" s="16"/>
      <c r="I294" s="16"/>
      <c r="J294" s="37"/>
      <c r="K294" s="37"/>
      <c r="L294" s="37"/>
      <c r="M294" s="37"/>
      <c r="N294" s="37"/>
      <c r="O294" s="37"/>
      <c r="P294" s="37"/>
      <c r="Q294" s="37"/>
      <c r="R294" s="37"/>
      <c r="S294" s="51"/>
      <c r="T294" s="49"/>
    </row>
    <row r="295" spans="1:20" ht="30" customHeight="1">
      <c r="A295" s="43">
        <f>'S4 Maquette'!B295</f>
        <v>0</v>
      </c>
      <c r="B295" s="43">
        <f>'S4 Maquette'!C295</f>
        <v>0</v>
      </c>
      <c r="C295" s="48">
        <f>'S4 Maquette'!F295</f>
        <v>0</v>
      </c>
      <c r="D295" s="37"/>
      <c r="E295" s="37"/>
      <c r="F295" s="37"/>
      <c r="G295" s="16"/>
      <c r="H295" s="16"/>
      <c r="I295" s="16"/>
      <c r="J295" s="37"/>
      <c r="K295" s="37"/>
      <c r="L295" s="37"/>
      <c r="M295" s="37"/>
      <c r="N295" s="37"/>
      <c r="O295" s="37"/>
      <c r="P295" s="37"/>
      <c r="Q295" s="37"/>
      <c r="R295" s="37"/>
      <c r="S295" s="51"/>
      <c r="T295" s="49"/>
    </row>
    <row r="296" spans="1:20" ht="30" customHeight="1">
      <c r="A296" s="43">
        <f>'S4 Maquette'!B296</f>
        <v>0</v>
      </c>
      <c r="B296" s="43">
        <f>'S4 Maquette'!C296</f>
        <v>0</v>
      </c>
      <c r="C296" s="48">
        <f>'S4 Maquette'!F296</f>
        <v>0</v>
      </c>
      <c r="D296" s="37"/>
      <c r="E296" s="37"/>
      <c r="F296" s="37"/>
      <c r="G296" s="16"/>
      <c r="H296" s="16"/>
      <c r="I296" s="16"/>
      <c r="J296" s="37"/>
      <c r="K296" s="37"/>
      <c r="L296" s="37"/>
      <c r="M296" s="37"/>
      <c r="N296" s="37"/>
      <c r="O296" s="37"/>
      <c r="P296" s="37"/>
      <c r="Q296" s="37"/>
      <c r="R296" s="37"/>
      <c r="S296" s="51"/>
      <c r="T296" s="49"/>
    </row>
    <row r="297" spans="1:20" ht="30" customHeight="1">
      <c r="A297" s="43">
        <f>'S4 Maquette'!B297</f>
        <v>0</v>
      </c>
      <c r="B297" s="43">
        <f>'S4 Maquette'!C297</f>
        <v>0</v>
      </c>
      <c r="C297" s="48">
        <f>'S4 Maquette'!F297</f>
        <v>0</v>
      </c>
      <c r="D297" s="37"/>
      <c r="E297" s="37"/>
      <c r="F297" s="37"/>
      <c r="G297" s="16"/>
      <c r="H297" s="16"/>
      <c r="I297" s="16"/>
      <c r="J297" s="37"/>
      <c r="K297" s="37"/>
      <c r="L297" s="37"/>
      <c r="M297" s="37"/>
      <c r="N297" s="37"/>
      <c r="O297" s="37"/>
      <c r="P297" s="37"/>
      <c r="Q297" s="37"/>
      <c r="R297" s="37"/>
      <c r="S297" s="51"/>
      <c r="T297" s="49"/>
    </row>
    <row r="298" spans="1:20" ht="30" customHeight="1">
      <c r="A298" s="43">
        <f>'S4 Maquette'!B298</f>
        <v>0</v>
      </c>
      <c r="B298" s="43">
        <f>'S4 Maquette'!C298</f>
        <v>0</v>
      </c>
      <c r="C298" s="48">
        <f>'S4 Maquette'!F298</f>
        <v>0</v>
      </c>
      <c r="D298" s="37"/>
      <c r="E298" s="37"/>
      <c r="F298" s="37"/>
      <c r="G298" s="16"/>
      <c r="H298" s="16"/>
      <c r="I298" s="16"/>
      <c r="J298" s="37"/>
      <c r="K298" s="37"/>
      <c r="L298" s="37"/>
      <c r="M298" s="37"/>
      <c r="N298" s="37"/>
      <c r="O298" s="37"/>
      <c r="P298" s="37"/>
      <c r="Q298" s="37"/>
      <c r="R298" s="37"/>
      <c r="S298" s="51"/>
      <c r="T298" s="49"/>
    </row>
    <row r="299" spans="1:20" ht="30" customHeight="1">
      <c r="A299" s="43">
        <f>'S4 Maquette'!B299</f>
        <v>0</v>
      </c>
      <c r="B299" s="43">
        <f>'S4 Maquette'!C299</f>
        <v>0</v>
      </c>
      <c r="C299" s="48">
        <f>'S4 Maquette'!F299</f>
        <v>0</v>
      </c>
      <c r="D299" s="37"/>
      <c r="E299" s="37"/>
      <c r="F299" s="37"/>
      <c r="G299" s="16"/>
      <c r="H299" s="16"/>
      <c r="I299" s="16"/>
      <c r="J299" s="37"/>
      <c r="K299" s="37"/>
      <c r="L299" s="37"/>
      <c r="M299" s="37"/>
      <c r="N299" s="37"/>
      <c r="O299" s="37"/>
      <c r="P299" s="37"/>
      <c r="Q299" s="37"/>
      <c r="R299" s="37"/>
      <c r="S299" s="51"/>
      <c r="T299" s="49"/>
    </row>
    <row r="300" spans="1:20" ht="30" customHeight="1">
      <c r="A300" s="43">
        <f>'S4 Maquette'!B300</f>
        <v>0</v>
      </c>
      <c r="B300" s="43">
        <f>'S4 Maquette'!C300</f>
        <v>0</v>
      </c>
      <c r="C300" s="48">
        <f>'S4 Maquette'!F300</f>
        <v>0</v>
      </c>
      <c r="D300" s="37"/>
      <c r="E300" s="37"/>
      <c r="F300" s="37"/>
      <c r="G300" s="16"/>
      <c r="H300" s="16"/>
      <c r="I300" s="16"/>
      <c r="J300" s="37"/>
      <c r="K300" s="37"/>
      <c r="L300" s="37"/>
      <c r="M300" s="37"/>
      <c r="N300" s="37"/>
      <c r="O300" s="37"/>
      <c r="P300" s="37"/>
      <c r="Q300" s="37"/>
      <c r="R300" s="37"/>
      <c r="S300" s="51"/>
      <c r="T300" s="49"/>
    </row>
  </sheetData>
  <sheetProtection formatCells="0" insertRows="0"/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7" priority="2">
      <formula>$C1="Parcours Pédagogique"</formula>
    </cfRule>
    <cfRule type="expression" dxfId="16" priority="3">
      <formula>$C1="BLOC"</formula>
    </cfRule>
    <cfRule type="expression" dxfId="15" priority="4">
      <formula>$C1="OPTION"</formula>
    </cfRule>
  </conditionalFormatting>
  <conditionalFormatting sqref="B1:S9 B10:E10 J10:S11 B11:D11 B12:M12 P12 B13:H13 K13:L13 B14:G14 K14:N14 P14:S17 B15:H15 K15:M16 B16:G16 B17:M17 B301:S999">
    <cfRule type="expression" dxfId="14" priority="5">
      <formula>$D1="Modification MCC"</formula>
    </cfRule>
    <cfRule type="expression" dxfId="13" priority="6">
      <formula>$D1="Modification"</formula>
    </cfRule>
    <cfRule type="expression" dxfId="12" priority="7">
      <formula>$D1="Création"</formula>
    </cfRule>
    <cfRule type="expression" dxfId="11" priority="8">
      <formula>$D1="Fermeture"</formula>
    </cfRule>
  </conditionalFormatting>
  <conditionalFormatting sqref="C1:T999">
    <cfRule type="expression" dxfId="10" priority="9">
      <formula>$B1="OPTION"</formula>
    </cfRule>
  </conditionalFormatting>
  <conditionalFormatting sqref="J1:J999">
    <cfRule type="expression" dxfId="9" priority="10">
      <formula>$I1="NON"</formula>
    </cfRule>
  </conditionalFormatting>
  <conditionalFormatting sqref="M1:M999">
    <cfRule type="expression" dxfId="8" priority="11">
      <formula>$K1="CT (Contrôle terminal)"</formula>
    </cfRule>
  </conditionalFormatting>
  <conditionalFormatting sqref="N1:O999">
    <cfRule type="expression" dxfId="7" priority="12">
      <formula>$K1="CCI (CC Intégral)"</formula>
    </cfRule>
  </conditionalFormatting>
  <conditionalFormatting sqref="P19:S300">
    <cfRule type="expression" dxfId="6" priority="13">
      <formula>$H$15="Session Unique"</formula>
    </cfRule>
  </conditionalFormatting>
  <conditionalFormatting sqref="Q1:R999">
    <cfRule type="expression" dxfId="5" priority="14">
      <formula>$P1="Autres"</formula>
    </cfRule>
  </conditionalFormatting>
  <conditionalFormatting sqref="S1:S999 T18">
    <cfRule type="expression" dxfId="4" priority="15">
      <formula>$P1="CT (Contrôle terminal)"</formula>
    </cfRule>
  </conditionalFormatting>
  <conditionalFormatting sqref="T18 A18:S300">
    <cfRule type="expression" dxfId="3" priority="16">
      <formula>$C18="Modification MCC"</formula>
    </cfRule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N19:N300 Q19:Q300" xr:uid="{00000000-0002-0000-0A00-000000000000}">
      <formula1>List_Controle</formula1>
      <formula2>0</formula2>
    </dataValidation>
    <dataValidation type="list" allowBlank="1" showInputMessage="1" showErrorMessage="1" sqref="K19:K300" xr:uid="{00000000-0002-0000-0A00-000001000000}">
      <formula1>List_Controle2</formula1>
      <formula2>0</formula2>
    </dataValidation>
    <dataValidation type="list" allowBlank="1" showInputMessage="1" showErrorMessage="1" sqref="C19:C300" xr:uid="{00000000-0002-0000-0A00-000002000000}">
      <formula1>"Modification MCC"</formula1>
      <formula2>0</formula2>
    </dataValidation>
    <dataValidation type="list" allowBlank="1" showInputMessage="1" showErrorMessage="1" sqref="D1:D6" xr:uid="{00000000-0002-0000-0A00-000003000000}">
      <formula1>"Obligatoire,Facultatif,Complémentaire"</formula1>
      <formula2>0</formula2>
    </dataValidation>
    <dataValidation type="list" allowBlank="1" showInputMessage="1" showErrorMessage="1" sqref="P19:P300" xr:uid="{00000000-0002-0000-0A00-000004000000}">
      <formula1>"CT (Contrôle terminal),Autres"</formula1>
      <formula2>0</formula2>
    </dataValidation>
    <dataValidation type="list" allowBlank="1" showInputMessage="1" showErrorMessage="1" sqref="E19:I300" xr:uid="{00000000-0002-0000-0A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91"/>
  <sheetViews>
    <sheetView zoomScale="57" zoomScaleNormal="57" workbookViewId="0">
      <selection activeCell="U23" sqref="U23"/>
    </sheetView>
  </sheetViews>
  <sheetFormatPr defaultColWidth="11.42578125" defaultRowHeight="15"/>
  <sheetData>
    <row r="1" spans="1:30">
      <c r="A1" s="92" t="s">
        <v>200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AA1" s="89" t="s">
        <v>201</v>
      </c>
      <c r="AB1" s="89"/>
      <c r="AC1" s="89"/>
      <c r="AD1" s="89"/>
    </row>
    <row r="2" spans="1:30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AA2" s="89"/>
      <c r="AB2" s="89"/>
      <c r="AC2" s="89"/>
      <c r="AD2" s="89"/>
    </row>
    <row r="3" spans="1:30">
      <c r="A3" s="89" t="s">
        <v>202</v>
      </c>
      <c r="B3" s="89"/>
      <c r="C3" s="89"/>
      <c r="D3" s="89" t="s">
        <v>203</v>
      </c>
      <c r="E3" s="89"/>
      <c r="F3" s="89"/>
      <c r="G3" s="89" t="s">
        <v>204</v>
      </c>
      <c r="H3" s="89"/>
      <c r="I3" s="89"/>
      <c r="J3" s="89" t="s">
        <v>205</v>
      </c>
      <c r="K3" s="89"/>
      <c r="L3" s="89"/>
      <c r="AA3" s="2" t="s">
        <v>202</v>
      </c>
      <c r="AB3" s="2" t="s">
        <v>203</v>
      </c>
      <c r="AC3" s="2" t="s">
        <v>204</v>
      </c>
      <c r="AD3" s="2" t="s">
        <v>205</v>
      </c>
    </row>
    <row r="4" spans="1:30">
      <c r="A4" s="2" t="s">
        <v>201</v>
      </c>
      <c r="B4" s="2" t="s">
        <v>206</v>
      </c>
      <c r="C4" s="2" t="s">
        <v>207</v>
      </c>
      <c r="D4" s="9" t="s">
        <v>201</v>
      </c>
      <c r="E4" s="9" t="s">
        <v>206</v>
      </c>
      <c r="F4" s="9" t="s">
        <v>207</v>
      </c>
      <c r="G4" s="9" t="s">
        <v>201</v>
      </c>
      <c r="H4" s="9" t="s">
        <v>206</v>
      </c>
      <c r="I4" s="9" t="s">
        <v>207</v>
      </c>
      <c r="J4" s="9" t="s">
        <v>201</v>
      </c>
      <c r="K4" s="9" t="s">
        <v>206</v>
      </c>
      <c r="L4" s="9" t="s">
        <v>207</v>
      </c>
      <c r="AA4" s="2">
        <f>'S1 Maquette'!I19*1.5</f>
        <v>0</v>
      </c>
      <c r="AB4" s="2">
        <f>'S2 Maquette'!I19*1.5</f>
        <v>0</v>
      </c>
      <c r="AC4" s="2">
        <f>'S3 Maquette'!I19*1.5</f>
        <v>0</v>
      </c>
      <c r="AD4" s="2">
        <f>'S4 Maquette'!I19*1.5</f>
        <v>0</v>
      </c>
    </row>
    <row r="5" spans="1:30">
      <c r="A5" s="2">
        <f>SUM(AA4:AA291)</f>
        <v>93</v>
      </c>
      <c r="B5" s="2">
        <f>SUM('S1 Maquette'!J19:J300)</f>
        <v>50</v>
      </c>
      <c r="C5" s="2">
        <f>SUM('S1 Maquette'!K19:K300)</f>
        <v>42</v>
      </c>
      <c r="D5" s="2">
        <f>SUM(AB4:AB291)</f>
        <v>114</v>
      </c>
      <c r="E5" s="2">
        <f>SUM('S2 Maquette'!J19:J301)</f>
        <v>37</v>
      </c>
      <c r="F5" s="2">
        <f>SUM('S2 Maquette'!K19:K301)</f>
        <v>40</v>
      </c>
      <c r="G5" s="2" t="e">
        <f>SUM(AC4:AC291)</f>
        <v>#REF!</v>
      </c>
      <c r="H5" s="2">
        <f>SUM('S3 Maquette'!I19:J299)</f>
        <v>190</v>
      </c>
      <c r="I5" s="2">
        <f>SUM('S3 Maquette'!K19:K299)</f>
        <v>0</v>
      </c>
      <c r="J5" s="2">
        <f>SUM(AD4:AD291)</f>
        <v>15</v>
      </c>
      <c r="K5" s="2">
        <f>SUM('S4 Maquette'!J19:J300)</f>
        <v>68</v>
      </c>
      <c r="L5" s="2">
        <f>SUM('S4 Maquette'!K19:K300)</f>
        <v>0</v>
      </c>
      <c r="AA5" s="2">
        <f>'S1 Maquette'!I20*1.5</f>
        <v>18</v>
      </c>
      <c r="AB5" s="2">
        <f>'S2 Maquette'!I20*1.5</f>
        <v>15</v>
      </c>
      <c r="AC5" s="2">
        <f>'S3 Maquette'!I20*1.5</f>
        <v>0</v>
      </c>
      <c r="AD5" s="2">
        <f>'S4 Maquette'!I20*1.5</f>
        <v>6</v>
      </c>
    </row>
    <row r="6" spans="1:30">
      <c r="A6" s="89" t="s">
        <v>208</v>
      </c>
      <c r="B6" s="89"/>
      <c r="C6" s="89"/>
      <c r="D6" s="89" t="s">
        <v>208</v>
      </c>
      <c r="E6" s="89"/>
      <c r="F6" s="89"/>
      <c r="G6" s="89" t="s">
        <v>208</v>
      </c>
      <c r="H6" s="89"/>
      <c r="I6" s="89"/>
      <c r="J6" s="89" t="s">
        <v>208</v>
      </c>
      <c r="K6" s="89"/>
      <c r="L6" s="89"/>
      <c r="AA6" s="2">
        <f>'S1 Maquette'!I21*1.5</f>
        <v>0</v>
      </c>
      <c r="AB6" s="2">
        <f>'S2 Maquette'!I21*1.5</f>
        <v>0</v>
      </c>
      <c r="AC6" s="2">
        <f>'S3 Maquette'!I21*1.5</f>
        <v>0</v>
      </c>
      <c r="AD6" s="2">
        <f>'S4 Maquette'!I21*1.5</f>
        <v>0</v>
      </c>
    </row>
    <row r="7" spans="1:30">
      <c r="A7" s="89">
        <f>SUM(A5,B5,C5)</f>
        <v>185</v>
      </c>
      <c r="B7" s="89"/>
      <c r="C7" s="89"/>
      <c r="D7" s="89">
        <f>SUM(D5,E5,F5)</f>
        <v>191</v>
      </c>
      <c r="E7" s="89"/>
      <c r="F7" s="89"/>
      <c r="G7" s="89" t="e">
        <f>SUM(G5,H5,I5)</f>
        <v>#REF!</v>
      </c>
      <c r="H7" s="89"/>
      <c r="I7" s="89"/>
      <c r="J7" s="89">
        <f>SUM(J5,K5,L5)</f>
        <v>83</v>
      </c>
      <c r="K7" s="89"/>
      <c r="L7" s="89"/>
      <c r="AA7" s="2">
        <f>'S1 Maquette'!I22*1.5</f>
        <v>0</v>
      </c>
      <c r="AB7" s="2">
        <f>'S2 Maquette'!I22*1.5</f>
        <v>15</v>
      </c>
      <c r="AC7" s="2">
        <f>'S3 Maquette'!I22*1.5</f>
        <v>0</v>
      </c>
      <c r="AD7" s="2">
        <f>'S4 Maquette'!I22*1.5</f>
        <v>0</v>
      </c>
    </row>
    <row r="8" spans="1:30">
      <c r="A8" s="89" t="s">
        <v>208</v>
      </c>
      <c r="B8" s="89"/>
      <c r="C8" s="89"/>
      <c r="D8" s="89"/>
      <c r="E8" s="89"/>
      <c r="F8" s="89"/>
      <c r="G8" s="89" t="s">
        <v>208</v>
      </c>
      <c r="H8" s="89"/>
      <c r="I8" s="89"/>
      <c r="J8" s="89"/>
      <c r="K8" s="89"/>
      <c r="L8" s="89"/>
      <c r="AA8" s="2">
        <f>'S1 Maquette'!I23*1.5</f>
        <v>0</v>
      </c>
      <c r="AB8" s="2">
        <f>'S2 Maquette'!I23*1.5</f>
        <v>0</v>
      </c>
      <c r="AC8" s="2">
        <f>'S3 Maquette'!I23*1.5</f>
        <v>6</v>
      </c>
      <c r="AD8" s="2">
        <f>'S4 Maquette'!I23*1.5</f>
        <v>0</v>
      </c>
    </row>
    <row r="9" spans="1:30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AA9" s="2">
        <f>'S1 Maquette'!I24*1.5</f>
        <v>18</v>
      </c>
      <c r="AB9" s="2">
        <f>'S2 Maquette'!I24*1.5</f>
        <v>15</v>
      </c>
      <c r="AC9" s="2">
        <f>'S3 Maquette'!I24*1.5</f>
        <v>6</v>
      </c>
      <c r="AD9" s="2">
        <f>'S4 Maquette'!I24*1.5</f>
        <v>9</v>
      </c>
    </row>
    <row r="10" spans="1:30">
      <c r="A10" s="89">
        <f>SUM(A7,D7)</f>
        <v>376</v>
      </c>
      <c r="B10" s="89"/>
      <c r="C10" s="89"/>
      <c r="D10" s="89"/>
      <c r="E10" s="89"/>
      <c r="F10" s="89"/>
      <c r="G10" s="89" t="e">
        <f>SUM(G7,J7)</f>
        <v>#REF!</v>
      </c>
      <c r="H10" s="89"/>
      <c r="I10" s="89"/>
      <c r="J10" s="89"/>
      <c r="K10" s="89"/>
      <c r="L10" s="89"/>
      <c r="AA10" s="2">
        <f>'S1 Maquette'!I25*1.5</f>
        <v>0</v>
      </c>
      <c r="AB10" s="2">
        <f>'S2 Maquette'!I25*1.5</f>
        <v>0</v>
      </c>
      <c r="AC10" s="2" t="e">
        <f>'S3 Maquette'!#REF!*1.5</f>
        <v>#REF!</v>
      </c>
      <c r="AD10" s="2">
        <f>'S4 Maquette'!I25*1.5</f>
        <v>0</v>
      </c>
    </row>
    <row r="11" spans="1:30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AA11" s="2">
        <f>'S1 Maquette'!I26*1.5</f>
        <v>0</v>
      </c>
      <c r="AB11" s="2">
        <f>'S2 Maquette'!I26*1.5</f>
        <v>15</v>
      </c>
      <c r="AC11" s="2">
        <f>'S3 Maquette'!I25*1.5</f>
        <v>6</v>
      </c>
      <c r="AD11" s="2">
        <f>'S4 Maquette'!I26*1.5</f>
        <v>0</v>
      </c>
    </row>
    <row r="12" spans="1:30">
      <c r="AA12" s="2">
        <f>'S1 Maquette'!I27*1.5</f>
        <v>0</v>
      </c>
      <c r="AB12" s="2">
        <f>'S2 Maquette'!I27*1.5</f>
        <v>0</v>
      </c>
      <c r="AC12" s="2">
        <f>'S3 Maquette'!I26*1.5</f>
        <v>6</v>
      </c>
      <c r="AD12" s="2">
        <f>'S4 Maquette'!I27*1.5</f>
        <v>0</v>
      </c>
    </row>
    <row r="13" spans="1:30">
      <c r="AA13" s="2">
        <f>'S1 Maquette'!I28*1.5</f>
        <v>9</v>
      </c>
      <c r="AB13" s="2">
        <f>'S2 Maquette'!I28*1.5</f>
        <v>15</v>
      </c>
      <c r="AC13" s="2">
        <f>'S3 Maquette'!I27*1.5</f>
        <v>0</v>
      </c>
      <c r="AD13" s="2">
        <f>'S4 Maquette'!I28*1.5</f>
        <v>0</v>
      </c>
    </row>
    <row r="14" spans="1:30">
      <c r="A14" s="91" t="s">
        <v>209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N14" s="90" t="s">
        <v>210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AA14" s="2">
        <f>'S1 Maquette'!I29*1.5</f>
        <v>18</v>
      </c>
      <c r="AB14" s="2">
        <f>'S2 Maquette'!I29*1.5</f>
        <v>15</v>
      </c>
      <c r="AC14" s="2">
        <f>'S3 Maquette'!I28*1.5</f>
        <v>18</v>
      </c>
      <c r="AD14" s="2">
        <f>'S4 Maquette'!I29*1.5</f>
        <v>0</v>
      </c>
    </row>
    <row r="15" spans="1:30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AA15" s="2">
        <f>'S1 Maquette'!I30*1.5</f>
        <v>0</v>
      </c>
      <c r="AB15" s="2">
        <f>'S2 Maquette'!I30*1.5</f>
        <v>0</v>
      </c>
      <c r="AC15" s="2">
        <f>'S3 Maquette'!I29*1.5</f>
        <v>18</v>
      </c>
      <c r="AD15" s="2">
        <f>'S4 Maquette'!I30*1.5</f>
        <v>0</v>
      </c>
    </row>
    <row r="16" spans="1:30">
      <c r="A16" s="89" t="s">
        <v>202</v>
      </c>
      <c r="B16" s="89"/>
      <c r="C16" s="89"/>
      <c r="D16" s="89" t="s">
        <v>203</v>
      </c>
      <c r="E16" s="89"/>
      <c r="F16" s="89"/>
      <c r="G16" s="89" t="s">
        <v>204</v>
      </c>
      <c r="H16" s="89"/>
      <c r="I16" s="89"/>
      <c r="J16" s="89" t="s">
        <v>205</v>
      </c>
      <c r="K16" s="89"/>
      <c r="L16" s="89"/>
      <c r="N16" s="89" t="s">
        <v>202</v>
      </c>
      <c r="O16" s="89"/>
      <c r="P16" s="89"/>
      <c r="Q16" s="89" t="s">
        <v>203</v>
      </c>
      <c r="R16" s="89"/>
      <c r="S16" s="89"/>
      <c r="T16" s="89" t="s">
        <v>204</v>
      </c>
      <c r="U16" s="89"/>
      <c r="V16" s="89"/>
      <c r="W16" s="89" t="s">
        <v>205</v>
      </c>
      <c r="X16" s="89"/>
      <c r="Y16" s="89"/>
      <c r="AA16" s="2">
        <f>'S1 Maquette'!I31*1.5</f>
        <v>24</v>
      </c>
      <c r="AB16" s="2">
        <f>'S2 Maquette'!I31*1.5</f>
        <v>24</v>
      </c>
      <c r="AC16" s="2">
        <f>'S3 Maquette'!I30*1.5</f>
        <v>18</v>
      </c>
      <c r="AD16" s="2">
        <f>'S4 Maquette'!I31*1.5</f>
        <v>0</v>
      </c>
    </row>
    <row r="17" spans="1:30">
      <c r="A17" s="2" t="s">
        <v>201</v>
      </c>
      <c r="B17" s="2" t="s">
        <v>206</v>
      </c>
      <c r="C17" s="2" t="s">
        <v>207</v>
      </c>
      <c r="D17" s="2" t="s">
        <v>201</v>
      </c>
      <c r="E17" s="2" t="s">
        <v>206</v>
      </c>
      <c r="F17" s="2" t="s">
        <v>207</v>
      </c>
      <c r="G17" s="2" t="s">
        <v>201</v>
      </c>
      <c r="H17" s="2" t="s">
        <v>206</v>
      </c>
      <c r="I17" s="2" t="s">
        <v>207</v>
      </c>
      <c r="J17" s="2" t="s">
        <v>201</v>
      </c>
      <c r="K17" s="2" t="s">
        <v>206</v>
      </c>
      <c r="L17" s="2" t="s">
        <v>207</v>
      </c>
      <c r="N17" s="2" t="s">
        <v>201</v>
      </c>
      <c r="O17" s="2" t="s">
        <v>206</v>
      </c>
      <c r="P17" s="2" t="s">
        <v>207</v>
      </c>
      <c r="Q17" s="2" t="s">
        <v>201</v>
      </c>
      <c r="R17" s="2" t="s">
        <v>206</v>
      </c>
      <c r="S17" s="2" t="s">
        <v>207</v>
      </c>
      <c r="T17" s="2" t="s">
        <v>201</v>
      </c>
      <c r="U17" s="2" t="s">
        <v>206</v>
      </c>
      <c r="V17" s="2" t="s">
        <v>207</v>
      </c>
      <c r="W17" s="2" t="s">
        <v>201</v>
      </c>
      <c r="X17" s="2" t="s">
        <v>206</v>
      </c>
      <c r="Y17" s="2" t="s">
        <v>207</v>
      </c>
      <c r="AA17" s="2">
        <f>'S1 Maquette'!I32*1.5</f>
        <v>0</v>
      </c>
      <c r="AB17" s="2">
        <f>'S2 Maquette'!I32*1.5</f>
        <v>0</v>
      </c>
      <c r="AC17" s="2">
        <f>'S3 Maquette'!I31*1.5</f>
        <v>0</v>
      </c>
      <c r="AD17" s="2">
        <f>'S4 Maquette'!I32*1.5</f>
        <v>0</v>
      </c>
    </row>
    <row r="18" spans="1:30">
      <c r="A18" s="2">
        <f t="shared" ref="A18:L18" si="0">A5-N18</f>
        <v>84</v>
      </c>
      <c r="B18" s="2">
        <f t="shared" si="0"/>
        <v>42</v>
      </c>
      <c r="C18" s="2">
        <f t="shared" si="0"/>
        <v>6</v>
      </c>
      <c r="D18" s="2">
        <f t="shared" si="0"/>
        <v>24</v>
      </c>
      <c r="E18" s="2">
        <f t="shared" si="0"/>
        <v>27</v>
      </c>
      <c r="F18" s="2">
        <f t="shared" ca="1" si="0"/>
        <v>40</v>
      </c>
      <c r="G18" s="2" t="e">
        <f t="shared" si="0"/>
        <v>#REF!</v>
      </c>
      <c r="H18" s="2">
        <f t="shared" si="0"/>
        <v>190</v>
      </c>
      <c r="I18" s="2">
        <f t="shared" si="0"/>
        <v>0</v>
      </c>
      <c r="J18" s="2">
        <f t="shared" si="0"/>
        <v>15</v>
      </c>
      <c r="K18" s="2">
        <f t="shared" si="0"/>
        <v>68</v>
      </c>
      <c r="L18" s="2">
        <f t="shared" si="0"/>
        <v>0</v>
      </c>
      <c r="N18" s="2">
        <f>SUMIF('S1 Maquette'!M19:M300,"Portée",'S1 Maquette'!I19:I300)*1.5</f>
        <v>9</v>
      </c>
      <c r="O18" s="2">
        <f>SUMIF('S1 Maquette'!M19:M300,"Portée",'S1 Maquette'!J19:J300)</f>
        <v>8</v>
      </c>
      <c r="P18" s="2">
        <f>SUMIF('S1 Maquette'!M19:M300,"Portée",'S1 Maquette'!K19:K300)</f>
        <v>36</v>
      </c>
      <c r="Q18" s="2">
        <f>SUMIF('S2 Maquette'!M19:M301,"Portée",'S2 Maquette'!I19:I301)*1.5</f>
        <v>90</v>
      </c>
      <c r="R18" s="2">
        <f>SUMIF('S2 Maquette'!M19:M301,"Portée",'S2 Maquette'!J19:J301)</f>
        <v>10</v>
      </c>
      <c r="S18" s="2">
        <f ca="1">SUMIF('S2 Maquette'!M9:M301,"Portée",'S2 Maquette'!K19:K301)</f>
        <v>0</v>
      </c>
      <c r="T18" s="2">
        <f>SUMIF('S3 Maquette'!M19:M299,"Portée",'S3 Maquette'!I19:I299)*1.5</f>
        <v>0</v>
      </c>
      <c r="U18" s="2">
        <f>SUMIF('S3 Maquette'!M19:M299,"Portée",'S3 Maquette'!J19:J299)</f>
        <v>0</v>
      </c>
      <c r="V18" s="2">
        <f>SUMIF('S3 Maquette'!M19:M299,"Portée",'S3 Maquette'!K19:K299)</f>
        <v>0</v>
      </c>
      <c r="W18" s="2">
        <f>SUMIF('S4 Maquette'!M19:M300,"Portée",'S4 Maquette'!I19:I300)*1.5</f>
        <v>0</v>
      </c>
      <c r="X18" s="2">
        <f>SUMIF('S4 Maquette'!M19:M300,"Portée",'S4 Maquette'!J19:J300)</f>
        <v>0</v>
      </c>
      <c r="Y18" s="2">
        <f>SUMIF('S4 Maquette'!M19:M300,"Portée",'S4 Maquette'!K19:K300)</f>
        <v>0</v>
      </c>
      <c r="AA18" s="2">
        <f>'S1 Maquette'!I33*1.5</f>
        <v>0</v>
      </c>
      <c r="AB18" s="2">
        <f>'S2 Maquette'!I33*1.5</f>
        <v>0</v>
      </c>
      <c r="AC18" s="2">
        <f>'S3 Maquette'!I32*1.5</f>
        <v>6</v>
      </c>
      <c r="AD18" s="2">
        <f>'S4 Maquette'!I33*1.5</f>
        <v>0</v>
      </c>
    </row>
    <row r="19" spans="1:30">
      <c r="A19" s="89" t="s">
        <v>208</v>
      </c>
      <c r="B19" s="89"/>
      <c r="C19" s="89"/>
      <c r="D19" s="89" t="s">
        <v>208</v>
      </c>
      <c r="E19" s="89"/>
      <c r="F19" s="89"/>
      <c r="G19" s="89" t="s">
        <v>208</v>
      </c>
      <c r="H19" s="89"/>
      <c r="I19" s="89"/>
      <c r="J19" s="89" t="s">
        <v>208</v>
      </c>
      <c r="K19" s="89"/>
      <c r="L19" s="89"/>
      <c r="AA19" s="2">
        <f>'S1 Maquette'!I34*1.5</f>
        <v>6</v>
      </c>
      <c r="AB19" s="2">
        <f>'S2 Maquette'!I35*1.5</f>
        <v>0</v>
      </c>
      <c r="AC19" s="2">
        <f>'S3 Maquette'!I33*1.5</f>
        <v>9</v>
      </c>
      <c r="AD19" s="2">
        <f>'S4 Maquette'!I34*1.5</f>
        <v>0</v>
      </c>
    </row>
    <row r="20" spans="1:30">
      <c r="A20" s="89">
        <f>SUM(A18,B18,C18)</f>
        <v>132</v>
      </c>
      <c r="B20" s="89"/>
      <c r="C20" s="89"/>
      <c r="D20" s="89">
        <f ca="1">SUM(D18,E18,F18)</f>
        <v>91</v>
      </c>
      <c r="E20" s="89"/>
      <c r="F20" s="89"/>
      <c r="G20" s="89" t="e">
        <f>SUM(G18,H18,I18)</f>
        <v>#REF!</v>
      </c>
      <c r="H20" s="89"/>
      <c r="I20" s="89"/>
      <c r="J20" s="89">
        <f>SUM(J18,K18,L18)</f>
        <v>83</v>
      </c>
      <c r="K20" s="89"/>
      <c r="L20" s="89"/>
      <c r="AA20" s="2">
        <f>'S1 Maquette'!I35*1.5</f>
        <v>0</v>
      </c>
      <c r="AB20" s="2">
        <f>'S2 Maquette'!I36*1.5</f>
        <v>0</v>
      </c>
      <c r="AC20" s="2">
        <f>'S3 Maquette'!I34*1.5</f>
        <v>6</v>
      </c>
      <c r="AD20" s="2">
        <f>'S4 Maquette'!I35*1.5</f>
        <v>0</v>
      </c>
    </row>
    <row r="21" spans="1:30" ht="29.25" customHeight="1">
      <c r="A21" s="89" t="s">
        <v>208</v>
      </c>
      <c r="B21" s="89"/>
      <c r="C21" s="89"/>
      <c r="D21" s="89"/>
      <c r="E21" s="89"/>
      <c r="F21" s="89"/>
      <c r="G21" s="89" t="s">
        <v>208</v>
      </c>
      <c r="H21" s="89"/>
      <c r="I21" s="89"/>
      <c r="J21" s="89"/>
      <c r="K21" s="89"/>
      <c r="L21" s="89"/>
      <c r="AA21" s="2">
        <f>'S1 Maquette'!I36*1.5</f>
        <v>0</v>
      </c>
      <c r="AB21" s="2">
        <f>'S2 Maquette'!I37*1.5</f>
        <v>0</v>
      </c>
      <c r="AC21" s="2">
        <f>'S3 Maquette'!I35*1.5</f>
        <v>0</v>
      </c>
      <c r="AD21" s="2">
        <f>'S4 Maquette'!I36*1.5</f>
        <v>0</v>
      </c>
    </row>
    <row r="22" spans="1:30" ht="28.5" customHeight="1">
      <c r="A22" s="89">
        <f ca="1">SUM(A20,D20)</f>
        <v>223</v>
      </c>
      <c r="B22" s="89"/>
      <c r="C22" s="89"/>
      <c r="D22" s="89"/>
      <c r="E22" s="89"/>
      <c r="F22" s="89"/>
      <c r="G22" s="89" t="e">
        <f>SUM(G20,J20)</f>
        <v>#REF!</v>
      </c>
      <c r="H22" s="89"/>
      <c r="I22" s="89"/>
      <c r="J22" s="89"/>
      <c r="K22" s="89"/>
      <c r="L22" s="89"/>
      <c r="AA22" s="2">
        <f>'S1 Maquette'!I37*1.5</f>
        <v>0</v>
      </c>
      <c r="AB22" s="2">
        <f>'S2 Maquette'!I38*1.5</f>
        <v>0</v>
      </c>
      <c r="AC22" s="2">
        <f>'S3 Maquette'!I36*1.5</f>
        <v>9</v>
      </c>
      <c r="AD22" s="2">
        <f>'S4 Maquette'!I37*1.5</f>
        <v>0</v>
      </c>
    </row>
    <row r="23" spans="1:30">
      <c r="AA23" s="2">
        <f>'S1 Maquette'!I38*1.5</f>
        <v>0</v>
      </c>
      <c r="AB23" s="2">
        <f>'S2 Maquette'!I39*1.5</f>
        <v>0</v>
      </c>
      <c r="AC23" s="2">
        <f>'S3 Maquette'!I37*1.5</f>
        <v>6</v>
      </c>
      <c r="AD23" s="2">
        <f>'S4 Maquette'!I38*1.5</f>
        <v>0</v>
      </c>
    </row>
    <row r="24" spans="1:30">
      <c r="AA24" s="2">
        <f>'S1 Maquette'!I39*1.5</f>
        <v>0</v>
      </c>
      <c r="AB24" s="2">
        <f>'S2 Maquette'!I40*1.5</f>
        <v>0</v>
      </c>
      <c r="AC24" s="2">
        <f>'S3 Maquette'!I38*1.5</f>
        <v>0</v>
      </c>
      <c r="AD24" s="2">
        <f>'S4 Maquette'!I39*1.5</f>
        <v>0</v>
      </c>
    </row>
    <row r="25" spans="1:30">
      <c r="AA25" s="2">
        <f>'S1 Maquette'!I40*1.5</f>
        <v>0</v>
      </c>
      <c r="AB25" s="2">
        <f>'S2 Maquette'!I41*1.5</f>
        <v>0</v>
      </c>
      <c r="AC25" s="2">
        <f>'S3 Maquette'!I39*1.5</f>
        <v>0</v>
      </c>
      <c r="AD25" s="2">
        <f>'S4 Maquette'!I40*1.5</f>
        <v>0</v>
      </c>
    </row>
    <row r="26" spans="1:30">
      <c r="AA26" s="2">
        <f>'S1 Maquette'!I41*1.5</f>
        <v>0</v>
      </c>
      <c r="AB26" s="2">
        <f>'S2 Maquette'!I42*1.5</f>
        <v>0</v>
      </c>
      <c r="AC26" s="2">
        <f>'S3 Maquette'!I40*1.5</f>
        <v>0</v>
      </c>
      <c r="AD26" s="2">
        <f>'S4 Maquette'!I41*1.5</f>
        <v>0</v>
      </c>
    </row>
    <row r="27" spans="1:30">
      <c r="AA27" s="2">
        <f>'S1 Maquette'!I42*1.5</f>
        <v>0</v>
      </c>
      <c r="AB27" s="2">
        <f>'S2 Maquette'!I43*1.5</f>
        <v>0</v>
      </c>
      <c r="AC27" s="2">
        <f>'S3 Maquette'!I41*1.5</f>
        <v>0</v>
      </c>
      <c r="AD27" s="2">
        <f>'S4 Maquette'!I42*1.5</f>
        <v>0</v>
      </c>
    </row>
    <row r="28" spans="1:30">
      <c r="AA28" s="2">
        <f>'S1 Maquette'!I43*1.5</f>
        <v>0</v>
      </c>
      <c r="AB28" s="2">
        <f>'S2 Maquette'!I44*1.5</f>
        <v>0</v>
      </c>
      <c r="AC28" s="2">
        <f>'S3 Maquette'!I42*1.5</f>
        <v>0</v>
      </c>
      <c r="AD28" s="2">
        <f>'S4 Maquette'!I43*1.5</f>
        <v>0</v>
      </c>
    </row>
    <row r="29" spans="1:30">
      <c r="AA29" s="2">
        <f>'S1 Maquette'!I44*1.5</f>
        <v>0</v>
      </c>
      <c r="AB29" s="2">
        <f>'S2 Maquette'!I45*1.5</f>
        <v>0</v>
      </c>
      <c r="AC29" s="2">
        <f>'S3 Maquette'!I43*1.5</f>
        <v>0</v>
      </c>
      <c r="AD29" s="2">
        <f>'S4 Maquette'!I44*1.5</f>
        <v>0</v>
      </c>
    </row>
    <row r="30" spans="1:30">
      <c r="AA30" s="2">
        <f>'S1 Maquette'!I45*1.5</f>
        <v>0</v>
      </c>
      <c r="AB30" s="2">
        <f>'S2 Maquette'!I46*1.5</f>
        <v>0</v>
      </c>
      <c r="AC30" s="2">
        <f>'S3 Maquette'!I44*1.5</f>
        <v>0</v>
      </c>
      <c r="AD30" s="2">
        <f>'S4 Maquette'!I45*1.5</f>
        <v>0</v>
      </c>
    </row>
    <row r="31" spans="1:30">
      <c r="AA31" s="2">
        <f>'S1 Maquette'!I46*1.5</f>
        <v>0</v>
      </c>
      <c r="AB31" s="2">
        <f>'S2 Maquette'!I47*1.5</f>
        <v>0</v>
      </c>
      <c r="AC31" s="2">
        <f>'S3 Maquette'!I45*1.5</f>
        <v>0</v>
      </c>
      <c r="AD31" s="2">
        <f>'S4 Maquette'!I46*1.5</f>
        <v>0</v>
      </c>
    </row>
    <row r="32" spans="1:30">
      <c r="AA32" s="2">
        <f>'S1 Maquette'!I47*1.5</f>
        <v>0</v>
      </c>
      <c r="AB32" s="2">
        <f>'S2 Maquette'!I48*1.5</f>
        <v>0</v>
      </c>
      <c r="AC32" s="2">
        <f>'S3 Maquette'!I46*1.5</f>
        <v>0</v>
      </c>
      <c r="AD32" s="2">
        <f>'S4 Maquette'!I47*1.5</f>
        <v>0</v>
      </c>
    </row>
    <row r="33" spans="27:30">
      <c r="AA33" s="2">
        <f>'S1 Maquette'!I48*1.5</f>
        <v>0</v>
      </c>
      <c r="AB33" s="2">
        <f>'S2 Maquette'!I49*1.5</f>
        <v>0</v>
      </c>
      <c r="AC33" s="2">
        <f>'S3 Maquette'!I47*1.5</f>
        <v>0</v>
      </c>
      <c r="AD33" s="2">
        <f>'S4 Maquette'!I48*1.5</f>
        <v>0</v>
      </c>
    </row>
    <row r="34" spans="27:30">
      <c r="AA34" s="2">
        <f>'S1 Maquette'!I49*1.5</f>
        <v>0</v>
      </c>
      <c r="AB34" s="2">
        <f>'S2 Maquette'!I50*1.5</f>
        <v>0</v>
      </c>
      <c r="AC34" s="2">
        <f>'S3 Maquette'!I48*1.5</f>
        <v>0</v>
      </c>
      <c r="AD34" s="2">
        <f>'S4 Maquette'!I49*1.5</f>
        <v>0</v>
      </c>
    </row>
    <row r="35" spans="27:30">
      <c r="AA35" s="2">
        <f>'S1 Maquette'!I50*1.5</f>
        <v>0</v>
      </c>
      <c r="AB35" s="2">
        <f>'S2 Maquette'!I51*1.5</f>
        <v>0</v>
      </c>
      <c r="AC35" s="2">
        <f>'S3 Maquette'!I49*1.5</f>
        <v>0</v>
      </c>
      <c r="AD35" s="2">
        <f>'S4 Maquette'!I50*1.5</f>
        <v>0</v>
      </c>
    </row>
    <row r="36" spans="27:30">
      <c r="AA36" s="2">
        <f>'S1 Maquette'!I51*1.5</f>
        <v>0</v>
      </c>
      <c r="AB36" s="2">
        <f>'S2 Maquette'!I52*1.5</f>
        <v>0</v>
      </c>
      <c r="AC36" s="2">
        <f>'S3 Maquette'!I50*1.5</f>
        <v>0</v>
      </c>
      <c r="AD36" s="2">
        <f>'S4 Maquette'!I51*1.5</f>
        <v>0</v>
      </c>
    </row>
    <row r="37" spans="27:30">
      <c r="AA37" s="2">
        <f>'S1 Maquette'!I52*1.5</f>
        <v>0</v>
      </c>
      <c r="AB37" s="2">
        <f>'S2 Maquette'!I53*1.5</f>
        <v>0</v>
      </c>
      <c r="AC37" s="2">
        <f>'S3 Maquette'!I51*1.5</f>
        <v>0</v>
      </c>
      <c r="AD37" s="2">
        <f>'S4 Maquette'!I52*1.5</f>
        <v>0</v>
      </c>
    </row>
    <row r="38" spans="27:30">
      <c r="AA38" s="2">
        <f>'S1 Maquette'!I53*1.5</f>
        <v>0</v>
      </c>
      <c r="AB38" s="2">
        <f>'S2 Maquette'!I54*1.5</f>
        <v>0</v>
      </c>
      <c r="AC38" s="2">
        <f>'S3 Maquette'!I52*1.5</f>
        <v>0</v>
      </c>
      <c r="AD38" s="2">
        <f>'S4 Maquette'!I53*1.5</f>
        <v>0</v>
      </c>
    </row>
    <row r="39" spans="27:30">
      <c r="AA39" s="2">
        <f>'S1 Maquette'!I54*1.5</f>
        <v>0</v>
      </c>
      <c r="AB39" s="2">
        <f>'S2 Maquette'!I55*1.5</f>
        <v>0</v>
      </c>
      <c r="AC39" s="2">
        <f>'S3 Maquette'!I53*1.5</f>
        <v>0</v>
      </c>
      <c r="AD39" s="2">
        <f>'S4 Maquette'!I54*1.5</f>
        <v>0</v>
      </c>
    </row>
    <row r="40" spans="27:30">
      <c r="AA40" s="2">
        <f>'S1 Maquette'!I55*1.5</f>
        <v>0</v>
      </c>
      <c r="AB40" s="2">
        <f>'S2 Maquette'!I56*1.5</f>
        <v>0</v>
      </c>
      <c r="AC40" s="2">
        <f>'S3 Maquette'!I54*1.5</f>
        <v>0</v>
      </c>
      <c r="AD40" s="2">
        <f>'S4 Maquette'!I55*1.5</f>
        <v>0</v>
      </c>
    </row>
    <row r="41" spans="27:30">
      <c r="AA41" s="2">
        <f>'S1 Maquette'!I56*1.5</f>
        <v>0</v>
      </c>
      <c r="AB41" s="2">
        <f>'S2 Maquette'!I57*1.5</f>
        <v>0</v>
      </c>
      <c r="AC41" s="2">
        <f>'S3 Maquette'!I55*1.5</f>
        <v>0</v>
      </c>
      <c r="AD41" s="2">
        <f>'S4 Maquette'!I56*1.5</f>
        <v>0</v>
      </c>
    </row>
    <row r="42" spans="27:30">
      <c r="AA42" s="2">
        <f>'S1 Maquette'!I57*1.5</f>
        <v>0</v>
      </c>
      <c r="AB42" s="2">
        <f>'S2 Maquette'!I58*1.5</f>
        <v>0</v>
      </c>
      <c r="AC42" s="2">
        <f>'S3 Maquette'!I56*1.5</f>
        <v>0</v>
      </c>
      <c r="AD42" s="2">
        <f>'S4 Maquette'!I57*1.5</f>
        <v>0</v>
      </c>
    </row>
    <row r="43" spans="27:30">
      <c r="AA43" s="2">
        <f>'S1 Maquette'!I58*1.5</f>
        <v>0</v>
      </c>
      <c r="AB43" s="2">
        <f>'S2 Maquette'!I59*1.5</f>
        <v>0</v>
      </c>
      <c r="AC43" s="2">
        <f>'S3 Maquette'!I57*1.5</f>
        <v>0</v>
      </c>
      <c r="AD43" s="2">
        <f>'S4 Maquette'!I58*1.5</f>
        <v>0</v>
      </c>
    </row>
    <row r="44" spans="27:30">
      <c r="AA44" s="2">
        <f>'S1 Maquette'!I59*1.5</f>
        <v>0</v>
      </c>
      <c r="AB44" s="2">
        <f>'S2 Maquette'!I60*1.5</f>
        <v>0</v>
      </c>
      <c r="AC44" s="2">
        <f>'S3 Maquette'!I58*1.5</f>
        <v>0</v>
      </c>
      <c r="AD44" s="2">
        <f>'S4 Maquette'!I59*1.5</f>
        <v>0</v>
      </c>
    </row>
    <row r="45" spans="27:30">
      <c r="AA45" s="2">
        <f>'S1 Maquette'!I60*1.5</f>
        <v>0</v>
      </c>
      <c r="AB45" s="2">
        <f>'S2 Maquette'!I61*1.5</f>
        <v>0</v>
      </c>
      <c r="AC45" s="2">
        <f>'S3 Maquette'!I59*1.5</f>
        <v>0</v>
      </c>
      <c r="AD45" s="2">
        <f>'S4 Maquette'!I60*1.5</f>
        <v>0</v>
      </c>
    </row>
    <row r="46" spans="27:30">
      <c r="AA46" s="2">
        <f>'S1 Maquette'!I61*1.5</f>
        <v>0</v>
      </c>
      <c r="AB46" s="2">
        <f>'S2 Maquette'!I62*1.5</f>
        <v>0</v>
      </c>
      <c r="AC46" s="2">
        <f>'S3 Maquette'!I60*1.5</f>
        <v>0</v>
      </c>
      <c r="AD46" s="2">
        <f>'S4 Maquette'!I61*1.5</f>
        <v>0</v>
      </c>
    </row>
    <row r="47" spans="27:30">
      <c r="AA47" s="2">
        <f>'S1 Maquette'!I62*1.5</f>
        <v>0</v>
      </c>
      <c r="AB47" s="2">
        <f>'S2 Maquette'!I63*1.5</f>
        <v>0</v>
      </c>
      <c r="AC47" s="2">
        <f>'S3 Maquette'!I61*1.5</f>
        <v>0</v>
      </c>
      <c r="AD47" s="2">
        <f>'S4 Maquette'!I62*1.5</f>
        <v>0</v>
      </c>
    </row>
    <row r="48" spans="27:30">
      <c r="AA48" s="2">
        <f>'S1 Maquette'!I63*1.5</f>
        <v>0</v>
      </c>
      <c r="AB48" s="2">
        <f>'S2 Maquette'!I64*1.5</f>
        <v>0</v>
      </c>
      <c r="AC48" s="2">
        <f>'S3 Maquette'!I62*1.5</f>
        <v>0</v>
      </c>
      <c r="AD48" s="2">
        <f>'S4 Maquette'!I63*1.5</f>
        <v>0</v>
      </c>
    </row>
    <row r="49" spans="27:30">
      <c r="AA49" s="2">
        <f>'S1 Maquette'!I64*1.5</f>
        <v>0</v>
      </c>
      <c r="AB49" s="2">
        <f>'S2 Maquette'!I65*1.5</f>
        <v>0</v>
      </c>
      <c r="AC49" s="2">
        <f>'S3 Maquette'!I63*1.5</f>
        <v>0</v>
      </c>
      <c r="AD49" s="2">
        <f>'S4 Maquette'!I64*1.5</f>
        <v>0</v>
      </c>
    </row>
    <row r="50" spans="27:30">
      <c r="AA50" s="2">
        <f>'S1 Maquette'!I65*1.5</f>
        <v>0</v>
      </c>
      <c r="AB50" s="2">
        <f>'S2 Maquette'!I66*1.5</f>
        <v>0</v>
      </c>
      <c r="AC50" s="2">
        <f>'S3 Maquette'!I64*1.5</f>
        <v>0</v>
      </c>
      <c r="AD50" s="2">
        <f>'S4 Maquette'!I65*1.5</f>
        <v>0</v>
      </c>
    </row>
    <row r="51" spans="27:30">
      <c r="AA51" s="2">
        <f>'S1 Maquette'!I66*1.5</f>
        <v>0</v>
      </c>
      <c r="AB51" s="2">
        <f>'S2 Maquette'!I67*1.5</f>
        <v>0</v>
      </c>
      <c r="AC51" s="2">
        <f>'S3 Maquette'!I65*1.5</f>
        <v>0</v>
      </c>
      <c r="AD51" s="2">
        <f>'S4 Maquette'!I66*1.5</f>
        <v>0</v>
      </c>
    </row>
    <row r="52" spans="27:30">
      <c r="AA52" s="2">
        <f>'S1 Maquette'!I67*1.5</f>
        <v>0</v>
      </c>
      <c r="AB52" s="2">
        <f>'S2 Maquette'!I68*1.5</f>
        <v>0</v>
      </c>
      <c r="AC52" s="2">
        <f>'S3 Maquette'!I66*1.5</f>
        <v>0</v>
      </c>
      <c r="AD52" s="2">
        <f>'S4 Maquette'!I67*1.5</f>
        <v>0</v>
      </c>
    </row>
    <row r="53" spans="27:30">
      <c r="AA53" s="2">
        <f>'S1 Maquette'!I68*1.5</f>
        <v>0</v>
      </c>
      <c r="AB53" s="2">
        <f>'S2 Maquette'!I69*1.5</f>
        <v>0</v>
      </c>
      <c r="AC53" s="2">
        <f>'S3 Maquette'!I67*1.5</f>
        <v>0</v>
      </c>
      <c r="AD53" s="2">
        <f>'S4 Maquette'!I68*1.5</f>
        <v>0</v>
      </c>
    </row>
    <row r="54" spans="27:30">
      <c r="AA54" s="2">
        <f>'S1 Maquette'!I69*1.5</f>
        <v>0</v>
      </c>
      <c r="AB54" s="2">
        <f>'S2 Maquette'!I70*1.5</f>
        <v>0</v>
      </c>
      <c r="AC54" s="2">
        <f>'S3 Maquette'!I68*1.5</f>
        <v>0</v>
      </c>
      <c r="AD54" s="2">
        <f>'S4 Maquette'!I69*1.5</f>
        <v>0</v>
      </c>
    </row>
    <row r="55" spans="27:30">
      <c r="AA55" s="2">
        <f>'S1 Maquette'!I70*1.5</f>
        <v>0</v>
      </c>
      <c r="AB55" s="2">
        <f>'S2 Maquette'!I71*1.5</f>
        <v>0</v>
      </c>
      <c r="AC55" s="2">
        <f>'S3 Maquette'!I69*1.5</f>
        <v>0</v>
      </c>
      <c r="AD55" s="2">
        <f>'S4 Maquette'!I70*1.5</f>
        <v>0</v>
      </c>
    </row>
    <row r="56" spans="27:30">
      <c r="AA56" s="2">
        <f>'S1 Maquette'!I71*1.5</f>
        <v>0</v>
      </c>
      <c r="AB56" s="2">
        <f>'S2 Maquette'!I72*1.5</f>
        <v>0</v>
      </c>
      <c r="AC56" s="2">
        <f>'S3 Maquette'!I70*1.5</f>
        <v>0</v>
      </c>
      <c r="AD56" s="2">
        <f>'S4 Maquette'!I71*1.5</f>
        <v>0</v>
      </c>
    </row>
    <row r="57" spans="27:30">
      <c r="AA57" s="2">
        <f>'S1 Maquette'!I72*1.5</f>
        <v>0</v>
      </c>
      <c r="AB57" s="2">
        <f>'S2 Maquette'!I73*1.5</f>
        <v>0</v>
      </c>
      <c r="AC57" s="2">
        <f>'S3 Maquette'!I71*1.5</f>
        <v>0</v>
      </c>
      <c r="AD57" s="2">
        <f>'S4 Maquette'!I72*1.5</f>
        <v>0</v>
      </c>
    </row>
    <row r="58" spans="27:30">
      <c r="AA58" s="2">
        <f>'S1 Maquette'!I73*1.5</f>
        <v>0</v>
      </c>
      <c r="AB58" s="2">
        <f>'S2 Maquette'!I74*1.5</f>
        <v>0</v>
      </c>
      <c r="AC58" s="2">
        <f>'S3 Maquette'!I72*1.5</f>
        <v>0</v>
      </c>
      <c r="AD58" s="2">
        <f>'S4 Maquette'!I73*1.5</f>
        <v>0</v>
      </c>
    </row>
    <row r="59" spans="27:30">
      <c r="AA59" s="2">
        <f>'S1 Maquette'!I74*1.5</f>
        <v>0</v>
      </c>
      <c r="AB59" s="2">
        <f>'S2 Maquette'!I75*1.5</f>
        <v>0</v>
      </c>
      <c r="AC59" s="2">
        <f>'S3 Maquette'!I73*1.5</f>
        <v>0</v>
      </c>
      <c r="AD59" s="2">
        <f>'S4 Maquette'!I74*1.5</f>
        <v>0</v>
      </c>
    </row>
    <row r="60" spans="27:30">
      <c r="AA60" s="2">
        <f>'S1 Maquette'!I75*1.5</f>
        <v>0</v>
      </c>
      <c r="AB60" s="2">
        <f>'S2 Maquette'!I76*1.5</f>
        <v>0</v>
      </c>
      <c r="AC60" s="2">
        <f>'S3 Maquette'!I74*1.5</f>
        <v>0</v>
      </c>
      <c r="AD60" s="2">
        <f>'S4 Maquette'!I75*1.5</f>
        <v>0</v>
      </c>
    </row>
    <row r="61" spans="27:30">
      <c r="AA61" s="2">
        <f>'S1 Maquette'!I76*1.5</f>
        <v>0</v>
      </c>
      <c r="AB61" s="2">
        <f>'S2 Maquette'!I77*1.5</f>
        <v>0</v>
      </c>
      <c r="AC61" s="2">
        <f>'S3 Maquette'!I75*1.5</f>
        <v>0</v>
      </c>
      <c r="AD61" s="2">
        <f>'S4 Maquette'!I76*1.5</f>
        <v>0</v>
      </c>
    </row>
    <row r="62" spans="27:30">
      <c r="AA62" s="2">
        <f>'S1 Maquette'!I77*1.5</f>
        <v>0</v>
      </c>
      <c r="AB62" s="2">
        <f>'S2 Maquette'!I78*1.5</f>
        <v>0</v>
      </c>
      <c r="AC62" s="2">
        <f>'S3 Maquette'!I76*1.5</f>
        <v>0</v>
      </c>
      <c r="AD62" s="2">
        <f>'S4 Maquette'!I77*1.5</f>
        <v>0</v>
      </c>
    </row>
    <row r="63" spans="27:30">
      <c r="AA63" s="2">
        <f>'S1 Maquette'!I78*1.5</f>
        <v>0</v>
      </c>
      <c r="AB63" s="2">
        <f>'S2 Maquette'!I79*1.5</f>
        <v>0</v>
      </c>
      <c r="AC63" s="2">
        <f>'S3 Maquette'!I77*1.5</f>
        <v>0</v>
      </c>
      <c r="AD63" s="2">
        <f>'S4 Maquette'!I78*1.5</f>
        <v>0</v>
      </c>
    </row>
    <row r="64" spans="27:30">
      <c r="AA64" s="2">
        <f>'S1 Maquette'!I79*1.5</f>
        <v>0</v>
      </c>
      <c r="AB64" s="2">
        <f>'S2 Maquette'!I80*1.5</f>
        <v>0</v>
      </c>
      <c r="AC64" s="2">
        <f>'S3 Maquette'!I78*1.5</f>
        <v>0</v>
      </c>
      <c r="AD64" s="2">
        <f>'S4 Maquette'!I79*1.5</f>
        <v>0</v>
      </c>
    </row>
    <row r="65" spans="27:30">
      <c r="AA65" s="2">
        <f>'S1 Maquette'!I80*1.5</f>
        <v>0</v>
      </c>
      <c r="AB65" s="2">
        <f>'S2 Maquette'!I81*1.5</f>
        <v>0</v>
      </c>
      <c r="AC65" s="2">
        <f>'S3 Maquette'!I79*1.5</f>
        <v>0</v>
      </c>
      <c r="AD65" s="2">
        <f>'S4 Maquette'!I80*1.5</f>
        <v>0</v>
      </c>
    </row>
    <row r="66" spans="27:30">
      <c r="AA66" s="2">
        <f>'S1 Maquette'!I81*1.5</f>
        <v>0</v>
      </c>
      <c r="AB66" s="2">
        <f>'S2 Maquette'!I82*1.5</f>
        <v>0</v>
      </c>
      <c r="AC66" s="2">
        <f>'S3 Maquette'!I80*1.5</f>
        <v>0</v>
      </c>
      <c r="AD66" s="2">
        <f>'S4 Maquette'!I81*1.5</f>
        <v>0</v>
      </c>
    </row>
    <row r="67" spans="27:30">
      <c r="AA67" s="2">
        <f>'S1 Maquette'!I82*1.5</f>
        <v>0</v>
      </c>
      <c r="AB67" s="2">
        <f>'S2 Maquette'!I83*1.5</f>
        <v>0</v>
      </c>
      <c r="AC67" s="2">
        <f>'S3 Maquette'!I81*1.5</f>
        <v>0</v>
      </c>
      <c r="AD67" s="2">
        <f>'S4 Maquette'!I82*1.5</f>
        <v>0</v>
      </c>
    </row>
    <row r="68" spans="27:30">
      <c r="AA68" s="2">
        <f>'S1 Maquette'!I83*1.5</f>
        <v>0</v>
      </c>
      <c r="AB68" s="2">
        <f>'S2 Maquette'!I84*1.5</f>
        <v>0</v>
      </c>
      <c r="AC68" s="2">
        <f>'S3 Maquette'!I82*1.5</f>
        <v>0</v>
      </c>
      <c r="AD68" s="2">
        <f>'S4 Maquette'!I83*1.5</f>
        <v>0</v>
      </c>
    </row>
    <row r="69" spans="27:30">
      <c r="AA69" s="2">
        <f>'S1 Maquette'!I84*1.5</f>
        <v>0</v>
      </c>
      <c r="AB69" s="2">
        <f>'S2 Maquette'!I85*1.5</f>
        <v>0</v>
      </c>
      <c r="AC69" s="2">
        <f>'S3 Maquette'!I83*1.5</f>
        <v>0</v>
      </c>
      <c r="AD69" s="2">
        <f>'S4 Maquette'!I84*1.5</f>
        <v>0</v>
      </c>
    </row>
    <row r="70" spans="27:30">
      <c r="AA70" s="2">
        <f>'S1 Maquette'!I85*1.5</f>
        <v>0</v>
      </c>
      <c r="AB70" s="2">
        <f>'S2 Maquette'!I86*1.5</f>
        <v>0</v>
      </c>
      <c r="AC70" s="2">
        <f>'S3 Maquette'!I84*1.5</f>
        <v>0</v>
      </c>
      <c r="AD70" s="2">
        <f>'S4 Maquette'!I85*1.5</f>
        <v>0</v>
      </c>
    </row>
    <row r="71" spans="27:30">
      <c r="AA71" s="2">
        <f>'S1 Maquette'!I86*1.5</f>
        <v>0</v>
      </c>
      <c r="AB71" s="2">
        <f>'S2 Maquette'!I87*1.5</f>
        <v>0</v>
      </c>
      <c r="AC71" s="2">
        <f>'S3 Maquette'!I85*1.5</f>
        <v>0</v>
      </c>
      <c r="AD71" s="2">
        <f>'S4 Maquette'!I86*1.5</f>
        <v>0</v>
      </c>
    </row>
    <row r="72" spans="27:30">
      <c r="AA72" s="2">
        <f>'S1 Maquette'!I87*1.5</f>
        <v>0</v>
      </c>
      <c r="AB72" s="2">
        <f>'S2 Maquette'!I88*1.5</f>
        <v>0</v>
      </c>
      <c r="AC72" s="2">
        <f>'S3 Maquette'!I86*1.5</f>
        <v>0</v>
      </c>
      <c r="AD72" s="2">
        <f>'S4 Maquette'!I87*1.5</f>
        <v>0</v>
      </c>
    </row>
    <row r="73" spans="27:30">
      <c r="AA73" s="2">
        <f>'S1 Maquette'!I88*1.5</f>
        <v>0</v>
      </c>
      <c r="AB73" s="2">
        <f>'S2 Maquette'!I89*1.5</f>
        <v>0</v>
      </c>
      <c r="AC73" s="2">
        <f>'S3 Maquette'!I87*1.5</f>
        <v>0</v>
      </c>
      <c r="AD73" s="2">
        <f>'S4 Maquette'!I88*1.5</f>
        <v>0</v>
      </c>
    </row>
    <row r="74" spans="27:30">
      <c r="AA74" s="2">
        <f>'S1 Maquette'!I89*1.5</f>
        <v>0</v>
      </c>
      <c r="AB74" s="2">
        <f>'S2 Maquette'!I90*1.5</f>
        <v>0</v>
      </c>
      <c r="AC74" s="2">
        <f>'S3 Maquette'!I88*1.5</f>
        <v>0</v>
      </c>
      <c r="AD74" s="2">
        <f>'S4 Maquette'!I89*1.5</f>
        <v>0</v>
      </c>
    </row>
    <row r="75" spans="27:30">
      <c r="AA75" s="2">
        <f>'S1 Maquette'!I90*1.5</f>
        <v>0</v>
      </c>
      <c r="AB75" s="2">
        <f>'S2 Maquette'!I91*1.5</f>
        <v>0</v>
      </c>
      <c r="AC75" s="2">
        <f>'S3 Maquette'!I89*1.5</f>
        <v>0</v>
      </c>
      <c r="AD75" s="2">
        <f>'S4 Maquette'!I90*1.5</f>
        <v>0</v>
      </c>
    </row>
    <row r="76" spans="27:30">
      <c r="AA76" s="2">
        <f>'S1 Maquette'!I91*1.5</f>
        <v>0</v>
      </c>
      <c r="AB76" s="2">
        <f>'S2 Maquette'!I92*1.5</f>
        <v>0</v>
      </c>
      <c r="AC76" s="2">
        <f>'S3 Maquette'!I90*1.5</f>
        <v>0</v>
      </c>
      <c r="AD76" s="2">
        <f>'S4 Maquette'!I91*1.5</f>
        <v>0</v>
      </c>
    </row>
    <row r="77" spans="27:30">
      <c r="AA77" s="2">
        <f>'S1 Maquette'!I92*1.5</f>
        <v>0</v>
      </c>
      <c r="AB77" s="2">
        <f>'S2 Maquette'!I93*1.5</f>
        <v>0</v>
      </c>
      <c r="AC77" s="2">
        <f>'S3 Maquette'!I91*1.5</f>
        <v>0</v>
      </c>
      <c r="AD77" s="2">
        <f>'S4 Maquette'!I92*1.5</f>
        <v>0</v>
      </c>
    </row>
    <row r="78" spans="27:30">
      <c r="AA78" s="2">
        <f>'S1 Maquette'!I93*1.5</f>
        <v>0</v>
      </c>
      <c r="AB78" s="2">
        <f>'S2 Maquette'!I94*1.5</f>
        <v>0</v>
      </c>
      <c r="AC78" s="2">
        <f>'S3 Maquette'!I92*1.5</f>
        <v>0</v>
      </c>
      <c r="AD78" s="2">
        <f>'S4 Maquette'!I93*1.5</f>
        <v>0</v>
      </c>
    </row>
    <row r="79" spans="27:30">
      <c r="AA79" s="2">
        <f>'S1 Maquette'!I94*1.5</f>
        <v>0</v>
      </c>
      <c r="AB79" s="2">
        <f>'S2 Maquette'!I95*1.5</f>
        <v>0</v>
      </c>
      <c r="AC79" s="2">
        <f>'S3 Maquette'!I93*1.5</f>
        <v>0</v>
      </c>
      <c r="AD79" s="2">
        <f>'S4 Maquette'!I94*1.5</f>
        <v>0</v>
      </c>
    </row>
    <row r="80" spans="27:30">
      <c r="AA80" s="2">
        <f>'S1 Maquette'!I95*1.5</f>
        <v>0</v>
      </c>
      <c r="AB80" s="2">
        <f>'S2 Maquette'!I96*1.5</f>
        <v>0</v>
      </c>
      <c r="AC80" s="2">
        <f>'S3 Maquette'!I94*1.5</f>
        <v>0</v>
      </c>
      <c r="AD80" s="2">
        <f>'S4 Maquette'!I95*1.5</f>
        <v>0</v>
      </c>
    </row>
    <row r="81" spans="27:30">
      <c r="AA81" s="2">
        <f>'S1 Maquette'!I96*1.5</f>
        <v>0</v>
      </c>
      <c r="AB81" s="2">
        <f>'S2 Maquette'!I97*1.5</f>
        <v>0</v>
      </c>
      <c r="AC81" s="2">
        <f>'S3 Maquette'!I95*1.5</f>
        <v>0</v>
      </c>
      <c r="AD81" s="2">
        <f>'S4 Maquette'!I96*1.5</f>
        <v>0</v>
      </c>
    </row>
    <row r="82" spans="27:30">
      <c r="AA82" s="2">
        <f>'S1 Maquette'!I97*1.5</f>
        <v>0</v>
      </c>
      <c r="AB82" s="2">
        <f>'S2 Maquette'!I98*1.5</f>
        <v>0</v>
      </c>
      <c r="AC82" s="2">
        <f>'S3 Maquette'!I96*1.5</f>
        <v>0</v>
      </c>
      <c r="AD82" s="2">
        <f>'S4 Maquette'!I97*1.5</f>
        <v>0</v>
      </c>
    </row>
    <row r="83" spans="27:30">
      <c r="AA83" s="2">
        <f>'S1 Maquette'!I98*1.5</f>
        <v>0</v>
      </c>
      <c r="AB83" s="2">
        <f>'S2 Maquette'!I99*1.5</f>
        <v>0</v>
      </c>
      <c r="AC83" s="2">
        <f>'S3 Maquette'!I97*1.5</f>
        <v>0</v>
      </c>
      <c r="AD83" s="2">
        <f>'S4 Maquette'!I98*1.5</f>
        <v>0</v>
      </c>
    </row>
    <row r="84" spans="27:30">
      <c r="AA84" s="2">
        <f>'S1 Maquette'!I99*1.5</f>
        <v>0</v>
      </c>
      <c r="AB84" s="2">
        <f>'S2 Maquette'!I100*1.5</f>
        <v>0</v>
      </c>
      <c r="AC84" s="2">
        <f>'S3 Maquette'!I98*1.5</f>
        <v>0</v>
      </c>
      <c r="AD84" s="2">
        <f>'S4 Maquette'!I99*1.5</f>
        <v>0</v>
      </c>
    </row>
    <row r="85" spans="27:30">
      <c r="AA85" s="2">
        <f>'S1 Maquette'!I100*1.5</f>
        <v>0</v>
      </c>
      <c r="AB85" s="2">
        <f>'S2 Maquette'!I101*1.5</f>
        <v>0</v>
      </c>
      <c r="AC85" s="2">
        <f>'S3 Maquette'!I99*1.5</f>
        <v>0</v>
      </c>
      <c r="AD85" s="2">
        <f>'S4 Maquette'!I100*1.5</f>
        <v>0</v>
      </c>
    </row>
    <row r="86" spans="27:30">
      <c r="AA86" s="2">
        <f>'S1 Maquette'!I101*1.5</f>
        <v>0</v>
      </c>
      <c r="AB86" s="2">
        <f>'S2 Maquette'!I102*1.5</f>
        <v>0</v>
      </c>
      <c r="AC86" s="2">
        <f>'S3 Maquette'!I100*1.5</f>
        <v>0</v>
      </c>
      <c r="AD86" s="2">
        <f>'S4 Maquette'!I101*1.5</f>
        <v>0</v>
      </c>
    </row>
    <row r="87" spans="27:30">
      <c r="AA87" s="2">
        <f>'S1 Maquette'!I102*1.5</f>
        <v>0</v>
      </c>
      <c r="AB87" s="2">
        <f>'S2 Maquette'!I103*1.5</f>
        <v>0</v>
      </c>
      <c r="AC87" s="2">
        <f>'S3 Maquette'!I101*1.5</f>
        <v>0</v>
      </c>
      <c r="AD87" s="2">
        <f>'S4 Maquette'!I102*1.5</f>
        <v>0</v>
      </c>
    </row>
    <row r="88" spans="27:30">
      <c r="AA88" s="2">
        <f>'S1 Maquette'!I103*1.5</f>
        <v>0</v>
      </c>
      <c r="AB88" s="2">
        <f>'S2 Maquette'!I104*1.5</f>
        <v>0</v>
      </c>
      <c r="AC88" s="2">
        <f>'S3 Maquette'!I102*1.5</f>
        <v>0</v>
      </c>
      <c r="AD88" s="2">
        <f>'S4 Maquette'!I103*1.5</f>
        <v>0</v>
      </c>
    </row>
    <row r="89" spans="27:30">
      <c r="AA89" s="2">
        <f>'S1 Maquette'!I104*1.5</f>
        <v>0</v>
      </c>
      <c r="AB89" s="2">
        <f>'S2 Maquette'!I105*1.5</f>
        <v>0</v>
      </c>
      <c r="AC89" s="2">
        <f>'S3 Maquette'!I103*1.5</f>
        <v>0</v>
      </c>
      <c r="AD89" s="2">
        <f>'S4 Maquette'!I104*1.5</f>
        <v>0</v>
      </c>
    </row>
    <row r="90" spans="27:30">
      <c r="AA90" s="2">
        <f>'S1 Maquette'!I105*1.5</f>
        <v>0</v>
      </c>
      <c r="AB90" s="2">
        <f>'S2 Maquette'!I106*1.5</f>
        <v>0</v>
      </c>
      <c r="AC90" s="2">
        <f>'S3 Maquette'!I104*1.5</f>
        <v>0</v>
      </c>
      <c r="AD90" s="2">
        <f>'S4 Maquette'!I105*1.5</f>
        <v>0</v>
      </c>
    </row>
    <row r="91" spans="27:30">
      <c r="AA91" s="2">
        <f>'S1 Maquette'!I106*1.5</f>
        <v>0</v>
      </c>
      <c r="AB91" s="2">
        <f>'S2 Maquette'!I107*1.5</f>
        <v>0</v>
      </c>
      <c r="AC91" s="2">
        <f>'S3 Maquette'!I105*1.5</f>
        <v>0</v>
      </c>
      <c r="AD91" s="2">
        <f>'S4 Maquette'!I106*1.5</f>
        <v>0</v>
      </c>
    </row>
    <row r="92" spans="27:30">
      <c r="AA92" s="2">
        <f>'S1 Maquette'!I107*1.5</f>
        <v>0</v>
      </c>
      <c r="AB92" s="2">
        <f>'S2 Maquette'!I108*1.5</f>
        <v>0</v>
      </c>
      <c r="AC92" s="2">
        <f>'S3 Maquette'!I106*1.5</f>
        <v>0</v>
      </c>
      <c r="AD92" s="2">
        <f>'S4 Maquette'!I107*1.5</f>
        <v>0</v>
      </c>
    </row>
    <row r="93" spans="27:30">
      <c r="AA93" s="2">
        <f>'S1 Maquette'!I108*1.5</f>
        <v>0</v>
      </c>
      <c r="AB93" s="2">
        <f>'S2 Maquette'!I109*1.5</f>
        <v>0</v>
      </c>
      <c r="AC93" s="2">
        <f>'S3 Maquette'!I107*1.5</f>
        <v>0</v>
      </c>
      <c r="AD93" s="2">
        <f>'S4 Maquette'!I108*1.5</f>
        <v>0</v>
      </c>
    </row>
    <row r="94" spans="27:30">
      <c r="AA94" s="2">
        <f>'S1 Maquette'!I109*1.5</f>
        <v>0</v>
      </c>
      <c r="AB94" s="2">
        <f>'S2 Maquette'!I110*1.5</f>
        <v>0</v>
      </c>
      <c r="AC94" s="2">
        <f>'S3 Maquette'!I108*1.5</f>
        <v>0</v>
      </c>
      <c r="AD94" s="2">
        <f>'S4 Maquette'!I109*1.5</f>
        <v>0</v>
      </c>
    </row>
    <row r="95" spans="27:30">
      <c r="AA95" s="2">
        <f>'S1 Maquette'!I110*1.5</f>
        <v>0</v>
      </c>
      <c r="AB95" s="2">
        <f>'S2 Maquette'!I111*1.5</f>
        <v>0</v>
      </c>
      <c r="AC95" s="2">
        <f>'S3 Maquette'!I109*1.5</f>
        <v>0</v>
      </c>
      <c r="AD95" s="2">
        <f>'S4 Maquette'!I110*1.5</f>
        <v>0</v>
      </c>
    </row>
    <row r="96" spans="27:30">
      <c r="AA96" s="2">
        <f>'S1 Maquette'!I111*1.5</f>
        <v>0</v>
      </c>
      <c r="AB96" s="2">
        <f>'S2 Maquette'!I112*1.5</f>
        <v>0</v>
      </c>
      <c r="AC96" s="2">
        <f>'S3 Maquette'!I110*1.5</f>
        <v>0</v>
      </c>
      <c r="AD96" s="2">
        <f>'S4 Maquette'!I111*1.5</f>
        <v>0</v>
      </c>
    </row>
    <row r="97" spans="27:30">
      <c r="AA97" s="2">
        <f>'S1 Maquette'!I112*1.5</f>
        <v>0</v>
      </c>
      <c r="AB97" s="2">
        <f>'S2 Maquette'!I113*1.5</f>
        <v>0</v>
      </c>
      <c r="AC97" s="2">
        <f>'S3 Maquette'!I111*1.5</f>
        <v>0</v>
      </c>
      <c r="AD97" s="2">
        <f>'S4 Maquette'!I112*1.5</f>
        <v>0</v>
      </c>
    </row>
    <row r="98" spans="27:30">
      <c r="AA98" s="2">
        <f>'S1 Maquette'!I113*1.5</f>
        <v>0</v>
      </c>
      <c r="AB98" s="2">
        <f>'S2 Maquette'!I114*1.5</f>
        <v>0</v>
      </c>
      <c r="AC98" s="2">
        <f>'S3 Maquette'!I112*1.5</f>
        <v>0</v>
      </c>
      <c r="AD98" s="2">
        <f>'S4 Maquette'!I113*1.5</f>
        <v>0</v>
      </c>
    </row>
    <row r="99" spans="27:30">
      <c r="AA99" s="2">
        <f>'S1 Maquette'!I114*1.5</f>
        <v>0</v>
      </c>
      <c r="AB99" s="2">
        <f>'S2 Maquette'!I115*1.5</f>
        <v>0</v>
      </c>
      <c r="AC99" s="2">
        <f>'S3 Maquette'!I113*1.5</f>
        <v>0</v>
      </c>
      <c r="AD99" s="2">
        <f>'S4 Maquette'!I114*1.5</f>
        <v>0</v>
      </c>
    </row>
    <row r="100" spans="27:30">
      <c r="AA100" s="2">
        <f>'S1 Maquette'!I115*1.5</f>
        <v>0</v>
      </c>
      <c r="AB100" s="2">
        <f>'S2 Maquette'!I116*1.5</f>
        <v>0</v>
      </c>
      <c r="AC100" s="2">
        <f>'S3 Maquette'!I114*1.5</f>
        <v>0</v>
      </c>
      <c r="AD100" s="2">
        <f>'S4 Maquette'!I115*1.5</f>
        <v>0</v>
      </c>
    </row>
    <row r="101" spans="27:30">
      <c r="AA101" s="2">
        <f>'S1 Maquette'!I116*1.5</f>
        <v>0</v>
      </c>
      <c r="AB101" s="2">
        <f>'S2 Maquette'!I117*1.5</f>
        <v>0</v>
      </c>
      <c r="AC101" s="2">
        <f>'S3 Maquette'!I115*1.5</f>
        <v>0</v>
      </c>
      <c r="AD101" s="2">
        <f>'S4 Maquette'!I116*1.5</f>
        <v>0</v>
      </c>
    </row>
    <row r="102" spans="27:30">
      <c r="AA102" s="2">
        <f>'S1 Maquette'!I117*1.5</f>
        <v>0</v>
      </c>
      <c r="AB102" s="2">
        <f>'S2 Maquette'!I118*1.5</f>
        <v>0</v>
      </c>
      <c r="AC102" s="2">
        <f>'S3 Maquette'!I116*1.5</f>
        <v>0</v>
      </c>
      <c r="AD102" s="2">
        <f>'S4 Maquette'!I117*1.5</f>
        <v>0</v>
      </c>
    </row>
    <row r="103" spans="27:30">
      <c r="AA103" s="2">
        <f>'S1 Maquette'!I118*1.5</f>
        <v>0</v>
      </c>
      <c r="AB103" s="2">
        <f>'S2 Maquette'!I119*1.5</f>
        <v>0</v>
      </c>
      <c r="AC103" s="2">
        <f>'S3 Maquette'!I117*1.5</f>
        <v>0</v>
      </c>
      <c r="AD103" s="2">
        <f>'S4 Maquette'!I118*1.5</f>
        <v>0</v>
      </c>
    </row>
    <row r="104" spans="27:30">
      <c r="AA104" s="2">
        <f>'S1 Maquette'!I119*1.5</f>
        <v>0</v>
      </c>
      <c r="AB104" s="2">
        <f>'S2 Maquette'!I120*1.5</f>
        <v>0</v>
      </c>
      <c r="AC104" s="2">
        <f>'S3 Maquette'!I118*1.5</f>
        <v>0</v>
      </c>
      <c r="AD104" s="2">
        <f>'S4 Maquette'!I119*1.5</f>
        <v>0</v>
      </c>
    </row>
    <row r="105" spans="27:30">
      <c r="AA105" s="2">
        <f>'S1 Maquette'!I120*1.5</f>
        <v>0</v>
      </c>
      <c r="AB105" s="2">
        <f>'S2 Maquette'!I121*1.5</f>
        <v>0</v>
      </c>
      <c r="AC105" s="2">
        <f>'S3 Maquette'!I119*1.5</f>
        <v>0</v>
      </c>
      <c r="AD105" s="2">
        <f>'S4 Maquette'!I120*1.5</f>
        <v>0</v>
      </c>
    </row>
    <row r="106" spans="27:30">
      <c r="AA106" s="2">
        <f>'S1 Maquette'!I121*1.5</f>
        <v>0</v>
      </c>
      <c r="AB106" s="2">
        <f>'S2 Maquette'!I122*1.5</f>
        <v>0</v>
      </c>
      <c r="AC106" s="2">
        <f>'S3 Maquette'!I120*1.5</f>
        <v>0</v>
      </c>
      <c r="AD106" s="2">
        <f>'S4 Maquette'!I121*1.5</f>
        <v>0</v>
      </c>
    </row>
    <row r="107" spans="27:30">
      <c r="AA107" s="2">
        <f>'S1 Maquette'!I122*1.5</f>
        <v>0</v>
      </c>
      <c r="AB107" s="2">
        <f>'S2 Maquette'!I123*1.5</f>
        <v>0</v>
      </c>
      <c r="AC107" s="2">
        <f>'S3 Maquette'!I121*1.5</f>
        <v>0</v>
      </c>
      <c r="AD107" s="2">
        <f>'S4 Maquette'!I122*1.5</f>
        <v>0</v>
      </c>
    </row>
    <row r="108" spans="27:30">
      <c r="AA108" s="2">
        <f>'S1 Maquette'!I123*1.5</f>
        <v>0</v>
      </c>
      <c r="AB108" s="2">
        <f>'S2 Maquette'!I124*1.5</f>
        <v>0</v>
      </c>
      <c r="AC108" s="2">
        <f>'S3 Maquette'!I122*1.5</f>
        <v>0</v>
      </c>
      <c r="AD108" s="2">
        <f>'S4 Maquette'!I123*1.5</f>
        <v>0</v>
      </c>
    </row>
    <row r="109" spans="27:30">
      <c r="AA109" s="2">
        <f>'S1 Maquette'!I124*1.5</f>
        <v>0</v>
      </c>
      <c r="AB109" s="2">
        <f>'S2 Maquette'!I125*1.5</f>
        <v>0</v>
      </c>
      <c r="AC109" s="2">
        <f>'S3 Maquette'!I123*1.5</f>
        <v>0</v>
      </c>
      <c r="AD109" s="2">
        <f>'S4 Maquette'!I124*1.5</f>
        <v>0</v>
      </c>
    </row>
    <row r="110" spans="27:30">
      <c r="AA110" s="2">
        <f>'S1 Maquette'!I125*1.5</f>
        <v>0</v>
      </c>
      <c r="AB110" s="2">
        <f>'S2 Maquette'!I126*1.5</f>
        <v>0</v>
      </c>
      <c r="AC110" s="2">
        <f>'S3 Maquette'!I124*1.5</f>
        <v>0</v>
      </c>
      <c r="AD110" s="2">
        <f>'S4 Maquette'!I125*1.5</f>
        <v>0</v>
      </c>
    </row>
    <row r="111" spans="27:30">
      <c r="AA111" s="2">
        <f>'S1 Maquette'!I126*1.5</f>
        <v>0</v>
      </c>
      <c r="AB111" s="2">
        <f>'S2 Maquette'!I127*1.5</f>
        <v>0</v>
      </c>
      <c r="AC111" s="2">
        <f>'S3 Maquette'!I125*1.5</f>
        <v>0</v>
      </c>
      <c r="AD111" s="2">
        <f>'S4 Maquette'!I126*1.5</f>
        <v>0</v>
      </c>
    </row>
    <row r="112" spans="27:30">
      <c r="AA112" s="2">
        <f>'S1 Maquette'!I127*1.5</f>
        <v>0</v>
      </c>
      <c r="AB112" s="2">
        <f>'S2 Maquette'!I128*1.5</f>
        <v>0</v>
      </c>
      <c r="AC112" s="2">
        <f>'S3 Maquette'!I126*1.5</f>
        <v>0</v>
      </c>
      <c r="AD112" s="2">
        <f>'S4 Maquette'!I127*1.5</f>
        <v>0</v>
      </c>
    </row>
    <row r="113" spans="27:30">
      <c r="AA113" s="2">
        <f>'S1 Maquette'!I128*1.5</f>
        <v>0</v>
      </c>
      <c r="AB113" s="2">
        <f>'S2 Maquette'!I129*1.5</f>
        <v>0</v>
      </c>
      <c r="AC113" s="2">
        <f>'S3 Maquette'!I127*1.5</f>
        <v>0</v>
      </c>
      <c r="AD113" s="2">
        <f>'S4 Maquette'!I128*1.5</f>
        <v>0</v>
      </c>
    </row>
    <row r="114" spans="27:30">
      <c r="AA114" s="2">
        <f>'S1 Maquette'!I129*1.5</f>
        <v>0</v>
      </c>
      <c r="AB114" s="2">
        <f>'S2 Maquette'!I130*1.5</f>
        <v>0</v>
      </c>
      <c r="AC114" s="2">
        <f>'S3 Maquette'!I128*1.5</f>
        <v>0</v>
      </c>
      <c r="AD114" s="2">
        <f>'S4 Maquette'!I129*1.5</f>
        <v>0</v>
      </c>
    </row>
    <row r="115" spans="27:30">
      <c r="AA115" s="2">
        <f>'S1 Maquette'!I130*1.5</f>
        <v>0</v>
      </c>
      <c r="AB115" s="2">
        <f>'S2 Maquette'!I131*1.5</f>
        <v>0</v>
      </c>
      <c r="AC115" s="2">
        <f>'S3 Maquette'!I129*1.5</f>
        <v>0</v>
      </c>
      <c r="AD115" s="2">
        <f>'S4 Maquette'!I130*1.5</f>
        <v>0</v>
      </c>
    </row>
    <row r="116" spans="27:30">
      <c r="AA116" s="2">
        <f>'S1 Maquette'!I131*1.5</f>
        <v>0</v>
      </c>
      <c r="AB116" s="2">
        <f>'S2 Maquette'!I132*1.5</f>
        <v>0</v>
      </c>
      <c r="AC116" s="2">
        <f>'S3 Maquette'!I130*1.5</f>
        <v>0</v>
      </c>
      <c r="AD116" s="2">
        <f>'S4 Maquette'!I131*1.5</f>
        <v>0</v>
      </c>
    </row>
    <row r="117" spans="27:30">
      <c r="AA117" s="2">
        <f>'S1 Maquette'!I132*1.5</f>
        <v>0</v>
      </c>
      <c r="AB117" s="2">
        <f>'S2 Maquette'!I133*1.5</f>
        <v>0</v>
      </c>
      <c r="AC117" s="2">
        <f>'S3 Maquette'!I131*1.5</f>
        <v>0</v>
      </c>
      <c r="AD117" s="2">
        <f>'S4 Maquette'!I132*1.5</f>
        <v>0</v>
      </c>
    </row>
    <row r="118" spans="27:30">
      <c r="AA118" s="2">
        <f>'S1 Maquette'!I133*1.5</f>
        <v>0</v>
      </c>
      <c r="AB118" s="2">
        <f>'S2 Maquette'!I134*1.5</f>
        <v>0</v>
      </c>
      <c r="AC118" s="2">
        <f>'S3 Maquette'!I132*1.5</f>
        <v>0</v>
      </c>
      <c r="AD118" s="2">
        <f>'S4 Maquette'!I133*1.5</f>
        <v>0</v>
      </c>
    </row>
    <row r="119" spans="27:30">
      <c r="AA119" s="2">
        <f>'S1 Maquette'!I134*1.5</f>
        <v>0</v>
      </c>
      <c r="AB119" s="2">
        <f>'S2 Maquette'!I135*1.5</f>
        <v>0</v>
      </c>
      <c r="AC119" s="2">
        <f>'S3 Maquette'!I133*1.5</f>
        <v>0</v>
      </c>
      <c r="AD119" s="2">
        <f>'S4 Maquette'!I134*1.5</f>
        <v>0</v>
      </c>
    </row>
    <row r="120" spans="27:30">
      <c r="AA120" s="2">
        <f>'S1 Maquette'!I135*1.5</f>
        <v>0</v>
      </c>
      <c r="AB120" s="2">
        <f>'S2 Maquette'!I136*1.5</f>
        <v>0</v>
      </c>
      <c r="AC120" s="2">
        <f>'S3 Maquette'!I134*1.5</f>
        <v>0</v>
      </c>
      <c r="AD120" s="2">
        <f>'S4 Maquette'!I135*1.5</f>
        <v>0</v>
      </c>
    </row>
    <row r="121" spans="27:30">
      <c r="AA121" s="2">
        <f>'S1 Maquette'!I136*1.5</f>
        <v>0</v>
      </c>
      <c r="AB121" s="2">
        <f>'S2 Maquette'!I137*1.5</f>
        <v>0</v>
      </c>
      <c r="AC121" s="2">
        <f>'S3 Maquette'!I135*1.5</f>
        <v>0</v>
      </c>
      <c r="AD121" s="2">
        <f>'S4 Maquette'!I136*1.5</f>
        <v>0</v>
      </c>
    </row>
    <row r="122" spans="27:30">
      <c r="AA122" s="2">
        <f>'S1 Maquette'!I137*1.5</f>
        <v>0</v>
      </c>
      <c r="AB122" s="2">
        <f>'S2 Maquette'!I138*1.5</f>
        <v>0</v>
      </c>
      <c r="AC122" s="2">
        <f>'S3 Maquette'!I136*1.5</f>
        <v>0</v>
      </c>
      <c r="AD122" s="2">
        <f>'S4 Maquette'!I137*1.5</f>
        <v>0</v>
      </c>
    </row>
    <row r="123" spans="27:30">
      <c r="AA123" s="2">
        <f>'S1 Maquette'!I138*1.5</f>
        <v>0</v>
      </c>
      <c r="AB123" s="2">
        <f>'S2 Maquette'!I139*1.5</f>
        <v>0</v>
      </c>
      <c r="AC123" s="2">
        <f>'S3 Maquette'!I137*1.5</f>
        <v>0</v>
      </c>
      <c r="AD123" s="2">
        <f>'S4 Maquette'!I138*1.5</f>
        <v>0</v>
      </c>
    </row>
    <row r="124" spans="27:30">
      <c r="AA124" s="2">
        <f>'S1 Maquette'!I139*1.5</f>
        <v>0</v>
      </c>
      <c r="AB124" s="2">
        <f>'S2 Maquette'!I140*1.5</f>
        <v>0</v>
      </c>
      <c r="AC124" s="2">
        <f>'S3 Maquette'!I138*1.5</f>
        <v>0</v>
      </c>
      <c r="AD124" s="2">
        <f>'S4 Maquette'!I139*1.5</f>
        <v>0</v>
      </c>
    </row>
    <row r="125" spans="27:30">
      <c r="AA125" s="2">
        <f>'S1 Maquette'!I140*1.5</f>
        <v>0</v>
      </c>
      <c r="AB125" s="2">
        <f>'S2 Maquette'!I141*1.5</f>
        <v>0</v>
      </c>
      <c r="AC125" s="2">
        <f>'S3 Maquette'!I139*1.5</f>
        <v>0</v>
      </c>
      <c r="AD125" s="2">
        <f>'S4 Maquette'!I140*1.5</f>
        <v>0</v>
      </c>
    </row>
    <row r="126" spans="27:30">
      <c r="AA126" s="2">
        <f>'S1 Maquette'!I141*1.5</f>
        <v>0</v>
      </c>
      <c r="AB126" s="2">
        <f>'S2 Maquette'!I142*1.5</f>
        <v>0</v>
      </c>
      <c r="AC126" s="2">
        <f>'S3 Maquette'!I140*1.5</f>
        <v>0</v>
      </c>
      <c r="AD126" s="2">
        <f>'S4 Maquette'!I141*1.5</f>
        <v>0</v>
      </c>
    </row>
    <row r="127" spans="27:30">
      <c r="AA127" s="2">
        <f>'S1 Maquette'!I142*1.5</f>
        <v>0</v>
      </c>
      <c r="AB127" s="2">
        <f>'S2 Maquette'!I143*1.5</f>
        <v>0</v>
      </c>
      <c r="AC127" s="2">
        <f>'S3 Maquette'!I141*1.5</f>
        <v>0</v>
      </c>
      <c r="AD127" s="2">
        <f>'S4 Maquette'!I142*1.5</f>
        <v>0</v>
      </c>
    </row>
    <row r="128" spans="27:30">
      <c r="AA128" s="2">
        <f>'S1 Maquette'!I143*1.5</f>
        <v>0</v>
      </c>
      <c r="AB128" s="2">
        <f>'S2 Maquette'!I144*1.5</f>
        <v>0</v>
      </c>
      <c r="AC128" s="2">
        <f>'S3 Maquette'!I142*1.5</f>
        <v>0</v>
      </c>
      <c r="AD128" s="2">
        <f>'S4 Maquette'!I143*1.5</f>
        <v>0</v>
      </c>
    </row>
    <row r="129" spans="27:30">
      <c r="AA129" s="2">
        <f>'S1 Maquette'!I144*1.5</f>
        <v>0</v>
      </c>
      <c r="AB129" s="2">
        <f>'S2 Maquette'!I145*1.5</f>
        <v>0</v>
      </c>
      <c r="AC129" s="2">
        <f>'S3 Maquette'!I143*1.5</f>
        <v>0</v>
      </c>
      <c r="AD129" s="2">
        <f>'S4 Maquette'!I144*1.5</f>
        <v>0</v>
      </c>
    </row>
    <row r="130" spans="27:30">
      <c r="AA130" s="2">
        <f>'S1 Maquette'!I145*1.5</f>
        <v>0</v>
      </c>
      <c r="AB130" s="2">
        <f>'S2 Maquette'!I146*1.5</f>
        <v>0</v>
      </c>
      <c r="AC130" s="2">
        <f>'S3 Maquette'!I144*1.5</f>
        <v>0</v>
      </c>
      <c r="AD130" s="2">
        <f>'S4 Maquette'!I145*1.5</f>
        <v>0</v>
      </c>
    </row>
    <row r="131" spans="27:30">
      <c r="AA131" s="2">
        <f>'S1 Maquette'!I146*1.5</f>
        <v>0</v>
      </c>
      <c r="AB131" s="2">
        <f>'S2 Maquette'!I147*1.5</f>
        <v>0</v>
      </c>
      <c r="AC131" s="2">
        <f>'S3 Maquette'!I145*1.5</f>
        <v>0</v>
      </c>
      <c r="AD131" s="2">
        <f>'S4 Maquette'!I146*1.5</f>
        <v>0</v>
      </c>
    </row>
    <row r="132" spans="27:30">
      <c r="AA132" s="2">
        <f>'S1 Maquette'!I147*1.5</f>
        <v>0</v>
      </c>
      <c r="AB132" s="2">
        <f>'S2 Maquette'!I148*1.5</f>
        <v>0</v>
      </c>
      <c r="AC132" s="2">
        <f>'S3 Maquette'!I146*1.5</f>
        <v>0</v>
      </c>
      <c r="AD132" s="2">
        <f>'S4 Maquette'!I147*1.5</f>
        <v>0</v>
      </c>
    </row>
    <row r="133" spans="27:30">
      <c r="AA133" s="2">
        <f>'S1 Maquette'!I148*1.5</f>
        <v>0</v>
      </c>
      <c r="AB133" s="2">
        <f>'S2 Maquette'!I149*1.5</f>
        <v>0</v>
      </c>
      <c r="AC133" s="2">
        <f>'S3 Maquette'!I147*1.5</f>
        <v>0</v>
      </c>
      <c r="AD133" s="2">
        <f>'S4 Maquette'!I148*1.5</f>
        <v>0</v>
      </c>
    </row>
    <row r="134" spans="27:30">
      <c r="AA134" s="2">
        <f>'S1 Maquette'!I149*1.5</f>
        <v>0</v>
      </c>
      <c r="AB134" s="2">
        <f>'S2 Maquette'!I150*1.5</f>
        <v>0</v>
      </c>
      <c r="AC134" s="2">
        <f>'S3 Maquette'!I148*1.5</f>
        <v>0</v>
      </c>
      <c r="AD134" s="2">
        <f>'S4 Maquette'!I149*1.5</f>
        <v>0</v>
      </c>
    </row>
    <row r="135" spans="27:30">
      <c r="AA135" s="2">
        <f>'S1 Maquette'!I150*1.5</f>
        <v>0</v>
      </c>
      <c r="AB135" s="2">
        <f>'S2 Maquette'!I151*1.5</f>
        <v>0</v>
      </c>
      <c r="AC135" s="2">
        <f>'S3 Maquette'!I149*1.5</f>
        <v>0</v>
      </c>
      <c r="AD135" s="2">
        <f>'S4 Maquette'!I150*1.5</f>
        <v>0</v>
      </c>
    </row>
    <row r="136" spans="27:30">
      <c r="AA136" s="2">
        <f>'S1 Maquette'!I151*1.5</f>
        <v>0</v>
      </c>
      <c r="AB136" s="2">
        <f>'S2 Maquette'!I152*1.5</f>
        <v>0</v>
      </c>
      <c r="AC136" s="2">
        <f>'S3 Maquette'!I150*1.5</f>
        <v>0</v>
      </c>
      <c r="AD136" s="2">
        <f>'S4 Maquette'!I151*1.5</f>
        <v>0</v>
      </c>
    </row>
    <row r="137" spans="27:30">
      <c r="AA137" s="2">
        <f>'S1 Maquette'!I152*1.5</f>
        <v>0</v>
      </c>
      <c r="AB137" s="2">
        <f>'S2 Maquette'!I153*1.5</f>
        <v>0</v>
      </c>
      <c r="AC137" s="2">
        <f>'S3 Maquette'!I151*1.5</f>
        <v>0</v>
      </c>
      <c r="AD137" s="2">
        <f>'S4 Maquette'!I152*1.5</f>
        <v>0</v>
      </c>
    </row>
    <row r="138" spans="27:30">
      <c r="AA138" s="2">
        <f>'S1 Maquette'!I153*1.5</f>
        <v>0</v>
      </c>
      <c r="AB138" s="2">
        <f>'S2 Maquette'!I154*1.5</f>
        <v>0</v>
      </c>
      <c r="AC138" s="2">
        <f>'S3 Maquette'!I152*1.5</f>
        <v>0</v>
      </c>
      <c r="AD138" s="2">
        <f>'S4 Maquette'!I153*1.5</f>
        <v>0</v>
      </c>
    </row>
    <row r="139" spans="27:30">
      <c r="AA139" s="2">
        <f>'S1 Maquette'!I154*1.5</f>
        <v>0</v>
      </c>
      <c r="AB139" s="2">
        <f>'S2 Maquette'!I155*1.5</f>
        <v>0</v>
      </c>
      <c r="AC139" s="2">
        <f>'S3 Maquette'!I153*1.5</f>
        <v>0</v>
      </c>
      <c r="AD139" s="2">
        <f>'S4 Maquette'!I154*1.5</f>
        <v>0</v>
      </c>
    </row>
    <row r="140" spans="27:30">
      <c r="AA140" s="2">
        <f>'S1 Maquette'!I155*1.5</f>
        <v>0</v>
      </c>
      <c r="AB140" s="2">
        <f>'S2 Maquette'!I156*1.5</f>
        <v>0</v>
      </c>
      <c r="AC140" s="2">
        <f>'S3 Maquette'!I154*1.5</f>
        <v>0</v>
      </c>
      <c r="AD140" s="2">
        <f>'S4 Maquette'!I155*1.5</f>
        <v>0</v>
      </c>
    </row>
    <row r="141" spans="27:30">
      <c r="AA141" s="2">
        <f>'S1 Maquette'!I156*1.5</f>
        <v>0</v>
      </c>
      <c r="AB141" s="2">
        <f>'S2 Maquette'!I157*1.5</f>
        <v>0</v>
      </c>
      <c r="AC141" s="2">
        <f>'S3 Maquette'!I155*1.5</f>
        <v>0</v>
      </c>
      <c r="AD141" s="2">
        <f>'S4 Maquette'!I156*1.5</f>
        <v>0</v>
      </c>
    </row>
    <row r="142" spans="27:30">
      <c r="AA142" s="2">
        <f>'S1 Maquette'!I157*1.5</f>
        <v>0</v>
      </c>
      <c r="AB142" s="2">
        <f>'S2 Maquette'!I158*1.5</f>
        <v>0</v>
      </c>
      <c r="AC142" s="2">
        <f>'S3 Maquette'!I156*1.5</f>
        <v>0</v>
      </c>
      <c r="AD142" s="2">
        <f>'S4 Maquette'!I157*1.5</f>
        <v>0</v>
      </c>
    </row>
    <row r="143" spans="27:30">
      <c r="AA143" s="2">
        <f>'S1 Maquette'!I158*1.5</f>
        <v>0</v>
      </c>
      <c r="AB143" s="2">
        <f>'S2 Maquette'!I159*1.5</f>
        <v>0</v>
      </c>
      <c r="AC143" s="2">
        <f>'S3 Maquette'!I157*1.5</f>
        <v>0</v>
      </c>
      <c r="AD143" s="2">
        <f>'S4 Maquette'!I158*1.5</f>
        <v>0</v>
      </c>
    </row>
    <row r="144" spans="27:30">
      <c r="AA144" s="2">
        <f>'S1 Maquette'!I159*1.5</f>
        <v>0</v>
      </c>
      <c r="AB144" s="2">
        <f>'S2 Maquette'!I160*1.5</f>
        <v>0</v>
      </c>
      <c r="AC144" s="2">
        <f>'S3 Maquette'!I158*1.5</f>
        <v>0</v>
      </c>
      <c r="AD144" s="2">
        <f>'S4 Maquette'!I159*1.5</f>
        <v>0</v>
      </c>
    </row>
    <row r="145" spans="27:30">
      <c r="AA145" s="2">
        <f>'S1 Maquette'!I160*1.5</f>
        <v>0</v>
      </c>
      <c r="AB145" s="2">
        <f>'S2 Maquette'!I161*1.5</f>
        <v>0</v>
      </c>
      <c r="AC145" s="2">
        <f>'S3 Maquette'!I159*1.5</f>
        <v>0</v>
      </c>
      <c r="AD145" s="2">
        <f>'S4 Maquette'!I160*1.5</f>
        <v>0</v>
      </c>
    </row>
    <row r="146" spans="27:30">
      <c r="AA146" s="2">
        <f>'S1 Maquette'!I161*1.5</f>
        <v>0</v>
      </c>
      <c r="AB146" s="2">
        <f>'S2 Maquette'!I162*1.5</f>
        <v>0</v>
      </c>
      <c r="AC146" s="2">
        <f>'S3 Maquette'!I160*1.5</f>
        <v>0</v>
      </c>
      <c r="AD146" s="2">
        <f>'S4 Maquette'!I161*1.5</f>
        <v>0</v>
      </c>
    </row>
    <row r="147" spans="27:30">
      <c r="AA147" s="2">
        <f>'S1 Maquette'!I162*1.5</f>
        <v>0</v>
      </c>
      <c r="AB147" s="2">
        <f>'S2 Maquette'!I163*1.5</f>
        <v>0</v>
      </c>
      <c r="AC147" s="2">
        <f>'S3 Maquette'!I161*1.5</f>
        <v>0</v>
      </c>
      <c r="AD147" s="2">
        <f>'S4 Maquette'!I162*1.5</f>
        <v>0</v>
      </c>
    </row>
    <row r="148" spans="27:30">
      <c r="AA148" s="2">
        <f>'S1 Maquette'!I163*1.5</f>
        <v>0</v>
      </c>
      <c r="AB148" s="2">
        <f>'S2 Maquette'!I164*1.5</f>
        <v>0</v>
      </c>
      <c r="AC148" s="2">
        <f>'S3 Maquette'!I162*1.5</f>
        <v>0</v>
      </c>
      <c r="AD148" s="2">
        <f>'S4 Maquette'!I163*1.5</f>
        <v>0</v>
      </c>
    </row>
    <row r="149" spans="27:30">
      <c r="AA149" s="2">
        <f>'S1 Maquette'!I164*1.5</f>
        <v>0</v>
      </c>
      <c r="AB149" s="2">
        <f>'S2 Maquette'!I165*1.5</f>
        <v>0</v>
      </c>
      <c r="AC149" s="2">
        <f>'S3 Maquette'!I163*1.5</f>
        <v>0</v>
      </c>
      <c r="AD149" s="2">
        <f>'S4 Maquette'!I164*1.5</f>
        <v>0</v>
      </c>
    </row>
    <row r="150" spans="27:30">
      <c r="AA150" s="2">
        <f>'S1 Maquette'!I165*1.5</f>
        <v>0</v>
      </c>
      <c r="AB150" s="2">
        <f>'S2 Maquette'!I166*1.5</f>
        <v>0</v>
      </c>
      <c r="AC150" s="2">
        <f>'S3 Maquette'!I164*1.5</f>
        <v>0</v>
      </c>
      <c r="AD150" s="2">
        <f>'S4 Maquette'!I165*1.5</f>
        <v>0</v>
      </c>
    </row>
    <row r="151" spans="27:30">
      <c r="AA151" s="2">
        <f>'S1 Maquette'!I166*1.5</f>
        <v>0</v>
      </c>
      <c r="AB151" s="2">
        <f>'S2 Maquette'!I167*1.5</f>
        <v>0</v>
      </c>
      <c r="AC151" s="2">
        <f>'S3 Maquette'!I165*1.5</f>
        <v>0</v>
      </c>
      <c r="AD151" s="2">
        <f>'S4 Maquette'!I166*1.5</f>
        <v>0</v>
      </c>
    </row>
    <row r="152" spans="27:30">
      <c r="AA152" s="2">
        <f>'S1 Maquette'!I167*1.5</f>
        <v>0</v>
      </c>
      <c r="AB152" s="2">
        <f>'S2 Maquette'!I168*1.5</f>
        <v>0</v>
      </c>
      <c r="AC152" s="2">
        <f>'S3 Maquette'!I166*1.5</f>
        <v>0</v>
      </c>
      <c r="AD152" s="2">
        <f>'S4 Maquette'!I167*1.5</f>
        <v>0</v>
      </c>
    </row>
    <row r="153" spans="27:30">
      <c r="AA153" s="2">
        <f>'S1 Maquette'!I168*1.5</f>
        <v>0</v>
      </c>
      <c r="AB153" s="2">
        <f>'S2 Maquette'!I169*1.5</f>
        <v>0</v>
      </c>
      <c r="AC153" s="2">
        <f>'S3 Maquette'!I167*1.5</f>
        <v>0</v>
      </c>
      <c r="AD153" s="2">
        <f>'S4 Maquette'!I168*1.5</f>
        <v>0</v>
      </c>
    </row>
    <row r="154" spans="27:30">
      <c r="AA154" s="2">
        <f>'S1 Maquette'!I169*1.5</f>
        <v>0</v>
      </c>
      <c r="AB154" s="2">
        <f>'S2 Maquette'!I170*1.5</f>
        <v>0</v>
      </c>
      <c r="AC154" s="2">
        <f>'S3 Maquette'!I168*1.5</f>
        <v>0</v>
      </c>
      <c r="AD154" s="2">
        <f>'S4 Maquette'!I169*1.5</f>
        <v>0</v>
      </c>
    </row>
    <row r="155" spans="27:30">
      <c r="AA155" s="2">
        <f>'S1 Maquette'!I170*1.5</f>
        <v>0</v>
      </c>
      <c r="AB155" s="2">
        <f>'S2 Maquette'!I171*1.5</f>
        <v>0</v>
      </c>
      <c r="AC155" s="2">
        <f>'S3 Maquette'!I169*1.5</f>
        <v>0</v>
      </c>
      <c r="AD155" s="2">
        <f>'S4 Maquette'!I170*1.5</f>
        <v>0</v>
      </c>
    </row>
    <row r="156" spans="27:30">
      <c r="AA156" s="2">
        <f>'S1 Maquette'!I171*1.5</f>
        <v>0</v>
      </c>
      <c r="AB156" s="2">
        <f>'S2 Maquette'!I172*1.5</f>
        <v>0</v>
      </c>
      <c r="AC156" s="2">
        <f>'S3 Maquette'!I170*1.5</f>
        <v>0</v>
      </c>
      <c r="AD156" s="2">
        <f>'S4 Maquette'!I171*1.5</f>
        <v>0</v>
      </c>
    </row>
    <row r="157" spans="27:30">
      <c r="AA157" s="2">
        <f>'S1 Maquette'!I172*1.5</f>
        <v>0</v>
      </c>
      <c r="AB157" s="2">
        <f>'S2 Maquette'!I173*1.5</f>
        <v>0</v>
      </c>
      <c r="AC157" s="2">
        <f>'S3 Maquette'!I171*1.5</f>
        <v>0</v>
      </c>
      <c r="AD157" s="2">
        <f>'S4 Maquette'!I172*1.5</f>
        <v>0</v>
      </c>
    </row>
    <row r="158" spans="27:30">
      <c r="AA158" s="2">
        <f>'S1 Maquette'!I173*1.5</f>
        <v>0</v>
      </c>
      <c r="AB158" s="2">
        <f>'S2 Maquette'!I174*1.5</f>
        <v>0</v>
      </c>
      <c r="AC158" s="2">
        <f>'S3 Maquette'!I172*1.5</f>
        <v>0</v>
      </c>
      <c r="AD158" s="2">
        <f>'S4 Maquette'!I173*1.5</f>
        <v>0</v>
      </c>
    </row>
    <row r="159" spans="27:30">
      <c r="AA159" s="2">
        <f>'S1 Maquette'!I174*1.5</f>
        <v>0</v>
      </c>
      <c r="AB159" s="2">
        <f>'S2 Maquette'!I175*1.5</f>
        <v>0</v>
      </c>
      <c r="AC159" s="2">
        <f>'S3 Maquette'!I173*1.5</f>
        <v>0</v>
      </c>
      <c r="AD159" s="2">
        <f>'S4 Maquette'!I174*1.5</f>
        <v>0</v>
      </c>
    </row>
    <row r="160" spans="27:30">
      <c r="AA160" s="2">
        <f>'S1 Maquette'!I175*1.5</f>
        <v>0</v>
      </c>
      <c r="AB160" s="2">
        <f>'S2 Maquette'!I176*1.5</f>
        <v>0</v>
      </c>
      <c r="AC160" s="2">
        <f>'S3 Maquette'!I174*1.5</f>
        <v>0</v>
      </c>
      <c r="AD160" s="2">
        <f>'S4 Maquette'!I175*1.5</f>
        <v>0</v>
      </c>
    </row>
    <row r="161" spans="27:30">
      <c r="AA161" s="2">
        <f>'S1 Maquette'!I176*1.5</f>
        <v>0</v>
      </c>
      <c r="AB161" s="2">
        <f>'S2 Maquette'!I177*1.5</f>
        <v>0</v>
      </c>
      <c r="AC161" s="2">
        <f>'S3 Maquette'!I175*1.5</f>
        <v>0</v>
      </c>
      <c r="AD161" s="2">
        <f>'S4 Maquette'!I176*1.5</f>
        <v>0</v>
      </c>
    </row>
    <row r="162" spans="27:30">
      <c r="AA162" s="2">
        <f>'S1 Maquette'!I177*1.5</f>
        <v>0</v>
      </c>
      <c r="AB162" s="2">
        <f>'S2 Maquette'!I178*1.5</f>
        <v>0</v>
      </c>
      <c r="AC162" s="2">
        <f>'S3 Maquette'!I176*1.5</f>
        <v>0</v>
      </c>
      <c r="AD162" s="2">
        <f>'S4 Maquette'!I177*1.5</f>
        <v>0</v>
      </c>
    </row>
    <row r="163" spans="27:30">
      <c r="AA163" s="2">
        <f>'S1 Maquette'!I178*1.5</f>
        <v>0</v>
      </c>
      <c r="AB163" s="2">
        <f>'S2 Maquette'!I179*1.5</f>
        <v>0</v>
      </c>
      <c r="AC163" s="2">
        <f>'S3 Maquette'!I177*1.5</f>
        <v>0</v>
      </c>
      <c r="AD163" s="2">
        <f>'S4 Maquette'!I178*1.5</f>
        <v>0</v>
      </c>
    </row>
    <row r="164" spans="27:30">
      <c r="AA164" s="2">
        <f>'S1 Maquette'!I179*1.5</f>
        <v>0</v>
      </c>
      <c r="AB164" s="2">
        <f>'S2 Maquette'!I180*1.5</f>
        <v>0</v>
      </c>
      <c r="AC164" s="2">
        <f>'S3 Maquette'!I178*1.5</f>
        <v>0</v>
      </c>
      <c r="AD164" s="2">
        <f>'S4 Maquette'!I179*1.5</f>
        <v>0</v>
      </c>
    </row>
    <row r="165" spans="27:30">
      <c r="AA165" s="2">
        <f>'S1 Maquette'!I180*1.5</f>
        <v>0</v>
      </c>
      <c r="AB165" s="2">
        <f>'S2 Maquette'!I181*1.5</f>
        <v>0</v>
      </c>
      <c r="AC165" s="2">
        <f>'S3 Maquette'!I179*1.5</f>
        <v>0</v>
      </c>
      <c r="AD165" s="2">
        <f>'S4 Maquette'!I180*1.5</f>
        <v>0</v>
      </c>
    </row>
    <row r="166" spans="27:30">
      <c r="AA166" s="2">
        <f>'S1 Maquette'!I181*1.5</f>
        <v>0</v>
      </c>
      <c r="AB166" s="2">
        <f>'S2 Maquette'!I182*1.5</f>
        <v>0</v>
      </c>
      <c r="AC166" s="2">
        <f>'S3 Maquette'!I180*1.5</f>
        <v>0</v>
      </c>
      <c r="AD166" s="2">
        <f>'S4 Maquette'!I181*1.5</f>
        <v>0</v>
      </c>
    </row>
    <row r="167" spans="27:30">
      <c r="AA167" s="2">
        <f>'S1 Maquette'!I182*1.5</f>
        <v>0</v>
      </c>
      <c r="AB167" s="2">
        <f>'S2 Maquette'!I183*1.5</f>
        <v>0</v>
      </c>
      <c r="AC167" s="2">
        <f>'S3 Maquette'!I181*1.5</f>
        <v>0</v>
      </c>
      <c r="AD167" s="2">
        <f>'S4 Maquette'!I182*1.5</f>
        <v>0</v>
      </c>
    </row>
    <row r="168" spans="27:30">
      <c r="AA168" s="2">
        <f>'S1 Maquette'!I183*1.5</f>
        <v>0</v>
      </c>
      <c r="AB168" s="2">
        <f>'S2 Maquette'!I184*1.5</f>
        <v>0</v>
      </c>
      <c r="AC168" s="2">
        <f>'S3 Maquette'!I182*1.5</f>
        <v>0</v>
      </c>
      <c r="AD168" s="2">
        <f>'S4 Maquette'!I183*1.5</f>
        <v>0</v>
      </c>
    </row>
    <row r="169" spans="27:30">
      <c r="AA169" s="2">
        <f>'S1 Maquette'!I184*1.5</f>
        <v>0</v>
      </c>
      <c r="AB169" s="2">
        <f>'S2 Maquette'!I185*1.5</f>
        <v>0</v>
      </c>
      <c r="AC169" s="2">
        <f>'S3 Maquette'!I183*1.5</f>
        <v>0</v>
      </c>
      <c r="AD169" s="2">
        <f>'S4 Maquette'!I184*1.5</f>
        <v>0</v>
      </c>
    </row>
    <row r="170" spans="27:30">
      <c r="AA170" s="2">
        <f>'S1 Maquette'!I185*1.5</f>
        <v>0</v>
      </c>
      <c r="AB170" s="2">
        <f>'S2 Maquette'!I186*1.5</f>
        <v>0</v>
      </c>
      <c r="AC170" s="2">
        <f>'S3 Maquette'!I184*1.5</f>
        <v>0</v>
      </c>
      <c r="AD170" s="2">
        <f>'S4 Maquette'!I185*1.5</f>
        <v>0</v>
      </c>
    </row>
    <row r="171" spans="27:30">
      <c r="AA171" s="2">
        <f>'S1 Maquette'!I186*1.5</f>
        <v>0</v>
      </c>
      <c r="AB171" s="2">
        <f>'S2 Maquette'!I187*1.5</f>
        <v>0</v>
      </c>
      <c r="AC171" s="2">
        <f>'S3 Maquette'!I185*1.5</f>
        <v>0</v>
      </c>
      <c r="AD171" s="2">
        <f>'S4 Maquette'!I186*1.5</f>
        <v>0</v>
      </c>
    </row>
    <row r="172" spans="27:30">
      <c r="AA172" s="2">
        <f>'S1 Maquette'!I187*1.5</f>
        <v>0</v>
      </c>
      <c r="AB172" s="2">
        <f>'S2 Maquette'!I188*1.5</f>
        <v>0</v>
      </c>
      <c r="AC172" s="2">
        <f>'S3 Maquette'!I186*1.5</f>
        <v>0</v>
      </c>
      <c r="AD172" s="2">
        <f>'S4 Maquette'!I187*1.5</f>
        <v>0</v>
      </c>
    </row>
    <row r="173" spans="27:30">
      <c r="AA173" s="2">
        <f>'S1 Maquette'!I188*1.5</f>
        <v>0</v>
      </c>
      <c r="AB173" s="2">
        <f>'S2 Maquette'!I189*1.5</f>
        <v>0</v>
      </c>
      <c r="AC173" s="2">
        <f>'S3 Maquette'!I187*1.5</f>
        <v>0</v>
      </c>
      <c r="AD173" s="2">
        <f>'S4 Maquette'!I188*1.5</f>
        <v>0</v>
      </c>
    </row>
    <row r="174" spans="27:30">
      <c r="AA174" s="2">
        <f>'S1 Maquette'!I189*1.5</f>
        <v>0</v>
      </c>
      <c r="AB174" s="2">
        <f>'S2 Maquette'!I190*1.5</f>
        <v>0</v>
      </c>
      <c r="AC174" s="2">
        <f>'S3 Maquette'!I188*1.5</f>
        <v>0</v>
      </c>
      <c r="AD174" s="2">
        <f>'S4 Maquette'!I189*1.5</f>
        <v>0</v>
      </c>
    </row>
    <row r="175" spans="27:30">
      <c r="AA175" s="2">
        <f>'S1 Maquette'!I190*1.5</f>
        <v>0</v>
      </c>
      <c r="AB175" s="2">
        <f>'S2 Maquette'!I191*1.5</f>
        <v>0</v>
      </c>
      <c r="AC175" s="2">
        <f>'S3 Maquette'!I189*1.5</f>
        <v>0</v>
      </c>
      <c r="AD175" s="2">
        <f>'S4 Maquette'!I190*1.5</f>
        <v>0</v>
      </c>
    </row>
    <row r="176" spans="27:30">
      <c r="AA176" s="2">
        <f>'S1 Maquette'!I191*1.5</f>
        <v>0</v>
      </c>
      <c r="AB176" s="2">
        <f>'S2 Maquette'!I192*1.5</f>
        <v>0</v>
      </c>
      <c r="AC176" s="2">
        <f>'S3 Maquette'!I190*1.5</f>
        <v>0</v>
      </c>
      <c r="AD176" s="2">
        <f>'S4 Maquette'!I191*1.5</f>
        <v>0</v>
      </c>
    </row>
    <row r="177" spans="27:30">
      <c r="AA177" s="2">
        <f>'S1 Maquette'!I192*1.5</f>
        <v>0</v>
      </c>
      <c r="AB177" s="2">
        <f>'S2 Maquette'!I193*1.5</f>
        <v>0</v>
      </c>
      <c r="AC177" s="2">
        <f>'S3 Maquette'!I191*1.5</f>
        <v>0</v>
      </c>
      <c r="AD177" s="2">
        <f>'S4 Maquette'!I192*1.5</f>
        <v>0</v>
      </c>
    </row>
    <row r="178" spans="27:30">
      <c r="AA178" s="2">
        <f>'S1 Maquette'!I193*1.5</f>
        <v>0</v>
      </c>
      <c r="AB178" s="2">
        <f>'S2 Maquette'!I194*1.5</f>
        <v>0</v>
      </c>
      <c r="AC178" s="2">
        <f>'S3 Maquette'!I192*1.5</f>
        <v>0</v>
      </c>
      <c r="AD178" s="2">
        <f>'S4 Maquette'!I193*1.5</f>
        <v>0</v>
      </c>
    </row>
    <row r="179" spans="27:30">
      <c r="AA179" s="2">
        <f>'S1 Maquette'!I194*1.5</f>
        <v>0</v>
      </c>
      <c r="AB179" s="2">
        <f>'S2 Maquette'!I195*1.5</f>
        <v>0</v>
      </c>
      <c r="AC179" s="2">
        <f>'S3 Maquette'!I193*1.5</f>
        <v>0</v>
      </c>
      <c r="AD179" s="2">
        <f>'S4 Maquette'!I194*1.5</f>
        <v>0</v>
      </c>
    </row>
    <row r="180" spans="27:30">
      <c r="AA180" s="2">
        <f>'S1 Maquette'!I195*1.5</f>
        <v>0</v>
      </c>
      <c r="AB180" s="2">
        <f>'S2 Maquette'!I196*1.5</f>
        <v>0</v>
      </c>
      <c r="AC180" s="2">
        <f>'S3 Maquette'!I194*1.5</f>
        <v>0</v>
      </c>
      <c r="AD180" s="2">
        <f>'S4 Maquette'!I195*1.5</f>
        <v>0</v>
      </c>
    </row>
    <row r="181" spans="27:30">
      <c r="AA181" s="2">
        <f>'S1 Maquette'!I196*1.5</f>
        <v>0</v>
      </c>
      <c r="AB181" s="2">
        <f>'S2 Maquette'!I197*1.5</f>
        <v>0</v>
      </c>
      <c r="AC181" s="2">
        <f>'S3 Maquette'!I195*1.5</f>
        <v>0</v>
      </c>
      <c r="AD181" s="2">
        <f>'S4 Maquette'!I196*1.5</f>
        <v>0</v>
      </c>
    </row>
    <row r="182" spans="27:30">
      <c r="AA182" s="2">
        <f>'S1 Maquette'!I197*1.5</f>
        <v>0</v>
      </c>
      <c r="AB182" s="2">
        <f>'S2 Maquette'!I198*1.5</f>
        <v>0</v>
      </c>
      <c r="AC182" s="2">
        <f>'S3 Maquette'!I196*1.5</f>
        <v>0</v>
      </c>
      <c r="AD182" s="2">
        <f>'S4 Maquette'!I197*1.5</f>
        <v>0</v>
      </c>
    </row>
    <row r="183" spans="27:30">
      <c r="AA183" s="2">
        <f>'S1 Maquette'!I198*1.5</f>
        <v>0</v>
      </c>
      <c r="AB183" s="2">
        <f>'S2 Maquette'!I199*1.5</f>
        <v>0</v>
      </c>
      <c r="AC183" s="2">
        <f>'S3 Maquette'!I197*1.5</f>
        <v>0</v>
      </c>
      <c r="AD183" s="2">
        <f>'S4 Maquette'!I198*1.5</f>
        <v>0</v>
      </c>
    </row>
    <row r="184" spans="27:30">
      <c r="AA184" s="2">
        <f>'S1 Maquette'!I199*1.5</f>
        <v>0</v>
      </c>
      <c r="AB184" s="2">
        <f>'S2 Maquette'!I200*1.5</f>
        <v>0</v>
      </c>
      <c r="AC184" s="2">
        <f>'S3 Maquette'!I198*1.5</f>
        <v>0</v>
      </c>
      <c r="AD184" s="2">
        <f>'S4 Maquette'!I199*1.5</f>
        <v>0</v>
      </c>
    </row>
    <row r="185" spans="27:30">
      <c r="AA185" s="2">
        <f>'S1 Maquette'!I200*1.5</f>
        <v>0</v>
      </c>
      <c r="AB185" s="2">
        <f>'S2 Maquette'!I201*1.5</f>
        <v>0</v>
      </c>
      <c r="AC185" s="2">
        <f>'S3 Maquette'!I199*1.5</f>
        <v>0</v>
      </c>
      <c r="AD185" s="2">
        <f>'S4 Maquette'!I200*1.5</f>
        <v>0</v>
      </c>
    </row>
    <row r="186" spans="27:30">
      <c r="AA186" s="2">
        <f>'S1 Maquette'!I201*1.5</f>
        <v>0</v>
      </c>
      <c r="AB186" s="2">
        <f>'S2 Maquette'!I202*1.5</f>
        <v>0</v>
      </c>
      <c r="AC186" s="2">
        <f>'S3 Maquette'!I200*1.5</f>
        <v>0</v>
      </c>
      <c r="AD186" s="2">
        <f>'S4 Maquette'!I201*1.5</f>
        <v>0</v>
      </c>
    </row>
    <row r="187" spans="27:30">
      <c r="AA187" s="2">
        <f>'S1 Maquette'!I202*1.5</f>
        <v>0</v>
      </c>
      <c r="AB187" s="2">
        <f>'S2 Maquette'!I203*1.5</f>
        <v>0</v>
      </c>
      <c r="AC187" s="2">
        <f>'S3 Maquette'!I201*1.5</f>
        <v>0</v>
      </c>
      <c r="AD187" s="2">
        <f>'S4 Maquette'!I202*1.5</f>
        <v>0</v>
      </c>
    </row>
    <row r="188" spans="27:30">
      <c r="AA188" s="2">
        <f>'S1 Maquette'!I203*1.5</f>
        <v>0</v>
      </c>
      <c r="AB188" s="2">
        <f>'S2 Maquette'!I204*1.5</f>
        <v>0</v>
      </c>
      <c r="AC188" s="2">
        <f>'S3 Maquette'!I202*1.5</f>
        <v>0</v>
      </c>
      <c r="AD188" s="2">
        <f>'S4 Maquette'!I203*1.5</f>
        <v>0</v>
      </c>
    </row>
    <row r="189" spans="27:30">
      <c r="AA189" s="2">
        <f>'S1 Maquette'!I204*1.5</f>
        <v>0</v>
      </c>
      <c r="AB189" s="2">
        <f>'S2 Maquette'!I205*1.5</f>
        <v>0</v>
      </c>
      <c r="AC189" s="2">
        <f>'S3 Maquette'!I203*1.5</f>
        <v>0</v>
      </c>
      <c r="AD189" s="2">
        <f>'S4 Maquette'!I204*1.5</f>
        <v>0</v>
      </c>
    </row>
    <row r="190" spans="27:30">
      <c r="AA190" s="2">
        <f>'S1 Maquette'!I205*1.5</f>
        <v>0</v>
      </c>
      <c r="AB190" s="2">
        <f>'S2 Maquette'!I206*1.5</f>
        <v>0</v>
      </c>
      <c r="AC190" s="2">
        <f>'S3 Maquette'!I204*1.5</f>
        <v>0</v>
      </c>
      <c r="AD190" s="2">
        <f>'S4 Maquette'!I205*1.5</f>
        <v>0</v>
      </c>
    </row>
    <row r="191" spans="27:30">
      <c r="AA191" s="2">
        <f>'S1 Maquette'!I206*1.5</f>
        <v>0</v>
      </c>
      <c r="AB191" s="2">
        <f>'S2 Maquette'!I207*1.5</f>
        <v>0</v>
      </c>
      <c r="AC191" s="2">
        <f>'S3 Maquette'!I205*1.5</f>
        <v>0</v>
      </c>
      <c r="AD191" s="2">
        <f>'S4 Maquette'!I206*1.5</f>
        <v>0</v>
      </c>
    </row>
    <row r="192" spans="27:30">
      <c r="AA192" s="2">
        <f>'S1 Maquette'!I207*1.5</f>
        <v>0</v>
      </c>
      <c r="AB192" s="2">
        <f>'S2 Maquette'!I208*1.5</f>
        <v>0</v>
      </c>
      <c r="AC192" s="2">
        <f>'S3 Maquette'!I206*1.5</f>
        <v>0</v>
      </c>
      <c r="AD192" s="2">
        <f>'S4 Maquette'!I207*1.5</f>
        <v>0</v>
      </c>
    </row>
    <row r="193" spans="27:30">
      <c r="AA193" s="2">
        <f>'S1 Maquette'!I208*1.5</f>
        <v>0</v>
      </c>
      <c r="AB193" s="2">
        <f>'S2 Maquette'!I209*1.5</f>
        <v>0</v>
      </c>
      <c r="AC193" s="2">
        <f>'S3 Maquette'!I207*1.5</f>
        <v>0</v>
      </c>
      <c r="AD193" s="2">
        <f>'S4 Maquette'!I208*1.5</f>
        <v>0</v>
      </c>
    </row>
    <row r="194" spans="27:30">
      <c r="AA194" s="2">
        <f>'S1 Maquette'!I209*1.5</f>
        <v>0</v>
      </c>
      <c r="AB194" s="2">
        <f>'S2 Maquette'!I210*1.5</f>
        <v>0</v>
      </c>
      <c r="AC194" s="2">
        <f>'S3 Maquette'!I208*1.5</f>
        <v>0</v>
      </c>
      <c r="AD194" s="2">
        <f>'S4 Maquette'!I209*1.5</f>
        <v>0</v>
      </c>
    </row>
    <row r="195" spans="27:30">
      <c r="AA195" s="2">
        <f>'S1 Maquette'!I210*1.5</f>
        <v>0</v>
      </c>
      <c r="AB195" s="2">
        <f>'S2 Maquette'!I211*1.5</f>
        <v>0</v>
      </c>
      <c r="AC195" s="2">
        <f>'S3 Maquette'!I209*1.5</f>
        <v>0</v>
      </c>
      <c r="AD195" s="2">
        <f>'S4 Maquette'!I210*1.5</f>
        <v>0</v>
      </c>
    </row>
    <row r="196" spans="27:30">
      <c r="AA196" s="2">
        <f>'S1 Maquette'!I211*1.5</f>
        <v>0</v>
      </c>
      <c r="AB196" s="2">
        <f>'S2 Maquette'!I212*1.5</f>
        <v>0</v>
      </c>
      <c r="AC196" s="2">
        <f>'S3 Maquette'!I210*1.5</f>
        <v>0</v>
      </c>
      <c r="AD196" s="2">
        <f>'S4 Maquette'!I211*1.5</f>
        <v>0</v>
      </c>
    </row>
    <row r="197" spans="27:30">
      <c r="AA197" s="2">
        <f>'S1 Maquette'!I212*1.5</f>
        <v>0</v>
      </c>
      <c r="AB197" s="2">
        <f>'S2 Maquette'!I213*1.5</f>
        <v>0</v>
      </c>
      <c r="AC197" s="2">
        <f>'S3 Maquette'!I211*1.5</f>
        <v>0</v>
      </c>
      <c r="AD197" s="2">
        <f>'S4 Maquette'!I212*1.5</f>
        <v>0</v>
      </c>
    </row>
    <row r="198" spans="27:30">
      <c r="AA198" s="2">
        <f>'S1 Maquette'!I213*1.5</f>
        <v>0</v>
      </c>
      <c r="AB198" s="2">
        <f>'S2 Maquette'!I214*1.5</f>
        <v>0</v>
      </c>
      <c r="AC198" s="2">
        <f>'S3 Maquette'!I212*1.5</f>
        <v>0</v>
      </c>
      <c r="AD198" s="2">
        <f>'S4 Maquette'!I213*1.5</f>
        <v>0</v>
      </c>
    </row>
    <row r="199" spans="27:30">
      <c r="AA199" s="2">
        <f>'S1 Maquette'!I214*1.5</f>
        <v>0</v>
      </c>
      <c r="AB199" s="2">
        <f>'S2 Maquette'!I215*1.5</f>
        <v>0</v>
      </c>
      <c r="AC199" s="2">
        <f>'S3 Maquette'!I213*1.5</f>
        <v>0</v>
      </c>
      <c r="AD199" s="2">
        <f>'S4 Maquette'!I214*1.5</f>
        <v>0</v>
      </c>
    </row>
    <row r="200" spans="27:30">
      <c r="AA200" s="2">
        <f>'S1 Maquette'!I215*1.5</f>
        <v>0</v>
      </c>
      <c r="AB200" s="2">
        <f>'S2 Maquette'!I216*1.5</f>
        <v>0</v>
      </c>
      <c r="AC200" s="2">
        <f>'S3 Maquette'!I214*1.5</f>
        <v>0</v>
      </c>
      <c r="AD200" s="2">
        <f>'S4 Maquette'!I215*1.5</f>
        <v>0</v>
      </c>
    </row>
    <row r="201" spans="27:30">
      <c r="AA201" s="2">
        <f>'S1 Maquette'!I216*1.5</f>
        <v>0</v>
      </c>
      <c r="AB201" s="2">
        <f>'S2 Maquette'!I217*1.5</f>
        <v>0</v>
      </c>
      <c r="AC201" s="2">
        <f>'S3 Maquette'!I215*1.5</f>
        <v>0</v>
      </c>
      <c r="AD201" s="2">
        <f>'S4 Maquette'!I216*1.5</f>
        <v>0</v>
      </c>
    </row>
    <row r="202" spans="27:30">
      <c r="AA202" s="2">
        <f>'S1 Maquette'!I217*1.5</f>
        <v>0</v>
      </c>
      <c r="AB202" s="2">
        <f>'S2 Maquette'!I218*1.5</f>
        <v>0</v>
      </c>
      <c r="AC202" s="2">
        <f>'S3 Maquette'!I216*1.5</f>
        <v>0</v>
      </c>
      <c r="AD202" s="2">
        <f>'S4 Maquette'!I217*1.5</f>
        <v>0</v>
      </c>
    </row>
    <row r="203" spans="27:30">
      <c r="AA203" s="2">
        <f>'S1 Maquette'!I218*1.5</f>
        <v>0</v>
      </c>
      <c r="AB203" s="2">
        <f>'S2 Maquette'!I219*1.5</f>
        <v>0</v>
      </c>
      <c r="AC203" s="2">
        <f>'S3 Maquette'!I217*1.5</f>
        <v>0</v>
      </c>
      <c r="AD203" s="2">
        <f>'S4 Maquette'!I218*1.5</f>
        <v>0</v>
      </c>
    </row>
    <row r="204" spans="27:30">
      <c r="AA204" s="2">
        <f>'S1 Maquette'!I219*1.5</f>
        <v>0</v>
      </c>
      <c r="AB204" s="2">
        <f>'S2 Maquette'!I220*1.5</f>
        <v>0</v>
      </c>
      <c r="AC204" s="2">
        <f>'S3 Maquette'!I218*1.5</f>
        <v>0</v>
      </c>
      <c r="AD204" s="2">
        <f>'S4 Maquette'!I219*1.5</f>
        <v>0</v>
      </c>
    </row>
    <row r="205" spans="27:30">
      <c r="AA205" s="2">
        <f>'S1 Maquette'!I220*1.5</f>
        <v>0</v>
      </c>
      <c r="AB205" s="2">
        <f>'S2 Maquette'!I221*1.5</f>
        <v>0</v>
      </c>
      <c r="AC205" s="2">
        <f>'S3 Maquette'!I219*1.5</f>
        <v>0</v>
      </c>
      <c r="AD205" s="2">
        <f>'S4 Maquette'!I220*1.5</f>
        <v>0</v>
      </c>
    </row>
    <row r="206" spans="27:30">
      <c r="AA206" s="2">
        <f>'S1 Maquette'!I221*1.5</f>
        <v>0</v>
      </c>
      <c r="AB206" s="2">
        <f>'S2 Maquette'!I222*1.5</f>
        <v>0</v>
      </c>
      <c r="AC206" s="2">
        <f>'S3 Maquette'!I220*1.5</f>
        <v>0</v>
      </c>
      <c r="AD206" s="2">
        <f>'S4 Maquette'!I221*1.5</f>
        <v>0</v>
      </c>
    </row>
    <row r="207" spans="27:30">
      <c r="AA207" s="2">
        <f>'S1 Maquette'!I222*1.5</f>
        <v>0</v>
      </c>
      <c r="AB207" s="2">
        <f>'S2 Maquette'!I223*1.5</f>
        <v>0</v>
      </c>
      <c r="AC207" s="2">
        <f>'S3 Maquette'!I221*1.5</f>
        <v>0</v>
      </c>
      <c r="AD207" s="2">
        <f>'S4 Maquette'!I222*1.5</f>
        <v>0</v>
      </c>
    </row>
    <row r="208" spans="27:30">
      <c r="AA208" s="2">
        <f>'S1 Maquette'!I223*1.5</f>
        <v>0</v>
      </c>
      <c r="AB208" s="2">
        <f>'S2 Maquette'!I224*1.5</f>
        <v>0</v>
      </c>
      <c r="AC208" s="2">
        <f>'S3 Maquette'!I222*1.5</f>
        <v>0</v>
      </c>
      <c r="AD208" s="2">
        <f>'S4 Maquette'!I223*1.5</f>
        <v>0</v>
      </c>
    </row>
    <row r="209" spans="27:30">
      <c r="AA209" s="2">
        <f>'S1 Maquette'!I224*1.5</f>
        <v>0</v>
      </c>
      <c r="AB209" s="2">
        <f>'S2 Maquette'!I225*1.5</f>
        <v>0</v>
      </c>
      <c r="AC209" s="2">
        <f>'S3 Maquette'!I223*1.5</f>
        <v>0</v>
      </c>
      <c r="AD209" s="2">
        <f>'S4 Maquette'!I224*1.5</f>
        <v>0</v>
      </c>
    </row>
    <row r="210" spans="27:30">
      <c r="AA210" s="2">
        <f>'S1 Maquette'!I225*1.5</f>
        <v>0</v>
      </c>
      <c r="AB210" s="2">
        <f>'S2 Maquette'!I226*1.5</f>
        <v>0</v>
      </c>
      <c r="AC210" s="2">
        <f>'S3 Maquette'!I224*1.5</f>
        <v>0</v>
      </c>
      <c r="AD210" s="2">
        <f>'S4 Maquette'!I225*1.5</f>
        <v>0</v>
      </c>
    </row>
    <row r="211" spans="27:30">
      <c r="AA211" s="2">
        <f>'S1 Maquette'!I226*1.5</f>
        <v>0</v>
      </c>
      <c r="AB211" s="2">
        <f>'S2 Maquette'!I227*1.5</f>
        <v>0</v>
      </c>
      <c r="AC211" s="2">
        <f>'S3 Maquette'!I225*1.5</f>
        <v>0</v>
      </c>
      <c r="AD211" s="2">
        <f>'S4 Maquette'!I226*1.5</f>
        <v>0</v>
      </c>
    </row>
    <row r="212" spans="27:30">
      <c r="AA212" s="2">
        <f>'S1 Maquette'!I227*1.5</f>
        <v>0</v>
      </c>
      <c r="AB212" s="2">
        <f>'S2 Maquette'!I228*1.5</f>
        <v>0</v>
      </c>
      <c r="AC212" s="2">
        <f>'S3 Maquette'!I226*1.5</f>
        <v>0</v>
      </c>
      <c r="AD212" s="2">
        <f>'S4 Maquette'!I227*1.5</f>
        <v>0</v>
      </c>
    </row>
    <row r="213" spans="27:30">
      <c r="AA213" s="2">
        <f>'S1 Maquette'!I228*1.5</f>
        <v>0</v>
      </c>
      <c r="AB213" s="2">
        <f>'S2 Maquette'!I229*1.5</f>
        <v>0</v>
      </c>
      <c r="AC213" s="2">
        <f>'S3 Maquette'!I227*1.5</f>
        <v>0</v>
      </c>
      <c r="AD213" s="2">
        <f>'S4 Maquette'!I228*1.5</f>
        <v>0</v>
      </c>
    </row>
    <row r="214" spans="27:30">
      <c r="AA214" s="2">
        <f>'S1 Maquette'!I229*1.5</f>
        <v>0</v>
      </c>
      <c r="AB214" s="2">
        <f>'S2 Maquette'!I230*1.5</f>
        <v>0</v>
      </c>
      <c r="AC214" s="2">
        <f>'S3 Maquette'!I228*1.5</f>
        <v>0</v>
      </c>
      <c r="AD214" s="2">
        <f>'S4 Maquette'!I229*1.5</f>
        <v>0</v>
      </c>
    </row>
    <row r="215" spans="27:30">
      <c r="AA215" s="2">
        <f>'S1 Maquette'!I230*1.5</f>
        <v>0</v>
      </c>
      <c r="AB215" s="2">
        <f>'S2 Maquette'!I231*1.5</f>
        <v>0</v>
      </c>
      <c r="AC215" s="2">
        <f>'S3 Maquette'!I229*1.5</f>
        <v>0</v>
      </c>
      <c r="AD215" s="2">
        <f>'S4 Maquette'!I230*1.5</f>
        <v>0</v>
      </c>
    </row>
    <row r="216" spans="27:30">
      <c r="AA216" s="2">
        <f>'S1 Maquette'!I231*1.5</f>
        <v>0</v>
      </c>
      <c r="AB216" s="2">
        <f>'S2 Maquette'!I232*1.5</f>
        <v>0</v>
      </c>
      <c r="AC216" s="2">
        <f>'S3 Maquette'!I230*1.5</f>
        <v>0</v>
      </c>
      <c r="AD216" s="2">
        <f>'S4 Maquette'!I231*1.5</f>
        <v>0</v>
      </c>
    </row>
    <row r="217" spans="27:30">
      <c r="AA217" s="2">
        <f>'S1 Maquette'!I232*1.5</f>
        <v>0</v>
      </c>
      <c r="AB217" s="2">
        <f>'S2 Maquette'!I233*1.5</f>
        <v>0</v>
      </c>
      <c r="AC217" s="2">
        <f>'S3 Maquette'!I231*1.5</f>
        <v>0</v>
      </c>
      <c r="AD217" s="2">
        <f>'S4 Maquette'!I232*1.5</f>
        <v>0</v>
      </c>
    </row>
    <row r="218" spans="27:30">
      <c r="AA218" s="2">
        <f>'S1 Maquette'!I233*1.5</f>
        <v>0</v>
      </c>
      <c r="AB218" s="2">
        <f>'S2 Maquette'!I234*1.5</f>
        <v>0</v>
      </c>
      <c r="AC218" s="2">
        <f>'S3 Maquette'!I232*1.5</f>
        <v>0</v>
      </c>
      <c r="AD218" s="2">
        <f>'S4 Maquette'!I233*1.5</f>
        <v>0</v>
      </c>
    </row>
    <row r="219" spans="27:30">
      <c r="AA219" s="2">
        <f>'S1 Maquette'!I234*1.5</f>
        <v>0</v>
      </c>
      <c r="AB219" s="2">
        <f>'S2 Maquette'!I235*1.5</f>
        <v>0</v>
      </c>
      <c r="AC219" s="2">
        <f>'S3 Maquette'!I233*1.5</f>
        <v>0</v>
      </c>
      <c r="AD219" s="2">
        <f>'S4 Maquette'!I234*1.5</f>
        <v>0</v>
      </c>
    </row>
    <row r="220" spans="27:30">
      <c r="AA220" s="2">
        <f>'S1 Maquette'!I235*1.5</f>
        <v>0</v>
      </c>
      <c r="AB220" s="2">
        <f>'S2 Maquette'!I236*1.5</f>
        <v>0</v>
      </c>
      <c r="AC220" s="2">
        <f>'S3 Maquette'!I234*1.5</f>
        <v>0</v>
      </c>
      <c r="AD220" s="2">
        <f>'S4 Maquette'!I235*1.5</f>
        <v>0</v>
      </c>
    </row>
    <row r="221" spans="27:30">
      <c r="AA221" s="2">
        <f>'S1 Maquette'!I236*1.5</f>
        <v>0</v>
      </c>
      <c r="AB221" s="2">
        <f>'S2 Maquette'!I237*1.5</f>
        <v>0</v>
      </c>
      <c r="AC221" s="2">
        <f>'S3 Maquette'!I235*1.5</f>
        <v>0</v>
      </c>
      <c r="AD221" s="2">
        <f>'S4 Maquette'!I236*1.5</f>
        <v>0</v>
      </c>
    </row>
    <row r="222" spans="27:30">
      <c r="AA222" s="2">
        <f>'S1 Maquette'!I237*1.5</f>
        <v>0</v>
      </c>
      <c r="AB222" s="2">
        <f>'S2 Maquette'!I238*1.5</f>
        <v>0</v>
      </c>
      <c r="AC222" s="2">
        <f>'S3 Maquette'!I236*1.5</f>
        <v>0</v>
      </c>
      <c r="AD222" s="2">
        <f>'S4 Maquette'!I237*1.5</f>
        <v>0</v>
      </c>
    </row>
    <row r="223" spans="27:30">
      <c r="AA223" s="2">
        <f>'S1 Maquette'!I238*1.5</f>
        <v>0</v>
      </c>
      <c r="AB223" s="2">
        <f>'S2 Maquette'!I239*1.5</f>
        <v>0</v>
      </c>
      <c r="AC223" s="2">
        <f>'S3 Maquette'!I237*1.5</f>
        <v>0</v>
      </c>
      <c r="AD223" s="2">
        <f>'S4 Maquette'!I238*1.5</f>
        <v>0</v>
      </c>
    </row>
    <row r="224" spans="27:30">
      <c r="AA224" s="2">
        <f>'S1 Maquette'!I239*1.5</f>
        <v>0</v>
      </c>
      <c r="AB224" s="2">
        <f>'S2 Maquette'!I240*1.5</f>
        <v>0</v>
      </c>
      <c r="AC224" s="2">
        <f>'S3 Maquette'!I238*1.5</f>
        <v>0</v>
      </c>
      <c r="AD224" s="2">
        <f>'S4 Maquette'!I239*1.5</f>
        <v>0</v>
      </c>
    </row>
    <row r="225" spans="27:30">
      <c r="AA225" s="2">
        <f>'S1 Maquette'!I240*1.5</f>
        <v>0</v>
      </c>
      <c r="AB225" s="2">
        <f>'S2 Maquette'!I241*1.5</f>
        <v>0</v>
      </c>
      <c r="AC225" s="2">
        <f>'S3 Maquette'!I239*1.5</f>
        <v>0</v>
      </c>
      <c r="AD225" s="2">
        <f>'S4 Maquette'!I240*1.5</f>
        <v>0</v>
      </c>
    </row>
    <row r="226" spans="27:30">
      <c r="AA226" s="2">
        <f>'S1 Maquette'!I241*1.5</f>
        <v>0</v>
      </c>
      <c r="AB226" s="2">
        <f>'S2 Maquette'!I242*1.5</f>
        <v>0</v>
      </c>
      <c r="AC226" s="2">
        <f>'S3 Maquette'!I240*1.5</f>
        <v>0</v>
      </c>
      <c r="AD226" s="2">
        <f>'S4 Maquette'!I241*1.5</f>
        <v>0</v>
      </c>
    </row>
    <row r="227" spans="27:30">
      <c r="AA227" s="2">
        <f>'S1 Maquette'!I242*1.5</f>
        <v>0</v>
      </c>
      <c r="AB227" s="2">
        <f>'S2 Maquette'!I243*1.5</f>
        <v>0</v>
      </c>
      <c r="AC227" s="2">
        <f>'S3 Maquette'!I241*1.5</f>
        <v>0</v>
      </c>
      <c r="AD227" s="2">
        <f>'S4 Maquette'!I242*1.5</f>
        <v>0</v>
      </c>
    </row>
    <row r="228" spans="27:30">
      <c r="AA228" s="2">
        <f>'S1 Maquette'!I243*1.5</f>
        <v>0</v>
      </c>
      <c r="AB228" s="2">
        <f>'S2 Maquette'!I244*1.5</f>
        <v>0</v>
      </c>
      <c r="AC228" s="2">
        <f>'S3 Maquette'!I242*1.5</f>
        <v>0</v>
      </c>
      <c r="AD228" s="2">
        <f>'S4 Maquette'!I243*1.5</f>
        <v>0</v>
      </c>
    </row>
    <row r="229" spans="27:30">
      <c r="AA229" s="2">
        <f>'S1 Maquette'!I244*1.5</f>
        <v>0</v>
      </c>
      <c r="AB229" s="2">
        <f>'S2 Maquette'!I245*1.5</f>
        <v>0</v>
      </c>
      <c r="AC229" s="2">
        <f>'S3 Maquette'!I243*1.5</f>
        <v>0</v>
      </c>
      <c r="AD229" s="2">
        <f>'S4 Maquette'!I244*1.5</f>
        <v>0</v>
      </c>
    </row>
    <row r="230" spans="27:30">
      <c r="AA230" s="2">
        <f>'S1 Maquette'!I245*1.5</f>
        <v>0</v>
      </c>
      <c r="AB230" s="2">
        <f>'S2 Maquette'!I246*1.5</f>
        <v>0</v>
      </c>
      <c r="AC230" s="2">
        <f>'S3 Maquette'!I244*1.5</f>
        <v>0</v>
      </c>
      <c r="AD230" s="2">
        <f>'S4 Maquette'!I245*1.5</f>
        <v>0</v>
      </c>
    </row>
    <row r="231" spans="27:30">
      <c r="AA231" s="2">
        <f>'S1 Maquette'!I246*1.5</f>
        <v>0</v>
      </c>
      <c r="AB231" s="2">
        <f>'S2 Maquette'!I247*1.5</f>
        <v>0</v>
      </c>
      <c r="AC231" s="2">
        <f>'S3 Maquette'!I245*1.5</f>
        <v>0</v>
      </c>
      <c r="AD231" s="2">
        <f>'S4 Maquette'!I246*1.5</f>
        <v>0</v>
      </c>
    </row>
    <row r="232" spans="27:30">
      <c r="AA232" s="2">
        <f>'S1 Maquette'!I247*1.5</f>
        <v>0</v>
      </c>
      <c r="AB232" s="2">
        <f>'S2 Maquette'!I248*1.5</f>
        <v>0</v>
      </c>
      <c r="AC232" s="2">
        <f>'S3 Maquette'!I246*1.5</f>
        <v>0</v>
      </c>
      <c r="AD232" s="2">
        <f>'S4 Maquette'!I247*1.5</f>
        <v>0</v>
      </c>
    </row>
    <row r="233" spans="27:30">
      <c r="AA233" s="2">
        <f>'S1 Maquette'!I248*1.5</f>
        <v>0</v>
      </c>
      <c r="AB233" s="2">
        <f>'S2 Maquette'!I249*1.5</f>
        <v>0</v>
      </c>
      <c r="AC233" s="2">
        <f>'S3 Maquette'!I247*1.5</f>
        <v>0</v>
      </c>
      <c r="AD233" s="2">
        <f>'S4 Maquette'!I248*1.5</f>
        <v>0</v>
      </c>
    </row>
    <row r="234" spans="27:30">
      <c r="AA234" s="2">
        <f>'S1 Maquette'!I249*1.5</f>
        <v>0</v>
      </c>
      <c r="AB234" s="2">
        <f>'S2 Maquette'!I250*1.5</f>
        <v>0</v>
      </c>
      <c r="AC234" s="2">
        <f>'S3 Maquette'!I248*1.5</f>
        <v>0</v>
      </c>
      <c r="AD234" s="2">
        <f>'S4 Maquette'!I249*1.5</f>
        <v>0</v>
      </c>
    </row>
    <row r="235" spans="27:30">
      <c r="AA235" s="2">
        <f>'S1 Maquette'!I250*1.5</f>
        <v>0</v>
      </c>
      <c r="AB235" s="2">
        <f>'S2 Maquette'!I251*1.5</f>
        <v>0</v>
      </c>
      <c r="AC235" s="2">
        <f>'S3 Maquette'!I249*1.5</f>
        <v>0</v>
      </c>
      <c r="AD235" s="2">
        <f>'S4 Maquette'!I250*1.5</f>
        <v>0</v>
      </c>
    </row>
    <row r="236" spans="27:30">
      <c r="AA236" s="2">
        <f>'S1 Maquette'!I251*1.5</f>
        <v>0</v>
      </c>
      <c r="AB236" s="2">
        <f>'S2 Maquette'!I252*1.5</f>
        <v>0</v>
      </c>
      <c r="AC236" s="2">
        <f>'S3 Maquette'!I250*1.5</f>
        <v>0</v>
      </c>
      <c r="AD236" s="2">
        <f>'S4 Maquette'!I251*1.5</f>
        <v>0</v>
      </c>
    </row>
    <row r="237" spans="27:30">
      <c r="AA237" s="2">
        <f>'S1 Maquette'!I252*1.5</f>
        <v>0</v>
      </c>
      <c r="AB237" s="2">
        <f>'S2 Maquette'!I253*1.5</f>
        <v>0</v>
      </c>
      <c r="AC237" s="2">
        <f>'S3 Maquette'!I251*1.5</f>
        <v>0</v>
      </c>
      <c r="AD237" s="2">
        <f>'S4 Maquette'!I252*1.5</f>
        <v>0</v>
      </c>
    </row>
    <row r="238" spans="27:30">
      <c r="AA238" s="2">
        <f>'S1 Maquette'!I253*1.5</f>
        <v>0</v>
      </c>
      <c r="AB238" s="2">
        <f>'S2 Maquette'!I254*1.5</f>
        <v>0</v>
      </c>
      <c r="AC238" s="2">
        <f>'S3 Maquette'!I252*1.5</f>
        <v>0</v>
      </c>
      <c r="AD238" s="2">
        <f>'S4 Maquette'!I253*1.5</f>
        <v>0</v>
      </c>
    </row>
    <row r="239" spans="27:30">
      <c r="AA239" s="2">
        <f>'S1 Maquette'!I254*1.5</f>
        <v>0</v>
      </c>
      <c r="AB239" s="2">
        <f>'S2 Maquette'!I255*1.5</f>
        <v>0</v>
      </c>
      <c r="AC239" s="2">
        <f>'S3 Maquette'!I253*1.5</f>
        <v>0</v>
      </c>
      <c r="AD239" s="2">
        <f>'S4 Maquette'!I254*1.5</f>
        <v>0</v>
      </c>
    </row>
    <row r="240" spans="27:30">
      <c r="AA240" s="2">
        <f>'S1 Maquette'!I255*1.5</f>
        <v>0</v>
      </c>
      <c r="AB240" s="2">
        <f>'S2 Maquette'!I256*1.5</f>
        <v>0</v>
      </c>
      <c r="AC240" s="2">
        <f>'S3 Maquette'!I254*1.5</f>
        <v>0</v>
      </c>
      <c r="AD240" s="2">
        <f>'S4 Maquette'!I255*1.5</f>
        <v>0</v>
      </c>
    </row>
    <row r="241" spans="27:30">
      <c r="AA241" s="2">
        <f>'S1 Maquette'!I256*1.5</f>
        <v>0</v>
      </c>
      <c r="AB241" s="2">
        <f>'S2 Maquette'!I257*1.5</f>
        <v>0</v>
      </c>
      <c r="AC241" s="2">
        <f>'S3 Maquette'!I255*1.5</f>
        <v>0</v>
      </c>
      <c r="AD241" s="2">
        <f>'S4 Maquette'!I256*1.5</f>
        <v>0</v>
      </c>
    </row>
    <row r="242" spans="27:30">
      <c r="AA242" s="2">
        <f>'S1 Maquette'!I257*1.5</f>
        <v>0</v>
      </c>
      <c r="AB242" s="2">
        <f>'S2 Maquette'!I258*1.5</f>
        <v>0</v>
      </c>
      <c r="AC242" s="2">
        <f>'S3 Maquette'!I256*1.5</f>
        <v>0</v>
      </c>
      <c r="AD242" s="2">
        <f>'S4 Maquette'!I257*1.5</f>
        <v>0</v>
      </c>
    </row>
    <row r="243" spans="27:30">
      <c r="AA243" s="2">
        <f>'S1 Maquette'!I258*1.5</f>
        <v>0</v>
      </c>
      <c r="AB243" s="2">
        <f>'S2 Maquette'!I259*1.5</f>
        <v>0</v>
      </c>
      <c r="AC243" s="2">
        <f>'S3 Maquette'!I257*1.5</f>
        <v>0</v>
      </c>
      <c r="AD243" s="2">
        <f>'S4 Maquette'!I258*1.5</f>
        <v>0</v>
      </c>
    </row>
    <row r="244" spans="27:30">
      <c r="AA244" s="2">
        <f>'S1 Maquette'!I259*1.5</f>
        <v>0</v>
      </c>
      <c r="AB244" s="2">
        <f>'S2 Maquette'!I260*1.5</f>
        <v>0</v>
      </c>
      <c r="AC244" s="2">
        <f>'S3 Maquette'!I258*1.5</f>
        <v>0</v>
      </c>
      <c r="AD244" s="2">
        <f>'S4 Maquette'!I259*1.5</f>
        <v>0</v>
      </c>
    </row>
    <row r="245" spans="27:30">
      <c r="AA245" s="2">
        <f>'S1 Maquette'!I260*1.5</f>
        <v>0</v>
      </c>
      <c r="AB245" s="2">
        <f>'S2 Maquette'!I261*1.5</f>
        <v>0</v>
      </c>
      <c r="AC245" s="2">
        <f>'S3 Maquette'!I259*1.5</f>
        <v>0</v>
      </c>
      <c r="AD245" s="2">
        <f>'S4 Maquette'!I260*1.5</f>
        <v>0</v>
      </c>
    </row>
    <row r="246" spans="27:30">
      <c r="AA246" s="2">
        <f>'S1 Maquette'!I261*1.5</f>
        <v>0</v>
      </c>
      <c r="AB246" s="2">
        <f>'S2 Maquette'!I262*1.5</f>
        <v>0</v>
      </c>
      <c r="AC246" s="2">
        <f>'S3 Maquette'!I260*1.5</f>
        <v>0</v>
      </c>
      <c r="AD246" s="2">
        <f>'S4 Maquette'!I261*1.5</f>
        <v>0</v>
      </c>
    </row>
    <row r="247" spans="27:30">
      <c r="AA247" s="2">
        <f>'S1 Maquette'!I262*1.5</f>
        <v>0</v>
      </c>
      <c r="AB247" s="2">
        <f>'S2 Maquette'!I263*1.5</f>
        <v>0</v>
      </c>
      <c r="AC247" s="2">
        <f>'S3 Maquette'!I261*1.5</f>
        <v>0</v>
      </c>
      <c r="AD247" s="2">
        <f>'S4 Maquette'!I262*1.5</f>
        <v>0</v>
      </c>
    </row>
    <row r="248" spans="27:30">
      <c r="AA248" s="2">
        <f>'S1 Maquette'!I263*1.5</f>
        <v>0</v>
      </c>
      <c r="AB248" s="2">
        <f>'S2 Maquette'!I264*1.5</f>
        <v>0</v>
      </c>
      <c r="AC248" s="2">
        <f>'S3 Maquette'!I262*1.5</f>
        <v>0</v>
      </c>
      <c r="AD248" s="2">
        <f>'S4 Maquette'!I263*1.5</f>
        <v>0</v>
      </c>
    </row>
    <row r="249" spans="27:30">
      <c r="AA249" s="2">
        <f>'S1 Maquette'!I264*1.5</f>
        <v>0</v>
      </c>
      <c r="AB249" s="2">
        <f>'S2 Maquette'!I265*1.5</f>
        <v>0</v>
      </c>
      <c r="AC249" s="2">
        <f>'S3 Maquette'!I263*1.5</f>
        <v>0</v>
      </c>
      <c r="AD249" s="2">
        <f>'S4 Maquette'!I264*1.5</f>
        <v>0</v>
      </c>
    </row>
    <row r="250" spans="27:30">
      <c r="AA250" s="2">
        <f>'S1 Maquette'!I265*1.5</f>
        <v>0</v>
      </c>
      <c r="AB250" s="2">
        <f>'S2 Maquette'!I266*1.5</f>
        <v>0</v>
      </c>
      <c r="AC250" s="2">
        <f>'S3 Maquette'!I264*1.5</f>
        <v>0</v>
      </c>
      <c r="AD250" s="2">
        <f>'S4 Maquette'!I265*1.5</f>
        <v>0</v>
      </c>
    </row>
    <row r="251" spans="27:30">
      <c r="AA251" s="2">
        <f>'S1 Maquette'!I266*1.5</f>
        <v>0</v>
      </c>
      <c r="AB251" s="2">
        <f>'S2 Maquette'!I267*1.5</f>
        <v>0</v>
      </c>
      <c r="AC251" s="2">
        <f>'S3 Maquette'!I265*1.5</f>
        <v>0</v>
      </c>
      <c r="AD251" s="2">
        <f>'S4 Maquette'!I266*1.5</f>
        <v>0</v>
      </c>
    </row>
    <row r="252" spans="27:30">
      <c r="AA252" s="2">
        <f>'S1 Maquette'!I267*1.5</f>
        <v>0</v>
      </c>
      <c r="AB252" s="2">
        <f>'S2 Maquette'!I268*1.5</f>
        <v>0</v>
      </c>
      <c r="AC252" s="2">
        <f>'S3 Maquette'!I266*1.5</f>
        <v>0</v>
      </c>
      <c r="AD252" s="2">
        <f>'S4 Maquette'!I267*1.5</f>
        <v>0</v>
      </c>
    </row>
    <row r="253" spans="27:30">
      <c r="AA253" s="2">
        <f>'S1 Maquette'!I268*1.5</f>
        <v>0</v>
      </c>
      <c r="AB253" s="2">
        <f>'S2 Maquette'!I269*1.5</f>
        <v>0</v>
      </c>
      <c r="AC253" s="2">
        <f>'S3 Maquette'!I267*1.5</f>
        <v>0</v>
      </c>
      <c r="AD253" s="2">
        <f>'S4 Maquette'!I268*1.5</f>
        <v>0</v>
      </c>
    </row>
    <row r="254" spans="27:30">
      <c r="AA254" s="2">
        <f>'S1 Maquette'!I269*1.5</f>
        <v>0</v>
      </c>
      <c r="AB254" s="2">
        <f>'S2 Maquette'!I270*1.5</f>
        <v>0</v>
      </c>
      <c r="AC254" s="2">
        <f>'S3 Maquette'!I268*1.5</f>
        <v>0</v>
      </c>
      <c r="AD254" s="2">
        <f>'S4 Maquette'!I269*1.5</f>
        <v>0</v>
      </c>
    </row>
    <row r="255" spans="27:30">
      <c r="AA255" s="2">
        <f>'S1 Maquette'!I270*1.5</f>
        <v>0</v>
      </c>
      <c r="AB255" s="2">
        <f>'S2 Maquette'!I271*1.5</f>
        <v>0</v>
      </c>
      <c r="AC255" s="2">
        <f>'S3 Maquette'!I269*1.5</f>
        <v>0</v>
      </c>
      <c r="AD255" s="2">
        <f>'S4 Maquette'!I270*1.5</f>
        <v>0</v>
      </c>
    </row>
    <row r="256" spans="27:30">
      <c r="AA256" s="2">
        <f>'S1 Maquette'!I271*1.5</f>
        <v>0</v>
      </c>
      <c r="AB256" s="2">
        <f>'S2 Maquette'!I272*1.5</f>
        <v>0</v>
      </c>
      <c r="AC256" s="2">
        <f>'S3 Maquette'!I270*1.5</f>
        <v>0</v>
      </c>
      <c r="AD256" s="2">
        <f>'S4 Maquette'!I271*1.5</f>
        <v>0</v>
      </c>
    </row>
    <row r="257" spans="27:30">
      <c r="AA257" s="2">
        <f>'S1 Maquette'!I272*1.5</f>
        <v>0</v>
      </c>
      <c r="AB257" s="2">
        <f>'S2 Maquette'!I273*1.5</f>
        <v>0</v>
      </c>
      <c r="AC257" s="2">
        <f>'S3 Maquette'!I271*1.5</f>
        <v>0</v>
      </c>
      <c r="AD257" s="2">
        <f>'S4 Maquette'!I272*1.5</f>
        <v>0</v>
      </c>
    </row>
    <row r="258" spans="27:30">
      <c r="AA258" s="2">
        <f>'S1 Maquette'!I273*1.5</f>
        <v>0</v>
      </c>
      <c r="AB258" s="2">
        <f>'S2 Maquette'!I274*1.5</f>
        <v>0</v>
      </c>
      <c r="AC258" s="2">
        <f>'S3 Maquette'!I272*1.5</f>
        <v>0</v>
      </c>
      <c r="AD258" s="2">
        <f>'S4 Maquette'!I273*1.5</f>
        <v>0</v>
      </c>
    </row>
    <row r="259" spans="27:30">
      <c r="AA259" s="2">
        <f>'S1 Maquette'!I274*1.5</f>
        <v>0</v>
      </c>
      <c r="AB259" s="2">
        <f>'S2 Maquette'!I275*1.5</f>
        <v>0</v>
      </c>
      <c r="AC259" s="2">
        <f>'S3 Maquette'!I273*1.5</f>
        <v>0</v>
      </c>
      <c r="AD259" s="2">
        <f>'S4 Maquette'!I274*1.5</f>
        <v>0</v>
      </c>
    </row>
    <row r="260" spans="27:30">
      <c r="AA260" s="2">
        <f>'S1 Maquette'!I275*1.5</f>
        <v>0</v>
      </c>
      <c r="AB260" s="2">
        <f>'S2 Maquette'!I276*1.5</f>
        <v>0</v>
      </c>
      <c r="AC260" s="2">
        <f>'S3 Maquette'!I274*1.5</f>
        <v>0</v>
      </c>
      <c r="AD260" s="2">
        <f>'S4 Maquette'!I275*1.5</f>
        <v>0</v>
      </c>
    </row>
    <row r="261" spans="27:30">
      <c r="AA261" s="2">
        <f>'S1 Maquette'!I276*1.5</f>
        <v>0</v>
      </c>
      <c r="AB261" s="2">
        <f>'S2 Maquette'!I277*1.5</f>
        <v>0</v>
      </c>
      <c r="AC261" s="2">
        <f>'S3 Maquette'!I275*1.5</f>
        <v>0</v>
      </c>
      <c r="AD261" s="2">
        <f>'S4 Maquette'!I276*1.5</f>
        <v>0</v>
      </c>
    </row>
    <row r="262" spans="27:30">
      <c r="AA262" s="2">
        <f>'S1 Maquette'!I277*1.5</f>
        <v>0</v>
      </c>
      <c r="AB262" s="2">
        <f>'S2 Maquette'!I278*1.5</f>
        <v>0</v>
      </c>
      <c r="AC262" s="2">
        <f>'S3 Maquette'!I276*1.5</f>
        <v>0</v>
      </c>
      <c r="AD262" s="2">
        <f>'S4 Maquette'!I277*1.5</f>
        <v>0</v>
      </c>
    </row>
    <row r="263" spans="27:30">
      <c r="AA263" s="2">
        <f>'S1 Maquette'!I278*1.5</f>
        <v>0</v>
      </c>
      <c r="AB263" s="2">
        <f>'S2 Maquette'!I279*1.5</f>
        <v>0</v>
      </c>
      <c r="AC263" s="2">
        <f>'S3 Maquette'!I277*1.5</f>
        <v>0</v>
      </c>
      <c r="AD263" s="2">
        <f>'S4 Maquette'!I278*1.5</f>
        <v>0</v>
      </c>
    </row>
    <row r="264" spans="27:30">
      <c r="AA264" s="2">
        <f>'S1 Maquette'!I279*1.5</f>
        <v>0</v>
      </c>
      <c r="AB264" s="2">
        <f>'S2 Maquette'!I280*1.5</f>
        <v>0</v>
      </c>
      <c r="AC264" s="2">
        <f>'S3 Maquette'!I278*1.5</f>
        <v>0</v>
      </c>
      <c r="AD264" s="2">
        <f>'S4 Maquette'!I279*1.5</f>
        <v>0</v>
      </c>
    </row>
    <row r="265" spans="27:30">
      <c r="AA265" s="2">
        <f>'S1 Maquette'!I280*1.5</f>
        <v>0</v>
      </c>
      <c r="AB265" s="2">
        <f>'S2 Maquette'!I281*1.5</f>
        <v>0</v>
      </c>
      <c r="AC265" s="2">
        <f>'S3 Maquette'!I279*1.5</f>
        <v>0</v>
      </c>
      <c r="AD265" s="2">
        <f>'S4 Maquette'!I280*1.5</f>
        <v>0</v>
      </c>
    </row>
    <row r="266" spans="27:30">
      <c r="AA266" s="2">
        <f>'S1 Maquette'!I281*1.5</f>
        <v>0</v>
      </c>
      <c r="AB266" s="2">
        <f>'S2 Maquette'!I282*1.5</f>
        <v>0</v>
      </c>
      <c r="AC266" s="2">
        <f>'S3 Maquette'!I280*1.5</f>
        <v>0</v>
      </c>
      <c r="AD266" s="2">
        <f>'S4 Maquette'!I281*1.5</f>
        <v>0</v>
      </c>
    </row>
    <row r="267" spans="27:30">
      <c r="AA267" s="2">
        <f>'S1 Maquette'!I282*1.5</f>
        <v>0</v>
      </c>
      <c r="AB267" s="2">
        <f>'S2 Maquette'!I283*1.5</f>
        <v>0</v>
      </c>
      <c r="AC267" s="2">
        <f>'S3 Maquette'!I281*1.5</f>
        <v>0</v>
      </c>
      <c r="AD267" s="2">
        <f>'S4 Maquette'!I282*1.5</f>
        <v>0</v>
      </c>
    </row>
    <row r="268" spans="27:30">
      <c r="AA268" s="2">
        <f>'S1 Maquette'!I283*1.5</f>
        <v>0</v>
      </c>
      <c r="AB268" s="2">
        <f>'S2 Maquette'!I284*1.5</f>
        <v>0</v>
      </c>
      <c r="AC268" s="2">
        <f>'S3 Maquette'!I282*1.5</f>
        <v>0</v>
      </c>
      <c r="AD268" s="2">
        <f>'S4 Maquette'!I283*1.5</f>
        <v>0</v>
      </c>
    </row>
    <row r="269" spans="27:30">
      <c r="AA269" s="2">
        <f>'S1 Maquette'!I284*1.5</f>
        <v>0</v>
      </c>
      <c r="AB269" s="2">
        <f>'S2 Maquette'!I285*1.5</f>
        <v>0</v>
      </c>
      <c r="AC269" s="2">
        <f>'S3 Maquette'!I283*1.5</f>
        <v>0</v>
      </c>
      <c r="AD269" s="2">
        <f>'S4 Maquette'!I284*1.5</f>
        <v>0</v>
      </c>
    </row>
    <row r="270" spans="27:30">
      <c r="AA270" s="2">
        <f>'S1 Maquette'!I285*1.5</f>
        <v>0</v>
      </c>
      <c r="AB270" s="2">
        <f>'S2 Maquette'!I286*1.5</f>
        <v>0</v>
      </c>
      <c r="AC270" s="2">
        <f>'S3 Maquette'!I284*1.5</f>
        <v>0</v>
      </c>
      <c r="AD270" s="2">
        <f>'S4 Maquette'!I285*1.5</f>
        <v>0</v>
      </c>
    </row>
    <row r="271" spans="27:30">
      <c r="AA271" s="2">
        <f>'S1 Maquette'!I286*1.5</f>
        <v>0</v>
      </c>
      <c r="AB271" s="2">
        <f>'S2 Maquette'!I287*1.5</f>
        <v>0</v>
      </c>
      <c r="AC271" s="2">
        <f>'S3 Maquette'!I285*1.5</f>
        <v>0</v>
      </c>
      <c r="AD271" s="2">
        <f>'S4 Maquette'!I286*1.5</f>
        <v>0</v>
      </c>
    </row>
    <row r="272" spans="27:30">
      <c r="AA272" s="2">
        <f>'S1 Maquette'!I287*1.5</f>
        <v>0</v>
      </c>
      <c r="AB272" s="2">
        <f>'S2 Maquette'!I288*1.5</f>
        <v>0</v>
      </c>
      <c r="AC272" s="2">
        <f>'S3 Maquette'!I286*1.5</f>
        <v>0</v>
      </c>
      <c r="AD272" s="2">
        <f>'S4 Maquette'!I287*1.5</f>
        <v>0</v>
      </c>
    </row>
    <row r="273" spans="27:30">
      <c r="AA273" s="2">
        <f>'S1 Maquette'!I288*1.5</f>
        <v>0</v>
      </c>
      <c r="AB273" s="2">
        <f>'S2 Maquette'!I289*1.5</f>
        <v>0</v>
      </c>
      <c r="AC273" s="2">
        <f>'S3 Maquette'!I287*1.5</f>
        <v>0</v>
      </c>
      <c r="AD273" s="2">
        <f>'S4 Maquette'!I288*1.5</f>
        <v>0</v>
      </c>
    </row>
    <row r="274" spans="27:30">
      <c r="AA274" s="2">
        <f>'S1 Maquette'!I289*1.5</f>
        <v>0</v>
      </c>
      <c r="AB274" s="2">
        <f>'S2 Maquette'!I290*1.5</f>
        <v>0</v>
      </c>
      <c r="AC274" s="2">
        <f>'S3 Maquette'!I288*1.5</f>
        <v>0</v>
      </c>
      <c r="AD274" s="2">
        <f>'S4 Maquette'!I289*1.5</f>
        <v>0</v>
      </c>
    </row>
    <row r="275" spans="27:30">
      <c r="AA275" s="2">
        <f>'S1 Maquette'!I290*1.5</f>
        <v>0</v>
      </c>
      <c r="AB275" s="2">
        <f>'S2 Maquette'!I291*1.5</f>
        <v>0</v>
      </c>
      <c r="AC275" s="2">
        <f>'S3 Maquette'!I289*1.5</f>
        <v>0</v>
      </c>
      <c r="AD275" s="2">
        <f>'S4 Maquette'!I290*1.5</f>
        <v>0</v>
      </c>
    </row>
    <row r="276" spans="27:30">
      <c r="AA276" s="2">
        <f>'S1 Maquette'!I291*1.5</f>
        <v>0</v>
      </c>
      <c r="AB276" s="2">
        <f>'S2 Maquette'!I292*1.5</f>
        <v>0</v>
      </c>
      <c r="AC276" s="2">
        <f>'S3 Maquette'!I290*1.5</f>
        <v>0</v>
      </c>
      <c r="AD276" s="2">
        <f>'S4 Maquette'!I291*1.5</f>
        <v>0</v>
      </c>
    </row>
    <row r="277" spans="27:30">
      <c r="AA277" s="2">
        <f>'S1 Maquette'!I292*1.5</f>
        <v>0</v>
      </c>
      <c r="AB277" s="2">
        <f>'S2 Maquette'!I293*1.5</f>
        <v>0</v>
      </c>
      <c r="AC277" s="2">
        <f>'S3 Maquette'!I291*1.5</f>
        <v>0</v>
      </c>
      <c r="AD277" s="2">
        <f>'S4 Maquette'!I292*1.5</f>
        <v>0</v>
      </c>
    </row>
    <row r="278" spans="27:30">
      <c r="AA278" s="2">
        <f>'S1 Maquette'!I293*1.5</f>
        <v>0</v>
      </c>
      <c r="AB278" s="2">
        <f>'S2 Maquette'!I294*1.5</f>
        <v>0</v>
      </c>
      <c r="AC278" s="2">
        <f>'S3 Maquette'!I292*1.5</f>
        <v>0</v>
      </c>
      <c r="AD278" s="2">
        <f>'S4 Maquette'!I293*1.5</f>
        <v>0</v>
      </c>
    </row>
    <row r="279" spans="27:30">
      <c r="AA279" s="2">
        <f>'S1 Maquette'!I294*1.5</f>
        <v>0</v>
      </c>
      <c r="AB279" s="2">
        <f>'S2 Maquette'!I295*1.5</f>
        <v>0</v>
      </c>
      <c r="AC279" s="2">
        <f>'S3 Maquette'!I293*1.5</f>
        <v>0</v>
      </c>
      <c r="AD279" s="2">
        <f>'S4 Maquette'!I294*1.5</f>
        <v>0</v>
      </c>
    </row>
    <row r="280" spans="27:30">
      <c r="AA280" s="2">
        <f>'S1 Maquette'!I295*1.5</f>
        <v>0</v>
      </c>
      <c r="AB280" s="2">
        <f>'S2 Maquette'!I296*1.5</f>
        <v>0</v>
      </c>
      <c r="AC280" s="2">
        <f>'S3 Maquette'!I294*1.5</f>
        <v>0</v>
      </c>
      <c r="AD280" s="2">
        <f>'S4 Maquette'!I295*1.5</f>
        <v>0</v>
      </c>
    </row>
    <row r="281" spans="27:30">
      <c r="AA281" s="2">
        <f>'S1 Maquette'!I296*1.5</f>
        <v>0</v>
      </c>
      <c r="AB281" s="2">
        <f>'S2 Maquette'!I297*1.5</f>
        <v>0</v>
      </c>
      <c r="AC281" s="2">
        <f>'S3 Maquette'!I295*1.5</f>
        <v>0</v>
      </c>
      <c r="AD281" s="2">
        <f>'S4 Maquette'!I296*1.5</f>
        <v>0</v>
      </c>
    </row>
    <row r="282" spans="27:30">
      <c r="AA282" s="2">
        <f>'S1 Maquette'!I297*1.5</f>
        <v>0</v>
      </c>
      <c r="AB282" s="2">
        <f>'S2 Maquette'!I298*1.5</f>
        <v>0</v>
      </c>
      <c r="AC282" s="2">
        <f>'S3 Maquette'!I296*1.5</f>
        <v>0</v>
      </c>
      <c r="AD282" s="2">
        <f>'S4 Maquette'!I297*1.5</f>
        <v>0</v>
      </c>
    </row>
    <row r="283" spans="27:30">
      <c r="AA283" s="2">
        <f>'S1 Maquette'!I298*1.5</f>
        <v>0</v>
      </c>
      <c r="AB283" s="2">
        <f>'S2 Maquette'!I299*1.5</f>
        <v>0</v>
      </c>
      <c r="AC283" s="2">
        <f>'S3 Maquette'!I297*1.5</f>
        <v>0</v>
      </c>
      <c r="AD283" s="2">
        <f>'S4 Maquette'!I298*1.5</f>
        <v>0</v>
      </c>
    </row>
    <row r="284" spans="27:30">
      <c r="AA284" s="2">
        <f>'S1 Maquette'!I299*1.5</f>
        <v>0</v>
      </c>
      <c r="AB284" s="2">
        <f>'S2 Maquette'!I300*1.5</f>
        <v>0</v>
      </c>
      <c r="AC284" s="2">
        <f>'S3 Maquette'!I298*1.5</f>
        <v>0</v>
      </c>
      <c r="AD284" s="2">
        <f>'S4 Maquette'!I299*1.5</f>
        <v>0</v>
      </c>
    </row>
    <row r="285" spans="27:30">
      <c r="AA285" s="2">
        <f>'S1 Maquette'!I300*1.5</f>
        <v>0</v>
      </c>
      <c r="AB285" s="2">
        <f>'S2 Maquette'!I301*1.5</f>
        <v>0</v>
      </c>
      <c r="AC285" s="2">
        <f>'S3 Maquette'!I299*1.5</f>
        <v>0</v>
      </c>
      <c r="AD285" s="2">
        <f>'S4 Maquette'!I300*1.5</f>
        <v>0</v>
      </c>
    </row>
    <row r="286" spans="27:30">
      <c r="AA286" s="2">
        <f>'S1 Maquette'!I301*1.5</f>
        <v>0</v>
      </c>
      <c r="AB286" s="2">
        <f>'S2 Maquette'!I302*1.5</f>
        <v>0</v>
      </c>
      <c r="AC286" s="2">
        <f>'S3 Maquette'!I300*1.5</f>
        <v>0</v>
      </c>
      <c r="AD286" s="2">
        <f>'S4 Maquette'!I301*1.5</f>
        <v>0</v>
      </c>
    </row>
    <row r="287" spans="27:30">
      <c r="AA287" s="2">
        <f>'S1 Maquette'!I302*1.5</f>
        <v>0</v>
      </c>
      <c r="AB287" s="2">
        <f>'S2 Maquette'!I303*1.5</f>
        <v>0</v>
      </c>
      <c r="AC287" s="2">
        <f>'S3 Maquette'!I301*1.5</f>
        <v>0</v>
      </c>
      <c r="AD287" s="2">
        <f>'S4 Maquette'!I302*1.5</f>
        <v>0</v>
      </c>
    </row>
    <row r="288" spans="27:30">
      <c r="AA288" s="2">
        <f>'S1 Maquette'!I303*1.5</f>
        <v>0</v>
      </c>
      <c r="AB288" s="2">
        <f>'S2 Maquette'!I304*1.5</f>
        <v>0</v>
      </c>
      <c r="AC288" s="2">
        <f>'S3 Maquette'!I302*1.5</f>
        <v>0</v>
      </c>
      <c r="AD288" s="2">
        <f>'S4 Maquette'!I303*1.5</f>
        <v>0</v>
      </c>
    </row>
    <row r="289" spans="27:30">
      <c r="AA289" s="2">
        <f>'S1 Maquette'!I304*1.5</f>
        <v>0</v>
      </c>
      <c r="AB289" s="2">
        <f>'S2 Maquette'!I305*1.5</f>
        <v>0</v>
      </c>
      <c r="AC289" s="2">
        <f>'S3 Maquette'!I303*1.5</f>
        <v>0</v>
      </c>
      <c r="AD289" s="2">
        <f>'S4 Maquette'!I304*1.5</f>
        <v>0</v>
      </c>
    </row>
    <row r="290" spans="27:30">
      <c r="AA290" s="2">
        <f>'S1 Maquette'!I305*1.5</f>
        <v>0</v>
      </c>
      <c r="AB290" s="2">
        <f>'S2 Maquette'!I306*1.5</f>
        <v>0</v>
      </c>
      <c r="AC290" s="2">
        <f>'S3 Maquette'!I304*1.5</f>
        <v>0</v>
      </c>
      <c r="AD290" s="2">
        <f>'S4 Maquette'!I305*1.5</f>
        <v>0</v>
      </c>
    </row>
    <row r="291" spans="27:30">
      <c r="AA291" s="2">
        <f>'S1 Maquette'!I306*1.5</f>
        <v>0</v>
      </c>
      <c r="AB291" s="2">
        <f>'S2 Maquette'!I307*1.5</f>
        <v>0</v>
      </c>
      <c r="AC291" s="2">
        <f>'S3 Maquette'!I305*1.5</f>
        <v>0</v>
      </c>
      <c r="AD291" s="2">
        <f>'S4 Maquette'!I306*1.5</f>
        <v>0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A14:L15"/>
    <mergeCell ref="N14:Y15"/>
    <mergeCell ref="A16:C16"/>
    <mergeCell ref="D16:F16"/>
    <mergeCell ref="G16:I16"/>
    <mergeCell ref="J16:L16"/>
    <mergeCell ref="N16:P16"/>
    <mergeCell ref="Q16:S16"/>
    <mergeCell ref="T16:V16"/>
    <mergeCell ref="W16:Y16"/>
    <mergeCell ref="A21:F21"/>
    <mergeCell ref="G21:L21"/>
    <mergeCell ref="A22:F22"/>
    <mergeCell ref="G22:L22"/>
    <mergeCell ref="A19:C19"/>
    <mergeCell ref="D19:F19"/>
    <mergeCell ref="G19:I19"/>
    <mergeCell ref="J19:L19"/>
    <mergeCell ref="A20:C20"/>
    <mergeCell ref="D20:F20"/>
    <mergeCell ref="G20:I20"/>
    <mergeCell ref="J20:L2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1044"/>
  <sheetViews>
    <sheetView tabSelected="1" topLeftCell="A5" zoomScale="89" zoomScaleNormal="57" workbookViewId="0">
      <selection activeCell="A32" sqref="A32:D34"/>
    </sheetView>
  </sheetViews>
  <sheetFormatPr defaultColWidth="11.42578125" defaultRowHeight="15"/>
  <cols>
    <col min="1" max="1" width="42.42578125" customWidth="1"/>
    <col min="2" max="3" width="65" customWidth="1"/>
    <col min="4" max="4" width="37.140625" customWidth="1"/>
  </cols>
  <sheetData>
    <row r="1" spans="1:159" ht="42.75" customHeight="1">
      <c r="A1" s="98" t="s">
        <v>211</v>
      </c>
      <c r="B1" s="98"/>
      <c r="C1" s="98"/>
      <c r="D1" s="9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</row>
    <row r="2" spans="1:159" ht="24" customHeight="1">
      <c r="A2" s="11" t="s">
        <v>212</v>
      </c>
      <c r="B2" s="12" t="s">
        <v>54</v>
      </c>
      <c r="C2" s="13"/>
      <c r="D2" s="1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</row>
    <row r="3" spans="1:159" ht="24" customHeight="1">
      <c r="A3" s="4" t="s">
        <v>213</v>
      </c>
      <c r="B3" s="99" t="s">
        <v>86</v>
      </c>
      <c r="C3" s="99"/>
      <c r="D3" s="9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</row>
    <row r="4" spans="1:159" ht="24" customHeight="1">
      <c r="A4" s="4" t="s">
        <v>214</v>
      </c>
      <c r="B4" s="2" t="str">
        <f>IFERROR(VLOOKUP(B3,tab_code_dip,2,FALSE()),"-")</f>
        <v>-</v>
      </c>
      <c r="C4" s="13"/>
      <c r="D4" s="1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</row>
    <row r="5" spans="1:159" ht="24" customHeight="1">
      <c r="A5" s="4" t="s">
        <v>215</v>
      </c>
      <c r="B5" s="2" t="s">
        <v>216</v>
      </c>
      <c r="C5" s="13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</row>
    <row r="6" spans="1:159" ht="24" customHeight="1">
      <c r="A6" s="4" t="s">
        <v>217</v>
      </c>
      <c r="B6" s="2" t="s">
        <v>216</v>
      </c>
      <c r="C6" s="13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</row>
    <row r="7" spans="1:159" ht="24" customHeight="1">
      <c r="A7" s="4" t="s">
        <v>2</v>
      </c>
      <c r="B7" s="2" t="s">
        <v>11</v>
      </c>
      <c r="C7" s="1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</row>
    <row r="8" spans="1:15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</row>
    <row r="9" spans="1:15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</row>
    <row r="10" spans="1:15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</row>
    <row r="11" spans="1:159" ht="19.5" customHeight="1">
      <c r="A11" s="100" t="s">
        <v>218</v>
      </c>
      <c r="B11" s="100"/>
      <c r="C11" s="100"/>
      <c r="D11" s="10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</row>
    <row r="12" spans="1:159" ht="20.25" customHeight="1">
      <c r="A12" s="1" t="s">
        <v>219</v>
      </c>
      <c r="B12" s="101" t="s">
        <v>220</v>
      </c>
      <c r="C12" s="101"/>
      <c r="D12" s="10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</row>
    <row r="13" spans="1:15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</row>
    <row r="14" spans="1:159">
      <c r="A14" s="97" t="s">
        <v>221</v>
      </c>
      <c r="B14" s="97" t="s">
        <v>222</v>
      </c>
      <c r="C14" s="97" t="s">
        <v>223</v>
      </c>
      <c r="D14" s="97" t="s">
        <v>224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</row>
    <row r="15" spans="1:159">
      <c r="A15" s="97"/>
      <c r="B15" s="97"/>
      <c r="C15" s="97"/>
      <c r="D15" s="9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</row>
    <row r="16" spans="1:159">
      <c r="A16" s="97"/>
      <c r="B16" s="97"/>
      <c r="C16" s="97"/>
      <c r="D16" s="9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</row>
    <row r="17" spans="1:159">
      <c r="A17" s="97"/>
      <c r="B17" s="97"/>
      <c r="C17" s="97"/>
      <c r="D17" s="9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</row>
    <row r="18" spans="1:15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</row>
    <row r="19" spans="1:15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</row>
    <row r="20" spans="1:15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</row>
    <row r="21" spans="1:159" ht="21">
      <c r="A21" s="96" t="s">
        <v>225</v>
      </c>
      <c r="B21" s="96"/>
      <c r="C21" s="96"/>
      <c r="D21" s="9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</row>
    <row r="22" spans="1:159">
      <c r="A22" t="s">
        <v>226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</row>
    <row r="23" spans="1:159">
      <c r="A23" s="93" t="s">
        <v>227</v>
      </c>
      <c r="B23" s="93"/>
      <c r="C23" s="93"/>
      <c r="D23" s="9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</row>
    <row r="24" spans="1:159">
      <c r="A24" s="116" t="s">
        <v>228</v>
      </c>
      <c r="B24" s="95"/>
      <c r="C24" s="95"/>
      <c r="D24" s="9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</row>
    <row r="25" spans="1:159">
      <c r="A25" s="95"/>
      <c r="B25" s="95"/>
      <c r="C25" s="95"/>
      <c r="D25" s="9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</row>
    <row r="26" spans="1:159">
      <c r="A26" s="95"/>
      <c r="B26" s="95"/>
      <c r="C26" s="95"/>
      <c r="D26" s="9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</row>
    <row r="27" spans="1:159">
      <c r="A27" s="93" t="s">
        <v>229</v>
      </c>
      <c r="B27" s="93"/>
      <c r="C27" s="93"/>
      <c r="D27" s="9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</row>
    <row r="28" spans="1:159">
      <c r="A28" s="95" t="s">
        <v>230</v>
      </c>
      <c r="B28" s="95"/>
      <c r="C28" s="95"/>
      <c r="D28" s="9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</row>
    <row r="29" spans="1:159">
      <c r="A29" s="95"/>
      <c r="B29" s="95"/>
      <c r="C29" s="95"/>
      <c r="D29" s="9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</row>
    <row r="30" spans="1:159">
      <c r="A30" s="95"/>
      <c r="B30" s="95"/>
      <c r="C30" s="95"/>
      <c r="D30" s="9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</row>
    <row r="31" spans="1:159">
      <c r="A31" s="93" t="s">
        <v>231</v>
      </c>
      <c r="B31" s="93"/>
      <c r="C31" s="93"/>
      <c r="D31" s="9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</row>
    <row r="32" spans="1:159">
      <c r="A32" s="116" t="s">
        <v>232</v>
      </c>
      <c r="B32" s="95"/>
      <c r="C32" s="95"/>
      <c r="D32" s="9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</row>
    <row r="33" spans="1:159">
      <c r="A33" s="95"/>
      <c r="B33" s="95"/>
      <c r="C33" s="95"/>
      <c r="D33" s="95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</row>
    <row r="34" spans="1:159">
      <c r="A34" s="95"/>
      <c r="B34" s="95"/>
      <c r="C34" s="95"/>
      <c r="D34" s="9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</row>
    <row r="35" spans="1:159">
      <c r="A35" s="93" t="s">
        <v>233</v>
      </c>
      <c r="B35" s="93"/>
      <c r="C35" s="93"/>
      <c r="D35" s="9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</row>
    <row r="36" spans="1:159">
      <c r="A36" s="95" t="s">
        <v>234</v>
      </c>
      <c r="B36" s="95"/>
      <c r="C36" s="95"/>
      <c r="D36" s="9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</row>
    <row r="37" spans="1:159">
      <c r="A37" s="95"/>
      <c r="B37" s="95"/>
      <c r="C37" s="95"/>
      <c r="D37" s="9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</row>
    <row r="38" spans="1:159">
      <c r="A38" s="95"/>
      <c r="B38" s="95"/>
      <c r="C38" s="95"/>
      <c r="D38" s="9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</row>
    <row r="39" spans="1:159" ht="21">
      <c r="A39" s="96" t="s">
        <v>235</v>
      </c>
      <c r="B39" s="96"/>
      <c r="C39" s="96"/>
      <c r="D39" s="9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</row>
    <row r="40" spans="1:159">
      <c r="A40" s="95" t="s">
        <v>236</v>
      </c>
      <c r="B40" s="95"/>
      <c r="C40" s="95"/>
      <c r="D40" s="9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</row>
    <row r="41" spans="1:159">
      <c r="A41" s="95"/>
      <c r="B41" s="95"/>
      <c r="C41" s="95"/>
      <c r="D41" s="9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</row>
    <row r="42" spans="1:159">
      <c r="A42" s="93" t="s">
        <v>237</v>
      </c>
      <c r="B42" s="93"/>
      <c r="C42" s="93"/>
      <c r="D42" s="9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</row>
    <row r="43" spans="1:159">
      <c r="A43" s="94" t="s">
        <v>238</v>
      </c>
      <c r="B43" s="94"/>
      <c r="C43" s="94"/>
      <c r="D43" s="94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</row>
    <row r="44" spans="1:159">
      <c r="A44" s="94" t="s">
        <v>239</v>
      </c>
      <c r="B44" s="94"/>
      <c r="C44" s="94"/>
      <c r="D44" s="94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</row>
    <row r="45" spans="1:15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</row>
    <row r="46" spans="1:159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</row>
    <row r="47" spans="1:159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</row>
    <row r="48" spans="1:159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</row>
    <row r="49" spans="1:15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</row>
    <row r="50" spans="1:159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</row>
    <row r="51" spans="1:159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</row>
    <row r="52" spans="1:159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</row>
    <row r="53" spans="1:159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</row>
    <row r="54" spans="1:159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</row>
    <row r="55" spans="1:159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</row>
    <row r="56" spans="1:159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</row>
    <row r="57" spans="1:159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</row>
    <row r="58" spans="1:159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</row>
    <row r="59" spans="1:1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</row>
    <row r="60" spans="1:159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</row>
    <row r="61" spans="1:159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</row>
    <row r="62" spans="1:159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</row>
    <row r="63" spans="1:159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</row>
    <row r="64" spans="1:159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</row>
    <row r="65" spans="1:159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</row>
    <row r="66" spans="1:159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</row>
    <row r="67" spans="1:159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</row>
    <row r="68" spans="1:159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</row>
    <row r="69" spans="1:15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</row>
    <row r="70" spans="1:159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</row>
    <row r="71" spans="1:159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</row>
    <row r="72" spans="1:159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</row>
    <row r="73" spans="1:159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</row>
    <row r="74" spans="1:159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</row>
    <row r="75" spans="1:159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</row>
    <row r="76" spans="1:159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</row>
    <row r="77" spans="1:159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</row>
    <row r="78" spans="1:159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</row>
    <row r="79" spans="1:15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</row>
    <row r="80" spans="1:159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</row>
    <row r="81" spans="1:159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</row>
    <row r="82" spans="1:159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</row>
    <row r="83" spans="1:159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</row>
    <row r="84" spans="1:159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</row>
    <row r="85" spans="1:159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</row>
    <row r="86" spans="1:159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</row>
    <row r="87" spans="1:159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</row>
    <row r="88" spans="1:159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</row>
    <row r="89" spans="1:15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</row>
    <row r="90" spans="1:159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</row>
    <row r="91" spans="1:159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</row>
    <row r="92" spans="1:159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</row>
    <row r="93" spans="1:159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</row>
    <row r="94" spans="1:159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</row>
    <row r="95" spans="1:159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</row>
    <row r="96" spans="1:159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</row>
    <row r="97" spans="1:159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</row>
    <row r="98" spans="1:159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</row>
    <row r="99" spans="1:15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</row>
    <row r="100" spans="1:159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</row>
    <row r="101" spans="1:159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</row>
    <row r="102" spans="1:159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</row>
    <row r="103" spans="1:159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</row>
    <row r="104" spans="1:159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</row>
    <row r="105" spans="1:159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</row>
    <row r="106" spans="1:159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</row>
    <row r="107" spans="1:159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</row>
    <row r="108" spans="1:159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</row>
    <row r="109" spans="1:15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</row>
    <row r="110" spans="1:159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</row>
    <row r="111" spans="1:159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</row>
    <row r="112" spans="1:159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</row>
    <row r="113" spans="1:159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</row>
    <row r="114" spans="1:159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</row>
    <row r="115" spans="1:159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</row>
    <row r="116" spans="1:159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</row>
    <row r="117" spans="1:159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</row>
    <row r="118" spans="1:159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</row>
    <row r="119" spans="1:15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</row>
    <row r="120" spans="1:159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</row>
    <row r="121" spans="1:159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</row>
    <row r="122" spans="1:159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</row>
    <row r="123" spans="1:159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</row>
    <row r="124" spans="1:159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</row>
    <row r="125" spans="1:159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</row>
    <row r="126" spans="1:159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</row>
    <row r="127" spans="1:159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</row>
    <row r="128" spans="1:159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</row>
    <row r="129" spans="1:15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</row>
    <row r="130" spans="1:159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</row>
    <row r="131" spans="1:159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</row>
    <row r="132" spans="1:159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</row>
    <row r="133" spans="1:159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</row>
    <row r="134" spans="1:159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</row>
    <row r="135" spans="1:159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</row>
    <row r="136" spans="1:159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</row>
    <row r="137" spans="1:159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</row>
    <row r="138" spans="1:159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</row>
    <row r="139" spans="1:15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</row>
    <row r="140" spans="1:159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</row>
    <row r="141" spans="1:159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</row>
    <row r="142" spans="1:159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</row>
    <row r="143" spans="1:159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</row>
    <row r="144" spans="1:159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</row>
    <row r="145" spans="1:159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</row>
    <row r="146" spans="1:159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</row>
    <row r="147" spans="1:159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</row>
    <row r="148" spans="1:159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</row>
    <row r="149" spans="1:15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</row>
    <row r="150" spans="1:159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</row>
    <row r="151" spans="1:159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</row>
    <row r="152" spans="1:159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</row>
    <row r="153" spans="1:159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</row>
    <row r="154" spans="1:159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</row>
    <row r="155" spans="1:159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</row>
    <row r="156" spans="1:159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</row>
    <row r="157" spans="1:159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</row>
    <row r="158" spans="1:159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</row>
    <row r="159" spans="1: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</row>
    <row r="160" spans="1:159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</row>
    <row r="161" spans="1:159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</row>
    <row r="162" spans="1:159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</row>
    <row r="163" spans="1:159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</row>
    <row r="164" spans="1:159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</row>
    <row r="165" spans="1:159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</row>
    <row r="166" spans="1:159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</row>
    <row r="167" spans="1:159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</row>
    <row r="168" spans="1:159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</row>
    <row r="169" spans="1:15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</row>
    <row r="170" spans="1:159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</row>
    <row r="171" spans="1:159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</row>
    <row r="172" spans="1:159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</row>
    <row r="173" spans="1:159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</row>
    <row r="174" spans="1:159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</row>
    <row r="175" spans="1:159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</row>
    <row r="176" spans="1:159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</row>
    <row r="177" spans="1:159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</row>
    <row r="178" spans="1:159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</row>
    <row r="179" spans="1:15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</row>
    <row r="180" spans="1:159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</row>
    <row r="181" spans="1:159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</row>
    <row r="182" spans="1:159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</row>
    <row r="183" spans="1:159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</row>
    <row r="184" spans="1:159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</row>
    <row r="185" spans="1:159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</row>
    <row r="186" spans="1:159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</row>
    <row r="187" spans="1:159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</row>
    <row r="188" spans="1:159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</row>
    <row r="189" spans="1:15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</row>
    <row r="190" spans="1:159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</row>
    <row r="191" spans="1:159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</row>
    <row r="192" spans="1:159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</row>
    <row r="193" spans="1:159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</row>
    <row r="194" spans="1:159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</row>
    <row r="195" spans="1:159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</row>
    <row r="196" spans="1:159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</row>
    <row r="197" spans="1:159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</row>
    <row r="198" spans="1:159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</row>
    <row r="199" spans="1:15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</row>
    <row r="200" spans="1:159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</row>
    <row r="201" spans="1:159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</row>
    <row r="202" spans="1:159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</row>
    <row r="203" spans="1:159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</row>
    <row r="204" spans="1:159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</row>
    <row r="205" spans="1:159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</row>
    <row r="206" spans="1:159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</row>
    <row r="207" spans="1:159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</row>
    <row r="208" spans="1:159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</row>
    <row r="209" spans="1:15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</row>
    <row r="210" spans="1:159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</row>
    <row r="211" spans="1:159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</row>
    <row r="212" spans="1:159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</row>
    <row r="213" spans="1:159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</row>
    <row r="214" spans="1:159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</row>
    <row r="215" spans="1:159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</row>
    <row r="216" spans="1:159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</row>
    <row r="217" spans="1:159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</row>
    <row r="218" spans="1:159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</row>
    <row r="219" spans="1:15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</row>
    <row r="220" spans="1:159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</row>
    <row r="221" spans="1:159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</row>
    <row r="222" spans="1:159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</row>
    <row r="223" spans="1:159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</row>
    <row r="224" spans="1:159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</row>
    <row r="225" spans="1:159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</row>
    <row r="226" spans="1:159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</row>
    <row r="227" spans="1:159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</row>
    <row r="228" spans="1:159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</row>
    <row r="229" spans="1:15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</row>
    <row r="230" spans="1:159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</row>
    <row r="231" spans="1:159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</row>
    <row r="232" spans="1:159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</row>
    <row r="233" spans="1:159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</row>
    <row r="234" spans="1:159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</row>
    <row r="235" spans="1:159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</row>
    <row r="236" spans="1:159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</row>
    <row r="237" spans="1:159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</row>
    <row r="238" spans="1:159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</row>
    <row r="239" spans="1:15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</row>
    <row r="240" spans="1:159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</row>
    <row r="241" spans="1:159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</row>
    <row r="242" spans="1:159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</row>
    <row r="243" spans="1:159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</row>
    <row r="244" spans="1:159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</row>
    <row r="245" spans="1:159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</row>
    <row r="246" spans="1:159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</row>
    <row r="247" spans="1:159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</row>
    <row r="248" spans="1:159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</row>
    <row r="249" spans="1:15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</row>
    <row r="250" spans="1:159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</row>
    <row r="251" spans="1:159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</row>
    <row r="252" spans="1:159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</row>
    <row r="253" spans="1:159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</row>
    <row r="254" spans="1:159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</row>
    <row r="255" spans="1:159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</row>
    <row r="256" spans="1:159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</row>
    <row r="257" spans="1:159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</row>
    <row r="258" spans="1:159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</row>
    <row r="259" spans="1:1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</row>
    <row r="260" spans="1:159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</row>
    <row r="261" spans="1:159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</row>
    <row r="262" spans="1:159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</row>
    <row r="263" spans="1:159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0"/>
      <c r="FC263" s="10"/>
    </row>
    <row r="264" spans="1:159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0"/>
      <c r="FC264" s="10"/>
    </row>
    <row r="265" spans="1:159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</row>
    <row r="266" spans="1:159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</row>
    <row r="267" spans="1:159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0"/>
      <c r="FC267" s="10"/>
    </row>
    <row r="268" spans="1:159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0"/>
      <c r="FC268" s="10"/>
    </row>
    <row r="269" spans="1:15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0"/>
      <c r="FC269" s="10"/>
    </row>
    <row r="270" spans="1:159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</row>
    <row r="271" spans="1:159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0"/>
      <c r="FC271" s="10"/>
    </row>
    <row r="272" spans="1:159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</row>
    <row r="273" spans="1:159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</row>
    <row r="274" spans="1:159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</row>
    <row r="275" spans="1:159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0"/>
      <c r="FC275" s="10"/>
    </row>
    <row r="276" spans="1:159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</row>
    <row r="277" spans="1:159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</row>
    <row r="278" spans="1:159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0"/>
      <c r="FC278" s="10"/>
    </row>
    <row r="279" spans="1:15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</row>
    <row r="280" spans="1:159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0"/>
      <c r="FC280" s="10"/>
    </row>
    <row r="281" spans="1:159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</row>
    <row r="282" spans="1:159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</row>
    <row r="283" spans="1:159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0"/>
      <c r="FC283" s="10"/>
    </row>
    <row r="284" spans="1:159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  <c r="EY284" s="10"/>
      <c r="EZ284" s="10"/>
      <c r="FA284" s="10"/>
      <c r="FB284" s="10"/>
      <c r="FC284" s="10"/>
    </row>
    <row r="285" spans="1:159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  <c r="EY285" s="10"/>
      <c r="EZ285" s="10"/>
      <c r="FA285" s="10"/>
      <c r="FB285" s="10"/>
      <c r="FC285" s="10"/>
    </row>
    <row r="286" spans="1:159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</row>
    <row r="287" spans="1:159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</row>
    <row r="288" spans="1:159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</row>
    <row r="289" spans="1:15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</row>
    <row r="290" spans="1:159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</row>
    <row r="291" spans="1:159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</row>
    <row r="292" spans="1:159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</row>
    <row r="293" spans="1:159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</row>
    <row r="294" spans="1:159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</row>
    <row r="295" spans="1:159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  <c r="EY295" s="10"/>
      <c r="EZ295" s="10"/>
      <c r="FA295" s="10"/>
      <c r="FB295" s="10"/>
      <c r="FC295" s="10"/>
    </row>
    <row r="296" spans="1:159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  <c r="EP296" s="10"/>
      <c r="EQ296" s="10"/>
      <c r="ER296" s="10"/>
      <c r="ES296" s="10"/>
      <c r="ET296" s="10"/>
      <c r="EU296" s="10"/>
      <c r="EV296" s="10"/>
      <c r="EW296" s="10"/>
      <c r="EX296" s="10"/>
      <c r="EY296" s="10"/>
      <c r="EZ296" s="10"/>
      <c r="FA296" s="10"/>
      <c r="FB296" s="10"/>
      <c r="FC296" s="10"/>
    </row>
    <row r="297" spans="1:159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  <c r="EP297" s="10"/>
      <c r="EQ297" s="10"/>
      <c r="ER297" s="10"/>
      <c r="ES297" s="10"/>
      <c r="ET297" s="10"/>
      <c r="EU297" s="10"/>
      <c r="EV297" s="10"/>
      <c r="EW297" s="10"/>
      <c r="EX297" s="10"/>
      <c r="EY297" s="10"/>
      <c r="EZ297" s="10"/>
      <c r="FA297" s="10"/>
      <c r="FB297" s="10"/>
      <c r="FC297" s="10"/>
    </row>
    <row r="298" spans="1:159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</row>
    <row r="299" spans="1:15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0"/>
      <c r="FC299" s="10"/>
    </row>
    <row r="300" spans="1:159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0"/>
      <c r="FC300" s="10"/>
    </row>
    <row r="301" spans="1:159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  <c r="FA301" s="10"/>
      <c r="FB301" s="10"/>
      <c r="FC301" s="10"/>
    </row>
    <row r="302" spans="1:159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0"/>
      <c r="FC302" s="10"/>
    </row>
    <row r="303" spans="1:159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</row>
    <row r="304" spans="1:159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  <c r="EY304" s="10"/>
      <c r="EZ304" s="10"/>
      <c r="FA304" s="10"/>
      <c r="FB304" s="10"/>
      <c r="FC304" s="10"/>
    </row>
    <row r="305" spans="1:159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  <c r="EY305" s="10"/>
      <c r="EZ305" s="10"/>
      <c r="FA305" s="10"/>
      <c r="FB305" s="10"/>
      <c r="FC305" s="10"/>
    </row>
    <row r="306" spans="1:159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  <c r="EY306" s="10"/>
      <c r="EZ306" s="10"/>
      <c r="FA306" s="10"/>
      <c r="FB306" s="10"/>
      <c r="FC306" s="10"/>
    </row>
    <row r="307" spans="1:159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  <c r="EY307" s="10"/>
      <c r="EZ307" s="10"/>
      <c r="FA307" s="10"/>
      <c r="FB307" s="10"/>
      <c r="FC307" s="10"/>
    </row>
    <row r="308" spans="1:159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  <c r="EY308" s="10"/>
      <c r="EZ308" s="10"/>
      <c r="FA308" s="10"/>
      <c r="FB308" s="10"/>
      <c r="FC308" s="10"/>
    </row>
    <row r="309" spans="1:15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  <c r="EI309" s="10"/>
      <c r="EJ309" s="10"/>
      <c r="EK309" s="10"/>
      <c r="EL309" s="10"/>
      <c r="EM309" s="10"/>
      <c r="EN309" s="10"/>
      <c r="EO309" s="10"/>
      <c r="EP309" s="10"/>
      <c r="EQ309" s="10"/>
      <c r="ER309" s="10"/>
      <c r="ES309" s="10"/>
      <c r="ET309" s="10"/>
      <c r="EU309" s="10"/>
      <c r="EV309" s="10"/>
      <c r="EW309" s="10"/>
      <c r="EX309" s="10"/>
      <c r="EY309" s="10"/>
      <c r="EZ309" s="10"/>
      <c r="FA309" s="10"/>
      <c r="FB309" s="10"/>
      <c r="FC309" s="10"/>
    </row>
    <row r="310" spans="1:159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  <c r="EY310" s="10"/>
      <c r="EZ310" s="10"/>
      <c r="FA310" s="10"/>
      <c r="FB310" s="10"/>
      <c r="FC310" s="10"/>
    </row>
    <row r="311" spans="1:159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0"/>
      <c r="FC311" s="10"/>
    </row>
    <row r="312" spans="1:159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  <c r="EY312" s="10"/>
      <c r="EZ312" s="10"/>
      <c r="FA312" s="10"/>
      <c r="FB312" s="10"/>
      <c r="FC312" s="10"/>
    </row>
    <row r="313" spans="1:159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  <c r="EP313" s="10"/>
      <c r="EQ313" s="10"/>
      <c r="ER313" s="10"/>
      <c r="ES313" s="10"/>
      <c r="ET313" s="10"/>
      <c r="EU313" s="10"/>
      <c r="EV313" s="10"/>
      <c r="EW313" s="10"/>
      <c r="EX313" s="10"/>
      <c r="EY313" s="10"/>
      <c r="EZ313" s="10"/>
      <c r="FA313" s="10"/>
      <c r="FB313" s="10"/>
      <c r="FC313" s="10"/>
    </row>
    <row r="314" spans="1:159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  <c r="EY314" s="10"/>
      <c r="EZ314" s="10"/>
      <c r="FA314" s="10"/>
      <c r="FB314" s="10"/>
      <c r="FC314" s="10"/>
    </row>
    <row r="315" spans="1:159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  <c r="EY315" s="10"/>
      <c r="EZ315" s="10"/>
      <c r="FA315" s="10"/>
      <c r="FB315" s="10"/>
      <c r="FC315" s="10"/>
    </row>
    <row r="316" spans="1:159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  <c r="EY316" s="10"/>
      <c r="EZ316" s="10"/>
      <c r="FA316" s="10"/>
      <c r="FB316" s="10"/>
      <c r="FC316" s="10"/>
    </row>
    <row r="317" spans="1:159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  <c r="EY317" s="10"/>
      <c r="EZ317" s="10"/>
      <c r="FA317" s="10"/>
      <c r="FB317" s="10"/>
      <c r="FC317" s="10"/>
    </row>
    <row r="318" spans="1:159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</row>
    <row r="319" spans="1:15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</row>
    <row r="320" spans="1:159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  <c r="EY320" s="10"/>
      <c r="EZ320" s="10"/>
      <c r="FA320" s="10"/>
      <c r="FB320" s="10"/>
      <c r="FC320" s="10"/>
    </row>
    <row r="321" spans="1:159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  <c r="EY321" s="10"/>
      <c r="EZ321" s="10"/>
      <c r="FA321" s="10"/>
      <c r="FB321" s="10"/>
      <c r="FC321" s="10"/>
    </row>
    <row r="322" spans="1:159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  <c r="EO322" s="10"/>
      <c r="EP322" s="10"/>
      <c r="EQ322" s="10"/>
      <c r="ER322" s="10"/>
      <c r="ES322" s="10"/>
      <c r="ET322" s="10"/>
      <c r="EU322" s="10"/>
      <c r="EV322" s="10"/>
      <c r="EW322" s="10"/>
      <c r="EX322" s="10"/>
      <c r="EY322" s="10"/>
      <c r="EZ322" s="10"/>
      <c r="FA322" s="10"/>
      <c r="FB322" s="10"/>
      <c r="FC322" s="10"/>
    </row>
    <row r="323" spans="1:159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  <c r="EY323" s="10"/>
      <c r="EZ323" s="10"/>
      <c r="FA323" s="10"/>
      <c r="FB323" s="10"/>
      <c r="FC323" s="10"/>
    </row>
    <row r="324" spans="1:159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  <c r="EY324" s="10"/>
      <c r="EZ324" s="10"/>
      <c r="FA324" s="10"/>
      <c r="FB324" s="10"/>
      <c r="FC324" s="10"/>
    </row>
    <row r="325" spans="1:159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  <c r="EY325" s="10"/>
      <c r="EZ325" s="10"/>
      <c r="FA325" s="10"/>
      <c r="FB325" s="10"/>
      <c r="FC325" s="10"/>
    </row>
    <row r="326" spans="1:159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  <c r="EY326" s="10"/>
      <c r="EZ326" s="10"/>
      <c r="FA326" s="10"/>
      <c r="FB326" s="10"/>
      <c r="FC326" s="10"/>
    </row>
    <row r="327" spans="1:159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  <c r="EY327" s="10"/>
      <c r="EZ327" s="10"/>
      <c r="FA327" s="10"/>
      <c r="FB327" s="10"/>
      <c r="FC327" s="10"/>
    </row>
    <row r="328" spans="1:159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  <c r="EY328" s="10"/>
      <c r="EZ328" s="10"/>
      <c r="FA328" s="10"/>
      <c r="FB328" s="10"/>
      <c r="FC328" s="10"/>
    </row>
    <row r="329" spans="1:15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  <c r="EY329" s="10"/>
      <c r="EZ329" s="10"/>
      <c r="FA329" s="10"/>
      <c r="FB329" s="10"/>
      <c r="FC329" s="10"/>
    </row>
    <row r="330" spans="1:159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  <c r="EY330" s="10"/>
      <c r="EZ330" s="10"/>
      <c r="FA330" s="10"/>
      <c r="FB330" s="10"/>
      <c r="FC330" s="10"/>
    </row>
    <row r="331" spans="1:159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  <c r="EY331" s="10"/>
      <c r="EZ331" s="10"/>
      <c r="FA331" s="10"/>
      <c r="FB331" s="10"/>
      <c r="FC331" s="10"/>
    </row>
    <row r="332" spans="1:159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  <c r="EP332" s="10"/>
      <c r="EQ332" s="10"/>
      <c r="ER332" s="10"/>
      <c r="ES332" s="10"/>
      <c r="ET332" s="10"/>
      <c r="EU332" s="10"/>
      <c r="EV332" s="10"/>
      <c r="EW332" s="10"/>
      <c r="EX332" s="10"/>
      <c r="EY332" s="10"/>
      <c r="EZ332" s="10"/>
      <c r="FA332" s="10"/>
      <c r="FB332" s="10"/>
      <c r="FC332" s="10"/>
    </row>
    <row r="333" spans="1:159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  <c r="EP333" s="10"/>
      <c r="EQ333" s="10"/>
      <c r="ER333" s="10"/>
      <c r="ES333" s="10"/>
      <c r="ET333" s="10"/>
      <c r="EU333" s="10"/>
      <c r="EV333" s="10"/>
      <c r="EW333" s="10"/>
      <c r="EX333" s="10"/>
      <c r="EY333" s="10"/>
      <c r="EZ333" s="10"/>
      <c r="FA333" s="10"/>
      <c r="FB333" s="10"/>
      <c r="FC333" s="10"/>
    </row>
    <row r="334" spans="1:159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0"/>
      <c r="FC334" s="10"/>
    </row>
    <row r="335" spans="1:159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  <c r="EY335" s="10"/>
      <c r="EZ335" s="10"/>
      <c r="FA335" s="10"/>
      <c r="FB335" s="10"/>
      <c r="FC335" s="10"/>
    </row>
    <row r="336" spans="1:159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  <c r="EY336" s="10"/>
      <c r="EZ336" s="10"/>
      <c r="FA336" s="10"/>
      <c r="FB336" s="10"/>
      <c r="FC336" s="10"/>
    </row>
    <row r="337" spans="1:159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  <c r="EI337" s="10"/>
      <c r="EJ337" s="10"/>
      <c r="EK337" s="10"/>
      <c r="EL337" s="10"/>
      <c r="EM337" s="10"/>
      <c r="EN337" s="10"/>
      <c r="EO337" s="10"/>
      <c r="EP337" s="10"/>
      <c r="EQ337" s="10"/>
      <c r="ER337" s="10"/>
      <c r="ES337" s="10"/>
      <c r="ET337" s="10"/>
      <c r="EU337" s="10"/>
      <c r="EV337" s="10"/>
      <c r="EW337" s="10"/>
      <c r="EX337" s="10"/>
      <c r="EY337" s="10"/>
      <c r="EZ337" s="10"/>
      <c r="FA337" s="10"/>
      <c r="FB337" s="10"/>
      <c r="FC337" s="10"/>
    </row>
    <row r="338" spans="1:159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  <c r="EI338" s="10"/>
      <c r="EJ338" s="10"/>
      <c r="EK338" s="10"/>
      <c r="EL338" s="10"/>
      <c r="EM338" s="10"/>
      <c r="EN338" s="10"/>
      <c r="EO338" s="10"/>
      <c r="EP338" s="10"/>
      <c r="EQ338" s="10"/>
      <c r="ER338" s="10"/>
      <c r="ES338" s="10"/>
      <c r="ET338" s="10"/>
      <c r="EU338" s="10"/>
      <c r="EV338" s="10"/>
      <c r="EW338" s="10"/>
      <c r="EX338" s="10"/>
      <c r="EY338" s="10"/>
      <c r="EZ338" s="10"/>
      <c r="FA338" s="10"/>
      <c r="FB338" s="10"/>
      <c r="FC338" s="10"/>
    </row>
    <row r="339" spans="1:15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0"/>
      <c r="FC339" s="10"/>
    </row>
    <row r="340" spans="1:159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  <c r="EY340" s="10"/>
      <c r="EZ340" s="10"/>
      <c r="FA340" s="10"/>
      <c r="FB340" s="10"/>
      <c r="FC340" s="10"/>
    </row>
    <row r="341" spans="1:159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  <c r="EY341" s="10"/>
      <c r="EZ341" s="10"/>
      <c r="FA341" s="10"/>
      <c r="FB341" s="10"/>
      <c r="FC341" s="10"/>
    </row>
    <row r="342" spans="1:159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  <c r="EY342" s="10"/>
      <c r="EZ342" s="10"/>
      <c r="FA342" s="10"/>
      <c r="FB342" s="10"/>
      <c r="FC342" s="10"/>
    </row>
    <row r="343" spans="1:159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  <c r="EY343" s="10"/>
      <c r="EZ343" s="10"/>
      <c r="FA343" s="10"/>
      <c r="FB343" s="10"/>
      <c r="FC343" s="10"/>
    </row>
    <row r="344" spans="1:159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  <c r="EY344" s="10"/>
      <c r="EZ344" s="10"/>
      <c r="FA344" s="10"/>
      <c r="FB344" s="10"/>
      <c r="FC344" s="10"/>
    </row>
    <row r="345" spans="1:159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  <c r="EY345" s="10"/>
      <c r="EZ345" s="10"/>
      <c r="FA345" s="10"/>
      <c r="FB345" s="10"/>
      <c r="FC345" s="10"/>
    </row>
    <row r="346" spans="1:159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  <c r="EY346" s="10"/>
      <c r="EZ346" s="10"/>
      <c r="FA346" s="10"/>
      <c r="FB346" s="10"/>
      <c r="FC346" s="10"/>
    </row>
    <row r="347" spans="1:159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  <c r="EY347" s="10"/>
      <c r="EZ347" s="10"/>
      <c r="FA347" s="10"/>
      <c r="FB347" s="10"/>
      <c r="FC347" s="10"/>
    </row>
    <row r="348" spans="1:159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  <c r="EY348" s="10"/>
      <c r="EZ348" s="10"/>
      <c r="FA348" s="10"/>
      <c r="FB348" s="10"/>
      <c r="FC348" s="10"/>
    </row>
    <row r="349" spans="1:15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  <c r="EY349" s="10"/>
      <c r="EZ349" s="10"/>
      <c r="FA349" s="10"/>
      <c r="FB349" s="10"/>
      <c r="FC349" s="10"/>
    </row>
    <row r="350" spans="1:159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  <c r="EY350" s="10"/>
      <c r="EZ350" s="10"/>
      <c r="FA350" s="10"/>
      <c r="FB350" s="10"/>
      <c r="FC350" s="10"/>
    </row>
    <row r="351" spans="1:159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  <c r="EP351" s="10"/>
      <c r="EQ351" s="10"/>
      <c r="ER351" s="10"/>
      <c r="ES351" s="10"/>
      <c r="ET351" s="10"/>
      <c r="EU351" s="10"/>
      <c r="EV351" s="10"/>
      <c r="EW351" s="10"/>
      <c r="EX351" s="10"/>
      <c r="EY351" s="10"/>
      <c r="EZ351" s="10"/>
      <c r="FA351" s="10"/>
      <c r="FB351" s="10"/>
      <c r="FC351" s="10"/>
    </row>
    <row r="352" spans="1:159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  <c r="EY352" s="10"/>
      <c r="EZ352" s="10"/>
      <c r="FA352" s="10"/>
      <c r="FB352" s="10"/>
      <c r="FC352" s="10"/>
    </row>
    <row r="353" spans="1:159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  <c r="EY353" s="10"/>
      <c r="EZ353" s="10"/>
      <c r="FA353" s="10"/>
      <c r="FB353" s="10"/>
      <c r="FC353" s="10"/>
    </row>
    <row r="354" spans="1:159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  <c r="EY354" s="10"/>
      <c r="EZ354" s="10"/>
      <c r="FA354" s="10"/>
      <c r="FB354" s="10"/>
      <c r="FC354" s="10"/>
    </row>
    <row r="355" spans="1:159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  <c r="EY355" s="10"/>
      <c r="EZ355" s="10"/>
      <c r="FA355" s="10"/>
      <c r="FB355" s="10"/>
      <c r="FC355" s="10"/>
    </row>
    <row r="356" spans="1:159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  <c r="EY356" s="10"/>
      <c r="EZ356" s="10"/>
      <c r="FA356" s="10"/>
      <c r="FB356" s="10"/>
      <c r="FC356" s="10"/>
    </row>
    <row r="357" spans="1:159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  <c r="EY357" s="10"/>
      <c r="EZ357" s="10"/>
      <c r="FA357" s="10"/>
      <c r="FB357" s="10"/>
      <c r="FC357" s="10"/>
    </row>
    <row r="358" spans="1:159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  <c r="EY358" s="10"/>
      <c r="EZ358" s="10"/>
      <c r="FA358" s="10"/>
      <c r="FB358" s="10"/>
      <c r="FC358" s="10"/>
    </row>
    <row r="359" spans="1:1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  <c r="EY359" s="10"/>
      <c r="EZ359" s="10"/>
      <c r="FA359" s="10"/>
      <c r="FB359" s="10"/>
      <c r="FC359" s="10"/>
    </row>
    <row r="360" spans="1:159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  <c r="EY360" s="10"/>
      <c r="EZ360" s="10"/>
      <c r="FA360" s="10"/>
      <c r="FB360" s="10"/>
      <c r="FC360" s="10"/>
    </row>
    <row r="361" spans="1:159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  <c r="EY361" s="10"/>
      <c r="EZ361" s="10"/>
      <c r="FA361" s="10"/>
      <c r="FB361" s="10"/>
      <c r="FC361" s="10"/>
    </row>
    <row r="362" spans="1:159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  <c r="EY362" s="10"/>
      <c r="EZ362" s="10"/>
      <c r="FA362" s="10"/>
      <c r="FB362" s="10"/>
      <c r="FC362" s="10"/>
    </row>
    <row r="363" spans="1:159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  <c r="EY363" s="10"/>
      <c r="EZ363" s="10"/>
      <c r="FA363" s="10"/>
      <c r="FB363" s="10"/>
      <c r="FC363" s="10"/>
    </row>
    <row r="364" spans="1:159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</row>
    <row r="365" spans="1:159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</row>
    <row r="366" spans="1:159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</row>
    <row r="367" spans="1:159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  <c r="EY367" s="10"/>
      <c r="EZ367" s="10"/>
      <c r="FA367" s="10"/>
      <c r="FB367" s="10"/>
      <c r="FC367" s="10"/>
    </row>
    <row r="368" spans="1:159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  <c r="EY368" s="10"/>
      <c r="EZ368" s="10"/>
      <c r="FA368" s="10"/>
      <c r="FB368" s="10"/>
      <c r="FC368" s="10"/>
    </row>
    <row r="369" spans="1:15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0"/>
      <c r="FC369" s="10"/>
    </row>
    <row r="370" spans="1:159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  <c r="EY370" s="10"/>
      <c r="EZ370" s="10"/>
      <c r="FA370" s="10"/>
      <c r="FB370" s="10"/>
      <c r="FC370" s="10"/>
    </row>
    <row r="371" spans="1:159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  <c r="EY371" s="10"/>
      <c r="EZ371" s="10"/>
      <c r="FA371" s="10"/>
      <c r="FB371" s="10"/>
      <c r="FC371" s="10"/>
    </row>
    <row r="372" spans="1:159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0"/>
      <c r="FC372" s="10"/>
    </row>
    <row r="373" spans="1:159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0"/>
      <c r="FC373" s="10"/>
    </row>
    <row r="374" spans="1:159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</row>
    <row r="375" spans="1:159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  <c r="EY375" s="10"/>
      <c r="EZ375" s="10"/>
      <c r="FA375" s="10"/>
      <c r="FB375" s="10"/>
      <c r="FC375" s="10"/>
    </row>
    <row r="376" spans="1:159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</row>
    <row r="377" spans="1:159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0"/>
      <c r="FC377" s="10"/>
    </row>
    <row r="378" spans="1:159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  <c r="EY378" s="10"/>
      <c r="EZ378" s="10"/>
      <c r="FA378" s="10"/>
      <c r="FB378" s="10"/>
      <c r="FC378" s="10"/>
    </row>
    <row r="379" spans="1:15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  <c r="EY379" s="10"/>
      <c r="EZ379" s="10"/>
      <c r="FA379" s="10"/>
      <c r="FB379" s="10"/>
      <c r="FC379" s="10"/>
    </row>
    <row r="380" spans="1:159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  <c r="EY380" s="10"/>
      <c r="EZ380" s="10"/>
      <c r="FA380" s="10"/>
      <c r="FB380" s="10"/>
      <c r="FC380" s="10"/>
    </row>
    <row r="381" spans="1:159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  <c r="EY381" s="10"/>
      <c r="EZ381" s="10"/>
      <c r="FA381" s="10"/>
      <c r="FB381" s="10"/>
      <c r="FC381" s="10"/>
    </row>
    <row r="382" spans="1:159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  <c r="EY382" s="10"/>
      <c r="EZ382" s="10"/>
      <c r="FA382" s="10"/>
      <c r="FB382" s="10"/>
      <c r="FC382" s="10"/>
    </row>
    <row r="383" spans="1:159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  <c r="EY383" s="10"/>
      <c r="EZ383" s="10"/>
      <c r="FA383" s="10"/>
      <c r="FB383" s="10"/>
      <c r="FC383" s="10"/>
    </row>
    <row r="384" spans="1:159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  <c r="EY384" s="10"/>
      <c r="EZ384" s="10"/>
      <c r="FA384" s="10"/>
      <c r="FB384" s="10"/>
      <c r="FC384" s="10"/>
    </row>
    <row r="385" spans="1:159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  <c r="EY385" s="10"/>
      <c r="EZ385" s="10"/>
      <c r="FA385" s="10"/>
      <c r="FB385" s="10"/>
      <c r="FC385" s="10"/>
    </row>
    <row r="386" spans="1:159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  <c r="EY386" s="10"/>
      <c r="EZ386" s="10"/>
      <c r="FA386" s="10"/>
      <c r="FB386" s="10"/>
      <c r="FC386" s="10"/>
    </row>
    <row r="387" spans="1:159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10"/>
      <c r="EB387" s="10"/>
      <c r="EC387" s="10"/>
      <c r="ED387" s="10"/>
      <c r="EE387" s="10"/>
      <c r="EF387" s="10"/>
      <c r="EG387" s="10"/>
      <c r="EH387" s="10"/>
      <c r="EI387" s="10"/>
      <c r="EJ387" s="10"/>
      <c r="EK387" s="10"/>
      <c r="EL387" s="10"/>
      <c r="EM387" s="10"/>
      <c r="EN387" s="10"/>
      <c r="EO387" s="10"/>
      <c r="EP387" s="10"/>
      <c r="EQ387" s="10"/>
      <c r="ER387" s="10"/>
      <c r="ES387" s="10"/>
      <c r="ET387" s="10"/>
      <c r="EU387" s="10"/>
      <c r="EV387" s="10"/>
      <c r="EW387" s="10"/>
      <c r="EX387" s="10"/>
      <c r="EY387" s="10"/>
      <c r="EZ387" s="10"/>
      <c r="FA387" s="10"/>
      <c r="FB387" s="10"/>
      <c r="FC387" s="10"/>
    </row>
    <row r="388" spans="1:159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  <c r="EY388" s="10"/>
      <c r="EZ388" s="10"/>
      <c r="FA388" s="10"/>
      <c r="FB388" s="10"/>
      <c r="FC388" s="10"/>
    </row>
    <row r="389" spans="1:15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  <c r="EY389" s="10"/>
      <c r="EZ389" s="10"/>
      <c r="FA389" s="10"/>
      <c r="FB389" s="10"/>
      <c r="FC389" s="10"/>
    </row>
    <row r="390" spans="1:159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  <c r="EY390" s="10"/>
      <c r="EZ390" s="10"/>
      <c r="FA390" s="10"/>
      <c r="FB390" s="10"/>
      <c r="FC390" s="10"/>
    </row>
    <row r="391" spans="1:159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  <c r="EY391" s="10"/>
      <c r="EZ391" s="10"/>
      <c r="FA391" s="10"/>
      <c r="FB391" s="10"/>
      <c r="FC391" s="10"/>
    </row>
    <row r="392" spans="1:159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  <c r="EY392" s="10"/>
      <c r="EZ392" s="10"/>
      <c r="FA392" s="10"/>
      <c r="FB392" s="10"/>
      <c r="FC392" s="10"/>
    </row>
    <row r="393" spans="1:159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  <c r="EY393" s="10"/>
      <c r="EZ393" s="10"/>
      <c r="FA393" s="10"/>
      <c r="FB393" s="10"/>
      <c r="FC393" s="10"/>
    </row>
    <row r="394" spans="1:159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  <c r="EY394" s="10"/>
      <c r="EZ394" s="10"/>
      <c r="FA394" s="10"/>
      <c r="FB394" s="10"/>
      <c r="FC394" s="10"/>
    </row>
    <row r="395" spans="1:159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</row>
    <row r="396" spans="1:159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  <c r="EY396" s="10"/>
      <c r="EZ396" s="10"/>
      <c r="FA396" s="10"/>
      <c r="FB396" s="10"/>
      <c r="FC396" s="10"/>
    </row>
    <row r="397" spans="1:159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  <c r="EY397" s="10"/>
      <c r="EZ397" s="10"/>
      <c r="FA397" s="10"/>
      <c r="FB397" s="10"/>
      <c r="FC397" s="10"/>
    </row>
    <row r="398" spans="1:159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  <c r="EY398" s="10"/>
      <c r="EZ398" s="10"/>
      <c r="FA398" s="10"/>
      <c r="FB398" s="10"/>
      <c r="FC398" s="10"/>
    </row>
    <row r="399" spans="1:15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  <c r="EY399" s="10"/>
      <c r="EZ399" s="10"/>
      <c r="FA399" s="10"/>
      <c r="FB399" s="10"/>
      <c r="FC399" s="10"/>
    </row>
    <row r="400" spans="1:159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  <c r="EY400" s="10"/>
      <c r="EZ400" s="10"/>
      <c r="FA400" s="10"/>
      <c r="FB400" s="10"/>
      <c r="FC400" s="10"/>
    </row>
    <row r="401" spans="1:159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  <c r="EY401" s="10"/>
      <c r="EZ401" s="10"/>
      <c r="FA401" s="10"/>
      <c r="FB401" s="10"/>
      <c r="FC401" s="10"/>
    </row>
    <row r="402" spans="1:159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  <c r="EY402" s="10"/>
      <c r="EZ402" s="10"/>
      <c r="FA402" s="10"/>
      <c r="FB402" s="10"/>
      <c r="FC402" s="10"/>
    </row>
    <row r="403" spans="1:159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  <c r="EY403" s="10"/>
      <c r="EZ403" s="10"/>
      <c r="FA403" s="10"/>
      <c r="FB403" s="10"/>
      <c r="FC403" s="10"/>
    </row>
    <row r="404" spans="1:159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  <c r="EY404" s="10"/>
      <c r="EZ404" s="10"/>
      <c r="FA404" s="10"/>
      <c r="FB404" s="10"/>
      <c r="FC404" s="10"/>
    </row>
    <row r="405" spans="1:159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  <c r="EY405" s="10"/>
      <c r="EZ405" s="10"/>
      <c r="FA405" s="10"/>
      <c r="FB405" s="10"/>
      <c r="FC405" s="10"/>
    </row>
    <row r="406" spans="1:159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  <c r="EY406" s="10"/>
      <c r="EZ406" s="10"/>
      <c r="FA406" s="10"/>
      <c r="FB406" s="10"/>
      <c r="FC406" s="10"/>
    </row>
    <row r="407" spans="1:159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  <c r="EY407" s="10"/>
      <c r="EZ407" s="10"/>
      <c r="FA407" s="10"/>
      <c r="FB407" s="10"/>
      <c r="FC407" s="10"/>
    </row>
    <row r="408" spans="1:159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  <c r="EY408" s="10"/>
      <c r="EZ408" s="10"/>
      <c r="FA408" s="10"/>
      <c r="FB408" s="10"/>
      <c r="FC408" s="10"/>
    </row>
    <row r="409" spans="1:15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  <c r="EY409" s="10"/>
      <c r="EZ409" s="10"/>
      <c r="FA409" s="10"/>
      <c r="FB409" s="10"/>
      <c r="FC409" s="10"/>
    </row>
    <row r="410" spans="1:159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  <c r="EY410" s="10"/>
      <c r="EZ410" s="10"/>
      <c r="FA410" s="10"/>
      <c r="FB410" s="10"/>
      <c r="FC410" s="10"/>
    </row>
    <row r="411" spans="1:159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  <c r="EY411" s="10"/>
      <c r="EZ411" s="10"/>
      <c r="FA411" s="10"/>
      <c r="FB411" s="10"/>
      <c r="FC411" s="10"/>
    </row>
    <row r="412" spans="1:159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  <c r="EY412" s="10"/>
      <c r="EZ412" s="10"/>
      <c r="FA412" s="10"/>
      <c r="FB412" s="10"/>
      <c r="FC412" s="10"/>
    </row>
    <row r="413" spans="1:159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  <c r="EY413" s="10"/>
      <c r="EZ413" s="10"/>
      <c r="FA413" s="10"/>
      <c r="FB413" s="10"/>
      <c r="FC413" s="10"/>
    </row>
    <row r="414" spans="1:159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  <c r="EY414" s="10"/>
      <c r="EZ414" s="10"/>
      <c r="FA414" s="10"/>
      <c r="FB414" s="10"/>
      <c r="FC414" s="10"/>
    </row>
    <row r="415" spans="1:159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  <c r="EY415" s="10"/>
      <c r="EZ415" s="10"/>
      <c r="FA415" s="10"/>
      <c r="FB415" s="10"/>
      <c r="FC415" s="10"/>
    </row>
    <row r="416" spans="1:159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  <c r="EY416" s="10"/>
      <c r="EZ416" s="10"/>
      <c r="FA416" s="10"/>
      <c r="FB416" s="10"/>
      <c r="FC416" s="10"/>
    </row>
    <row r="417" spans="1:159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  <c r="EY417" s="10"/>
      <c r="EZ417" s="10"/>
      <c r="FA417" s="10"/>
      <c r="FB417" s="10"/>
      <c r="FC417" s="10"/>
    </row>
    <row r="418" spans="1:159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  <c r="EY418" s="10"/>
      <c r="EZ418" s="10"/>
      <c r="FA418" s="10"/>
      <c r="FB418" s="10"/>
      <c r="FC418" s="10"/>
    </row>
    <row r="419" spans="1:15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  <c r="EY419" s="10"/>
      <c r="EZ419" s="10"/>
      <c r="FA419" s="10"/>
      <c r="FB419" s="10"/>
      <c r="FC419" s="10"/>
    </row>
    <row r="420" spans="1:159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  <c r="EY420" s="10"/>
      <c r="EZ420" s="10"/>
      <c r="FA420" s="10"/>
      <c r="FB420" s="10"/>
      <c r="FC420" s="10"/>
    </row>
    <row r="421" spans="1:159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  <c r="EY421" s="10"/>
      <c r="EZ421" s="10"/>
      <c r="FA421" s="10"/>
      <c r="FB421" s="10"/>
      <c r="FC421" s="10"/>
    </row>
    <row r="422" spans="1:159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  <c r="EY422" s="10"/>
      <c r="EZ422" s="10"/>
      <c r="FA422" s="10"/>
      <c r="FB422" s="10"/>
      <c r="FC422" s="10"/>
    </row>
    <row r="423" spans="1:159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  <c r="EY423" s="10"/>
      <c r="EZ423" s="10"/>
      <c r="FA423" s="10"/>
      <c r="FB423" s="10"/>
      <c r="FC423" s="10"/>
    </row>
    <row r="424" spans="1:159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  <c r="EY424" s="10"/>
      <c r="EZ424" s="10"/>
      <c r="FA424" s="10"/>
      <c r="FB424" s="10"/>
      <c r="FC424" s="10"/>
    </row>
    <row r="425" spans="1:159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  <c r="EY425" s="10"/>
      <c r="EZ425" s="10"/>
      <c r="FA425" s="10"/>
      <c r="FB425" s="10"/>
      <c r="FC425" s="10"/>
    </row>
    <row r="426" spans="1:159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  <c r="EY426" s="10"/>
      <c r="EZ426" s="10"/>
      <c r="FA426" s="10"/>
      <c r="FB426" s="10"/>
      <c r="FC426" s="10"/>
    </row>
    <row r="427" spans="1:159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  <c r="EY427" s="10"/>
      <c r="EZ427" s="10"/>
      <c r="FA427" s="10"/>
      <c r="FB427" s="10"/>
      <c r="FC427" s="10"/>
    </row>
    <row r="428" spans="1:159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  <c r="EY428" s="10"/>
      <c r="EZ428" s="10"/>
      <c r="FA428" s="10"/>
      <c r="FB428" s="10"/>
      <c r="FC428" s="10"/>
    </row>
    <row r="429" spans="1:15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  <c r="EY429" s="10"/>
      <c r="EZ429" s="10"/>
      <c r="FA429" s="10"/>
      <c r="FB429" s="10"/>
      <c r="FC429" s="10"/>
    </row>
    <row r="430" spans="1:159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  <c r="EY430" s="10"/>
      <c r="EZ430" s="10"/>
      <c r="FA430" s="10"/>
      <c r="FB430" s="10"/>
      <c r="FC430" s="10"/>
    </row>
    <row r="431" spans="1:159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  <c r="EY431" s="10"/>
      <c r="EZ431" s="10"/>
      <c r="FA431" s="10"/>
      <c r="FB431" s="10"/>
      <c r="FC431" s="10"/>
    </row>
    <row r="432" spans="1:159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  <c r="EY432" s="10"/>
      <c r="EZ432" s="10"/>
      <c r="FA432" s="10"/>
      <c r="FB432" s="10"/>
      <c r="FC432" s="10"/>
    </row>
    <row r="433" spans="1:159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  <c r="EY433" s="10"/>
      <c r="EZ433" s="10"/>
      <c r="FA433" s="10"/>
      <c r="FB433" s="10"/>
      <c r="FC433" s="10"/>
    </row>
    <row r="434" spans="1:159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  <c r="EY434" s="10"/>
      <c r="EZ434" s="10"/>
      <c r="FA434" s="10"/>
      <c r="FB434" s="10"/>
      <c r="FC434" s="10"/>
    </row>
    <row r="435" spans="1:159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  <c r="EY435" s="10"/>
      <c r="EZ435" s="10"/>
      <c r="FA435" s="10"/>
      <c r="FB435" s="10"/>
      <c r="FC435" s="10"/>
    </row>
    <row r="436" spans="1:159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  <c r="EY436" s="10"/>
      <c r="EZ436" s="10"/>
      <c r="FA436" s="10"/>
      <c r="FB436" s="10"/>
      <c r="FC436" s="10"/>
    </row>
    <row r="437" spans="1:159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  <c r="EY437" s="10"/>
      <c r="EZ437" s="10"/>
      <c r="FA437" s="10"/>
      <c r="FB437" s="10"/>
      <c r="FC437" s="10"/>
    </row>
    <row r="438" spans="1:159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  <c r="EY438" s="10"/>
      <c r="EZ438" s="10"/>
      <c r="FA438" s="10"/>
      <c r="FB438" s="10"/>
      <c r="FC438" s="10"/>
    </row>
    <row r="439" spans="1:15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  <c r="EC439" s="10"/>
      <c r="ED439" s="10"/>
      <c r="EE439" s="10"/>
      <c r="EF439" s="10"/>
      <c r="EG439" s="10"/>
      <c r="EH439" s="10"/>
      <c r="EI439" s="10"/>
      <c r="EJ439" s="10"/>
      <c r="EK439" s="10"/>
      <c r="EL439" s="10"/>
      <c r="EM439" s="10"/>
      <c r="EN439" s="10"/>
      <c r="EO439" s="10"/>
      <c r="EP439" s="10"/>
      <c r="EQ439" s="10"/>
      <c r="ER439" s="10"/>
      <c r="ES439" s="10"/>
      <c r="ET439" s="10"/>
      <c r="EU439" s="10"/>
      <c r="EV439" s="10"/>
      <c r="EW439" s="10"/>
      <c r="EX439" s="10"/>
      <c r="EY439" s="10"/>
      <c r="EZ439" s="10"/>
      <c r="FA439" s="10"/>
      <c r="FB439" s="10"/>
      <c r="FC439" s="10"/>
    </row>
    <row r="440" spans="1:159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10"/>
      <c r="EB440" s="10"/>
      <c r="EC440" s="10"/>
      <c r="ED440" s="10"/>
      <c r="EE440" s="10"/>
      <c r="EF440" s="10"/>
      <c r="EG440" s="10"/>
      <c r="EH440" s="10"/>
      <c r="EI440" s="10"/>
      <c r="EJ440" s="10"/>
      <c r="EK440" s="10"/>
      <c r="EL440" s="10"/>
      <c r="EM440" s="10"/>
      <c r="EN440" s="10"/>
      <c r="EO440" s="10"/>
      <c r="EP440" s="10"/>
      <c r="EQ440" s="10"/>
      <c r="ER440" s="10"/>
      <c r="ES440" s="10"/>
      <c r="ET440" s="10"/>
      <c r="EU440" s="10"/>
      <c r="EV440" s="10"/>
      <c r="EW440" s="10"/>
      <c r="EX440" s="10"/>
      <c r="EY440" s="10"/>
      <c r="EZ440" s="10"/>
      <c r="FA440" s="10"/>
      <c r="FB440" s="10"/>
      <c r="FC440" s="10"/>
    </row>
    <row r="441" spans="1:159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  <c r="EC441" s="10"/>
      <c r="ED441" s="10"/>
      <c r="EE441" s="10"/>
      <c r="EF441" s="10"/>
      <c r="EG441" s="10"/>
      <c r="EH441" s="10"/>
      <c r="EI441" s="10"/>
      <c r="EJ441" s="10"/>
      <c r="EK441" s="10"/>
      <c r="EL441" s="10"/>
      <c r="EM441" s="10"/>
      <c r="EN441" s="10"/>
      <c r="EO441" s="10"/>
      <c r="EP441" s="10"/>
      <c r="EQ441" s="10"/>
      <c r="ER441" s="10"/>
      <c r="ES441" s="10"/>
      <c r="ET441" s="10"/>
      <c r="EU441" s="10"/>
      <c r="EV441" s="10"/>
      <c r="EW441" s="10"/>
      <c r="EX441" s="10"/>
      <c r="EY441" s="10"/>
      <c r="EZ441" s="10"/>
      <c r="FA441" s="10"/>
      <c r="FB441" s="10"/>
      <c r="FC441" s="10"/>
    </row>
    <row r="442" spans="1:159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  <c r="EC442" s="10"/>
      <c r="ED442" s="10"/>
      <c r="EE442" s="10"/>
      <c r="EF442" s="10"/>
      <c r="EG442" s="10"/>
      <c r="EH442" s="10"/>
      <c r="EI442" s="10"/>
      <c r="EJ442" s="10"/>
      <c r="EK442" s="10"/>
      <c r="EL442" s="10"/>
      <c r="EM442" s="10"/>
      <c r="EN442" s="10"/>
      <c r="EO442" s="10"/>
      <c r="EP442" s="10"/>
      <c r="EQ442" s="10"/>
      <c r="ER442" s="10"/>
      <c r="ES442" s="10"/>
      <c r="ET442" s="10"/>
      <c r="EU442" s="10"/>
      <c r="EV442" s="10"/>
      <c r="EW442" s="10"/>
      <c r="EX442" s="10"/>
      <c r="EY442" s="10"/>
      <c r="EZ442" s="10"/>
      <c r="FA442" s="10"/>
      <c r="FB442" s="10"/>
      <c r="FC442" s="10"/>
    </row>
    <row r="443" spans="1:159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10"/>
      <c r="EB443" s="10"/>
      <c r="EC443" s="10"/>
      <c r="ED443" s="10"/>
      <c r="EE443" s="10"/>
      <c r="EF443" s="10"/>
      <c r="EG443" s="10"/>
      <c r="EH443" s="10"/>
      <c r="EI443" s="10"/>
      <c r="EJ443" s="10"/>
      <c r="EK443" s="10"/>
      <c r="EL443" s="10"/>
      <c r="EM443" s="10"/>
      <c r="EN443" s="10"/>
      <c r="EO443" s="10"/>
      <c r="EP443" s="10"/>
      <c r="EQ443" s="10"/>
      <c r="ER443" s="10"/>
      <c r="ES443" s="10"/>
      <c r="ET443" s="10"/>
      <c r="EU443" s="10"/>
      <c r="EV443" s="10"/>
      <c r="EW443" s="10"/>
      <c r="EX443" s="10"/>
      <c r="EY443" s="10"/>
      <c r="EZ443" s="10"/>
      <c r="FA443" s="10"/>
      <c r="FB443" s="10"/>
      <c r="FC443" s="10"/>
    </row>
    <row r="444" spans="1:159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10"/>
      <c r="EB444" s="10"/>
      <c r="EC444" s="10"/>
      <c r="ED444" s="10"/>
      <c r="EE444" s="10"/>
      <c r="EF444" s="10"/>
      <c r="EG444" s="10"/>
      <c r="EH444" s="10"/>
      <c r="EI444" s="10"/>
      <c r="EJ444" s="10"/>
      <c r="EK444" s="10"/>
      <c r="EL444" s="10"/>
      <c r="EM444" s="10"/>
      <c r="EN444" s="10"/>
      <c r="EO444" s="10"/>
      <c r="EP444" s="10"/>
      <c r="EQ444" s="10"/>
      <c r="ER444" s="10"/>
      <c r="ES444" s="10"/>
      <c r="ET444" s="10"/>
      <c r="EU444" s="10"/>
      <c r="EV444" s="10"/>
      <c r="EW444" s="10"/>
      <c r="EX444" s="10"/>
      <c r="EY444" s="10"/>
      <c r="EZ444" s="10"/>
      <c r="FA444" s="10"/>
      <c r="FB444" s="10"/>
      <c r="FC444" s="10"/>
    </row>
    <row r="445" spans="1:159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  <c r="EY445" s="10"/>
      <c r="EZ445" s="10"/>
      <c r="FA445" s="10"/>
      <c r="FB445" s="10"/>
      <c r="FC445" s="10"/>
    </row>
    <row r="446" spans="1:159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  <c r="EY446" s="10"/>
      <c r="EZ446" s="10"/>
      <c r="FA446" s="10"/>
      <c r="FB446" s="10"/>
      <c r="FC446" s="10"/>
    </row>
    <row r="447" spans="1:159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  <c r="EY447" s="10"/>
      <c r="EZ447" s="10"/>
      <c r="FA447" s="10"/>
      <c r="FB447" s="10"/>
      <c r="FC447" s="10"/>
    </row>
    <row r="448" spans="1:159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  <c r="EY448" s="10"/>
      <c r="EZ448" s="10"/>
      <c r="FA448" s="10"/>
      <c r="FB448" s="10"/>
      <c r="FC448" s="10"/>
    </row>
    <row r="449" spans="1:15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  <c r="EY449" s="10"/>
      <c r="EZ449" s="10"/>
      <c r="FA449" s="10"/>
      <c r="FB449" s="10"/>
      <c r="FC449" s="10"/>
    </row>
    <row r="450" spans="1:159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  <c r="EY450" s="10"/>
      <c r="EZ450" s="10"/>
      <c r="FA450" s="10"/>
      <c r="FB450" s="10"/>
      <c r="FC450" s="10"/>
    </row>
    <row r="451" spans="1:159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  <c r="EY451" s="10"/>
      <c r="EZ451" s="10"/>
      <c r="FA451" s="10"/>
      <c r="FB451" s="10"/>
      <c r="FC451" s="10"/>
    </row>
    <row r="452" spans="1:159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  <c r="EY452" s="10"/>
      <c r="EZ452" s="10"/>
      <c r="FA452" s="10"/>
      <c r="FB452" s="10"/>
      <c r="FC452" s="10"/>
    </row>
    <row r="453" spans="1:159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  <c r="EY453" s="10"/>
      <c r="EZ453" s="10"/>
      <c r="FA453" s="10"/>
      <c r="FB453" s="10"/>
      <c r="FC453" s="10"/>
    </row>
    <row r="454" spans="1:159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  <c r="EY454" s="10"/>
      <c r="EZ454" s="10"/>
      <c r="FA454" s="10"/>
      <c r="FB454" s="10"/>
      <c r="FC454" s="10"/>
    </row>
    <row r="455" spans="1:159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  <c r="EY455" s="10"/>
      <c r="EZ455" s="10"/>
      <c r="FA455" s="10"/>
      <c r="FB455" s="10"/>
      <c r="FC455" s="10"/>
    </row>
    <row r="456" spans="1:159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  <c r="EY456" s="10"/>
      <c r="EZ456" s="10"/>
      <c r="FA456" s="10"/>
      <c r="FB456" s="10"/>
      <c r="FC456" s="10"/>
    </row>
    <row r="457" spans="1:159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  <c r="EY457" s="10"/>
      <c r="EZ457" s="10"/>
      <c r="FA457" s="10"/>
      <c r="FB457" s="10"/>
      <c r="FC457" s="10"/>
    </row>
    <row r="458" spans="1:159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  <c r="EY458" s="10"/>
      <c r="EZ458" s="10"/>
      <c r="FA458" s="10"/>
      <c r="FB458" s="10"/>
      <c r="FC458" s="10"/>
    </row>
    <row r="459" spans="1:1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  <c r="EY459" s="10"/>
      <c r="EZ459" s="10"/>
      <c r="FA459" s="10"/>
      <c r="FB459" s="10"/>
      <c r="FC459" s="10"/>
    </row>
    <row r="460" spans="1:159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  <c r="EY460" s="10"/>
      <c r="EZ460" s="10"/>
      <c r="FA460" s="10"/>
      <c r="FB460" s="10"/>
      <c r="FC460" s="10"/>
    </row>
    <row r="461" spans="1:159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  <c r="EY461" s="10"/>
      <c r="EZ461" s="10"/>
      <c r="FA461" s="10"/>
      <c r="FB461" s="10"/>
      <c r="FC461" s="10"/>
    </row>
    <row r="462" spans="1:159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0"/>
      <c r="EI462" s="10"/>
      <c r="EJ462" s="10"/>
      <c r="EK462" s="10"/>
      <c r="EL462" s="10"/>
      <c r="EM462" s="10"/>
      <c r="EN462" s="10"/>
      <c r="EO462" s="10"/>
      <c r="EP462" s="10"/>
      <c r="EQ462" s="10"/>
      <c r="ER462" s="10"/>
      <c r="ES462" s="10"/>
      <c r="ET462" s="10"/>
      <c r="EU462" s="10"/>
      <c r="EV462" s="10"/>
      <c r="EW462" s="10"/>
      <c r="EX462" s="10"/>
      <c r="EY462" s="10"/>
      <c r="EZ462" s="10"/>
      <c r="FA462" s="10"/>
      <c r="FB462" s="10"/>
      <c r="FC462" s="10"/>
    </row>
    <row r="463" spans="1:159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  <c r="EI463" s="10"/>
      <c r="EJ463" s="10"/>
      <c r="EK463" s="10"/>
      <c r="EL463" s="10"/>
      <c r="EM463" s="10"/>
      <c r="EN463" s="10"/>
      <c r="EO463" s="10"/>
      <c r="EP463" s="10"/>
      <c r="EQ463" s="10"/>
      <c r="ER463" s="10"/>
      <c r="ES463" s="10"/>
      <c r="ET463" s="10"/>
      <c r="EU463" s="10"/>
      <c r="EV463" s="10"/>
      <c r="EW463" s="10"/>
      <c r="EX463" s="10"/>
      <c r="EY463" s="10"/>
      <c r="EZ463" s="10"/>
      <c r="FA463" s="10"/>
      <c r="FB463" s="10"/>
      <c r="FC463" s="10"/>
    </row>
    <row r="464" spans="1:159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  <c r="EC464" s="10"/>
      <c r="ED464" s="10"/>
      <c r="EE464" s="10"/>
      <c r="EF464" s="10"/>
      <c r="EG464" s="10"/>
      <c r="EH464" s="10"/>
      <c r="EI464" s="10"/>
      <c r="EJ464" s="10"/>
      <c r="EK464" s="10"/>
      <c r="EL464" s="10"/>
      <c r="EM464" s="10"/>
      <c r="EN464" s="10"/>
      <c r="EO464" s="10"/>
      <c r="EP464" s="10"/>
      <c r="EQ464" s="10"/>
      <c r="ER464" s="10"/>
      <c r="ES464" s="10"/>
      <c r="ET464" s="10"/>
      <c r="EU464" s="10"/>
      <c r="EV464" s="10"/>
      <c r="EW464" s="10"/>
      <c r="EX464" s="10"/>
      <c r="EY464" s="10"/>
      <c r="EZ464" s="10"/>
      <c r="FA464" s="10"/>
      <c r="FB464" s="10"/>
      <c r="FC464" s="10"/>
    </row>
    <row r="465" spans="1:159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0"/>
      <c r="EI465" s="10"/>
      <c r="EJ465" s="10"/>
      <c r="EK465" s="10"/>
      <c r="EL465" s="10"/>
      <c r="EM465" s="10"/>
      <c r="EN465" s="10"/>
      <c r="EO465" s="10"/>
      <c r="EP465" s="10"/>
      <c r="EQ465" s="10"/>
      <c r="ER465" s="10"/>
      <c r="ES465" s="10"/>
      <c r="ET465" s="10"/>
      <c r="EU465" s="10"/>
      <c r="EV465" s="10"/>
      <c r="EW465" s="10"/>
      <c r="EX465" s="10"/>
      <c r="EY465" s="10"/>
      <c r="EZ465" s="10"/>
      <c r="FA465" s="10"/>
      <c r="FB465" s="10"/>
      <c r="FC465" s="10"/>
    </row>
    <row r="466" spans="1:159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0"/>
      <c r="FC466" s="10"/>
    </row>
    <row r="467" spans="1:159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  <c r="EI467" s="10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0"/>
      <c r="FC467" s="10"/>
    </row>
    <row r="468" spans="1:159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</row>
    <row r="469" spans="1:15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  <c r="EI469" s="10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0"/>
      <c r="FC469" s="10"/>
    </row>
    <row r="470" spans="1:159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0"/>
      <c r="EI470" s="10"/>
      <c r="EJ470" s="10"/>
      <c r="EK470" s="10"/>
      <c r="EL470" s="10"/>
      <c r="EM470" s="10"/>
      <c r="EN470" s="10"/>
      <c r="EO470" s="10"/>
      <c r="EP470" s="10"/>
      <c r="EQ470" s="10"/>
      <c r="ER470" s="10"/>
      <c r="ES470" s="10"/>
      <c r="ET470" s="10"/>
      <c r="EU470" s="10"/>
      <c r="EV470" s="10"/>
      <c r="EW470" s="10"/>
      <c r="EX470" s="10"/>
      <c r="EY470" s="10"/>
      <c r="EZ470" s="10"/>
      <c r="FA470" s="10"/>
      <c r="FB470" s="10"/>
      <c r="FC470" s="10"/>
    </row>
    <row r="471" spans="1:159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  <c r="EC471" s="10"/>
      <c r="ED471" s="10"/>
      <c r="EE471" s="10"/>
      <c r="EF471" s="10"/>
      <c r="EG471" s="10"/>
      <c r="EH471" s="10"/>
      <c r="EI471" s="10"/>
      <c r="EJ471" s="10"/>
      <c r="EK471" s="10"/>
      <c r="EL471" s="10"/>
      <c r="EM471" s="10"/>
      <c r="EN471" s="10"/>
      <c r="EO471" s="10"/>
      <c r="EP471" s="10"/>
      <c r="EQ471" s="10"/>
      <c r="ER471" s="10"/>
      <c r="ES471" s="10"/>
      <c r="ET471" s="10"/>
      <c r="EU471" s="10"/>
      <c r="EV471" s="10"/>
      <c r="EW471" s="10"/>
      <c r="EX471" s="10"/>
      <c r="EY471" s="10"/>
      <c r="EZ471" s="10"/>
      <c r="FA471" s="10"/>
      <c r="FB471" s="10"/>
      <c r="FC471" s="10"/>
    </row>
    <row r="472" spans="1:159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  <c r="EI472" s="10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0"/>
      <c r="FC472" s="10"/>
    </row>
    <row r="473" spans="1:159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  <c r="EI473" s="10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0"/>
      <c r="FC473" s="10"/>
    </row>
    <row r="474" spans="1:159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0"/>
      <c r="EI474" s="10"/>
      <c r="EJ474" s="10"/>
      <c r="EK474" s="10"/>
      <c r="EL474" s="10"/>
      <c r="EM474" s="10"/>
      <c r="EN474" s="10"/>
      <c r="EO474" s="10"/>
      <c r="EP474" s="10"/>
      <c r="EQ474" s="10"/>
      <c r="ER474" s="10"/>
      <c r="ES474" s="10"/>
      <c r="ET474" s="10"/>
      <c r="EU474" s="10"/>
      <c r="EV474" s="10"/>
      <c r="EW474" s="10"/>
      <c r="EX474" s="10"/>
      <c r="EY474" s="10"/>
      <c r="EZ474" s="10"/>
      <c r="FA474" s="10"/>
      <c r="FB474" s="10"/>
      <c r="FC474" s="10"/>
    </row>
    <row r="475" spans="1:159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0"/>
      <c r="EI475" s="10"/>
      <c r="EJ475" s="10"/>
      <c r="EK475" s="10"/>
      <c r="EL475" s="10"/>
      <c r="EM475" s="10"/>
      <c r="EN475" s="10"/>
      <c r="EO475" s="10"/>
      <c r="EP475" s="10"/>
      <c r="EQ475" s="10"/>
      <c r="ER475" s="10"/>
      <c r="ES475" s="10"/>
      <c r="ET475" s="10"/>
      <c r="EU475" s="10"/>
      <c r="EV475" s="10"/>
      <c r="EW475" s="10"/>
      <c r="EX475" s="10"/>
      <c r="EY475" s="10"/>
      <c r="EZ475" s="10"/>
      <c r="FA475" s="10"/>
      <c r="FB475" s="10"/>
      <c r="FC475" s="10"/>
    </row>
    <row r="476" spans="1:159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0"/>
      <c r="EI476" s="10"/>
      <c r="EJ476" s="10"/>
      <c r="EK476" s="10"/>
      <c r="EL476" s="10"/>
      <c r="EM476" s="10"/>
      <c r="EN476" s="10"/>
      <c r="EO476" s="10"/>
      <c r="EP476" s="10"/>
      <c r="EQ476" s="10"/>
      <c r="ER476" s="10"/>
      <c r="ES476" s="10"/>
      <c r="ET476" s="10"/>
      <c r="EU476" s="10"/>
      <c r="EV476" s="10"/>
      <c r="EW476" s="10"/>
      <c r="EX476" s="10"/>
      <c r="EY476" s="10"/>
      <c r="EZ476" s="10"/>
      <c r="FA476" s="10"/>
      <c r="FB476" s="10"/>
      <c r="FC476" s="10"/>
    </row>
    <row r="477" spans="1:159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0"/>
      <c r="EI477" s="10"/>
      <c r="EJ477" s="10"/>
      <c r="EK477" s="10"/>
      <c r="EL477" s="10"/>
      <c r="EM477" s="10"/>
      <c r="EN477" s="10"/>
      <c r="EO477" s="10"/>
      <c r="EP477" s="10"/>
      <c r="EQ477" s="10"/>
      <c r="ER477" s="10"/>
      <c r="ES477" s="10"/>
      <c r="ET477" s="10"/>
      <c r="EU477" s="10"/>
      <c r="EV477" s="10"/>
      <c r="EW477" s="10"/>
      <c r="EX477" s="10"/>
      <c r="EY477" s="10"/>
      <c r="EZ477" s="10"/>
      <c r="FA477" s="10"/>
      <c r="FB477" s="10"/>
      <c r="FC477" s="10"/>
    </row>
    <row r="478" spans="1:159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  <c r="EI478" s="10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0"/>
      <c r="FC478" s="10"/>
    </row>
    <row r="479" spans="1:15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0"/>
      <c r="EI479" s="10"/>
      <c r="EJ479" s="10"/>
      <c r="EK479" s="10"/>
      <c r="EL479" s="10"/>
      <c r="EM479" s="10"/>
      <c r="EN479" s="10"/>
      <c r="EO479" s="10"/>
      <c r="EP479" s="10"/>
      <c r="EQ479" s="10"/>
      <c r="ER479" s="10"/>
      <c r="ES479" s="10"/>
      <c r="ET479" s="10"/>
      <c r="EU479" s="10"/>
      <c r="EV479" s="10"/>
      <c r="EW479" s="10"/>
      <c r="EX479" s="10"/>
      <c r="EY479" s="10"/>
      <c r="EZ479" s="10"/>
      <c r="FA479" s="10"/>
      <c r="FB479" s="10"/>
      <c r="FC479" s="10"/>
    </row>
    <row r="480" spans="1:159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0"/>
      <c r="EI480" s="10"/>
      <c r="EJ480" s="10"/>
      <c r="EK480" s="10"/>
      <c r="EL480" s="10"/>
      <c r="EM480" s="10"/>
      <c r="EN480" s="10"/>
      <c r="EO480" s="10"/>
      <c r="EP480" s="10"/>
      <c r="EQ480" s="10"/>
      <c r="ER480" s="10"/>
      <c r="ES480" s="10"/>
      <c r="ET480" s="10"/>
      <c r="EU480" s="10"/>
      <c r="EV480" s="10"/>
      <c r="EW480" s="10"/>
      <c r="EX480" s="10"/>
      <c r="EY480" s="10"/>
      <c r="EZ480" s="10"/>
      <c r="FA480" s="10"/>
      <c r="FB480" s="10"/>
      <c r="FC480" s="10"/>
    </row>
    <row r="481" spans="1:159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  <c r="EC481" s="10"/>
      <c r="ED481" s="10"/>
      <c r="EE481" s="10"/>
      <c r="EF481" s="10"/>
      <c r="EG481" s="10"/>
      <c r="EH481" s="10"/>
      <c r="EI481" s="10"/>
      <c r="EJ481" s="10"/>
      <c r="EK481" s="10"/>
      <c r="EL481" s="10"/>
      <c r="EM481" s="10"/>
      <c r="EN481" s="10"/>
      <c r="EO481" s="10"/>
      <c r="EP481" s="10"/>
      <c r="EQ481" s="10"/>
      <c r="ER481" s="10"/>
      <c r="ES481" s="10"/>
      <c r="ET481" s="10"/>
      <c r="EU481" s="10"/>
      <c r="EV481" s="10"/>
      <c r="EW481" s="10"/>
      <c r="EX481" s="10"/>
      <c r="EY481" s="10"/>
      <c r="EZ481" s="10"/>
      <c r="FA481" s="10"/>
      <c r="FB481" s="10"/>
      <c r="FC481" s="10"/>
    </row>
    <row r="482" spans="1:159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  <c r="EI482" s="10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0"/>
      <c r="FC482" s="10"/>
    </row>
    <row r="483" spans="1:159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  <c r="EI483" s="10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0"/>
      <c r="FC483" s="10"/>
    </row>
    <row r="484" spans="1:159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0"/>
      <c r="EI484" s="10"/>
      <c r="EJ484" s="10"/>
      <c r="EK484" s="10"/>
      <c r="EL484" s="10"/>
      <c r="EM484" s="10"/>
      <c r="EN484" s="10"/>
      <c r="EO484" s="10"/>
      <c r="EP484" s="10"/>
      <c r="EQ484" s="10"/>
      <c r="ER484" s="10"/>
      <c r="ES484" s="10"/>
      <c r="ET484" s="10"/>
      <c r="EU484" s="10"/>
      <c r="EV484" s="10"/>
      <c r="EW484" s="10"/>
      <c r="EX484" s="10"/>
      <c r="EY484" s="10"/>
      <c r="EZ484" s="10"/>
      <c r="FA484" s="10"/>
      <c r="FB484" s="10"/>
      <c r="FC484" s="10"/>
    </row>
    <row r="485" spans="1:159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  <c r="EC485" s="10"/>
      <c r="ED485" s="10"/>
      <c r="EE485" s="10"/>
      <c r="EF485" s="10"/>
      <c r="EG485" s="10"/>
      <c r="EH485" s="10"/>
      <c r="EI485" s="10"/>
      <c r="EJ485" s="10"/>
      <c r="EK485" s="10"/>
      <c r="EL485" s="10"/>
      <c r="EM485" s="10"/>
      <c r="EN485" s="10"/>
      <c r="EO485" s="10"/>
      <c r="EP485" s="10"/>
      <c r="EQ485" s="10"/>
      <c r="ER485" s="10"/>
      <c r="ES485" s="10"/>
      <c r="ET485" s="10"/>
      <c r="EU485" s="10"/>
      <c r="EV485" s="10"/>
      <c r="EW485" s="10"/>
      <c r="EX485" s="10"/>
      <c r="EY485" s="10"/>
      <c r="EZ485" s="10"/>
      <c r="FA485" s="10"/>
      <c r="FB485" s="10"/>
      <c r="FC485" s="10"/>
    </row>
    <row r="486" spans="1:159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  <c r="EC486" s="10"/>
      <c r="ED486" s="10"/>
      <c r="EE486" s="10"/>
      <c r="EF486" s="10"/>
      <c r="EG486" s="10"/>
      <c r="EH486" s="10"/>
      <c r="EI486" s="10"/>
      <c r="EJ486" s="10"/>
      <c r="EK486" s="10"/>
      <c r="EL486" s="10"/>
      <c r="EM486" s="10"/>
      <c r="EN486" s="10"/>
      <c r="EO486" s="10"/>
      <c r="EP486" s="10"/>
      <c r="EQ486" s="10"/>
      <c r="ER486" s="10"/>
      <c r="ES486" s="10"/>
      <c r="ET486" s="10"/>
      <c r="EU486" s="10"/>
      <c r="EV486" s="10"/>
      <c r="EW486" s="10"/>
      <c r="EX486" s="10"/>
      <c r="EY486" s="10"/>
      <c r="EZ486" s="10"/>
      <c r="FA486" s="10"/>
      <c r="FB486" s="10"/>
      <c r="FC486" s="10"/>
    </row>
    <row r="487" spans="1:159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  <c r="EI487" s="10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0"/>
      <c r="FC487" s="10"/>
    </row>
    <row r="488" spans="1:159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  <c r="EI488" s="10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0"/>
      <c r="FC488" s="10"/>
    </row>
    <row r="489" spans="1:15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  <c r="EC489" s="10"/>
      <c r="ED489" s="10"/>
      <c r="EE489" s="10"/>
      <c r="EF489" s="10"/>
      <c r="EG489" s="10"/>
      <c r="EH489" s="10"/>
      <c r="EI489" s="10"/>
      <c r="EJ489" s="10"/>
      <c r="EK489" s="10"/>
      <c r="EL489" s="10"/>
      <c r="EM489" s="10"/>
      <c r="EN489" s="10"/>
      <c r="EO489" s="10"/>
      <c r="EP489" s="10"/>
      <c r="EQ489" s="10"/>
      <c r="ER489" s="10"/>
      <c r="ES489" s="10"/>
      <c r="ET489" s="10"/>
      <c r="EU489" s="10"/>
      <c r="EV489" s="10"/>
      <c r="EW489" s="10"/>
      <c r="EX489" s="10"/>
      <c r="EY489" s="10"/>
      <c r="EZ489" s="10"/>
      <c r="FA489" s="10"/>
      <c r="FB489" s="10"/>
      <c r="FC489" s="10"/>
    </row>
    <row r="490" spans="1:159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0"/>
      <c r="EI490" s="10"/>
      <c r="EJ490" s="10"/>
      <c r="EK490" s="10"/>
      <c r="EL490" s="10"/>
      <c r="EM490" s="10"/>
      <c r="EN490" s="10"/>
      <c r="EO490" s="10"/>
      <c r="EP490" s="10"/>
      <c r="EQ490" s="10"/>
      <c r="ER490" s="10"/>
      <c r="ES490" s="10"/>
      <c r="ET490" s="10"/>
      <c r="EU490" s="10"/>
      <c r="EV490" s="10"/>
      <c r="EW490" s="10"/>
      <c r="EX490" s="10"/>
      <c r="EY490" s="10"/>
      <c r="EZ490" s="10"/>
      <c r="FA490" s="10"/>
      <c r="FB490" s="10"/>
      <c r="FC490" s="10"/>
    </row>
    <row r="491" spans="1:159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  <c r="EC491" s="10"/>
      <c r="ED491" s="10"/>
      <c r="EE491" s="10"/>
      <c r="EF491" s="10"/>
      <c r="EG491" s="10"/>
      <c r="EH491" s="10"/>
      <c r="EI491" s="10"/>
      <c r="EJ491" s="10"/>
      <c r="EK491" s="10"/>
      <c r="EL491" s="10"/>
      <c r="EM491" s="10"/>
      <c r="EN491" s="10"/>
      <c r="EO491" s="10"/>
      <c r="EP491" s="10"/>
      <c r="EQ491" s="10"/>
      <c r="ER491" s="10"/>
      <c r="ES491" s="10"/>
      <c r="ET491" s="10"/>
      <c r="EU491" s="10"/>
      <c r="EV491" s="10"/>
      <c r="EW491" s="10"/>
      <c r="EX491" s="10"/>
      <c r="EY491" s="10"/>
      <c r="EZ491" s="10"/>
      <c r="FA491" s="10"/>
      <c r="FB491" s="10"/>
      <c r="FC491" s="10"/>
    </row>
    <row r="492" spans="1:159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  <c r="EC492" s="10"/>
      <c r="ED492" s="10"/>
      <c r="EE492" s="10"/>
      <c r="EF492" s="10"/>
      <c r="EG492" s="10"/>
      <c r="EH492" s="10"/>
      <c r="EI492" s="10"/>
      <c r="EJ492" s="10"/>
      <c r="EK492" s="10"/>
      <c r="EL492" s="10"/>
      <c r="EM492" s="10"/>
      <c r="EN492" s="10"/>
      <c r="EO492" s="10"/>
      <c r="EP492" s="10"/>
      <c r="EQ492" s="10"/>
      <c r="ER492" s="10"/>
      <c r="ES492" s="10"/>
      <c r="ET492" s="10"/>
      <c r="EU492" s="10"/>
      <c r="EV492" s="10"/>
      <c r="EW492" s="10"/>
      <c r="EX492" s="10"/>
      <c r="EY492" s="10"/>
      <c r="EZ492" s="10"/>
      <c r="FA492" s="10"/>
      <c r="FB492" s="10"/>
      <c r="FC492" s="10"/>
    </row>
    <row r="493" spans="1:159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  <c r="EC493" s="10"/>
      <c r="ED493" s="10"/>
      <c r="EE493" s="10"/>
      <c r="EF493" s="10"/>
      <c r="EG493" s="10"/>
      <c r="EH493" s="10"/>
      <c r="EI493" s="10"/>
      <c r="EJ493" s="10"/>
      <c r="EK493" s="10"/>
      <c r="EL493" s="10"/>
      <c r="EM493" s="10"/>
      <c r="EN493" s="10"/>
      <c r="EO493" s="10"/>
      <c r="EP493" s="10"/>
      <c r="EQ493" s="10"/>
      <c r="ER493" s="10"/>
      <c r="ES493" s="10"/>
      <c r="ET493" s="10"/>
      <c r="EU493" s="10"/>
      <c r="EV493" s="10"/>
      <c r="EW493" s="10"/>
      <c r="EX493" s="10"/>
      <c r="EY493" s="10"/>
      <c r="EZ493" s="10"/>
      <c r="FA493" s="10"/>
      <c r="FB493" s="10"/>
      <c r="FC493" s="10"/>
    </row>
    <row r="494" spans="1:159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  <c r="EC494" s="10"/>
      <c r="ED494" s="10"/>
      <c r="EE494" s="10"/>
      <c r="EF494" s="10"/>
      <c r="EG494" s="10"/>
      <c r="EH494" s="10"/>
      <c r="EI494" s="10"/>
      <c r="EJ494" s="10"/>
      <c r="EK494" s="10"/>
      <c r="EL494" s="10"/>
      <c r="EM494" s="10"/>
      <c r="EN494" s="10"/>
      <c r="EO494" s="10"/>
      <c r="EP494" s="10"/>
      <c r="EQ494" s="10"/>
      <c r="ER494" s="10"/>
      <c r="ES494" s="10"/>
      <c r="ET494" s="10"/>
      <c r="EU494" s="10"/>
      <c r="EV494" s="10"/>
      <c r="EW494" s="10"/>
      <c r="EX494" s="10"/>
      <c r="EY494" s="10"/>
      <c r="EZ494" s="10"/>
      <c r="FA494" s="10"/>
      <c r="FB494" s="10"/>
      <c r="FC494" s="10"/>
    </row>
    <row r="495" spans="1:159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  <c r="EC495" s="10"/>
      <c r="ED495" s="10"/>
      <c r="EE495" s="10"/>
      <c r="EF495" s="10"/>
      <c r="EG495" s="10"/>
      <c r="EH495" s="10"/>
      <c r="EI495" s="10"/>
      <c r="EJ495" s="10"/>
      <c r="EK495" s="10"/>
      <c r="EL495" s="10"/>
      <c r="EM495" s="10"/>
      <c r="EN495" s="10"/>
      <c r="EO495" s="10"/>
      <c r="EP495" s="10"/>
      <c r="EQ495" s="10"/>
      <c r="ER495" s="10"/>
      <c r="ES495" s="10"/>
      <c r="ET495" s="10"/>
      <c r="EU495" s="10"/>
      <c r="EV495" s="10"/>
      <c r="EW495" s="10"/>
      <c r="EX495" s="10"/>
      <c r="EY495" s="10"/>
      <c r="EZ495" s="10"/>
      <c r="FA495" s="10"/>
      <c r="FB495" s="10"/>
      <c r="FC495" s="10"/>
    </row>
    <row r="496" spans="1:159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0"/>
      <c r="EI496" s="10"/>
      <c r="EJ496" s="10"/>
      <c r="EK496" s="10"/>
      <c r="EL496" s="10"/>
      <c r="EM496" s="10"/>
      <c r="EN496" s="10"/>
      <c r="EO496" s="10"/>
      <c r="EP496" s="10"/>
      <c r="EQ496" s="10"/>
      <c r="ER496" s="10"/>
      <c r="ES496" s="10"/>
      <c r="ET496" s="10"/>
      <c r="EU496" s="10"/>
      <c r="EV496" s="10"/>
      <c r="EW496" s="10"/>
      <c r="EX496" s="10"/>
      <c r="EY496" s="10"/>
      <c r="EZ496" s="10"/>
      <c r="FA496" s="10"/>
      <c r="FB496" s="10"/>
      <c r="FC496" s="10"/>
    </row>
    <row r="497" spans="1:159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  <c r="EC497" s="10"/>
      <c r="ED497" s="10"/>
      <c r="EE497" s="10"/>
      <c r="EF497" s="10"/>
      <c r="EG497" s="10"/>
      <c r="EH497" s="10"/>
      <c r="EI497" s="10"/>
      <c r="EJ497" s="10"/>
      <c r="EK497" s="10"/>
      <c r="EL497" s="10"/>
      <c r="EM497" s="10"/>
      <c r="EN497" s="10"/>
      <c r="EO497" s="10"/>
      <c r="EP497" s="10"/>
      <c r="EQ497" s="10"/>
      <c r="ER497" s="10"/>
      <c r="ES497" s="10"/>
      <c r="ET497" s="10"/>
      <c r="EU497" s="10"/>
      <c r="EV497" s="10"/>
      <c r="EW497" s="10"/>
      <c r="EX497" s="10"/>
      <c r="EY497" s="10"/>
      <c r="EZ497" s="10"/>
      <c r="FA497" s="10"/>
      <c r="FB497" s="10"/>
      <c r="FC497" s="10"/>
    </row>
    <row r="498" spans="1:159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  <c r="EI498" s="10"/>
      <c r="EJ498" s="10"/>
      <c r="EK498" s="10"/>
      <c r="EL498" s="10"/>
      <c r="EM498" s="10"/>
      <c r="EN498" s="10"/>
      <c r="EO498" s="10"/>
      <c r="EP498" s="10"/>
      <c r="EQ498" s="10"/>
      <c r="ER498" s="10"/>
      <c r="ES498" s="10"/>
      <c r="ET498" s="10"/>
      <c r="EU498" s="10"/>
      <c r="EV498" s="10"/>
      <c r="EW498" s="10"/>
      <c r="EX498" s="10"/>
      <c r="EY498" s="10"/>
      <c r="EZ498" s="10"/>
      <c r="FA498" s="10"/>
      <c r="FB498" s="10"/>
      <c r="FC498" s="10"/>
    </row>
    <row r="499" spans="1:15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  <c r="EC499" s="10"/>
      <c r="ED499" s="10"/>
      <c r="EE499" s="10"/>
      <c r="EF499" s="10"/>
      <c r="EG499" s="10"/>
      <c r="EH499" s="10"/>
      <c r="EI499" s="10"/>
      <c r="EJ499" s="10"/>
      <c r="EK499" s="10"/>
      <c r="EL499" s="10"/>
      <c r="EM499" s="10"/>
      <c r="EN499" s="10"/>
      <c r="EO499" s="10"/>
      <c r="EP499" s="10"/>
      <c r="EQ499" s="10"/>
      <c r="ER499" s="10"/>
      <c r="ES499" s="10"/>
      <c r="ET499" s="10"/>
      <c r="EU499" s="10"/>
      <c r="EV499" s="10"/>
      <c r="EW499" s="10"/>
      <c r="EX499" s="10"/>
      <c r="EY499" s="10"/>
      <c r="EZ499" s="10"/>
      <c r="FA499" s="10"/>
      <c r="FB499" s="10"/>
      <c r="FC499" s="10"/>
    </row>
    <row r="500" spans="1:159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  <c r="EC500" s="10"/>
      <c r="ED500" s="10"/>
      <c r="EE500" s="10"/>
      <c r="EF500" s="10"/>
      <c r="EG500" s="10"/>
      <c r="EH500" s="10"/>
      <c r="EI500" s="10"/>
      <c r="EJ500" s="10"/>
      <c r="EK500" s="10"/>
      <c r="EL500" s="10"/>
      <c r="EM500" s="10"/>
      <c r="EN500" s="10"/>
      <c r="EO500" s="10"/>
      <c r="EP500" s="10"/>
      <c r="EQ500" s="10"/>
      <c r="ER500" s="10"/>
      <c r="ES500" s="10"/>
      <c r="ET500" s="10"/>
      <c r="EU500" s="10"/>
      <c r="EV500" s="10"/>
      <c r="EW500" s="10"/>
      <c r="EX500" s="10"/>
      <c r="EY500" s="10"/>
      <c r="EZ500" s="10"/>
      <c r="FA500" s="10"/>
      <c r="FB500" s="10"/>
      <c r="FC500" s="10"/>
    </row>
    <row r="501" spans="1:159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  <c r="EC501" s="10"/>
      <c r="ED501" s="10"/>
      <c r="EE501" s="10"/>
      <c r="EF501" s="10"/>
      <c r="EG501" s="10"/>
      <c r="EH501" s="10"/>
      <c r="EI501" s="10"/>
      <c r="EJ501" s="10"/>
      <c r="EK501" s="10"/>
      <c r="EL501" s="10"/>
      <c r="EM501" s="10"/>
      <c r="EN501" s="10"/>
      <c r="EO501" s="10"/>
      <c r="EP501" s="10"/>
      <c r="EQ501" s="10"/>
      <c r="ER501" s="10"/>
      <c r="ES501" s="10"/>
      <c r="ET501" s="10"/>
      <c r="EU501" s="10"/>
      <c r="EV501" s="10"/>
      <c r="EW501" s="10"/>
      <c r="EX501" s="10"/>
      <c r="EY501" s="10"/>
      <c r="EZ501" s="10"/>
      <c r="FA501" s="10"/>
      <c r="FB501" s="10"/>
      <c r="FC501" s="10"/>
    </row>
    <row r="502" spans="1:159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  <c r="EC502" s="10"/>
      <c r="ED502" s="10"/>
      <c r="EE502" s="10"/>
      <c r="EF502" s="10"/>
      <c r="EG502" s="10"/>
      <c r="EH502" s="10"/>
      <c r="EI502" s="10"/>
      <c r="EJ502" s="10"/>
      <c r="EK502" s="10"/>
      <c r="EL502" s="10"/>
      <c r="EM502" s="10"/>
      <c r="EN502" s="10"/>
      <c r="EO502" s="10"/>
      <c r="EP502" s="10"/>
      <c r="EQ502" s="10"/>
      <c r="ER502" s="10"/>
      <c r="ES502" s="10"/>
      <c r="ET502" s="10"/>
      <c r="EU502" s="10"/>
      <c r="EV502" s="10"/>
      <c r="EW502" s="10"/>
      <c r="EX502" s="10"/>
      <c r="EY502" s="10"/>
      <c r="EZ502" s="10"/>
      <c r="FA502" s="10"/>
      <c r="FB502" s="10"/>
      <c r="FC502" s="10"/>
    </row>
    <row r="503" spans="1:159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/>
      <c r="EI503" s="10"/>
      <c r="EJ503" s="10"/>
      <c r="EK503" s="10"/>
      <c r="EL503" s="10"/>
      <c r="EM503" s="10"/>
      <c r="EN503" s="10"/>
      <c r="EO503" s="10"/>
      <c r="EP503" s="10"/>
      <c r="EQ503" s="10"/>
      <c r="ER503" s="10"/>
      <c r="ES503" s="10"/>
      <c r="ET503" s="10"/>
      <c r="EU503" s="10"/>
      <c r="EV503" s="10"/>
      <c r="EW503" s="10"/>
      <c r="EX503" s="10"/>
      <c r="EY503" s="10"/>
      <c r="EZ503" s="10"/>
      <c r="FA503" s="10"/>
      <c r="FB503" s="10"/>
      <c r="FC503" s="10"/>
    </row>
    <row r="504" spans="1:159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  <c r="EC504" s="10"/>
      <c r="ED504" s="10"/>
      <c r="EE504" s="10"/>
      <c r="EF504" s="10"/>
      <c r="EG504" s="10"/>
      <c r="EH504" s="10"/>
      <c r="EI504" s="10"/>
      <c r="EJ504" s="10"/>
      <c r="EK504" s="10"/>
      <c r="EL504" s="10"/>
      <c r="EM504" s="10"/>
      <c r="EN504" s="10"/>
      <c r="EO504" s="10"/>
      <c r="EP504" s="10"/>
      <c r="EQ504" s="10"/>
      <c r="ER504" s="10"/>
      <c r="ES504" s="10"/>
      <c r="ET504" s="10"/>
      <c r="EU504" s="10"/>
      <c r="EV504" s="10"/>
      <c r="EW504" s="10"/>
      <c r="EX504" s="10"/>
      <c r="EY504" s="10"/>
      <c r="EZ504" s="10"/>
      <c r="FA504" s="10"/>
      <c r="FB504" s="10"/>
      <c r="FC504" s="10"/>
    </row>
    <row r="505" spans="1:159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  <c r="EC505" s="10"/>
      <c r="ED505" s="10"/>
      <c r="EE505" s="10"/>
      <c r="EF505" s="10"/>
      <c r="EG505" s="10"/>
      <c r="EH505" s="10"/>
      <c r="EI505" s="10"/>
      <c r="EJ505" s="10"/>
      <c r="EK505" s="10"/>
      <c r="EL505" s="10"/>
      <c r="EM505" s="10"/>
      <c r="EN505" s="10"/>
      <c r="EO505" s="10"/>
      <c r="EP505" s="10"/>
      <c r="EQ505" s="10"/>
      <c r="ER505" s="10"/>
      <c r="ES505" s="10"/>
      <c r="ET505" s="10"/>
      <c r="EU505" s="10"/>
      <c r="EV505" s="10"/>
      <c r="EW505" s="10"/>
      <c r="EX505" s="10"/>
      <c r="EY505" s="10"/>
      <c r="EZ505" s="10"/>
      <c r="FA505" s="10"/>
      <c r="FB505" s="10"/>
      <c r="FC505" s="10"/>
    </row>
    <row r="506" spans="1:159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  <c r="EC506" s="10"/>
      <c r="ED506" s="10"/>
      <c r="EE506" s="10"/>
      <c r="EF506" s="10"/>
      <c r="EG506" s="10"/>
      <c r="EH506" s="10"/>
      <c r="EI506" s="10"/>
      <c r="EJ506" s="10"/>
      <c r="EK506" s="10"/>
      <c r="EL506" s="10"/>
      <c r="EM506" s="10"/>
      <c r="EN506" s="10"/>
      <c r="EO506" s="10"/>
      <c r="EP506" s="10"/>
      <c r="EQ506" s="10"/>
      <c r="ER506" s="10"/>
      <c r="ES506" s="10"/>
      <c r="ET506" s="10"/>
      <c r="EU506" s="10"/>
      <c r="EV506" s="10"/>
      <c r="EW506" s="10"/>
      <c r="EX506" s="10"/>
      <c r="EY506" s="10"/>
      <c r="EZ506" s="10"/>
      <c r="FA506" s="10"/>
      <c r="FB506" s="10"/>
      <c r="FC506" s="10"/>
    </row>
    <row r="507" spans="1:159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10"/>
      <c r="EB507" s="10"/>
      <c r="EC507" s="10"/>
      <c r="ED507" s="10"/>
      <c r="EE507" s="10"/>
      <c r="EF507" s="10"/>
      <c r="EG507" s="10"/>
      <c r="EH507" s="10"/>
      <c r="EI507" s="10"/>
      <c r="EJ507" s="10"/>
      <c r="EK507" s="10"/>
      <c r="EL507" s="10"/>
      <c r="EM507" s="10"/>
      <c r="EN507" s="10"/>
      <c r="EO507" s="10"/>
      <c r="EP507" s="10"/>
      <c r="EQ507" s="10"/>
      <c r="ER507" s="10"/>
      <c r="ES507" s="10"/>
      <c r="ET507" s="10"/>
      <c r="EU507" s="10"/>
      <c r="EV507" s="10"/>
      <c r="EW507" s="10"/>
      <c r="EX507" s="10"/>
      <c r="EY507" s="10"/>
      <c r="EZ507" s="10"/>
      <c r="FA507" s="10"/>
      <c r="FB507" s="10"/>
      <c r="FC507" s="10"/>
    </row>
    <row r="508" spans="1:159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  <c r="EC508" s="10"/>
      <c r="ED508" s="10"/>
      <c r="EE508" s="10"/>
      <c r="EF508" s="10"/>
      <c r="EG508" s="10"/>
      <c r="EH508" s="10"/>
      <c r="EI508" s="10"/>
      <c r="EJ508" s="10"/>
      <c r="EK508" s="10"/>
      <c r="EL508" s="10"/>
      <c r="EM508" s="10"/>
      <c r="EN508" s="10"/>
      <c r="EO508" s="10"/>
      <c r="EP508" s="10"/>
      <c r="EQ508" s="10"/>
      <c r="ER508" s="10"/>
      <c r="ES508" s="10"/>
      <c r="ET508" s="10"/>
      <c r="EU508" s="10"/>
      <c r="EV508" s="10"/>
      <c r="EW508" s="10"/>
      <c r="EX508" s="10"/>
      <c r="EY508" s="10"/>
      <c r="EZ508" s="10"/>
      <c r="FA508" s="10"/>
      <c r="FB508" s="10"/>
      <c r="FC508" s="10"/>
    </row>
    <row r="509" spans="1:15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10"/>
      <c r="EB509" s="10"/>
      <c r="EC509" s="10"/>
      <c r="ED509" s="10"/>
      <c r="EE509" s="10"/>
      <c r="EF509" s="10"/>
      <c r="EG509" s="10"/>
      <c r="EH509" s="10"/>
      <c r="EI509" s="10"/>
      <c r="EJ509" s="10"/>
      <c r="EK509" s="10"/>
      <c r="EL509" s="10"/>
      <c r="EM509" s="10"/>
      <c r="EN509" s="10"/>
      <c r="EO509" s="10"/>
      <c r="EP509" s="10"/>
      <c r="EQ509" s="10"/>
      <c r="ER509" s="10"/>
      <c r="ES509" s="10"/>
      <c r="ET509" s="10"/>
      <c r="EU509" s="10"/>
      <c r="EV509" s="10"/>
      <c r="EW509" s="10"/>
      <c r="EX509" s="10"/>
      <c r="EY509" s="10"/>
      <c r="EZ509" s="10"/>
      <c r="FA509" s="10"/>
      <c r="FB509" s="10"/>
      <c r="FC509" s="10"/>
    </row>
    <row r="510" spans="1:159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  <c r="EC510" s="10"/>
      <c r="ED510" s="10"/>
      <c r="EE510" s="10"/>
      <c r="EF510" s="10"/>
      <c r="EG510" s="10"/>
      <c r="EH510" s="10"/>
      <c r="EI510" s="10"/>
      <c r="EJ510" s="10"/>
      <c r="EK510" s="10"/>
      <c r="EL510" s="10"/>
      <c r="EM510" s="10"/>
      <c r="EN510" s="10"/>
      <c r="EO510" s="10"/>
      <c r="EP510" s="10"/>
      <c r="EQ510" s="10"/>
      <c r="ER510" s="10"/>
      <c r="ES510" s="10"/>
      <c r="ET510" s="10"/>
      <c r="EU510" s="10"/>
      <c r="EV510" s="10"/>
      <c r="EW510" s="10"/>
      <c r="EX510" s="10"/>
      <c r="EY510" s="10"/>
      <c r="EZ510" s="10"/>
      <c r="FA510" s="10"/>
      <c r="FB510" s="10"/>
      <c r="FC510" s="10"/>
    </row>
    <row r="511" spans="1:159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  <c r="EC511" s="10"/>
      <c r="ED511" s="10"/>
      <c r="EE511" s="10"/>
      <c r="EF511" s="10"/>
      <c r="EG511" s="10"/>
      <c r="EH511" s="10"/>
      <c r="EI511" s="10"/>
      <c r="EJ511" s="10"/>
      <c r="EK511" s="10"/>
      <c r="EL511" s="10"/>
      <c r="EM511" s="10"/>
      <c r="EN511" s="10"/>
      <c r="EO511" s="10"/>
      <c r="EP511" s="10"/>
      <c r="EQ511" s="10"/>
      <c r="ER511" s="10"/>
      <c r="ES511" s="10"/>
      <c r="ET511" s="10"/>
      <c r="EU511" s="10"/>
      <c r="EV511" s="10"/>
      <c r="EW511" s="10"/>
      <c r="EX511" s="10"/>
      <c r="EY511" s="10"/>
      <c r="EZ511" s="10"/>
      <c r="FA511" s="10"/>
      <c r="FB511" s="10"/>
      <c r="FC511" s="10"/>
    </row>
    <row r="512" spans="1:159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  <c r="EC512" s="10"/>
      <c r="ED512" s="10"/>
      <c r="EE512" s="10"/>
      <c r="EF512" s="10"/>
      <c r="EG512" s="10"/>
      <c r="EH512" s="10"/>
      <c r="EI512" s="10"/>
      <c r="EJ512" s="10"/>
      <c r="EK512" s="10"/>
      <c r="EL512" s="10"/>
      <c r="EM512" s="10"/>
      <c r="EN512" s="10"/>
      <c r="EO512" s="10"/>
      <c r="EP512" s="10"/>
      <c r="EQ512" s="10"/>
      <c r="ER512" s="10"/>
      <c r="ES512" s="10"/>
      <c r="ET512" s="10"/>
      <c r="EU512" s="10"/>
      <c r="EV512" s="10"/>
      <c r="EW512" s="10"/>
      <c r="EX512" s="10"/>
      <c r="EY512" s="10"/>
      <c r="EZ512" s="10"/>
      <c r="FA512" s="10"/>
      <c r="FB512" s="10"/>
      <c r="FC512" s="10"/>
    </row>
    <row r="513" spans="1:159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  <c r="EC513" s="10"/>
      <c r="ED513" s="10"/>
      <c r="EE513" s="10"/>
      <c r="EF513" s="10"/>
      <c r="EG513" s="10"/>
      <c r="EH513" s="10"/>
      <c r="EI513" s="10"/>
      <c r="EJ513" s="10"/>
      <c r="EK513" s="10"/>
      <c r="EL513" s="10"/>
      <c r="EM513" s="10"/>
      <c r="EN513" s="10"/>
      <c r="EO513" s="10"/>
      <c r="EP513" s="10"/>
      <c r="EQ513" s="10"/>
      <c r="ER513" s="10"/>
      <c r="ES513" s="10"/>
      <c r="ET513" s="10"/>
      <c r="EU513" s="10"/>
      <c r="EV513" s="10"/>
      <c r="EW513" s="10"/>
      <c r="EX513" s="10"/>
      <c r="EY513" s="10"/>
      <c r="EZ513" s="10"/>
      <c r="FA513" s="10"/>
      <c r="FB513" s="10"/>
      <c r="FC513" s="10"/>
    </row>
    <row r="514" spans="1:159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  <c r="EC514" s="10"/>
      <c r="ED514" s="10"/>
      <c r="EE514" s="10"/>
      <c r="EF514" s="10"/>
      <c r="EG514" s="10"/>
      <c r="EH514" s="10"/>
      <c r="EI514" s="10"/>
      <c r="EJ514" s="10"/>
      <c r="EK514" s="10"/>
      <c r="EL514" s="10"/>
      <c r="EM514" s="10"/>
      <c r="EN514" s="10"/>
      <c r="EO514" s="10"/>
      <c r="EP514" s="10"/>
      <c r="EQ514" s="10"/>
      <c r="ER514" s="10"/>
      <c r="ES514" s="10"/>
      <c r="ET514" s="10"/>
      <c r="EU514" s="10"/>
      <c r="EV514" s="10"/>
      <c r="EW514" s="10"/>
      <c r="EX514" s="10"/>
      <c r="EY514" s="10"/>
      <c r="EZ514" s="10"/>
      <c r="FA514" s="10"/>
      <c r="FB514" s="10"/>
      <c r="FC514" s="10"/>
    </row>
    <row r="515" spans="1:159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  <c r="EC515" s="10"/>
      <c r="ED515" s="10"/>
      <c r="EE515" s="10"/>
      <c r="EF515" s="10"/>
      <c r="EG515" s="10"/>
      <c r="EH515" s="10"/>
      <c r="EI515" s="10"/>
      <c r="EJ515" s="10"/>
      <c r="EK515" s="10"/>
      <c r="EL515" s="10"/>
      <c r="EM515" s="10"/>
      <c r="EN515" s="10"/>
      <c r="EO515" s="10"/>
      <c r="EP515" s="10"/>
      <c r="EQ515" s="10"/>
      <c r="ER515" s="10"/>
      <c r="ES515" s="10"/>
      <c r="ET515" s="10"/>
      <c r="EU515" s="10"/>
      <c r="EV515" s="10"/>
      <c r="EW515" s="10"/>
      <c r="EX515" s="10"/>
      <c r="EY515" s="10"/>
      <c r="EZ515" s="10"/>
      <c r="FA515" s="10"/>
      <c r="FB515" s="10"/>
      <c r="FC515" s="10"/>
    </row>
    <row r="516" spans="1:159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  <c r="EC516" s="10"/>
      <c r="ED516" s="10"/>
      <c r="EE516" s="10"/>
      <c r="EF516" s="10"/>
      <c r="EG516" s="10"/>
      <c r="EH516" s="10"/>
      <c r="EI516" s="10"/>
      <c r="EJ516" s="10"/>
      <c r="EK516" s="10"/>
      <c r="EL516" s="10"/>
      <c r="EM516" s="10"/>
      <c r="EN516" s="10"/>
      <c r="EO516" s="10"/>
      <c r="EP516" s="10"/>
      <c r="EQ516" s="10"/>
      <c r="ER516" s="10"/>
      <c r="ES516" s="10"/>
      <c r="ET516" s="10"/>
      <c r="EU516" s="10"/>
      <c r="EV516" s="10"/>
      <c r="EW516" s="10"/>
      <c r="EX516" s="10"/>
      <c r="EY516" s="10"/>
      <c r="EZ516" s="10"/>
      <c r="FA516" s="10"/>
      <c r="FB516" s="10"/>
      <c r="FC516" s="10"/>
    </row>
    <row r="517" spans="1:159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  <c r="EC517" s="10"/>
      <c r="ED517" s="10"/>
      <c r="EE517" s="10"/>
      <c r="EF517" s="10"/>
      <c r="EG517" s="10"/>
      <c r="EH517" s="10"/>
      <c r="EI517" s="10"/>
      <c r="EJ517" s="10"/>
      <c r="EK517" s="10"/>
      <c r="EL517" s="10"/>
      <c r="EM517" s="10"/>
      <c r="EN517" s="10"/>
      <c r="EO517" s="10"/>
      <c r="EP517" s="10"/>
      <c r="EQ517" s="10"/>
      <c r="ER517" s="10"/>
      <c r="ES517" s="10"/>
      <c r="ET517" s="10"/>
      <c r="EU517" s="10"/>
      <c r="EV517" s="10"/>
      <c r="EW517" s="10"/>
      <c r="EX517" s="10"/>
      <c r="EY517" s="10"/>
      <c r="EZ517" s="10"/>
      <c r="FA517" s="10"/>
      <c r="FB517" s="10"/>
      <c r="FC517" s="10"/>
    </row>
    <row r="518" spans="1:159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  <c r="EC518" s="10"/>
      <c r="ED518" s="10"/>
      <c r="EE518" s="10"/>
      <c r="EF518" s="10"/>
      <c r="EG518" s="10"/>
      <c r="EH518" s="10"/>
      <c r="EI518" s="10"/>
      <c r="EJ518" s="10"/>
      <c r="EK518" s="10"/>
      <c r="EL518" s="10"/>
      <c r="EM518" s="10"/>
      <c r="EN518" s="10"/>
      <c r="EO518" s="10"/>
      <c r="EP518" s="10"/>
      <c r="EQ518" s="10"/>
      <c r="ER518" s="10"/>
      <c r="ES518" s="10"/>
      <c r="ET518" s="10"/>
      <c r="EU518" s="10"/>
      <c r="EV518" s="10"/>
      <c r="EW518" s="10"/>
      <c r="EX518" s="10"/>
      <c r="EY518" s="10"/>
      <c r="EZ518" s="10"/>
      <c r="FA518" s="10"/>
      <c r="FB518" s="10"/>
      <c r="FC518" s="10"/>
    </row>
    <row r="519" spans="1:15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  <c r="EC519" s="10"/>
      <c r="ED519" s="10"/>
      <c r="EE519" s="10"/>
      <c r="EF519" s="10"/>
      <c r="EG519" s="10"/>
      <c r="EH519" s="10"/>
      <c r="EI519" s="10"/>
      <c r="EJ519" s="10"/>
      <c r="EK519" s="10"/>
      <c r="EL519" s="10"/>
      <c r="EM519" s="10"/>
      <c r="EN519" s="10"/>
      <c r="EO519" s="10"/>
      <c r="EP519" s="10"/>
      <c r="EQ519" s="10"/>
      <c r="ER519" s="10"/>
      <c r="ES519" s="10"/>
      <c r="ET519" s="10"/>
      <c r="EU519" s="10"/>
      <c r="EV519" s="10"/>
      <c r="EW519" s="10"/>
      <c r="EX519" s="10"/>
      <c r="EY519" s="10"/>
      <c r="EZ519" s="10"/>
      <c r="FA519" s="10"/>
      <c r="FB519" s="10"/>
      <c r="FC519" s="10"/>
    </row>
    <row r="520" spans="1:159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10"/>
      <c r="EB520" s="10"/>
      <c r="EC520" s="10"/>
      <c r="ED520" s="10"/>
      <c r="EE520" s="10"/>
      <c r="EF520" s="10"/>
      <c r="EG520" s="10"/>
      <c r="EH520" s="10"/>
      <c r="EI520" s="10"/>
      <c r="EJ520" s="10"/>
      <c r="EK520" s="10"/>
      <c r="EL520" s="10"/>
      <c r="EM520" s="10"/>
      <c r="EN520" s="10"/>
      <c r="EO520" s="10"/>
      <c r="EP520" s="10"/>
      <c r="EQ520" s="10"/>
      <c r="ER520" s="10"/>
      <c r="ES520" s="10"/>
      <c r="ET520" s="10"/>
      <c r="EU520" s="10"/>
      <c r="EV520" s="10"/>
      <c r="EW520" s="10"/>
      <c r="EX520" s="10"/>
      <c r="EY520" s="10"/>
      <c r="EZ520" s="10"/>
      <c r="FA520" s="10"/>
      <c r="FB520" s="10"/>
      <c r="FC520" s="10"/>
    </row>
    <row r="521" spans="1:159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  <c r="EC521" s="10"/>
      <c r="ED521" s="10"/>
      <c r="EE521" s="10"/>
      <c r="EF521" s="10"/>
      <c r="EG521" s="10"/>
      <c r="EH521" s="10"/>
      <c r="EI521" s="10"/>
      <c r="EJ521" s="10"/>
      <c r="EK521" s="10"/>
      <c r="EL521" s="10"/>
      <c r="EM521" s="10"/>
      <c r="EN521" s="10"/>
      <c r="EO521" s="10"/>
      <c r="EP521" s="10"/>
      <c r="EQ521" s="10"/>
      <c r="ER521" s="10"/>
      <c r="ES521" s="10"/>
      <c r="ET521" s="10"/>
      <c r="EU521" s="10"/>
      <c r="EV521" s="10"/>
      <c r="EW521" s="10"/>
      <c r="EX521" s="10"/>
      <c r="EY521" s="10"/>
      <c r="EZ521" s="10"/>
      <c r="FA521" s="10"/>
      <c r="FB521" s="10"/>
      <c r="FC521" s="10"/>
    </row>
    <row r="522" spans="1:159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  <c r="EI522" s="10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0"/>
      <c r="FC522" s="10"/>
    </row>
    <row r="523" spans="1:159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0"/>
      <c r="EI523" s="10"/>
      <c r="EJ523" s="10"/>
      <c r="EK523" s="10"/>
      <c r="EL523" s="10"/>
      <c r="EM523" s="10"/>
      <c r="EN523" s="10"/>
      <c r="EO523" s="10"/>
      <c r="EP523" s="10"/>
      <c r="EQ523" s="10"/>
      <c r="ER523" s="10"/>
      <c r="ES523" s="10"/>
      <c r="ET523" s="10"/>
      <c r="EU523" s="10"/>
      <c r="EV523" s="10"/>
      <c r="EW523" s="10"/>
      <c r="EX523" s="10"/>
      <c r="EY523" s="10"/>
      <c r="EZ523" s="10"/>
      <c r="FA523" s="10"/>
      <c r="FB523" s="10"/>
      <c r="FC523" s="10"/>
    </row>
    <row r="524" spans="1:159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  <c r="EC524" s="10"/>
      <c r="ED524" s="10"/>
      <c r="EE524" s="10"/>
      <c r="EF524" s="10"/>
      <c r="EG524" s="10"/>
      <c r="EH524" s="10"/>
      <c r="EI524" s="10"/>
      <c r="EJ524" s="10"/>
      <c r="EK524" s="10"/>
      <c r="EL524" s="10"/>
      <c r="EM524" s="10"/>
      <c r="EN524" s="10"/>
      <c r="EO524" s="10"/>
      <c r="EP524" s="10"/>
      <c r="EQ524" s="10"/>
      <c r="ER524" s="10"/>
      <c r="ES524" s="10"/>
      <c r="ET524" s="10"/>
      <c r="EU524" s="10"/>
      <c r="EV524" s="10"/>
      <c r="EW524" s="10"/>
      <c r="EX524" s="10"/>
      <c r="EY524" s="10"/>
      <c r="EZ524" s="10"/>
      <c r="FA524" s="10"/>
      <c r="FB524" s="10"/>
      <c r="FC524" s="10"/>
    </row>
    <row r="525" spans="1:159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10"/>
      <c r="EB525" s="10"/>
      <c r="EC525" s="10"/>
      <c r="ED525" s="10"/>
      <c r="EE525" s="10"/>
      <c r="EF525" s="10"/>
      <c r="EG525" s="10"/>
      <c r="EH525" s="10"/>
      <c r="EI525" s="10"/>
      <c r="EJ525" s="10"/>
      <c r="EK525" s="10"/>
      <c r="EL525" s="10"/>
      <c r="EM525" s="10"/>
      <c r="EN525" s="10"/>
      <c r="EO525" s="10"/>
      <c r="EP525" s="10"/>
      <c r="EQ525" s="10"/>
      <c r="ER525" s="10"/>
      <c r="ES525" s="10"/>
      <c r="ET525" s="10"/>
      <c r="EU525" s="10"/>
      <c r="EV525" s="10"/>
      <c r="EW525" s="10"/>
      <c r="EX525" s="10"/>
      <c r="EY525" s="10"/>
      <c r="EZ525" s="10"/>
      <c r="FA525" s="10"/>
      <c r="FB525" s="10"/>
      <c r="FC525" s="10"/>
    </row>
    <row r="526" spans="1:159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  <c r="EC526" s="10"/>
      <c r="ED526" s="10"/>
      <c r="EE526" s="10"/>
      <c r="EF526" s="10"/>
      <c r="EG526" s="10"/>
      <c r="EH526" s="10"/>
      <c r="EI526" s="10"/>
      <c r="EJ526" s="10"/>
      <c r="EK526" s="10"/>
      <c r="EL526" s="10"/>
      <c r="EM526" s="10"/>
      <c r="EN526" s="10"/>
      <c r="EO526" s="10"/>
      <c r="EP526" s="10"/>
      <c r="EQ526" s="10"/>
      <c r="ER526" s="10"/>
      <c r="ES526" s="10"/>
      <c r="ET526" s="10"/>
      <c r="EU526" s="10"/>
      <c r="EV526" s="10"/>
      <c r="EW526" s="10"/>
      <c r="EX526" s="10"/>
      <c r="EY526" s="10"/>
      <c r="EZ526" s="10"/>
      <c r="FA526" s="10"/>
      <c r="FB526" s="10"/>
      <c r="FC526" s="10"/>
    </row>
    <row r="527" spans="1:159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  <c r="EC527" s="10"/>
      <c r="ED527" s="10"/>
      <c r="EE527" s="10"/>
      <c r="EF527" s="10"/>
      <c r="EG527" s="10"/>
      <c r="EH527" s="10"/>
      <c r="EI527" s="10"/>
      <c r="EJ527" s="10"/>
      <c r="EK527" s="10"/>
      <c r="EL527" s="10"/>
      <c r="EM527" s="10"/>
      <c r="EN527" s="10"/>
      <c r="EO527" s="10"/>
      <c r="EP527" s="10"/>
      <c r="EQ527" s="10"/>
      <c r="ER527" s="10"/>
      <c r="ES527" s="10"/>
      <c r="ET527" s="10"/>
      <c r="EU527" s="10"/>
      <c r="EV527" s="10"/>
      <c r="EW527" s="10"/>
      <c r="EX527" s="10"/>
      <c r="EY527" s="10"/>
      <c r="EZ527" s="10"/>
      <c r="FA527" s="10"/>
      <c r="FB527" s="10"/>
      <c r="FC527" s="10"/>
    </row>
    <row r="528" spans="1:159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  <c r="EC528" s="10"/>
      <c r="ED528" s="10"/>
      <c r="EE528" s="10"/>
      <c r="EF528" s="10"/>
      <c r="EG528" s="10"/>
      <c r="EH528" s="10"/>
      <c r="EI528" s="10"/>
      <c r="EJ528" s="10"/>
      <c r="EK528" s="10"/>
      <c r="EL528" s="10"/>
      <c r="EM528" s="10"/>
      <c r="EN528" s="10"/>
      <c r="EO528" s="10"/>
      <c r="EP528" s="10"/>
      <c r="EQ528" s="10"/>
      <c r="ER528" s="10"/>
      <c r="ES528" s="10"/>
      <c r="ET528" s="10"/>
      <c r="EU528" s="10"/>
      <c r="EV528" s="10"/>
      <c r="EW528" s="10"/>
      <c r="EX528" s="10"/>
      <c r="EY528" s="10"/>
      <c r="EZ528" s="10"/>
      <c r="FA528" s="10"/>
      <c r="FB528" s="10"/>
      <c r="FC528" s="10"/>
    </row>
    <row r="529" spans="1:15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  <c r="EI529" s="10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0"/>
      <c r="FC529" s="10"/>
    </row>
    <row r="530" spans="1:159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  <c r="EC530" s="10"/>
      <c r="ED530" s="10"/>
      <c r="EE530" s="10"/>
      <c r="EF530" s="10"/>
      <c r="EG530" s="10"/>
      <c r="EH530" s="10"/>
      <c r="EI530" s="10"/>
      <c r="EJ530" s="10"/>
      <c r="EK530" s="10"/>
      <c r="EL530" s="10"/>
      <c r="EM530" s="10"/>
      <c r="EN530" s="10"/>
      <c r="EO530" s="10"/>
      <c r="EP530" s="10"/>
      <c r="EQ530" s="10"/>
      <c r="ER530" s="10"/>
      <c r="ES530" s="10"/>
      <c r="ET530" s="10"/>
      <c r="EU530" s="10"/>
      <c r="EV530" s="10"/>
      <c r="EW530" s="10"/>
      <c r="EX530" s="10"/>
      <c r="EY530" s="10"/>
      <c r="EZ530" s="10"/>
      <c r="FA530" s="10"/>
      <c r="FB530" s="10"/>
      <c r="FC530" s="10"/>
    </row>
    <row r="531" spans="1:159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/>
      <c r="EI531" s="10"/>
      <c r="EJ531" s="10"/>
      <c r="EK531" s="10"/>
      <c r="EL531" s="10"/>
      <c r="EM531" s="10"/>
      <c r="EN531" s="10"/>
      <c r="EO531" s="10"/>
      <c r="EP531" s="10"/>
      <c r="EQ531" s="10"/>
      <c r="ER531" s="10"/>
      <c r="ES531" s="10"/>
      <c r="ET531" s="10"/>
      <c r="EU531" s="10"/>
      <c r="EV531" s="10"/>
      <c r="EW531" s="10"/>
      <c r="EX531" s="10"/>
      <c r="EY531" s="10"/>
      <c r="EZ531" s="10"/>
      <c r="FA531" s="10"/>
      <c r="FB531" s="10"/>
      <c r="FC531" s="10"/>
    </row>
    <row r="532" spans="1:159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  <c r="EC532" s="10"/>
      <c r="ED532" s="10"/>
      <c r="EE532" s="10"/>
      <c r="EF532" s="10"/>
      <c r="EG532" s="10"/>
      <c r="EH532" s="10"/>
      <c r="EI532" s="10"/>
      <c r="EJ532" s="10"/>
      <c r="EK532" s="10"/>
      <c r="EL532" s="10"/>
      <c r="EM532" s="10"/>
      <c r="EN532" s="10"/>
      <c r="EO532" s="10"/>
      <c r="EP532" s="10"/>
      <c r="EQ532" s="10"/>
      <c r="ER532" s="10"/>
      <c r="ES532" s="10"/>
      <c r="ET532" s="10"/>
      <c r="EU532" s="10"/>
      <c r="EV532" s="10"/>
      <c r="EW532" s="10"/>
      <c r="EX532" s="10"/>
      <c r="EY532" s="10"/>
      <c r="EZ532" s="10"/>
      <c r="FA532" s="10"/>
      <c r="FB532" s="10"/>
      <c r="FC532" s="10"/>
    </row>
    <row r="533" spans="1:159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  <c r="EC533" s="10"/>
      <c r="ED533" s="10"/>
      <c r="EE533" s="10"/>
      <c r="EF533" s="10"/>
      <c r="EG533" s="10"/>
      <c r="EH533" s="10"/>
      <c r="EI533" s="10"/>
      <c r="EJ533" s="10"/>
      <c r="EK533" s="10"/>
      <c r="EL533" s="10"/>
      <c r="EM533" s="10"/>
      <c r="EN533" s="10"/>
      <c r="EO533" s="10"/>
      <c r="EP533" s="10"/>
      <c r="EQ533" s="10"/>
      <c r="ER533" s="10"/>
      <c r="ES533" s="10"/>
      <c r="ET533" s="10"/>
      <c r="EU533" s="10"/>
      <c r="EV533" s="10"/>
      <c r="EW533" s="10"/>
      <c r="EX533" s="10"/>
      <c r="EY533" s="10"/>
      <c r="EZ533" s="10"/>
      <c r="FA533" s="10"/>
      <c r="FB533" s="10"/>
      <c r="FC533" s="10"/>
    </row>
    <row r="534" spans="1:159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  <c r="EC534" s="10"/>
      <c r="ED534" s="10"/>
      <c r="EE534" s="10"/>
      <c r="EF534" s="10"/>
      <c r="EG534" s="10"/>
      <c r="EH534" s="10"/>
      <c r="EI534" s="10"/>
      <c r="EJ534" s="10"/>
      <c r="EK534" s="10"/>
      <c r="EL534" s="10"/>
      <c r="EM534" s="10"/>
      <c r="EN534" s="10"/>
      <c r="EO534" s="10"/>
      <c r="EP534" s="10"/>
      <c r="EQ534" s="10"/>
      <c r="ER534" s="10"/>
      <c r="ES534" s="10"/>
      <c r="ET534" s="10"/>
      <c r="EU534" s="10"/>
      <c r="EV534" s="10"/>
      <c r="EW534" s="10"/>
      <c r="EX534" s="10"/>
      <c r="EY534" s="10"/>
      <c r="EZ534" s="10"/>
      <c r="FA534" s="10"/>
      <c r="FB534" s="10"/>
      <c r="FC534" s="10"/>
    </row>
    <row r="535" spans="1:159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  <c r="EC535" s="10"/>
      <c r="ED535" s="10"/>
      <c r="EE535" s="10"/>
      <c r="EF535" s="10"/>
      <c r="EG535" s="10"/>
      <c r="EH535" s="10"/>
      <c r="EI535" s="10"/>
      <c r="EJ535" s="10"/>
      <c r="EK535" s="10"/>
      <c r="EL535" s="10"/>
      <c r="EM535" s="10"/>
      <c r="EN535" s="10"/>
      <c r="EO535" s="10"/>
      <c r="EP535" s="10"/>
      <c r="EQ535" s="10"/>
      <c r="ER535" s="10"/>
      <c r="ES535" s="10"/>
      <c r="ET535" s="10"/>
      <c r="EU535" s="10"/>
      <c r="EV535" s="10"/>
      <c r="EW535" s="10"/>
      <c r="EX535" s="10"/>
      <c r="EY535" s="10"/>
      <c r="EZ535" s="10"/>
      <c r="FA535" s="10"/>
      <c r="FB535" s="10"/>
      <c r="FC535" s="10"/>
    </row>
    <row r="536" spans="1:159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  <c r="EC536" s="10"/>
      <c r="ED536" s="10"/>
      <c r="EE536" s="10"/>
      <c r="EF536" s="10"/>
      <c r="EG536" s="10"/>
      <c r="EH536" s="10"/>
      <c r="EI536" s="10"/>
      <c r="EJ536" s="10"/>
      <c r="EK536" s="10"/>
      <c r="EL536" s="10"/>
      <c r="EM536" s="10"/>
      <c r="EN536" s="10"/>
      <c r="EO536" s="10"/>
      <c r="EP536" s="10"/>
      <c r="EQ536" s="10"/>
      <c r="ER536" s="10"/>
      <c r="ES536" s="10"/>
      <c r="ET536" s="10"/>
      <c r="EU536" s="10"/>
      <c r="EV536" s="10"/>
      <c r="EW536" s="10"/>
      <c r="EX536" s="10"/>
      <c r="EY536" s="10"/>
      <c r="EZ536" s="10"/>
      <c r="FA536" s="10"/>
      <c r="FB536" s="10"/>
      <c r="FC536" s="10"/>
    </row>
    <row r="537" spans="1:159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10"/>
      <c r="EB537" s="10"/>
      <c r="EC537" s="10"/>
      <c r="ED537" s="10"/>
      <c r="EE537" s="10"/>
      <c r="EF537" s="10"/>
      <c r="EG537" s="10"/>
      <c r="EH537" s="10"/>
      <c r="EI537" s="10"/>
      <c r="EJ537" s="10"/>
      <c r="EK537" s="10"/>
      <c r="EL537" s="10"/>
      <c r="EM537" s="10"/>
      <c r="EN537" s="10"/>
      <c r="EO537" s="10"/>
      <c r="EP537" s="10"/>
      <c r="EQ537" s="10"/>
      <c r="ER537" s="10"/>
      <c r="ES537" s="10"/>
      <c r="ET537" s="10"/>
      <c r="EU537" s="10"/>
      <c r="EV537" s="10"/>
      <c r="EW537" s="10"/>
      <c r="EX537" s="10"/>
      <c r="EY537" s="10"/>
      <c r="EZ537" s="10"/>
      <c r="FA537" s="10"/>
      <c r="FB537" s="10"/>
      <c r="FC537" s="10"/>
    </row>
    <row r="538" spans="1:159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  <c r="EC538" s="10"/>
      <c r="ED538" s="10"/>
      <c r="EE538" s="10"/>
      <c r="EF538" s="10"/>
      <c r="EG538" s="10"/>
      <c r="EH538" s="10"/>
      <c r="EI538" s="10"/>
      <c r="EJ538" s="10"/>
      <c r="EK538" s="10"/>
      <c r="EL538" s="10"/>
      <c r="EM538" s="10"/>
      <c r="EN538" s="10"/>
      <c r="EO538" s="10"/>
      <c r="EP538" s="10"/>
      <c r="EQ538" s="10"/>
      <c r="ER538" s="10"/>
      <c r="ES538" s="10"/>
      <c r="ET538" s="10"/>
      <c r="EU538" s="10"/>
      <c r="EV538" s="10"/>
      <c r="EW538" s="10"/>
      <c r="EX538" s="10"/>
      <c r="EY538" s="10"/>
      <c r="EZ538" s="10"/>
      <c r="FA538" s="10"/>
      <c r="FB538" s="10"/>
      <c r="FC538" s="10"/>
    </row>
    <row r="539" spans="1:15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  <c r="EC539" s="10"/>
      <c r="ED539" s="10"/>
      <c r="EE539" s="10"/>
      <c r="EF539" s="10"/>
      <c r="EG539" s="10"/>
      <c r="EH539" s="10"/>
      <c r="EI539" s="10"/>
      <c r="EJ539" s="10"/>
      <c r="EK539" s="10"/>
      <c r="EL539" s="10"/>
      <c r="EM539" s="10"/>
      <c r="EN539" s="10"/>
      <c r="EO539" s="10"/>
      <c r="EP539" s="10"/>
      <c r="EQ539" s="10"/>
      <c r="ER539" s="10"/>
      <c r="ES539" s="10"/>
      <c r="ET539" s="10"/>
      <c r="EU539" s="10"/>
      <c r="EV539" s="10"/>
      <c r="EW539" s="10"/>
      <c r="EX539" s="10"/>
      <c r="EY539" s="10"/>
      <c r="EZ539" s="10"/>
      <c r="FA539" s="10"/>
      <c r="FB539" s="10"/>
      <c r="FC539" s="10"/>
    </row>
    <row r="540" spans="1:159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  <c r="EC540" s="10"/>
      <c r="ED540" s="10"/>
      <c r="EE540" s="10"/>
      <c r="EF540" s="10"/>
      <c r="EG540" s="10"/>
      <c r="EH540" s="10"/>
      <c r="EI540" s="10"/>
      <c r="EJ540" s="10"/>
      <c r="EK540" s="10"/>
      <c r="EL540" s="10"/>
      <c r="EM540" s="10"/>
      <c r="EN540" s="10"/>
      <c r="EO540" s="10"/>
      <c r="EP540" s="10"/>
      <c r="EQ540" s="10"/>
      <c r="ER540" s="10"/>
      <c r="ES540" s="10"/>
      <c r="ET540" s="10"/>
      <c r="EU540" s="10"/>
      <c r="EV540" s="10"/>
      <c r="EW540" s="10"/>
      <c r="EX540" s="10"/>
      <c r="EY540" s="10"/>
      <c r="EZ540" s="10"/>
      <c r="FA540" s="10"/>
      <c r="FB540" s="10"/>
      <c r="FC540" s="10"/>
    </row>
    <row r="541" spans="1:159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10"/>
      <c r="EB541" s="10"/>
      <c r="EC541" s="10"/>
      <c r="ED541" s="10"/>
      <c r="EE541" s="10"/>
      <c r="EF541" s="10"/>
      <c r="EG541" s="10"/>
      <c r="EH541" s="10"/>
      <c r="EI541" s="10"/>
      <c r="EJ541" s="10"/>
      <c r="EK541" s="10"/>
      <c r="EL541" s="10"/>
      <c r="EM541" s="10"/>
      <c r="EN541" s="10"/>
      <c r="EO541" s="10"/>
      <c r="EP541" s="10"/>
      <c r="EQ541" s="10"/>
      <c r="ER541" s="10"/>
      <c r="ES541" s="10"/>
      <c r="ET541" s="10"/>
      <c r="EU541" s="10"/>
      <c r="EV541" s="10"/>
      <c r="EW541" s="10"/>
      <c r="EX541" s="10"/>
      <c r="EY541" s="10"/>
      <c r="EZ541" s="10"/>
      <c r="FA541" s="10"/>
      <c r="FB541" s="10"/>
      <c r="FC541" s="10"/>
    </row>
    <row r="542" spans="1:159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10"/>
      <c r="EB542" s="10"/>
      <c r="EC542" s="10"/>
      <c r="ED542" s="10"/>
      <c r="EE542" s="10"/>
      <c r="EF542" s="10"/>
      <c r="EG542" s="10"/>
      <c r="EH542" s="10"/>
      <c r="EI542" s="10"/>
      <c r="EJ542" s="10"/>
      <c r="EK542" s="10"/>
      <c r="EL542" s="10"/>
      <c r="EM542" s="10"/>
      <c r="EN542" s="10"/>
      <c r="EO542" s="10"/>
      <c r="EP542" s="10"/>
      <c r="EQ542" s="10"/>
      <c r="ER542" s="10"/>
      <c r="ES542" s="10"/>
      <c r="ET542" s="10"/>
      <c r="EU542" s="10"/>
      <c r="EV542" s="10"/>
      <c r="EW542" s="10"/>
      <c r="EX542" s="10"/>
      <c r="EY542" s="10"/>
      <c r="EZ542" s="10"/>
      <c r="FA542" s="10"/>
      <c r="FB542" s="10"/>
      <c r="FC542" s="10"/>
    </row>
    <row r="543" spans="1:159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10"/>
      <c r="EB543" s="10"/>
      <c r="EC543" s="10"/>
      <c r="ED543" s="10"/>
      <c r="EE543" s="10"/>
      <c r="EF543" s="10"/>
      <c r="EG543" s="10"/>
      <c r="EH543" s="10"/>
      <c r="EI543" s="10"/>
      <c r="EJ543" s="10"/>
      <c r="EK543" s="10"/>
      <c r="EL543" s="10"/>
      <c r="EM543" s="10"/>
      <c r="EN543" s="10"/>
      <c r="EO543" s="10"/>
      <c r="EP543" s="10"/>
      <c r="EQ543" s="10"/>
      <c r="ER543" s="10"/>
      <c r="ES543" s="10"/>
      <c r="ET543" s="10"/>
      <c r="EU543" s="10"/>
      <c r="EV543" s="10"/>
      <c r="EW543" s="10"/>
      <c r="EX543" s="10"/>
      <c r="EY543" s="10"/>
      <c r="EZ543" s="10"/>
      <c r="FA543" s="10"/>
      <c r="FB543" s="10"/>
      <c r="FC543" s="10"/>
    </row>
    <row r="544" spans="1:159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10"/>
      <c r="EB544" s="10"/>
      <c r="EC544" s="10"/>
      <c r="ED544" s="10"/>
      <c r="EE544" s="10"/>
      <c r="EF544" s="10"/>
      <c r="EG544" s="10"/>
      <c r="EH544" s="10"/>
      <c r="EI544" s="10"/>
      <c r="EJ544" s="10"/>
      <c r="EK544" s="10"/>
      <c r="EL544" s="10"/>
      <c r="EM544" s="10"/>
      <c r="EN544" s="10"/>
      <c r="EO544" s="10"/>
      <c r="EP544" s="10"/>
      <c r="EQ544" s="10"/>
      <c r="ER544" s="10"/>
      <c r="ES544" s="10"/>
      <c r="ET544" s="10"/>
      <c r="EU544" s="10"/>
      <c r="EV544" s="10"/>
      <c r="EW544" s="10"/>
      <c r="EX544" s="10"/>
      <c r="EY544" s="10"/>
      <c r="EZ544" s="10"/>
      <c r="FA544" s="10"/>
      <c r="FB544" s="10"/>
      <c r="FC544" s="10"/>
    </row>
    <row r="545" spans="1:159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10"/>
      <c r="EB545" s="10"/>
      <c r="EC545" s="10"/>
      <c r="ED545" s="10"/>
      <c r="EE545" s="10"/>
      <c r="EF545" s="10"/>
      <c r="EG545" s="10"/>
      <c r="EH545" s="10"/>
      <c r="EI545" s="10"/>
      <c r="EJ545" s="10"/>
      <c r="EK545" s="10"/>
      <c r="EL545" s="10"/>
      <c r="EM545" s="10"/>
      <c r="EN545" s="10"/>
      <c r="EO545" s="10"/>
      <c r="EP545" s="10"/>
      <c r="EQ545" s="10"/>
      <c r="ER545" s="10"/>
      <c r="ES545" s="10"/>
      <c r="ET545" s="10"/>
      <c r="EU545" s="10"/>
      <c r="EV545" s="10"/>
      <c r="EW545" s="10"/>
      <c r="EX545" s="10"/>
      <c r="EY545" s="10"/>
      <c r="EZ545" s="10"/>
      <c r="FA545" s="10"/>
      <c r="FB545" s="10"/>
      <c r="FC545" s="10"/>
    </row>
    <row r="546" spans="1:159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  <c r="DX546" s="10"/>
      <c r="DY546" s="10"/>
      <c r="DZ546" s="10"/>
      <c r="EA546" s="10"/>
      <c r="EB546" s="10"/>
      <c r="EC546" s="10"/>
      <c r="ED546" s="10"/>
      <c r="EE546" s="10"/>
      <c r="EF546" s="10"/>
      <c r="EG546" s="10"/>
      <c r="EH546" s="10"/>
      <c r="EI546" s="10"/>
      <c r="EJ546" s="10"/>
      <c r="EK546" s="10"/>
      <c r="EL546" s="10"/>
      <c r="EM546" s="10"/>
      <c r="EN546" s="10"/>
      <c r="EO546" s="10"/>
      <c r="EP546" s="10"/>
      <c r="EQ546" s="10"/>
      <c r="ER546" s="10"/>
      <c r="ES546" s="10"/>
      <c r="ET546" s="10"/>
      <c r="EU546" s="10"/>
      <c r="EV546" s="10"/>
      <c r="EW546" s="10"/>
      <c r="EX546" s="10"/>
      <c r="EY546" s="10"/>
      <c r="EZ546" s="10"/>
      <c r="FA546" s="10"/>
      <c r="FB546" s="10"/>
      <c r="FC546" s="10"/>
    </row>
    <row r="547" spans="1:159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10"/>
      <c r="EB547" s="10"/>
      <c r="EC547" s="10"/>
      <c r="ED547" s="10"/>
      <c r="EE547" s="10"/>
      <c r="EF547" s="10"/>
      <c r="EG547" s="10"/>
      <c r="EH547" s="10"/>
      <c r="EI547" s="10"/>
      <c r="EJ547" s="10"/>
      <c r="EK547" s="10"/>
      <c r="EL547" s="10"/>
      <c r="EM547" s="10"/>
      <c r="EN547" s="10"/>
      <c r="EO547" s="10"/>
      <c r="EP547" s="10"/>
      <c r="EQ547" s="10"/>
      <c r="ER547" s="10"/>
      <c r="ES547" s="10"/>
      <c r="ET547" s="10"/>
      <c r="EU547" s="10"/>
      <c r="EV547" s="10"/>
      <c r="EW547" s="10"/>
      <c r="EX547" s="10"/>
      <c r="EY547" s="10"/>
      <c r="EZ547" s="10"/>
      <c r="FA547" s="10"/>
      <c r="FB547" s="10"/>
      <c r="FC547" s="10"/>
    </row>
    <row r="548" spans="1:159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  <c r="DX548" s="10"/>
      <c r="DY548" s="10"/>
      <c r="DZ548" s="10"/>
      <c r="EA548" s="10"/>
      <c r="EB548" s="10"/>
      <c r="EC548" s="10"/>
      <c r="ED548" s="10"/>
      <c r="EE548" s="10"/>
      <c r="EF548" s="10"/>
      <c r="EG548" s="10"/>
      <c r="EH548" s="10"/>
      <c r="EI548" s="10"/>
      <c r="EJ548" s="10"/>
      <c r="EK548" s="10"/>
      <c r="EL548" s="10"/>
      <c r="EM548" s="10"/>
      <c r="EN548" s="10"/>
      <c r="EO548" s="10"/>
      <c r="EP548" s="10"/>
      <c r="EQ548" s="10"/>
      <c r="ER548" s="10"/>
      <c r="ES548" s="10"/>
      <c r="ET548" s="10"/>
      <c r="EU548" s="10"/>
      <c r="EV548" s="10"/>
      <c r="EW548" s="10"/>
      <c r="EX548" s="10"/>
      <c r="EY548" s="10"/>
      <c r="EZ548" s="10"/>
      <c r="FA548" s="10"/>
      <c r="FB548" s="10"/>
      <c r="FC548" s="10"/>
    </row>
    <row r="549" spans="1:15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10"/>
      <c r="EB549" s="10"/>
      <c r="EC549" s="10"/>
      <c r="ED549" s="10"/>
      <c r="EE549" s="10"/>
      <c r="EF549" s="10"/>
      <c r="EG549" s="10"/>
      <c r="EH549" s="10"/>
      <c r="EI549" s="10"/>
      <c r="EJ549" s="10"/>
      <c r="EK549" s="10"/>
      <c r="EL549" s="10"/>
      <c r="EM549" s="10"/>
      <c r="EN549" s="10"/>
      <c r="EO549" s="10"/>
      <c r="EP549" s="10"/>
      <c r="EQ549" s="10"/>
      <c r="ER549" s="10"/>
      <c r="ES549" s="10"/>
      <c r="ET549" s="10"/>
      <c r="EU549" s="10"/>
      <c r="EV549" s="10"/>
      <c r="EW549" s="10"/>
      <c r="EX549" s="10"/>
      <c r="EY549" s="10"/>
      <c r="EZ549" s="10"/>
      <c r="FA549" s="10"/>
      <c r="FB549" s="10"/>
      <c r="FC549" s="10"/>
    </row>
    <row r="550" spans="1:159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10"/>
      <c r="EB550" s="10"/>
      <c r="EC550" s="10"/>
      <c r="ED550" s="10"/>
      <c r="EE550" s="10"/>
      <c r="EF550" s="10"/>
      <c r="EG550" s="10"/>
      <c r="EH550" s="10"/>
      <c r="EI550" s="10"/>
      <c r="EJ550" s="10"/>
      <c r="EK550" s="10"/>
      <c r="EL550" s="10"/>
      <c r="EM550" s="10"/>
      <c r="EN550" s="10"/>
      <c r="EO550" s="10"/>
      <c r="EP550" s="10"/>
      <c r="EQ550" s="10"/>
      <c r="ER550" s="10"/>
      <c r="ES550" s="10"/>
      <c r="ET550" s="10"/>
      <c r="EU550" s="10"/>
      <c r="EV550" s="10"/>
      <c r="EW550" s="10"/>
      <c r="EX550" s="10"/>
      <c r="EY550" s="10"/>
      <c r="EZ550" s="10"/>
      <c r="FA550" s="10"/>
      <c r="FB550" s="10"/>
      <c r="FC550" s="10"/>
    </row>
    <row r="551" spans="1:159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10"/>
      <c r="EB551" s="10"/>
      <c r="EC551" s="10"/>
      <c r="ED551" s="10"/>
      <c r="EE551" s="10"/>
      <c r="EF551" s="10"/>
      <c r="EG551" s="10"/>
      <c r="EH551" s="10"/>
      <c r="EI551" s="10"/>
      <c r="EJ551" s="10"/>
      <c r="EK551" s="10"/>
      <c r="EL551" s="10"/>
      <c r="EM551" s="10"/>
      <c r="EN551" s="10"/>
      <c r="EO551" s="10"/>
      <c r="EP551" s="10"/>
      <c r="EQ551" s="10"/>
      <c r="ER551" s="10"/>
      <c r="ES551" s="10"/>
      <c r="ET551" s="10"/>
      <c r="EU551" s="10"/>
      <c r="EV551" s="10"/>
      <c r="EW551" s="10"/>
      <c r="EX551" s="10"/>
      <c r="EY551" s="10"/>
      <c r="EZ551" s="10"/>
      <c r="FA551" s="10"/>
      <c r="FB551" s="10"/>
      <c r="FC551" s="10"/>
    </row>
    <row r="552" spans="1:159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10"/>
      <c r="EB552" s="10"/>
      <c r="EC552" s="10"/>
      <c r="ED552" s="10"/>
      <c r="EE552" s="10"/>
      <c r="EF552" s="10"/>
      <c r="EG552" s="10"/>
      <c r="EH552" s="10"/>
      <c r="EI552" s="10"/>
      <c r="EJ552" s="10"/>
      <c r="EK552" s="10"/>
      <c r="EL552" s="10"/>
      <c r="EM552" s="10"/>
      <c r="EN552" s="10"/>
      <c r="EO552" s="10"/>
      <c r="EP552" s="10"/>
      <c r="EQ552" s="10"/>
      <c r="ER552" s="10"/>
      <c r="ES552" s="10"/>
      <c r="ET552" s="10"/>
      <c r="EU552" s="10"/>
      <c r="EV552" s="10"/>
      <c r="EW552" s="10"/>
      <c r="EX552" s="10"/>
      <c r="EY552" s="10"/>
      <c r="EZ552" s="10"/>
      <c r="FA552" s="10"/>
      <c r="FB552" s="10"/>
      <c r="FC552" s="10"/>
    </row>
    <row r="553" spans="1:159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10"/>
      <c r="EB553" s="10"/>
      <c r="EC553" s="10"/>
      <c r="ED553" s="10"/>
      <c r="EE553" s="10"/>
      <c r="EF553" s="10"/>
      <c r="EG553" s="10"/>
      <c r="EH553" s="10"/>
      <c r="EI553" s="10"/>
      <c r="EJ553" s="10"/>
      <c r="EK553" s="10"/>
      <c r="EL553" s="10"/>
      <c r="EM553" s="10"/>
      <c r="EN553" s="10"/>
      <c r="EO553" s="10"/>
      <c r="EP553" s="10"/>
      <c r="EQ553" s="10"/>
      <c r="ER553" s="10"/>
      <c r="ES553" s="10"/>
      <c r="ET553" s="10"/>
      <c r="EU553" s="10"/>
      <c r="EV553" s="10"/>
      <c r="EW553" s="10"/>
      <c r="EX553" s="10"/>
      <c r="EY553" s="10"/>
      <c r="EZ553" s="10"/>
      <c r="FA553" s="10"/>
      <c r="FB553" s="10"/>
      <c r="FC553" s="10"/>
    </row>
    <row r="554" spans="1:159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10"/>
      <c r="EB554" s="10"/>
      <c r="EC554" s="10"/>
      <c r="ED554" s="10"/>
      <c r="EE554" s="10"/>
      <c r="EF554" s="10"/>
      <c r="EG554" s="10"/>
      <c r="EH554" s="10"/>
      <c r="EI554" s="10"/>
      <c r="EJ554" s="10"/>
      <c r="EK554" s="10"/>
      <c r="EL554" s="10"/>
      <c r="EM554" s="10"/>
      <c r="EN554" s="10"/>
      <c r="EO554" s="10"/>
      <c r="EP554" s="10"/>
      <c r="EQ554" s="10"/>
      <c r="ER554" s="10"/>
      <c r="ES554" s="10"/>
      <c r="ET554" s="10"/>
      <c r="EU554" s="10"/>
      <c r="EV554" s="10"/>
      <c r="EW554" s="10"/>
      <c r="EX554" s="10"/>
      <c r="EY554" s="10"/>
      <c r="EZ554" s="10"/>
      <c r="FA554" s="10"/>
      <c r="FB554" s="10"/>
      <c r="FC554" s="10"/>
    </row>
    <row r="555" spans="1:159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10"/>
      <c r="EB555" s="10"/>
      <c r="EC555" s="10"/>
      <c r="ED555" s="10"/>
      <c r="EE555" s="10"/>
      <c r="EF555" s="10"/>
      <c r="EG555" s="10"/>
      <c r="EH555" s="10"/>
      <c r="EI555" s="10"/>
      <c r="EJ555" s="10"/>
      <c r="EK555" s="10"/>
      <c r="EL555" s="10"/>
      <c r="EM555" s="10"/>
      <c r="EN555" s="10"/>
      <c r="EO555" s="10"/>
      <c r="EP555" s="10"/>
      <c r="EQ555" s="10"/>
      <c r="ER555" s="10"/>
      <c r="ES555" s="10"/>
      <c r="ET555" s="10"/>
      <c r="EU555" s="10"/>
      <c r="EV555" s="10"/>
      <c r="EW555" s="10"/>
      <c r="EX555" s="10"/>
      <c r="EY555" s="10"/>
      <c r="EZ555" s="10"/>
      <c r="FA555" s="10"/>
      <c r="FB555" s="10"/>
      <c r="FC555" s="10"/>
    </row>
    <row r="556" spans="1:159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10"/>
      <c r="EB556" s="10"/>
      <c r="EC556" s="10"/>
      <c r="ED556" s="10"/>
      <c r="EE556" s="10"/>
      <c r="EF556" s="10"/>
      <c r="EG556" s="10"/>
      <c r="EH556" s="10"/>
      <c r="EI556" s="10"/>
      <c r="EJ556" s="10"/>
      <c r="EK556" s="10"/>
      <c r="EL556" s="10"/>
      <c r="EM556" s="10"/>
      <c r="EN556" s="10"/>
      <c r="EO556" s="10"/>
      <c r="EP556" s="10"/>
      <c r="EQ556" s="10"/>
      <c r="ER556" s="10"/>
      <c r="ES556" s="10"/>
      <c r="ET556" s="10"/>
      <c r="EU556" s="10"/>
      <c r="EV556" s="10"/>
      <c r="EW556" s="10"/>
      <c r="EX556" s="10"/>
      <c r="EY556" s="10"/>
      <c r="EZ556" s="10"/>
      <c r="FA556" s="10"/>
      <c r="FB556" s="10"/>
      <c r="FC556" s="10"/>
    </row>
    <row r="557" spans="1:159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10"/>
      <c r="EB557" s="10"/>
      <c r="EC557" s="10"/>
      <c r="ED557" s="10"/>
      <c r="EE557" s="10"/>
      <c r="EF557" s="10"/>
      <c r="EG557" s="10"/>
      <c r="EH557" s="10"/>
      <c r="EI557" s="10"/>
      <c r="EJ557" s="10"/>
      <c r="EK557" s="10"/>
      <c r="EL557" s="10"/>
      <c r="EM557" s="10"/>
      <c r="EN557" s="10"/>
      <c r="EO557" s="10"/>
      <c r="EP557" s="10"/>
      <c r="EQ557" s="10"/>
      <c r="ER557" s="10"/>
      <c r="ES557" s="10"/>
      <c r="ET557" s="10"/>
      <c r="EU557" s="10"/>
      <c r="EV557" s="10"/>
      <c r="EW557" s="10"/>
      <c r="EX557" s="10"/>
      <c r="EY557" s="10"/>
      <c r="EZ557" s="10"/>
      <c r="FA557" s="10"/>
      <c r="FB557" s="10"/>
      <c r="FC557" s="10"/>
    </row>
    <row r="558" spans="1:159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10"/>
      <c r="EB558" s="10"/>
      <c r="EC558" s="10"/>
      <c r="ED558" s="10"/>
      <c r="EE558" s="10"/>
      <c r="EF558" s="10"/>
      <c r="EG558" s="10"/>
      <c r="EH558" s="10"/>
      <c r="EI558" s="10"/>
      <c r="EJ558" s="10"/>
      <c r="EK558" s="10"/>
      <c r="EL558" s="10"/>
      <c r="EM558" s="10"/>
      <c r="EN558" s="10"/>
      <c r="EO558" s="10"/>
      <c r="EP558" s="10"/>
      <c r="EQ558" s="10"/>
      <c r="ER558" s="10"/>
      <c r="ES558" s="10"/>
      <c r="ET558" s="10"/>
      <c r="EU558" s="10"/>
      <c r="EV558" s="10"/>
      <c r="EW558" s="10"/>
      <c r="EX558" s="10"/>
      <c r="EY558" s="10"/>
      <c r="EZ558" s="10"/>
      <c r="FA558" s="10"/>
      <c r="FB558" s="10"/>
      <c r="FC558" s="10"/>
    </row>
    <row r="559" spans="1:1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10"/>
      <c r="EB559" s="10"/>
      <c r="EC559" s="10"/>
      <c r="ED559" s="10"/>
      <c r="EE559" s="10"/>
      <c r="EF559" s="10"/>
      <c r="EG559" s="10"/>
      <c r="EH559" s="10"/>
      <c r="EI559" s="10"/>
      <c r="EJ559" s="10"/>
      <c r="EK559" s="10"/>
      <c r="EL559" s="10"/>
      <c r="EM559" s="10"/>
      <c r="EN559" s="10"/>
      <c r="EO559" s="10"/>
      <c r="EP559" s="10"/>
      <c r="EQ559" s="10"/>
      <c r="ER559" s="10"/>
      <c r="ES559" s="10"/>
      <c r="ET559" s="10"/>
      <c r="EU559" s="10"/>
      <c r="EV559" s="10"/>
      <c r="EW559" s="10"/>
      <c r="EX559" s="10"/>
      <c r="EY559" s="10"/>
      <c r="EZ559" s="10"/>
      <c r="FA559" s="10"/>
      <c r="FB559" s="10"/>
      <c r="FC559" s="10"/>
    </row>
    <row r="560" spans="1:159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  <c r="DX560" s="10"/>
      <c r="DY560" s="10"/>
      <c r="DZ560" s="10"/>
      <c r="EA560" s="10"/>
      <c r="EB560" s="10"/>
      <c r="EC560" s="10"/>
      <c r="ED560" s="10"/>
      <c r="EE560" s="10"/>
      <c r="EF560" s="10"/>
      <c r="EG560" s="10"/>
      <c r="EH560" s="10"/>
      <c r="EI560" s="10"/>
      <c r="EJ560" s="10"/>
      <c r="EK560" s="10"/>
      <c r="EL560" s="10"/>
      <c r="EM560" s="10"/>
      <c r="EN560" s="10"/>
      <c r="EO560" s="10"/>
      <c r="EP560" s="10"/>
      <c r="EQ560" s="10"/>
      <c r="ER560" s="10"/>
      <c r="ES560" s="10"/>
      <c r="ET560" s="10"/>
      <c r="EU560" s="10"/>
      <c r="EV560" s="10"/>
      <c r="EW560" s="10"/>
      <c r="EX560" s="10"/>
      <c r="EY560" s="10"/>
      <c r="EZ560" s="10"/>
      <c r="FA560" s="10"/>
      <c r="FB560" s="10"/>
      <c r="FC560" s="10"/>
    </row>
    <row r="561" spans="1:159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10"/>
      <c r="EB561" s="10"/>
      <c r="EC561" s="10"/>
      <c r="ED561" s="10"/>
      <c r="EE561" s="10"/>
      <c r="EF561" s="10"/>
      <c r="EG561" s="10"/>
      <c r="EH561" s="10"/>
      <c r="EI561" s="10"/>
      <c r="EJ561" s="10"/>
      <c r="EK561" s="10"/>
      <c r="EL561" s="10"/>
      <c r="EM561" s="10"/>
      <c r="EN561" s="10"/>
      <c r="EO561" s="10"/>
      <c r="EP561" s="10"/>
      <c r="EQ561" s="10"/>
      <c r="ER561" s="10"/>
      <c r="ES561" s="10"/>
      <c r="ET561" s="10"/>
      <c r="EU561" s="10"/>
      <c r="EV561" s="10"/>
      <c r="EW561" s="10"/>
      <c r="EX561" s="10"/>
      <c r="EY561" s="10"/>
      <c r="EZ561" s="10"/>
      <c r="FA561" s="10"/>
      <c r="FB561" s="10"/>
      <c r="FC561" s="10"/>
    </row>
    <row r="562" spans="1:159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  <c r="DX562" s="10"/>
      <c r="DY562" s="10"/>
      <c r="DZ562" s="10"/>
      <c r="EA562" s="10"/>
      <c r="EB562" s="10"/>
      <c r="EC562" s="10"/>
      <c r="ED562" s="10"/>
      <c r="EE562" s="10"/>
      <c r="EF562" s="10"/>
      <c r="EG562" s="10"/>
      <c r="EH562" s="10"/>
      <c r="EI562" s="10"/>
      <c r="EJ562" s="10"/>
      <c r="EK562" s="10"/>
      <c r="EL562" s="10"/>
      <c r="EM562" s="10"/>
      <c r="EN562" s="10"/>
      <c r="EO562" s="10"/>
      <c r="EP562" s="10"/>
      <c r="EQ562" s="10"/>
      <c r="ER562" s="10"/>
      <c r="ES562" s="10"/>
      <c r="ET562" s="10"/>
      <c r="EU562" s="10"/>
      <c r="EV562" s="10"/>
      <c r="EW562" s="10"/>
      <c r="EX562" s="10"/>
      <c r="EY562" s="10"/>
      <c r="EZ562" s="10"/>
      <c r="FA562" s="10"/>
      <c r="FB562" s="10"/>
      <c r="FC562" s="10"/>
    </row>
    <row r="563" spans="1:159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10"/>
      <c r="EB563" s="10"/>
      <c r="EC563" s="10"/>
      <c r="ED563" s="10"/>
      <c r="EE563" s="10"/>
      <c r="EF563" s="10"/>
      <c r="EG563" s="10"/>
      <c r="EH563" s="10"/>
      <c r="EI563" s="10"/>
      <c r="EJ563" s="10"/>
      <c r="EK563" s="10"/>
      <c r="EL563" s="10"/>
      <c r="EM563" s="10"/>
      <c r="EN563" s="10"/>
      <c r="EO563" s="10"/>
      <c r="EP563" s="10"/>
      <c r="EQ563" s="10"/>
      <c r="ER563" s="10"/>
      <c r="ES563" s="10"/>
      <c r="ET563" s="10"/>
      <c r="EU563" s="10"/>
      <c r="EV563" s="10"/>
      <c r="EW563" s="10"/>
      <c r="EX563" s="10"/>
      <c r="EY563" s="10"/>
      <c r="EZ563" s="10"/>
      <c r="FA563" s="10"/>
      <c r="FB563" s="10"/>
      <c r="FC563" s="10"/>
    </row>
    <row r="564" spans="1:159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10"/>
      <c r="EB564" s="10"/>
      <c r="EC564" s="10"/>
      <c r="ED564" s="10"/>
      <c r="EE564" s="10"/>
      <c r="EF564" s="10"/>
      <c r="EG564" s="10"/>
      <c r="EH564" s="10"/>
      <c r="EI564" s="10"/>
      <c r="EJ564" s="10"/>
      <c r="EK564" s="10"/>
      <c r="EL564" s="10"/>
      <c r="EM564" s="10"/>
      <c r="EN564" s="10"/>
      <c r="EO564" s="10"/>
      <c r="EP564" s="10"/>
      <c r="EQ564" s="10"/>
      <c r="ER564" s="10"/>
      <c r="ES564" s="10"/>
      <c r="ET564" s="10"/>
      <c r="EU564" s="10"/>
      <c r="EV564" s="10"/>
      <c r="EW564" s="10"/>
      <c r="EX564" s="10"/>
      <c r="EY564" s="10"/>
      <c r="EZ564" s="10"/>
      <c r="FA564" s="10"/>
      <c r="FB564" s="10"/>
      <c r="FC564" s="10"/>
    </row>
    <row r="565" spans="1:159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  <c r="DX565" s="10"/>
      <c r="DY565" s="10"/>
      <c r="DZ565" s="10"/>
      <c r="EA565" s="10"/>
      <c r="EB565" s="10"/>
      <c r="EC565" s="10"/>
      <c r="ED565" s="10"/>
      <c r="EE565" s="10"/>
      <c r="EF565" s="10"/>
      <c r="EG565" s="10"/>
      <c r="EH565" s="10"/>
      <c r="EI565" s="10"/>
      <c r="EJ565" s="10"/>
      <c r="EK565" s="10"/>
      <c r="EL565" s="10"/>
      <c r="EM565" s="10"/>
      <c r="EN565" s="10"/>
      <c r="EO565" s="10"/>
      <c r="EP565" s="10"/>
      <c r="EQ565" s="10"/>
      <c r="ER565" s="10"/>
      <c r="ES565" s="10"/>
      <c r="ET565" s="10"/>
      <c r="EU565" s="10"/>
      <c r="EV565" s="10"/>
      <c r="EW565" s="10"/>
      <c r="EX565" s="10"/>
      <c r="EY565" s="10"/>
      <c r="EZ565" s="10"/>
      <c r="FA565" s="10"/>
      <c r="FB565" s="10"/>
      <c r="FC565" s="10"/>
    </row>
    <row r="566" spans="1:159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  <c r="DX566" s="10"/>
      <c r="DY566" s="10"/>
      <c r="DZ566" s="10"/>
      <c r="EA566" s="10"/>
      <c r="EB566" s="10"/>
      <c r="EC566" s="10"/>
      <c r="ED566" s="10"/>
      <c r="EE566" s="10"/>
      <c r="EF566" s="10"/>
      <c r="EG566" s="10"/>
      <c r="EH566" s="10"/>
      <c r="EI566" s="10"/>
      <c r="EJ566" s="10"/>
      <c r="EK566" s="10"/>
      <c r="EL566" s="10"/>
      <c r="EM566" s="10"/>
      <c r="EN566" s="10"/>
      <c r="EO566" s="10"/>
      <c r="EP566" s="10"/>
      <c r="EQ566" s="10"/>
      <c r="ER566" s="10"/>
      <c r="ES566" s="10"/>
      <c r="ET566" s="10"/>
      <c r="EU566" s="10"/>
      <c r="EV566" s="10"/>
      <c r="EW566" s="10"/>
      <c r="EX566" s="10"/>
      <c r="EY566" s="10"/>
      <c r="EZ566" s="10"/>
      <c r="FA566" s="10"/>
      <c r="FB566" s="10"/>
      <c r="FC566" s="10"/>
    </row>
    <row r="567" spans="1:159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  <c r="DX567" s="10"/>
      <c r="DY567" s="10"/>
      <c r="DZ567" s="10"/>
      <c r="EA567" s="10"/>
      <c r="EB567" s="10"/>
      <c r="EC567" s="10"/>
      <c r="ED567" s="10"/>
      <c r="EE567" s="10"/>
      <c r="EF567" s="10"/>
      <c r="EG567" s="10"/>
      <c r="EH567" s="10"/>
      <c r="EI567" s="10"/>
      <c r="EJ567" s="10"/>
      <c r="EK567" s="10"/>
      <c r="EL567" s="10"/>
      <c r="EM567" s="10"/>
      <c r="EN567" s="10"/>
      <c r="EO567" s="10"/>
      <c r="EP567" s="10"/>
      <c r="EQ567" s="10"/>
      <c r="ER567" s="10"/>
      <c r="ES567" s="10"/>
      <c r="ET567" s="10"/>
      <c r="EU567" s="10"/>
      <c r="EV567" s="10"/>
      <c r="EW567" s="10"/>
      <c r="EX567" s="10"/>
      <c r="EY567" s="10"/>
      <c r="EZ567" s="10"/>
      <c r="FA567" s="10"/>
      <c r="FB567" s="10"/>
      <c r="FC567" s="10"/>
    </row>
    <row r="568" spans="1:159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  <c r="DX568" s="10"/>
      <c r="DY568" s="10"/>
      <c r="DZ568" s="10"/>
      <c r="EA568" s="10"/>
      <c r="EB568" s="10"/>
      <c r="EC568" s="10"/>
      <c r="ED568" s="10"/>
      <c r="EE568" s="10"/>
      <c r="EF568" s="10"/>
      <c r="EG568" s="10"/>
      <c r="EH568" s="10"/>
      <c r="EI568" s="10"/>
      <c r="EJ568" s="10"/>
      <c r="EK568" s="10"/>
      <c r="EL568" s="10"/>
      <c r="EM568" s="10"/>
      <c r="EN568" s="10"/>
      <c r="EO568" s="10"/>
      <c r="EP568" s="10"/>
      <c r="EQ568" s="10"/>
      <c r="ER568" s="10"/>
      <c r="ES568" s="10"/>
      <c r="ET568" s="10"/>
      <c r="EU568" s="10"/>
      <c r="EV568" s="10"/>
      <c r="EW568" s="10"/>
      <c r="EX568" s="10"/>
      <c r="EY568" s="10"/>
      <c r="EZ568" s="10"/>
      <c r="FA568" s="10"/>
      <c r="FB568" s="10"/>
      <c r="FC568" s="10"/>
    </row>
    <row r="569" spans="1:15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10"/>
      <c r="EB569" s="10"/>
      <c r="EC569" s="10"/>
      <c r="ED569" s="10"/>
      <c r="EE569" s="10"/>
      <c r="EF569" s="10"/>
      <c r="EG569" s="10"/>
      <c r="EH569" s="10"/>
      <c r="EI569" s="10"/>
      <c r="EJ569" s="10"/>
      <c r="EK569" s="10"/>
      <c r="EL569" s="10"/>
      <c r="EM569" s="10"/>
      <c r="EN569" s="10"/>
      <c r="EO569" s="10"/>
      <c r="EP569" s="10"/>
      <c r="EQ569" s="10"/>
      <c r="ER569" s="10"/>
      <c r="ES569" s="10"/>
      <c r="ET569" s="10"/>
      <c r="EU569" s="10"/>
      <c r="EV569" s="10"/>
      <c r="EW569" s="10"/>
      <c r="EX569" s="10"/>
      <c r="EY569" s="10"/>
      <c r="EZ569" s="10"/>
      <c r="FA569" s="10"/>
      <c r="FB569" s="10"/>
      <c r="FC569" s="10"/>
    </row>
    <row r="570" spans="1:159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  <c r="DX570" s="10"/>
      <c r="DY570" s="10"/>
      <c r="DZ570" s="10"/>
      <c r="EA570" s="10"/>
      <c r="EB570" s="10"/>
      <c r="EC570" s="10"/>
      <c r="ED570" s="10"/>
      <c r="EE570" s="10"/>
      <c r="EF570" s="10"/>
      <c r="EG570" s="10"/>
      <c r="EH570" s="10"/>
      <c r="EI570" s="10"/>
      <c r="EJ570" s="10"/>
      <c r="EK570" s="10"/>
      <c r="EL570" s="10"/>
      <c r="EM570" s="10"/>
      <c r="EN570" s="10"/>
      <c r="EO570" s="10"/>
      <c r="EP570" s="10"/>
      <c r="EQ570" s="10"/>
      <c r="ER570" s="10"/>
      <c r="ES570" s="10"/>
      <c r="ET570" s="10"/>
      <c r="EU570" s="10"/>
      <c r="EV570" s="10"/>
      <c r="EW570" s="10"/>
      <c r="EX570" s="10"/>
      <c r="EY570" s="10"/>
      <c r="EZ570" s="10"/>
      <c r="FA570" s="10"/>
      <c r="FB570" s="10"/>
      <c r="FC570" s="10"/>
    </row>
    <row r="571" spans="1:159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  <c r="DX571" s="10"/>
      <c r="DY571" s="10"/>
      <c r="DZ571" s="10"/>
      <c r="EA571" s="10"/>
      <c r="EB571" s="10"/>
      <c r="EC571" s="10"/>
      <c r="ED571" s="10"/>
      <c r="EE571" s="10"/>
      <c r="EF571" s="10"/>
      <c r="EG571" s="10"/>
      <c r="EH571" s="10"/>
      <c r="EI571" s="10"/>
      <c r="EJ571" s="10"/>
      <c r="EK571" s="10"/>
      <c r="EL571" s="10"/>
      <c r="EM571" s="10"/>
      <c r="EN571" s="10"/>
      <c r="EO571" s="10"/>
      <c r="EP571" s="10"/>
      <c r="EQ571" s="10"/>
      <c r="ER571" s="10"/>
      <c r="ES571" s="10"/>
      <c r="ET571" s="10"/>
      <c r="EU571" s="10"/>
      <c r="EV571" s="10"/>
      <c r="EW571" s="10"/>
      <c r="EX571" s="10"/>
      <c r="EY571" s="10"/>
      <c r="EZ571" s="10"/>
      <c r="FA571" s="10"/>
      <c r="FB571" s="10"/>
      <c r="FC571" s="10"/>
    </row>
    <row r="572" spans="1:159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  <c r="DX572" s="10"/>
      <c r="DY572" s="10"/>
      <c r="DZ572" s="10"/>
      <c r="EA572" s="10"/>
      <c r="EB572" s="10"/>
      <c r="EC572" s="10"/>
      <c r="ED572" s="10"/>
      <c r="EE572" s="10"/>
      <c r="EF572" s="10"/>
      <c r="EG572" s="10"/>
      <c r="EH572" s="10"/>
      <c r="EI572" s="10"/>
      <c r="EJ572" s="10"/>
      <c r="EK572" s="10"/>
      <c r="EL572" s="10"/>
      <c r="EM572" s="10"/>
      <c r="EN572" s="10"/>
      <c r="EO572" s="10"/>
      <c r="EP572" s="10"/>
      <c r="EQ572" s="10"/>
      <c r="ER572" s="10"/>
      <c r="ES572" s="10"/>
      <c r="ET572" s="10"/>
      <c r="EU572" s="10"/>
      <c r="EV572" s="10"/>
      <c r="EW572" s="10"/>
      <c r="EX572" s="10"/>
      <c r="EY572" s="10"/>
      <c r="EZ572" s="10"/>
      <c r="FA572" s="10"/>
      <c r="FB572" s="10"/>
      <c r="FC572" s="10"/>
    </row>
    <row r="573" spans="1:159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  <c r="DX573" s="10"/>
      <c r="DY573" s="10"/>
      <c r="DZ573" s="10"/>
      <c r="EA573" s="10"/>
      <c r="EB573" s="10"/>
      <c r="EC573" s="10"/>
      <c r="ED573" s="10"/>
      <c r="EE573" s="10"/>
      <c r="EF573" s="10"/>
      <c r="EG573" s="10"/>
      <c r="EH573" s="10"/>
      <c r="EI573" s="10"/>
      <c r="EJ573" s="10"/>
      <c r="EK573" s="10"/>
      <c r="EL573" s="10"/>
      <c r="EM573" s="10"/>
      <c r="EN573" s="10"/>
      <c r="EO573" s="10"/>
      <c r="EP573" s="10"/>
      <c r="EQ573" s="10"/>
      <c r="ER573" s="10"/>
      <c r="ES573" s="10"/>
      <c r="ET573" s="10"/>
      <c r="EU573" s="10"/>
      <c r="EV573" s="10"/>
      <c r="EW573" s="10"/>
      <c r="EX573" s="10"/>
      <c r="EY573" s="10"/>
      <c r="EZ573" s="10"/>
      <c r="FA573" s="10"/>
      <c r="FB573" s="10"/>
      <c r="FC573" s="10"/>
    </row>
    <row r="574" spans="1:159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  <c r="DX574" s="10"/>
      <c r="DY574" s="10"/>
      <c r="DZ574" s="10"/>
      <c r="EA574" s="10"/>
      <c r="EB574" s="10"/>
      <c r="EC574" s="10"/>
      <c r="ED574" s="10"/>
      <c r="EE574" s="10"/>
      <c r="EF574" s="10"/>
      <c r="EG574" s="10"/>
      <c r="EH574" s="10"/>
      <c r="EI574" s="10"/>
      <c r="EJ574" s="10"/>
      <c r="EK574" s="10"/>
      <c r="EL574" s="10"/>
      <c r="EM574" s="10"/>
      <c r="EN574" s="10"/>
      <c r="EO574" s="10"/>
      <c r="EP574" s="10"/>
      <c r="EQ574" s="10"/>
      <c r="ER574" s="10"/>
      <c r="ES574" s="10"/>
      <c r="ET574" s="10"/>
      <c r="EU574" s="10"/>
      <c r="EV574" s="10"/>
      <c r="EW574" s="10"/>
      <c r="EX574" s="10"/>
      <c r="EY574" s="10"/>
      <c r="EZ574" s="10"/>
      <c r="FA574" s="10"/>
      <c r="FB574" s="10"/>
      <c r="FC574" s="10"/>
    </row>
    <row r="575" spans="1:159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  <c r="DX575" s="10"/>
      <c r="DY575" s="10"/>
      <c r="DZ575" s="10"/>
      <c r="EA575" s="10"/>
      <c r="EB575" s="10"/>
      <c r="EC575" s="10"/>
      <c r="ED575" s="10"/>
      <c r="EE575" s="10"/>
      <c r="EF575" s="10"/>
      <c r="EG575" s="10"/>
      <c r="EH575" s="10"/>
      <c r="EI575" s="10"/>
      <c r="EJ575" s="10"/>
      <c r="EK575" s="10"/>
      <c r="EL575" s="10"/>
      <c r="EM575" s="10"/>
      <c r="EN575" s="10"/>
      <c r="EO575" s="10"/>
      <c r="EP575" s="10"/>
      <c r="EQ575" s="10"/>
      <c r="ER575" s="10"/>
      <c r="ES575" s="10"/>
      <c r="ET575" s="10"/>
      <c r="EU575" s="10"/>
      <c r="EV575" s="10"/>
      <c r="EW575" s="10"/>
      <c r="EX575" s="10"/>
      <c r="EY575" s="10"/>
      <c r="EZ575" s="10"/>
      <c r="FA575" s="10"/>
      <c r="FB575" s="10"/>
      <c r="FC575" s="10"/>
    </row>
    <row r="576" spans="1:159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  <c r="DX576" s="10"/>
      <c r="DY576" s="10"/>
      <c r="DZ576" s="10"/>
      <c r="EA576" s="10"/>
      <c r="EB576" s="10"/>
      <c r="EC576" s="10"/>
      <c r="ED576" s="10"/>
      <c r="EE576" s="10"/>
      <c r="EF576" s="10"/>
      <c r="EG576" s="10"/>
      <c r="EH576" s="10"/>
      <c r="EI576" s="10"/>
      <c r="EJ576" s="10"/>
      <c r="EK576" s="10"/>
      <c r="EL576" s="10"/>
      <c r="EM576" s="10"/>
      <c r="EN576" s="10"/>
      <c r="EO576" s="10"/>
      <c r="EP576" s="10"/>
      <c r="EQ576" s="10"/>
      <c r="ER576" s="10"/>
      <c r="ES576" s="10"/>
      <c r="ET576" s="10"/>
      <c r="EU576" s="10"/>
      <c r="EV576" s="10"/>
      <c r="EW576" s="10"/>
      <c r="EX576" s="10"/>
      <c r="EY576" s="10"/>
      <c r="EZ576" s="10"/>
      <c r="FA576" s="10"/>
      <c r="FB576" s="10"/>
      <c r="FC576" s="10"/>
    </row>
    <row r="577" spans="1:159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  <c r="DQ577" s="10"/>
      <c r="DR577" s="10"/>
      <c r="DS577" s="10"/>
      <c r="DT577" s="10"/>
      <c r="DU577" s="10"/>
      <c r="DV577" s="10"/>
      <c r="DW577" s="10"/>
      <c r="DX577" s="10"/>
      <c r="DY577" s="10"/>
      <c r="DZ577" s="10"/>
      <c r="EA577" s="10"/>
      <c r="EB577" s="10"/>
      <c r="EC577" s="10"/>
      <c r="ED577" s="10"/>
      <c r="EE577" s="10"/>
      <c r="EF577" s="10"/>
      <c r="EG577" s="10"/>
      <c r="EH577" s="10"/>
      <c r="EI577" s="10"/>
      <c r="EJ577" s="10"/>
      <c r="EK577" s="10"/>
      <c r="EL577" s="10"/>
      <c r="EM577" s="10"/>
      <c r="EN577" s="10"/>
      <c r="EO577" s="10"/>
      <c r="EP577" s="10"/>
      <c r="EQ577" s="10"/>
      <c r="ER577" s="10"/>
      <c r="ES577" s="10"/>
      <c r="ET577" s="10"/>
      <c r="EU577" s="10"/>
      <c r="EV577" s="10"/>
      <c r="EW577" s="10"/>
      <c r="EX577" s="10"/>
      <c r="EY577" s="10"/>
      <c r="EZ577" s="10"/>
      <c r="FA577" s="10"/>
      <c r="FB577" s="10"/>
      <c r="FC577" s="10"/>
    </row>
    <row r="578" spans="1:159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  <c r="DQ578" s="10"/>
      <c r="DR578" s="10"/>
      <c r="DS578" s="10"/>
      <c r="DT578" s="10"/>
      <c r="DU578" s="10"/>
      <c r="DV578" s="10"/>
      <c r="DW578" s="10"/>
      <c r="DX578" s="10"/>
      <c r="DY578" s="10"/>
      <c r="DZ578" s="10"/>
      <c r="EA578" s="10"/>
      <c r="EB578" s="10"/>
      <c r="EC578" s="10"/>
      <c r="ED578" s="10"/>
      <c r="EE578" s="10"/>
      <c r="EF578" s="10"/>
      <c r="EG578" s="10"/>
      <c r="EH578" s="10"/>
      <c r="EI578" s="10"/>
      <c r="EJ578" s="10"/>
      <c r="EK578" s="10"/>
      <c r="EL578" s="10"/>
      <c r="EM578" s="10"/>
      <c r="EN578" s="10"/>
      <c r="EO578" s="10"/>
      <c r="EP578" s="10"/>
      <c r="EQ578" s="10"/>
      <c r="ER578" s="10"/>
      <c r="ES578" s="10"/>
      <c r="ET578" s="10"/>
      <c r="EU578" s="10"/>
      <c r="EV578" s="10"/>
      <c r="EW578" s="10"/>
      <c r="EX578" s="10"/>
      <c r="EY578" s="10"/>
      <c r="EZ578" s="10"/>
      <c r="FA578" s="10"/>
      <c r="FB578" s="10"/>
      <c r="FC578" s="10"/>
    </row>
    <row r="579" spans="1:15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  <c r="DQ579" s="10"/>
      <c r="DR579" s="10"/>
      <c r="DS579" s="10"/>
      <c r="DT579" s="10"/>
      <c r="DU579" s="10"/>
      <c r="DV579" s="10"/>
      <c r="DW579" s="10"/>
      <c r="DX579" s="10"/>
      <c r="DY579" s="10"/>
      <c r="DZ579" s="10"/>
      <c r="EA579" s="10"/>
      <c r="EB579" s="10"/>
      <c r="EC579" s="10"/>
      <c r="ED579" s="10"/>
      <c r="EE579" s="10"/>
      <c r="EF579" s="10"/>
      <c r="EG579" s="10"/>
      <c r="EH579" s="10"/>
      <c r="EI579" s="10"/>
      <c r="EJ579" s="10"/>
      <c r="EK579" s="10"/>
      <c r="EL579" s="10"/>
      <c r="EM579" s="10"/>
      <c r="EN579" s="10"/>
      <c r="EO579" s="10"/>
      <c r="EP579" s="10"/>
      <c r="EQ579" s="10"/>
      <c r="ER579" s="10"/>
      <c r="ES579" s="10"/>
      <c r="ET579" s="10"/>
      <c r="EU579" s="10"/>
      <c r="EV579" s="10"/>
      <c r="EW579" s="10"/>
      <c r="EX579" s="10"/>
      <c r="EY579" s="10"/>
      <c r="EZ579" s="10"/>
      <c r="FA579" s="10"/>
      <c r="FB579" s="10"/>
      <c r="FC579" s="10"/>
    </row>
    <row r="580" spans="1:159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  <c r="EC580" s="10"/>
      <c r="ED580" s="10"/>
      <c r="EE580" s="10"/>
      <c r="EF580" s="10"/>
      <c r="EG580" s="10"/>
      <c r="EH580" s="10"/>
      <c r="EI580" s="10"/>
      <c r="EJ580" s="10"/>
      <c r="EK580" s="10"/>
      <c r="EL580" s="10"/>
      <c r="EM580" s="10"/>
      <c r="EN580" s="10"/>
      <c r="EO580" s="10"/>
      <c r="EP580" s="10"/>
      <c r="EQ580" s="10"/>
      <c r="ER580" s="10"/>
      <c r="ES580" s="10"/>
      <c r="ET580" s="10"/>
      <c r="EU580" s="10"/>
      <c r="EV580" s="10"/>
      <c r="EW580" s="10"/>
      <c r="EX580" s="10"/>
      <c r="EY580" s="10"/>
      <c r="EZ580" s="10"/>
      <c r="FA580" s="10"/>
      <c r="FB580" s="10"/>
      <c r="FC580" s="10"/>
    </row>
    <row r="581" spans="1:159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10"/>
      <c r="EB581" s="10"/>
      <c r="EC581" s="10"/>
      <c r="ED581" s="10"/>
      <c r="EE581" s="10"/>
      <c r="EF581" s="10"/>
      <c r="EG581" s="10"/>
      <c r="EH581" s="10"/>
      <c r="EI581" s="10"/>
      <c r="EJ581" s="10"/>
      <c r="EK581" s="10"/>
      <c r="EL581" s="10"/>
      <c r="EM581" s="10"/>
      <c r="EN581" s="10"/>
      <c r="EO581" s="10"/>
      <c r="EP581" s="10"/>
      <c r="EQ581" s="10"/>
      <c r="ER581" s="10"/>
      <c r="ES581" s="10"/>
      <c r="ET581" s="10"/>
      <c r="EU581" s="10"/>
      <c r="EV581" s="10"/>
      <c r="EW581" s="10"/>
      <c r="EX581" s="10"/>
      <c r="EY581" s="10"/>
      <c r="EZ581" s="10"/>
      <c r="FA581" s="10"/>
      <c r="FB581" s="10"/>
      <c r="FC581" s="10"/>
    </row>
    <row r="582" spans="1:159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  <c r="DQ582" s="10"/>
      <c r="DR582" s="10"/>
      <c r="DS582" s="10"/>
      <c r="DT582" s="10"/>
      <c r="DU582" s="10"/>
      <c r="DV582" s="10"/>
      <c r="DW582" s="10"/>
      <c r="DX582" s="10"/>
      <c r="DY582" s="10"/>
      <c r="DZ582" s="10"/>
      <c r="EA582" s="10"/>
      <c r="EB582" s="10"/>
      <c r="EC582" s="10"/>
      <c r="ED582" s="10"/>
      <c r="EE582" s="10"/>
      <c r="EF582" s="10"/>
      <c r="EG582" s="10"/>
      <c r="EH582" s="10"/>
      <c r="EI582" s="10"/>
      <c r="EJ582" s="10"/>
      <c r="EK582" s="10"/>
      <c r="EL582" s="10"/>
      <c r="EM582" s="10"/>
      <c r="EN582" s="10"/>
      <c r="EO582" s="10"/>
      <c r="EP582" s="10"/>
      <c r="EQ582" s="10"/>
      <c r="ER582" s="10"/>
      <c r="ES582" s="10"/>
      <c r="ET582" s="10"/>
      <c r="EU582" s="10"/>
      <c r="EV582" s="10"/>
      <c r="EW582" s="10"/>
      <c r="EX582" s="10"/>
      <c r="EY582" s="10"/>
      <c r="EZ582" s="10"/>
      <c r="FA582" s="10"/>
      <c r="FB582" s="10"/>
      <c r="FC582" s="10"/>
    </row>
    <row r="583" spans="1:159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  <c r="DQ583" s="10"/>
      <c r="DR583" s="10"/>
      <c r="DS583" s="10"/>
      <c r="DT583" s="10"/>
      <c r="DU583" s="10"/>
      <c r="DV583" s="10"/>
      <c r="DW583" s="10"/>
      <c r="DX583" s="10"/>
      <c r="DY583" s="10"/>
      <c r="DZ583" s="10"/>
      <c r="EA583" s="10"/>
      <c r="EB583" s="10"/>
      <c r="EC583" s="10"/>
      <c r="ED583" s="10"/>
      <c r="EE583" s="10"/>
      <c r="EF583" s="10"/>
      <c r="EG583" s="10"/>
      <c r="EH583" s="10"/>
      <c r="EI583" s="10"/>
      <c r="EJ583" s="10"/>
      <c r="EK583" s="10"/>
      <c r="EL583" s="10"/>
      <c r="EM583" s="10"/>
      <c r="EN583" s="10"/>
      <c r="EO583" s="10"/>
      <c r="EP583" s="10"/>
      <c r="EQ583" s="10"/>
      <c r="ER583" s="10"/>
      <c r="ES583" s="10"/>
      <c r="ET583" s="10"/>
      <c r="EU583" s="10"/>
      <c r="EV583" s="10"/>
      <c r="EW583" s="10"/>
      <c r="EX583" s="10"/>
      <c r="EY583" s="10"/>
      <c r="EZ583" s="10"/>
      <c r="FA583" s="10"/>
      <c r="FB583" s="10"/>
      <c r="FC583" s="10"/>
    </row>
    <row r="584" spans="1:159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  <c r="DQ584" s="10"/>
      <c r="DR584" s="10"/>
      <c r="DS584" s="10"/>
      <c r="DT584" s="10"/>
      <c r="DU584" s="10"/>
      <c r="DV584" s="10"/>
      <c r="DW584" s="10"/>
      <c r="DX584" s="10"/>
      <c r="DY584" s="10"/>
      <c r="DZ584" s="10"/>
      <c r="EA584" s="10"/>
      <c r="EB584" s="10"/>
      <c r="EC584" s="10"/>
      <c r="ED584" s="10"/>
      <c r="EE584" s="10"/>
      <c r="EF584" s="10"/>
      <c r="EG584" s="10"/>
      <c r="EH584" s="10"/>
      <c r="EI584" s="10"/>
      <c r="EJ584" s="10"/>
      <c r="EK584" s="10"/>
      <c r="EL584" s="10"/>
      <c r="EM584" s="10"/>
      <c r="EN584" s="10"/>
      <c r="EO584" s="10"/>
      <c r="EP584" s="10"/>
      <c r="EQ584" s="10"/>
      <c r="ER584" s="10"/>
      <c r="ES584" s="10"/>
      <c r="ET584" s="10"/>
      <c r="EU584" s="10"/>
      <c r="EV584" s="10"/>
      <c r="EW584" s="10"/>
      <c r="EX584" s="10"/>
      <c r="EY584" s="10"/>
      <c r="EZ584" s="10"/>
      <c r="FA584" s="10"/>
      <c r="FB584" s="10"/>
      <c r="FC584" s="10"/>
    </row>
    <row r="585" spans="1:159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  <c r="DQ585" s="10"/>
      <c r="DR585" s="10"/>
      <c r="DS585" s="10"/>
      <c r="DT585" s="10"/>
      <c r="DU585" s="10"/>
      <c r="DV585" s="10"/>
      <c r="DW585" s="10"/>
      <c r="DX585" s="10"/>
      <c r="DY585" s="10"/>
      <c r="DZ585" s="10"/>
      <c r="EA585" s="10"/>
      <c r="EB585" s="10"/>
      <c r="EC585" s="10"/>
      <c r="ED585" s="10"/>
      <c r="EE585" s="10"/>
      <c r="EF585" s="10"/>
      <c r="EG585" s="10"/>
      <c r="EH585" s="10"/>
      <c r="EI585" s="10"/>
      <c r="EJ585" s="10"/>
      <c r="EK585" s="10"/>
      <c r="EL585" s="10"/>
      <c r="EM585" s="10"/>
      <c r="EN585" s="10"/>
      <c r="EO585" s="10"/>
      <c r="EP585" s="10"/>
      <c r="EQ585" s="10"/>
      <c r="ER585" s="10"/>
      <c r="ES585" s="10"/>
      <c r="ET585" s="10"/>
      <c r="EU585" s="10"/>
      <c r="EV585" s="10"/>
      <c r="EW585" s="10"/>
      <c r="EX585" s="10"/>
      <c r="EY585" s="10"/>
      <c r="EZ585" s="10"/>
      <c r="FA585" s="10"/>
      <c r="FB585" s="10"/>
      <c r="FC585" s="10"/>
    </row>
    <row r="586" spans="1:159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  <c r="DQ586" s="10"/>
      <c r="DR586" s="10"/>
      <c r="DS586" s="10"/>
      <c r="DT586" s="10"/>
      <c r="DU586" s="10"/>
      <c r="DV586" s="10"/>
      <c r="DW586" s="10"/>
      <c r="DX586" s="10"/>
      <c r="DY586" s="10"/>
      <c r="DZ586" s="10"/>
      <c r="EA586" s="10"/>
      <c r="EB586" s="10"/>
      <c r="EC586" s="10"/>
      <c r="ED586" s="10"/>
      <c r="EE586" s="10"/>
      <c r="EF586" s="10"/>
      <c r="EG586" s="10"/>
      <c r="EH586" s="10"/>
      <c r="EI586" s="10"/>
      <c r="EJ586" s="10"/>
      <c r="EK586" s="10"/>
      <c r="EL586" s="10"/>
      <c r="EM586" s="10"/>
      <c r="EN586" s="10"/>
      <c r="EO586" s="10"/>
      <c r="EP586" s="10"/>
      <c r="EQ586" s="10"/>
      <c r="ER586" s="10"/>
      <c r="ES586" s="10"/>
      <c r="ET586" s="10"/>
      <c r="EU586" s="10"/>
      <c r="EV586" s="10"/>
      <c r="EW586" s="10"/>
      <c r="EX586" s="10"/>
      <c r="EY586" s="10"/>
      <c r="EZ586" s="10"/>
      <c r="FA586" s="10"/>
      <c r="FB586" s="10"/>
      <c r="FC586" s="10"/>
    </row>
    <row r="587" spans="1:159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  <c r="DQ587" s="10"/>
      <c r="DR587" s="10"/>
      <c r="DS587" s="10"/>
      <c r="DT587" s="10"/>
      <c r="DU587" s="10"/>
      <c r="DV587" s="10"/>
      <c r="DW587" s="10"/>
      <c r="DX587" s="10"/>
      <c r="DY587" s="10"/>
      <c r="DZ587" s="10"/>
      <c r="EA587" s="10"/>
      <c r="EB587" s="10"/>
      <c r="EC587" s="10"/>
      <c r="ED587" s="10"/>
      <c r="EE587" s="10"/>
      <c r="EF587" s="10"/>
      <c r="EG587" s="10"/>
      <c r="EH587" s="10"/>
      <c r="EI587" s="10"/>
      <c r="EJ587" s="10"/>
      <c r="EK587" s="10"/>
      <c r="EL587" s="10"/>
      <c r="EM587" s="10"/>
      <c r="EN587" s="10"/>
      <c r="EO587" s="10"/>
      <c r="EP587" s="10"/>
      <c r="EQ587" s="10"/>
      <c r="ER587" s="10"/>
      <c r="ES587" s="10"/>
      <c r="ET587" s="10"/>
      <c r="EU587" s="10"/>
      <c r="EV587" s="10"/>
      <c r="EW587" s="10"/>
      <c r="EX587" s="10"/>
      <c r="EY587" s="10"/>
      <c r="EZ587" s="10"/>
      <c r="FA587" s="10"/>
      <c r="FB587" s="10"/>
      <c r="FC587" s="10"/>
    </row>
    <row r="588" spans="1:159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  <c r="DQ588" s="10"/>
      <c r="DR588" s="10"/>
      <c r="DS588" s="10"/>
      <c r="DT588" s="10"/>
      <c r="DU588" s="10"/>
      <c r="DV588" s="10"/>
      <c r="DW588" s="10"/>
      <c r="DX588" s="10"/>
      <c r="DY588" s="10"/>
      <c r="DZ588" s="10"/>
      <c r="EA588" s="10"/>
      <c r="EB588" s="10"/>
      <c r="EC588" s="10"/>
      <c r="ED588" s="10"/>
      <c r="EE588" s="10"/>
      <c r="EF588" s="10"/>
      <c r="EG588" s="10"/>
      <c r="EH588" s="10"/>
      <c r="EI588" s="10"/>
      <c r="EJ588" s="10"/>
      <c r="EK588" s="10"/>
      <c r="EL588" s="10"/>
      <c r="EM588" s="10"/>
      <c r="EN588" s="10"/>
      <c r="EO588" s="10"/>
      <c r="EP588" s="10"/>
      <c r="EQ588" s="10"/>
      <c r="ER588" s="10"/>
      <c r="ES588" s="10"/>
      <c r="ET588" s="10"/>
      <c r="EU588" s="10"/>
      <c r="EV588" s="10"/>
      <c r="EW588" s="10"/>
      <c r="EX588" s="10"/>
      <c r="EY588" s="10"/>
      <c r="EZ588" s="10"/>
      <c r="FA588" s="10"/>
      <c r="FB588" s="10"/>
      <c r="FC588" s="10"/>
    </row>
    <row r="589" spans="1:15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  <c r="DQ589" s="10"/>
      <c r="DR589" s="10"/>
      <c r="DS589" s="10"/>
      <c r="DT589" s="10"/>
      <c r="DU589" s="10"/>
      <c r="DV589" s="10"/>
      <c r="DW589" s="10"/>
      <c r="DX589" s="10"/>
      <c r="DY589" s="10"/>
      <c r="DZ589" s="10"/>
      <c r="EA589" s="10"/>
      <c r="EB589" s="10"/>
      <c r="EC589" s="10"/>
      <c r="ED589" s="10"/>
      <c r="EE589" s="10"/>
      <c r="EF589" s="10"/>
      <c r="EG589" s="10"/>
      <c r="EH589" s="10"/>
      <c r="EI589" s="10"/>
      <c r="EJ589" s="10"/>
      <c r="EK589" s="10"/>
      <c r="EL589" s="10"/>
      <c r="EM589" s="10"/>
      <c r="EN589" s="10"/>
      <c r="EO589" s="10"/>
      <c r="EP589" s="10"/>
      <c r="EQ589" s="10"/>
      <c r="ER589" s="10"/>
      <c r="ES589" s="10"/>
      <c r="ET589" s="10"/>
      <c r="EU589" s="10"/>
      <c r="EV589" s="10"/>
      <c r="EW589" s="10"/>
      <c r="EX589" s="10"/>
      <c r="EY589" s="10"/>
      <c r="EZ589" s="10"/>
      <c r="FA589" s="10"/>
      <c r="FB589" s="10"/>
      <c r="FC589" s="10"/>
    </row>
    <row r="590" spans="1:159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  <c r="DQ590" s="10"/>
      <c r="DR590" s="10"/>
      <c r="DS590" s="10"/>
      <c r="DT590" s="10"/>
      <c r="DU590" s="10"/>
      <c r="DV590" s="10"/>
      <c r="DW590" s="10"/>
      <c r="DX590" s="10"/>
      <c r="DY590" s="10"/>
      <c r="DZ590" s="10"/>
      <c r="EA590" s="10"/>
      <c r="EB590" s="10"/>
      <c r="EC590" s="10"/>
      <c r="ED590" s="10"/>
      <c r="EE590" s="10"/>
      <c r="EF590" s="10"/>
      <c r="EG590" s="10"/>
      <c r="EH590" s="10"/>
      <c r="EI590" s="10"/>
      <c r="EJ590" s="10"/>
      <c r="EK590" s="10"/>
      <c r="EL590" s="10"/>
      <c r="EM590" s="10"/>
      <c r="EN590" s="10"/>
      <c r="EO590" s="10"/>
      <c r="EP590" s="10"/>
      <c r="EQ590" s="10"/>
      <c r="ER590" s="10"/>
      <c r="ES590" s="10"/>
      <c r="ET590" s="10"/>
      <c r="EU590" s="10"/>
      <c r="EV590" s="10"/>
      <c r="EW590" s="10"/>
      <c r="EX590" s="10"/>
      <c r="EY590" s="10"/>
      <c r="EZ590" s="10"/>
      <c r="FA590" s="10"/>
      <c r="FB590" s="10"/>
      <c r="FC590" s="10"/>
    </row>
    <row r="591" spans="1:159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  <c r="DQ591" s="10"/>
      <c r="DR591" s="10"/>
      <c r="DS591" s="10"/>
      <c r="DT591" s="10"/>
      <c r="DU591" s="10"/>
      <c r="DV591" s="10"/>
      <c r="DW591" s="10"/>
      <c r="DX591" s="10"/>
      <c r="DY591" s="10"/>
      <c r="DZ591" s="10"/>
      <c r="EA591" s="10"/>
      <c r="EB591" s="10"/>
      <c r="EC591" s="10"/>
      <c r="ED591" s="10"/>
      <c r="EE591" s="10"/>
      <c r="EF591" s="10"/>
      <c r="EG591" s="10"/>
      <c r="EH591" s="10"/>
      <c r="EI591" s="10"/>
      <c r="EJ591" s="10"/>
      <c r="EK591" s="10"/>
      <c r="EL591" s="10"/>
      <c r="EM591" s="10"/>
      <c r="EN591" s="10"/>
      <c r="EO591" s="10"/>
      <c r="EP591" s="10"/>
      <c r="EQ591" s="10"/>
      <c r="ER591" s="10"/>
      <c r="ES591" s="10"/>
      <c r="ET591" s="10"/>
      <c r="EU591" s="10"/>
      <c r="EV591" s="10"/>
      <c r="EW591" s="10"/>
      <c r="EX591" s="10"/>
      <c r="EY591" s="10"/>
      <c r="EZ591" s="10"/>
      <c r="FA591" s="10"/>
      <c r="FB591" s="10"/>
      <c r="FC591" s="10"/>
    </row>
    <row r="592" spans="1:159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  <c r="DQ592" s="10"/>
      <c r="DR592" s="10"/>
      <c r="DS592" s="10"/>
      <c r="DT592" s="10"/>
      <c r="DU592" s="10"/>
      <c r="DV592" s="10"/>
      <c r="DW592" s="10"/>
      <c r="DX592" s="10"/>
      <c r="DY592" s="10"/>
      <c r="DZ592" s="10"/>
      <c r="EA592" s="10"/>
      <c r="EB592" s="10"/>
      <c r="EC592" s="10"/>
      <c r="ED592" s="10"/>
      <c r="EE592" s="10"/>
      <c r="EF592" s="10"/>
      <c r="EG592" s="10"/>
      <c r="EH592" s="10"/>
      <c r="EI592" s="10"/>
      <c r="EJ592" s="10"/>
      <c r="EK592" s="10"/>
      <c r="EL592" s="10"/>
      <c r="EM592" s="10"/>
      <c r="EN592" s="10"/>
      <c r="EO592" s="10"/>
      <c r="EP592" s="10"/>
      <c r="EQ592" s="10"/>
      <c r="ER592" s="10"/>
      <c r="ES592" s="10"/>
      <c r="ET592" s="10"/>
      <c r="EU592" s="10"/>
      <c r="EV592" s="10"/>
      <c r="EW592" s="10"/>
      <c r="EX592" s="10"/>
      <c r="EY592" s="10"/>
      <c r="EZ592" s="10"/>
      <c r="FA592" s="10"/>
      <c r="FB592" s="10"/>
      <c r="FC592" s="10"/>
    </row>
    <row r="593" spans="1:159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  <c r="DX593" s="10"/>
      <c r="DY593" s="10"/>
      <c r="DZ593" s="10"/>
      <c r="EA593" s="10"/>
      <c r="EB593" s="10"/>
      <c r="EC593" s="10"/>
      <c r="ED593" s="10"/>
      <c r="EE593" s="10"/>
      <c r="EF593" s="10"/>
      <c r="EG593" s="10"/>
      <c r="EH593" s="10"/>
      <c r="EI593" s="10"/>
      <c r="EJ593" s="10"/>
      <c r="EK593" s="10"/>
      <c r="EL593" s="10"/>
      <c r="EM593" s="10"/>
      <c r="EN593" s="10"/>
      <c r="EO593" s="10"/>
      <c r="EP593" s="10"/>
      <c r="EQ593" s="10"/>
      <c r="ER593" s="10"/>
      <c r="ES593" s="10"/>
      <c r="ET593" s="10"/>
      <c r="EU593" s="10"/>
      <c r="EV593" s="10"/>
      <c r="EW593" s="10"/>
      <c r="EX593" s="10"/>
      <c r="EY593" s="10"/>
      <c r="EZ593" s="10"/>
      <c r="FA593" s="10"/>
      <c r="FB593" s="10"/>
      <c r="FC593" s="10"/>
    </row>
    <row r="594" spans="1:159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  <c r="DX594" s="10"/>
      <c r="DY594" s="10"/>
      <c r="DZ594" s="10"/>
      <c r="EA594" s="10"/>
      <c r="EB594" s="10"/>
      <c r="EC594" s="10"/>
      <c r="ED594" s="10"/>
      <c r="EE594" s="10"/>
      <c r="EF594" s="10"/>
      <c r="EG594" s="10"/>
      <c r="EH594" s="10"/>
      <c r="EI594" s="10"/>
      <c r="EJ594" s="10"/>
      <c r="EK594" s="10"/>
      <c r="EL594" s="10"/>
      <c r="EM594" s="10"/>
      <c r="EN594" s="10"/>
      <c r="EO594" s="10"/>
      <c r="EP594" s="10"/>
      <c r="EQ594" s="10"/>
      <c r="ER594" s="10"/>
      <c r="ES594" s="10"/>
      <c r="ET594" s="10"/>
      <c r="EU594" s="10"/>
      <c r="EV594" s="10"/>
      <c r="EW594" s="10"/>
      <c r="EX594" s="10"/>
      <c r="EY594" s="10"/>
      <c r="EZ594" s="10"/>
      <c r="FA594" s="10"/>
      <c r="FB594" s="10"/>
      <c r="FC594" s="10"/>
    </row>
    <row r="595" spans="1:159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  <c r="DX595" s="10"/>
      <c r="DY595" s="10"/>
      <c r="DZ595" s="10"/>
      <c r="EA595" s="10"/>
      <c r="EB595" s="10"/>
      <c r="EC595" s="10"/>
      <c r="ED595" s="10"/>
      <c r="EE595" s="10"/>
      <c r="EF595" s="10"/>
      <c r="EG595" s="10"/>
      <c r="EH595" s="10"/>
      <c r="EI595" s="10"/>
      <c r="EJ595" s="10"/>
      <c r="EK595" s="10"/>
      <c r="EL595" s="10"/>
      <c r="EM595" s="10"/>
      <c r="EN595" s="10"/>
      <c r="EO595" s="10"/>
      <c r="EP595" s="10"/>
      <c r="EQ595" s="10"/>
      <c r="ER595" s="10"/>
      <c r="ES595" s="10"/>
      <c r="ET595" s="10"/>
      <c r="EU595" s="10"/>
      <c r="EV595" s="10"/>
      <c r="EW595" s="10"/>
      <c r="EX595" s="10"/>
      <c r="EY595" s="10"/>
      <c r="EZ595" s="10"/>
      <c r="FA595" s="10"/>
      <c r="FB595" s="10"/>
      <c r="FC595" s="10"/>
    </row>
    <row r="596" spans="1:159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10"/>
      <c r="EB596" s="10"/>
      <c r="EC596" s="10"/>
      <c r="ED596" s="10"/>
      <c r="EE596" s="10"/>
      <c r="EF596" s="10"/>
      <c r="EG596" s="10"/>
      <c r="EH596" s="10"/>
      <c r="EI596" s="10"/>
      <c r="EJ596" s="10"/>
      <c r="EK596" s="10"/>
      <c r="EL596" s="10"/>
      <c r="EM596" s="10"/>
      <c r="EN596" s="10"/>
      <c r="EO596" s="10"/>
      <c r="EP596" s="10"/>
      <c r="EQ596" s="10"/>
      <c r="ER596" s="10"/>
      <c r="ES596" s="10"/>
      <c r="ET596" s="10"/>
      <c r="EU596" s="10"/>
      <c r="EV596" s="10"/>
      <c r="EW596" s="10"/>
      <c r="EX596" s="10"/>
      <c r="EY596" s="10"/>
      <c r="EZ596" s="10"/>
      <c r="FA596" s="10"/>
      <c r="FB596" s="10"/>
      <c r="FC596" s="10"/>
    </row>
    <row r="597" spans="1:159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10"/>
      <c r="EB597" s="10"/>
      <c r="EC597" s="10"/>
      <c r="ED597" s="10"/>
      <c r="EE597" s="10"/>
      <c r="EF597" s="10"/>
      <c r="EG597" s="10"/>
      <c r="EH597" s="10"/>
      <c r="EI597" s="10"/>
      <c r="EJ597" s="10"/>
      <c r="EK597" s="10"/>
      <c r="EL597" s="10"/>
      <c r="EM597" s="10"/>
      <c r="EN597" s="10"/>
      <c r="EO597" s="10"/>
      <c r="EP597" s="10"/>
      <c r="EQ597" s="10"/>
      <c r="ER597" s="10"/>
      <c r="ES597" s="10"/>
      <c r="ET597" s="10"/>
      <c r="EU597" s="10"/>
      <c r="EV597" s="10"/>
      <c r="EW597" s="10"/>
      <c r="EX597" s="10"/>
      <c r="EY597" s="10"/>
      <c r="EZ597" s="10"/>
      <c r="FA597" s="10"/>
      <c r="FB597" s="10"/>
      <c r="FC597" s="10"/>
    </row>
    <row r="598" spans="1:159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  <c r="DX598" s="10"/>
      <c r="DY598" s="10"/>
      <c r="DZ598" s="10"/>
      <c r="EA598" s="10"/>
      <c r="EB598" s="10"/>
      <c r="EC598" s="10"/>
      <c r="ED598" s="10"/>
      <c r="EE598" s="10"/>
      <c r="EF598" s="10"/>
      <c r="EG598" s="10"/>
      <c r="EH598" s="10"/>
      <c r="EI598" s="10"/>
      <c r="EJ598" s="10"/>
      <c r="EK598" s="10"/>
      <c r="EL598" s="10"/>
      <c r="EM598" s="10"/>
      <c r="EN598" s="10"/>
      <c r="EO598" s="10"/>
      <c r="EP598" s="10"/>
      <c r="EQ598" s="10"/>
      <c r="ER598" s="10"/>
      <c r="ES598" s="10"/>
      <c r="ET598" s="10"/>
      <c r="EU598" s="10"/>
      <c r="EV598" s="10"/>
      <c r="EW598" s="10"/>
      <c r="EX598" s="10"/>
      <c r="EY598" s="10"/>
      <c r="EZ598" s="10"/>
      <c r="FA598" s="10"/>
      <c r="FB598" s="10"/>
      <c r="FC598" s="10"/>
    </row>
    <row r="599" spans="1:15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10"/>
      <c r="EB599" s="10"/>
      <c r="EC599" s="10"/>
      <c r="ED599" s="10"/>
      <c r="EE599" s="10"/>
      <c r="EF599" s="10"/>
      <c r="EG599" s="10"/>
      <c r="EH599" s="10"/>
      <c r="EI599" s="10"/>
      <c r="EJ599" s="10"/>
      <c r="EK599" s="10"/>
      <c r="EL599" s="10"/>
      <c r="EM599" s="10"/>
      <c r="EN599" s="10"/>
      <c r="EO599" s="10"/>
      <c r="EP599" s="10"/>
      <c r="EQ599" s="10"/>
      <c r="ER599" s="10"/>
      <c r="ES599" s="10"/>
      <c r="ET599" s="10"/>
      <c r="EU599" s="10"/>
      <c r="EV599" s="10"/>
      <c r="EW599" s="10"/>
      <c r="EX599" s="10"/>
      <c r="EY599" s="10"/>
      <c r="EZ599" s="10"/>
      <c r="FA599" s="10"/>
      <c r="FB599" s="10"/>
      <c r="FC599" s="10"/>
    </row>
    <row r="600" spans="1:159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  <c r="DX600" s="10"/>
      <c r="DY600" s="10"/>
      <c r="DZ600" s="10"/>
      <c r="EA600" s="10"/>
      <c r="EB600" s="10"/>
      <c r="EC600" s="10"/>
      <c r="ED600" s="10"/>
      <c r="EE600" s="10"/>
      <c r="EF600" s="10"/>
      <c r="EG600" s="10"/>
      <c r="EH600" s="10"/>
      <c r="EI600" s="10"/>
      <c r="EJ600" s="10"/>
      <c r="EK600" s="10"/>
      <c r="EL600" s="10"/>
      <c r="EM600" s="10"/>
      <c r="EN600" s="10"/>
      <c r="EO600" s="10"/>
      <c r="EP600" s="10"/>
      <c r="EQ600" s="10"/>
      <c r="ER600" s="10"/>
      <c r="ES600" s="10"/>
      <c r="ET600" s="10"/>
      <c r="EU600" s="10"/>
      <c r="EV600" s="10"/>
      <c r="EW600" s="10"/>
      <c r="EX600" s="10"/>
      <c r="EY600" s="10"/>
      <c r="EZ600" s="10"/>
      <c r="FA600" s="10"/>
      <c r="FB600" s="10"/>
      <c r="FC600" s="10"/>
    </row>
    <row r="601" spans="1:159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  <c r="DX601" s="10"/>
      <c r="DY601" s="10"/>
      <c r="DZ601" s="10"/>
      <c r="EA601" s="10"/>
      <c r="EB601" s="10"/>
      <c r="EC601" s="10"/>
      <c r="ED601" s="10"/>
      <c r="EE601" s="10"/>
      <c r="EF601" s="10"/>
      <c r="EG601" s="10"/>
      <c r="EH601" s="10"/>
      <c r="EI601" s="10"/>
      <c r="EJ601" s="10"/>
      <c r="EK601" s="10"/>
      <c r="EL601" s="10"/>
      <c r="EM601" s="10"/>
      <c r="EN601" s="10"/>
      <c r="EO601" s="10"/>
      <c r="EP601" s="10"/>
      <c r="EQ601" s="10"/>
      <c r="ER601" s="10"/>
      <c r="ES601" s="10"/>
      <c r="ET601" s="10"/>
      <c r="EU601" s="10"/>
      <c r="EV601" s="10"/>
      <c r="EW601" s="10"/>
      <c r="EX601" s="10"/>
      <c r="EY601" s="10"/>
      <c r="EZ601" s="10"/>
      <c r="FA601" s="10"/>
      <c r="FB601" s="10"/>
      <c r="FC601" s="10"/>
    </row>
    <row r="602" spans="1:159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  <c r="DX602" s="10"/>
      <c r="DY602" s="10"/>
      <c r="DZ602" s="10"/>
      <c r="EA602" s="10"/>
      <c r="EB602" s="10"/>
      <c r="EC602" s="10"/>
      <c r="ED602" s="10"/>
      <c r="EE602" s="10"/>
      <c r="EF602" s="10"/>
      <c r="EG602" s="10"/>
      <c r="EH602" s="10"/>
      <c r="EI602" s="10"/>
      <c r="EJ602" s="10"/>
      <c r="EK602" s="10"/>
      <c r="EL602" s="10"/>
      <c r="EM602" s="10"/>
      <c r="EN602" s="10"/>
      <c r="EO602" s="10"/>
      <c r="EP602" s="10"/>
      <c r="EQ602" s="10"/>
      <c r="ER602" s="10"/>
      <c r="ES602" s="10"/>
      <c r="ET602" s="10"/>
      <c r="EU602" s="10"/>
      <c r="EV602" s="10"/>
      <c r="EW602" s="10"/>
      <c r="EX602" s="10"/>
      <c r="EY602" s="10"/>
      <c r="EZ602" s="10"/>
      <c r="FA602" s="10"/>
      <c r="FB602" s="10"/>
      <c r="FC602" s="10"/>
    </row>
    <row r="603" spans="1:159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  <c r="DX603" s="10"/>
      <c r="DY603" s="10"/>
      <c r="DZ603" s="10"/>
      <c r="EA603" s="10"/>
      <c r="EB603" s="10"/>
      <c r="EC603" s="10"/>
      <c r="ED603" s="10"/>
      <c r="EE603" s="10"/>
      <c r="EF603" s="10"/>
      <c r="EG603" s="10"/>
      <c r="EH603" s="10"/>
      <c r="EI603" s="10"/>
      <c r="EJ603" s="10"/>
      <c r="EK603" s="10"/>
      <c r="EL603" s="10"/>
      <c r="EM603" s="10"/>
      <c r="EN603" s="10"/>
      <c r="EO603" s="10"/>
      <c r="EP603" s="10"/>
      <c r="EQ603" s="10"/>
      <c r="ER603" s="10"/>
      <c r="ES603" s="10"/>
      <c r="ET603" s="10"/>
      <c r="EU603" s="10"/>
      <c r="EV603" s="10"/>
      <c r="EW603" s="10"/>
      <c r="EX603" s="10"/>
      <c r="EY603" s="10"/>
      <c r="EZ603" s="10"/>
      <c r="FA603" s="10"/>
      <c r="FB603" s="10"/>
      <c r="FC603" s="10"/>
    </row>
    <row r="604" spans="1:159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  <c r="DX604" s="10"/>
      <c r="DY604" s="10"/>
      <c r="DZ604" s="10"/>
      <c r="EA604" s="10"/>
      <c r="EB604" s="10"/>
      <c r="EC604" s="10"/>
      <c r="ED604" s="10"/>
      <c r="EE604" s="10"/>
      <c r="EF604" s="10"/>
      <c r="EG604" s="10"/>
      <c r="EH604" s="10"/>
      <c r="EI604" s="10"/>
      <c r="EJ604" s="10"/>
      <c r="EK604" s="10"/>
      <c r="EL604" s="10"/>
      <c r="EM604" s="10"/>
      <c r="EN604" s="10"/>
      <c r="EO604" s="10"/>
      <c r="EP604" s="10"/>
      <c r="EQ604" s="10"/>
      <c r="ER604" s="10"/>
      <c r="ES604" s="10"/>
      <c r="ET604" s="10"/>
      <c r="EU604" s="10"/>
      <c r="EV604" s="10"/>
      <c r="EW604" s="10"/>
      <c r="EX604" s="10"/>
      <c r="EY604" s="10"/>
      <c r="EZ604" s="10"/>
      <c r="FA604" s="10"/>
      <c r="FB604" s="10"/>
      <c r="FC604" s="10"/>
    </row>
    <row r="605" spans="1:159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  <c r="DX605" s="10"/>
      <c r="DY605" s="10"/>
      <c r="DZ605" s="10"/>
      <c r="EA605" s="10"/>
      <c r="EB605" s="10"/>
      <c r="EC605" s="10"/>
      <c r="ED605" s="10"/>
      <c r="EE605" s="10"/>
      <c r="EF605" s="10"/>
      <c r="EG605" s="10"/>
      <c r="EH605" s="10"/>
      <c r="EI605" s="10"/>
      <c r="EJ605" s="10"/>
      <c r="EK605" s="10"/>
      <c r="EL605" s="10"/>
      <c r="EM605" s="10"/>
      <c r="EN605" s="10"/>
      <c r="EO605" s="10"/>
      <c r="EP605" s="10"/>
      <c r="EQ605" s="10"/>
      <c r="ER605" s="10"/>
      <c r="ES605" s="10"/>
      <c r="ET605" s="10"/>
      <c r="EU605" s="10"/>
      <c r="EV605" s="10"/>
      <c r="EW605" s="10"/>
      <c r="EX605" s="10"/>
      <c r="EY605" s="10"/>
      <c r="EZ605" s="10"/>
      <c r="FA605" s="10"/>
      <c r="FB605" s="10"/>
      <c r="FC605" s="10"/>
    </row>
    <row r="606" spans="1:159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  <c r="DX606" s="10"/>
      <c r="DY606" s="10"/>
      <c r="DZ606" s="10"/>
      <c r="EA606" s="10"/>
      <c r="EB606" s="10"/>
      <c r="EC606" s="10"/>
      <c r="ED606" s="10"/>
      <c r="EE606" s="10"/>
      <c r="EF606" s="10"/>
      <c r="EG606" s="10"/>
      <c r="EH606" s="10"/>
      <c r="EI606" s="10"/>
      <c r="EJ606" s="10"/>
      <c r="EK606" s="10"/>
      <c r="EL606" s="10"/>
      <c r="EM606" s="10"/>
      <c r="EN606" s="10"/>
      <c r="EO606" s="10"/>
      <c r="EP606" s="10"/>
      <c r="EQ606" s="10"/>
      <c r="ER606" s="10"/>
      <c r="ES606" s="10"/>
      <c r="ET606" s="10"/>
      <c r="EU606" s="10"/>
      <c r="EV606" s="10"/>
      <c r="EW606" s="10"/>
      <c r="EX606" s="10"/>
      <c r="EY606" s="10"/>
      <c r="EZ606" s="10"/>
      <c r="FA606" s="10"/>
      <c r="FB606" s="10"/>
      <c r="FC606" s="10"/>
    </row>
    <row r="607" spans="1:159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  <c r="DX607" s="10"/>
      <c r="DY607" s="10"/>
      <c r="DZ607" s="10"/>
      <c r="EA607" s="10"/>
      <c r="EB607" s="10"/>
      <c r="EC607" s="10"/>
      <c r="ED607" s="10"/>
      <c r="EE607" s="10"/>
      <c r="EF607" s="10"/>
      <c r="EG607" s="10"/>
      <c r="EH607" s="10"/>
      <c r="EI607" s="10"/>
      <c r="EJ607" s="10"/>
      <c r="EK607" s="10"/>
      <c r="EL607" s="10"/>
      <c r="EM607" s="10"/>
      <c r="EN607" s="10"/>
      <c r="EO607" s="10"/>
      <c r="EP607" s="10"/>
      <c r="EQ607" s="10"/>
      <c r="ER607" s="10"/>
      <c r="ES607" s="10"/>
      <c r="ET607" s="10"/>
      <c r="EU607" s="10"/>
      <c r="EV607" s="10"/>
      <c r="EW607" s="10"/>
      <c r="EX607" s="10"/>
      <c r="EY607" s="10"/>
      <c r="EZ607" s="10"/>
      <c r="FA607" s="10"/>
      <c r="FB607" s="10"/>
      <c r="FC607" s="10"/>
    </row>
    <row r="608" spans="1:159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  <c r="EC608" s="10"/>
      <c r="ED608" s="10"/>
      <c r="EE608" s="10"/>
      <c r="EF608" s="10"/>
      <c r="EG608" s="10"/>
      <c r="EH608" s="10"/>
      <c r="EI608" s="10"/>
      <c r="EJ608" s="10"/>
      <c r="EK608" s="10"/>
      <c r="EL608" s="10"/>
      <c r="EM608" s="10"/>
      <c r="EN608" s="10"/>
      <c r="EO608" s="10"/>
      <c r="EP608" s="10"/>
      <c r="EQ608" s="10"/>
      <c r="ER608" s="10"/>
      <c r="ES608" s="10"/>
      <c r="ET608" s="10"/>
      <c r="EU608" s="10"/>
      <c r="EV608" s="10"/>
      <c r="EW608" s="10"/>
      <c r="EX608" s="10"/>
      <c r="EY608" s="10"/>
      <c r="EZ608" s="10"/>
      <c r="FA608" s="10"/>
      <c r="FB608" s="10"/>
      <c r="FC608" s="10"/>
    </row>
    <row r="609" spans="1:15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  <c r="DQ609" s="10"/>
      <c r="DR609" s="10"/>
      <c r="DS609" s="10"/>
      <c r="DT609" s="10"/>
      <c r="DU609" s="10"/>
      <c r="DV609" s="10"/>
      <c r="DW609" s="10"/>
      <c r="DX609" s="10"/>
      <c r="DY609" s="10"/>
      <c r="DZ609" s="10"/>
      <c r="EA609" s="10"/>
      <c r="EB609" s="10"/>
      <c r="EC609" s="10"/>
      <c r="ED609" s="10"/>
      <c r="EE609" s="10"/>
      <c r="EF609" s="10"/>
      <c r="EG609" s="10"/>
      <c r="EH609" s="10"/>
      <c r="EI609" s="10"/>
      <c r="EJ609" s="10"/>
      <c r="EK609" s="10"/>
      <c r="EL609" s="10"/>
      <c r="EM609" s="10"/>
      <c r="EN609" s="10"/>
      <c r="EO609" s="10"/>
      <c r="EP609" s="10"/>
      <c r="EQ609" s="10"/>
      <c r="ER609" s="10"/>
      <c r="ES609" s="10"/>
      <c r="ET609" s="10"/>
      <c r="EU609" s="10"/>
      <c r="EV609" s="10"/>
      <c r="EW609" s="10"/>
      <c r="EX609" s="10"/>
      <c r="EY609" s="10"/>
      <c r="EZ609" s="10"/>
      <c r="FA609" s="10"/>
      <c r="FB609" s="10"/>
      <c r="FC609" s="10"/>
    </row>
    <row r="610" spans="1:159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  <c r="DQ610" s="10"/>
      <c r="DR610" s="10"/>
      <c r="DS610" s="10"/>
      <c r="DT610" s="10"/>
      <c r="DU610" s="10"/>
      <c r="DV610" s="10"/>
      <c r="DW610" s="10"/>
      <c r="DX610" s="10"/>
      <c r="DY610" s="10"/>
      <c r="DZ610" s="10"/>
      <c r="EA610" s="10"/>
      <c r="EB610" s="10"/>
      <c r="EC610" s="10"/>
      <c r="ED610" s="10"/>
      <c r="EE610" s="10"/>
      <c r="EF610" s="10"/>
      <c r="EG610" s="10"/>
      <c r="EH610" s="10"/>
      <c r="EI610" s="10"/>
      <c r="EJ610" s="10"/>
      <c r="EK610" s="10"/>
      <c r="EL610" s="10"/>
      <c r="EM610" s="10"/>
      <c r="EN610" s="10"/>
      <c r="EO610" s="10"/>
      <c r="EP610" s="10"/>
      <c r="EQ610" s="10"/>
      <c r="ER610" s="10"/>
      <c r="ES610" s="10"/>
      <c r="ET610" s="10"/>
      <c r="EU610" s="10"/>
      <c r="EV610" s="10"/>
      <c r="EW610" s="10"/>
      <c r="EX610" s="10"/>
      <c r="EY610" s="10"/>
      <c r="EZ610" s="10"/>
      <c r="FA610" s="10"/>
      <c r="FB610" s="10"/>
      <c r="FC610" s="10"/>
    </row>
    <row r="611" spans="1:159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  <c r="DQ611" s="10"/>
      <c r="DR611" s="10"/>
      <c r="DS611" s="10"/>
      <c r="DT611" s="10"/>
      <c r="DU611" s="10"/>
      <c r="DV611" s="10"/>
      <c r="DW611" s="10"/>
      <c r="DX611" s="10"/>
      <c r="DY611" s="10"/>
      <c r="DZ611" s="10"/>
      <c r="EA611" s="10"/>
      <c r="EB611" s="10"/>
      <c r="EC611" s="10"/>
      <c r="ED611" s="10"/>
      <c r="EE611" s="10"/>
      <c r="EF611" s="10"/>
      <c r="EG611" s="10"/>
      <c r="EH611" s="10"/>
      <c r="EI611" s="10"/>
      <c r="EJ611" s="10"/>
      <c r="EK611" s="10"/>
      <c r="EL611" s="10"/>
      <c r="EM611" s="10"/>
      <c r="EN611" s="10"/>
      <c r="EO611" s="10"/>
      <c r="EP611" s="10"/>
      <c r="EQ611" s="10"/>
      <c r="ER611" s="10"/>
      <c r="ES611" s="10"/>
      <c r="ET611" s="10"/>
      <c r="EU611" s="10"/>
      <c r="EV611" s="10"/>
      <c r="EW611" s="10"/>
      <c r="EX611" s="10"/>
      <c r="EY611" s="10"/>
      <c r="EZ611" s="10"/>
      <c r="FA611" s="10"/>
      <c r="FB611" s="10"/>
      <c r="FC611" s="10"/>
    </row>
    <row r="612" spans="1:159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  <c r="DQ612" s="10"/>
      <c r="DR612" s="10"/>
      <c r="DS612" s="10"/>
      <c r="DT612" s="10"/>
      <c r="DU612" s="10"/>
      <c r="DV612" s="10"/>
      <c r="DW612" s="10"/>
      <c r="DX612" s="10"/>
      <c r="DY612" s="10"/>
      <c r="DZ612" s="10"/>
      <c r="EA612" s="10"/>
      <c r="EB612" s="10"/>
      <c r="EC612" s="10"/>
      <c r="ED612" s="10"/>
      <c r="EE612" s="10"/>
      <c r="EF612" s="10"/>
      <c r="EG612" s="10"/>
      <c r="EH612" s="10"/>
      <c r="EI612" s="10"/>
      <c r="EJ612" s="10"/>
      <c r="EK612" s="10"/>
      <c r="EL612" s="10"/>
      <c r="EM612" s="10"/>
      <c r="EN612" s="10"/>
      <c r="EO612" s="10"/>
      <c r="EP612" s="10"/>
      <c r="EQ612" s="10"/>
      <c r="ER612" s="10"/>
      <c r="ES612" s="10"/>
      <c r="ET612" s="10"/>
      <c r="EU612" s="10"/>
      <c r="EV612" s="10"/>
      <c r="EW612" s="10"/>
      <c r="EX612" s="10"/>
      <c r="EY612" s="10"/>
      <c r="EZ612" s="10"/>
      <c r="FA612" s="10"/>
      <c r="FB612" s="10"/>
      <c r="FC612" s="10"/>
    </row>
    <row r="613" spans="1:159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  <c r="DQ613" s="10"/>
      <c r="DR613" s="10"/>
      <c r="DS613" s="10"/>
      <c r="DT613" s="10"/>
      <c r="DU613" s="10"/>
      <c r="DV613" s="10"/>
      <c r="DW613" s="10"/>
      <c r="DX613" s="10"/>
      <c r="DY613" s="10"/>
      <c r="DZ613" s="10"/>
      <c r="EA613" s="10"/>
      <c r="EB613" s="10"/>
      <c r="EC613" s="10"/>
      <c r="ED613" s="10"/>
      <c r="EE613" s="10"/>
      <c r="EF613" s="10"/>
      <c r="EG613" s="10"/>
      <c r="EH613" s="10"/>
      <c r="EI613" s="10"/>
      <c r="EJ613" s="10"/>
      <c r="EK613" s="10"/>
      <c r="EL613" s="10"/>
      <c r="EM613" s="10"/>
      <c r="EN613" s="10"/>
      <c r="EO613" s="10"/>
      <c r="EP613" s="10"/>
      <c r="EQ613" s="10"/>
      <c r="ER613" s="10"/>
      <c r="ES613" s="10"/>
      <c r="ET613" s="10"/>
      <c r="EU613" s="10"/>
      <c r="EV613" s="10"/>
      <c r="EW613" s="10"/>
      <c r="EX613" s="10"/>
      <c r="EY613" s="10"/>
      <c r="EZ613" s="10"/>
      <c r="FA613" s="10"/>
      <c r="FB613" s="10"/>
      <c r="FC613" s="10"/>
    </row>
    <row r="614" spans="1:159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  <c r="EC614" s="10"/>
      <c r="ED614" s="10"/>
      <c r="EE614" s="10"/>
      <c r="EF614" s="10"/>
      <c r="EG614" s="10"/>
      <c r="EH614" s="10"/>
      <c r="EI614" s="10"/>
      <c r="EJ614" s="10"/>
      <c r="EK614" s="10"/>
      <c r="EL614" s="10"/>
      <c r="EM614" s="10"/>
      <c r="EN614" s="10"/>
      <c r="EO614" s="10"/>
      <c r="EP614" s="10"/>
      <c r="EQ614" s="10"/>
      <c r="ER614" s="10"/>
      <c r="ES614" s="10"/>
      <c r="ET614" s="10"/>
      <c r="EU614" s="10"/>
      <c r="EV614" s="10"/>
      <c r="EW614" s="10"/>
      <c r="EX614" s="10"/>
      <c r="EY614" s="10"/>
      <c r="EZ614" s="10"/>
      <c r="FA614" s="10"/>
      <c r="FB614" s="10"/>
      <c r="FC614" s="10"/>
    </row>
    <row r="615" spans="1:159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  <c r="EC615" s="10"/>
      <c r="ED615" s="10"/>
      <c r="EE615" s="10"/>
      <c r="EF615" s="10"/>
      <c r="EG615" s="10"/>
      <c r="EH615" s="10"/>
      <c r="EI615" s="10"/>
      <c r="EJ615" s="10"/>
      <c r="EK615" s="10"/>
      <c r="EL615" s="10"/>
      <c r="EM615" s="10"/>
      <c r="EN615" s="10"/>
      <c r="EO615" s="10"/>
      <c r="EP615" s="10"/>
      <c r="EQ615" s="10"/>
      <c r="ER615" s="10"/>
      <c r="ES615" s="10"/>
      <c r="ET615" s="10"/>
      <c r="EU615" s="10"/>
      <c r="EV615" s="10"/>
      <c r="EW615" s="10"/>
      <c r="EX615" s="10"/>
      <c r="EY615" s="10"/>
      <c r="EZ615" s="10"/>
      <c r="FA615" s="10"/>
      <c r="FB615" s="10"/>
      <c r="FC615" s="10"/>
    </row>
    <row r="616" spans="1:159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10"/>
      <c r="EB616" s="10"/>
      <c r="EC616" s="10"/>
      <c r="ED616" s="10"/>
      <c r="EE616" s="10"/>
      <c r="EF616" s="10"/>
      <c r="EG616" s="10"/>
      <c r="EH616" s="10"/>
      <c r="EI616" s="10"/>
      <c r="EJ616" s="10"/>
      <c r="EK616" s="10"/>
      <c r="EL616" s="10"/>
      <c r="EM616" s="10"/>
      <c r="EN616" s="10"/>
      <c r="EO616" s="10"/>
      <c r="EP616" s="10"/>
      <c r="EQ616" s="10"/>
      <c r="ER616" s="10"/>
      <c r="ES616" s="10"/>
      <c r="ET616" s="10"/>
      <c r="EU616" s="10"/>
      <c r="EV616" s="10"/>
      <c r="EW616" s="10"/>
      <c r="EX616" s="10"/>
      <c r="EY616" s="10"/>
      <c r="EZ616" s="10"/>
      <c r="FA616" s="10"/>
      <c r="FB616" s="10"/>
      <c r="FC616" s="10"/>
    </row>
    <row r="617" spans="1:159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  <c r="DQ617" s="10"/>
      <c r="DR617" s="10"/>
      <c r="DS617" s="10"/>
      <c r="DT617" s="10"/>
      <c r="DU617" s="10"/>
      <c r="DV617" s="10"/>
      <c r="DW617" s="10"/>
      <c r="DX617" s="10"/>
      <c r="DY617" s="10"/>
      <c r="DZ617" s="10"/>
      <c r="EA617" s="10"/>
      <c r="EB617" s="10"/>
      <c r="EC617" s="10"/>
      <c r="ED617" s="10"/>
      <c r="EE617" s="10"/>
      <c r="EF617" s="10"/>
      <c r="EG617" s="10"/>
      <c r="EH617" s="10"/>
      <c r="EI617" s="10"/>
      <c r="EJ617" s="10"/>
      <c r="EK617" s="10"/>
      <c r="EL617" s="10"/>
      <c r="EM617" s="10"/>
      <c r="EN617" s="10"/>
      <c r="EO617" s="10"/>
      <c r="EP617" s="10"/>
      <c r="EQ617" s="10"/>
      <c r="ER617" s="10"/>
      <c r="ES617" s="10"/>
      <c r="ET617" s="10"/>
      <c r="EU617" s="10"/>
      <c r="EV617" s="10"/>
      <c r="EW617" s="10"/>
      <c r="EX617" s="10"/>
      <c r="EY617" s="10"/>
      <c r="EZ617" s="10"/>
      <c r="FA617" s="10"/>
      <c r="FB617" s="10"/>
      <c r="FC617" s="10"/>
    </row>
    <row r="618" spans="1:159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  <c r="DQ618" s="10"/>
      <c r="DR618" s="10"/>
      <c r="DS618" s="10"/>
      <c r="DT618" s="10"/>
      <c r="DU618" s="10"/>
      <c r="DV618" s="10"/>
      <c r="DW618" s="10"/>
      <c r="DX618" s="10"/>
      <c r="DY618" s="10"/>
      <c r="DZ618" s="10"/>
      <c r="EA618" s="10"/>
      <c r="EB618" s="10"/>
      <c r="EC618" s="10"/>
      <c r="ED618" s="10"/>
      <c r="EE618" s="10"/>
      <c r="EF618" s="10"/>
      <c r="EG618" s="10"/>
      <c r="EH618" s="10"/>
      <c r="EI618" s="10"/>
      <c r="EJ618" s="10"/>
      <c r="EK618" s="10"/>
      <c r="EL618" s="10"/>
      <c r="EM618" s="10"/>
      <c r="EN618" s="10"/>
      <c r="EO618" s="10"/>
      <c r="EP618" s="10"/>
      <c r="EQ618" s="10"/>
      <c r="ER618" s="10"/>
      <c r="ES618" s="10"/>
      <c r="ET618" s="10"/>
      <c r="EU618" s="10"/>
      <c r="EV618" s="10"/>
      <c r="EW618" s="10"/>
      <c r="EX618" s="10"/>
      <c r="EY618" s="10"/>
      <c r="EZ618" s="10"/>
      <c r="FA618" s="10"/>
      <c r="FB618" s="10"/>
      <c r="FC618" s="10"/>
    </row>
    <row r="619" spans="1:15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  <c r="DQ619" s="10"/>
      <c r="DR619" s="10"/>
      <c r="DS619" s="10"/>
      <c r="DT619" s="10"/>
      <c r="DU619" s="10"/>
      <c r="DV619" s="10"/>
      <c r="DW619" s="10"/>
      <c r="DX619" s="10"/>
      <c r="DY619" s="10"/>
      <c r="DZ619" s="10"/>
      <c r="EA619" s="10"/>
      <c r="EB619" s="10"/>
      <c r="EC619" s="10"/>
      <c r="ED619" s="10"/>
      <c r="EE619" s="10"/>
      <c r="EF619" s="10"/>
      <c r="EG619" s="10"/>
      <c r="EH619" s="10"/>
      <c r="EI619" s="10"/>
      <c r="EJ619" s="10"/>
      <c r="EK619" s="10"/>
      <c r="EL619" s="10"/>
      <c r="EM619" s="10"/>
      <c r="EN619" s="10"/>
      <c r="EO619" s="10"/>
      <c r="EP619" s="10"/>
      <c r="EQ619" s="10"/>
      <c r="ER619" s="10"/>
      <c r="ES619" s="10"/>
      <c r="ET619" s="10"/>
      <c r="EU619" s="10"/>
      <c r="EV619" s="10"/>
      <c r="EW619" s="10"/>
      <c r="EX619" s="10"/>
      <c r="EY619" s="10"/>
      <c r="EZ619" s="10"/>
      <c r="FA619" s="10"/>
      <c r="FB619" s="10"/>
      <c r="FC619" s="10"/>
    </row>
    <row r="620" spans="1:159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  <c r="DQ620" s="10"/>
      <c r="DR620" s="10"/>
      <c r="DS620" s="10"/>
      <c r="DT620" s="10"/>
      <c r="DU620" s="10"/>
      <c r="DV620" s="10"/>
      <c r="DW620" s="10"/>
      <c r="DX620" s="10"/>
      <c r="DY620" s="10"/>
      <c r="DZ620" s="10"/>
      <c r="EA620" s="10"/>
      <c r="EB620" s="10"/>
      <c r="EC620" s="10"/>
      <c r="ED620" s="10"/>
      <c r="EE620" s="10"/>
      <c r="EF620" s="10"/>
      <c r="EG620" s="10"/>
      <c r="EH620" s="10"/>
      <c r="EI620" s="10"/>
      <c r="EJ620" s="10"/>
      <c r="EK620" s="10"/>
      <c r="EL620" s="10"/>
      <c r="EM620" s="10"/>
      <c r="EN620" s="10"/>
      <c r="EO620" s="10"/>
      <c r="EP620" s="10"/>
      <c r="EQ620" s="10"/>
      <c r="ER620" s="10"/>
      <c r="ES620" s="10"/>
      <c r="ET620" s="10"/>
      <c r="EU620" s="10"/>
      <c r="EV620" s="10"/>
      <c r="EW620" s="10"/>
      <c r="EX620" s="10"/>
      <c r="EY620" s="10"/>
      <c r="EZ620" s="10"/>
      <c r="FA620" s="10"/>
      <c r="FB620" s="10"/>
      <c r="FC620" s="10"/>
    </row>
    <row r="621" spans="1:159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  <c r="DQ621" s="10"/>
      <c r="DR621" s="10"/>
      <c r="DS621" s="10"/>
      <c r="DT621" s="10"/>
      <c r="DU621" s="10"/>
      <c r="DV621" s="10"/>
      <c r="DW621" s="10"/>
      <c r="DX621" s="10"/>
      <c r="DY621" s="10"/>
      <c r="DZ621" s="10"/>
      <c r="EA621" s="10"/>
      <c r="EB621" s="10"/>
      <c r="EC621" s="10"/>
      <c r="ED621" s="10"/>
      <c r="EE621" s="10"/>
      <c r="EF621" s="10"/>
      <c r="EG621" s="10"/>
      <c r="EH621" s="10"/>
      <c r="EI621" s="10"/>
      <c r="EJ621" s="10"/>
      <c r="EK621" s="10"/>
      <c r="EL621" s="10"/>
      <c r="EM621" s="10"/>
      <c r="EN621" s="10"/>
      <c r="EO621" s="10"/>
      <c r="EP621" s="10"/>
      <c r="EQ621" s="10"/>
      <c r="ER621" s="10"/>
      <c r="ES621" s="10"/>
      <c r="ET621" s="10"/>
      <c r="EU621" s="10"/>
      <c r="EV621" s="10"/>
      <c r="EW621" s="10"/>
      <c r="EX621" s="10"/>
      <c r="EY621" s="10"/>
      <c r="EZ621" s="10"/>
      <c r="FA621" s="10"/>
      <c r="FB621" s="10"/>
      <c r="FC621" s="10"/>
    </row>
    <row r="622" spans="1:159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  <c r="DQ622" s="10"/>
      <c r="DR622" s="10"/>
      <c r="DS622" s="10"/>
      <c r="DT622" s="10"/>
      <c r="DU622" s="10"/>
      <c r="DV622" s="10"/>
      <c r="DW622" s="10"/>
      <c r="DX622" s="10"/>
      <c r="DY622" s="10"/>
      <c r="DZ622" s="10"/>
      <c r="EA622" s="10"/>
      <c r="EB622" s="10"/>
      <c r="EC622" s="10"/>
      <c r="ED622" s="10"/>
      <c r="EE622" s="10"/>
      <c r="EF622" s="10"/>
      <c r="EG622" s="10"/>
      <c r="EH622" s="10"/>
      <c r="EI622" s="10"/>
      <c r="EJ622" s="10"/>
      <c r="EK622" s="10"/>
      <c r="EL622" s="10"/>
      <c r="EM622" s="10"/>
      <c r="EN622" s="10"/>
      <c r="EO622" s="10"/>
      <c r="EP622" s="10"/>
      <c r="EQ622" s="10"/>
      <c r="ER622" s="10"/>
      <c r="ES622" s="10"/>
      <c r="ET622" s="10"/>
      <c r="EU622" s="10"/>
      <c r="EV622" s="10"/>
      <c r="EW622" s="10"/>
      <c r="EX622" s="10"/>
      <c r="EY622" s="10"/>
      <c r="EZ622" s="10"/>
      <c r="FA622" s="10"/>
      <c r="FB622" s="10"/>
      <c r="FC622" s="10"/>
    </row>
    <row r="623" spans="1:159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  <c r="DQ623" s="10"/>
      <c r="DR623" s="10"/>
      <c r="DS623" s="10"/>
      <c r="DT623" s="10"/>
      <c r="DU623" s="10"/>
      <c r="DV623" s="10"/>
      <c r="DW623" s="10"/>
      <c r="DX623" s="10"/>
      <c r="DY623" s="10"/>
      <c r="DZ623" s="10"/>
      <c r="EA623" s="10"/>
      <c r="EB623" s="10"/>
      <c r="EC623" s="10"/>
      <c r="ED623" s="10"/>
      <c r="EE623" s="10"/>
      <c r="EF623" s="10"/>
      <c r="EG623" s="10"/>
      <c r="EH623" s="10"/>
      <c r="EI623" s="10"/>
      <c r="EJ623" s="10"/>
      <c r="EK623" s="10"/>
      <c r="EL623" s="10"/>
      <c r="EM623" s="10"/>
      <c r="EN623" s="10"/>
      <c r="EO623" s="10"/>
      <c r="EP623" s="10"/>
      <c r="EQ623" s="10"/>
      <c r="ER623" s="10"/>
      <c r="ES623" s="10"/>
      <c r="ET623" s="10"/>
      <c r="EU623" s="10"/>
      <c r="EV623" s="10"/>
      <c r="EW623" s="10"/>
      <c r="EX623" s="10"/>
      <c r="EY623" s="10"/>
      <c r="EZ623" s="10"/>
      <c r="FA623" s="10"/>
      <c r="FB623" s="10"/>
      <c r="FC623" s="10"/>
    </row>
    <row r="624" spans="1:159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  <c r="DQ624" s="10"/>
      <c r="DR624" s="10"/>
      <c r="DS624" s="10"/>
      <c r="DT624" s="10"/>
      <c r="DU624" s="10"/>
      <c r="DV624" s="10"/>
      <c r="DW624" s="10"/>
      <c r="DX624" s="10"/>
      <c r="DY624" s="10"/>
      <c r="DZ624" s="10"/>
      <c r="EA624" s="10"/>
      <c r="EB624" s="10"/>
      <c r="EC624" s="10"/>
      <c r="ED624" s="10"/>
      <c r="EE624" s="10"/>
      <c r="EF624" s="10"/>
      <c r="EG624" s="10"/>
      <c r="EH624" s="10"/>
      <c r="EI624" s="10"/>
      <c r="EJ624" s="10"/>
      <c r="EK624" s="10"/>
      <c r="EL624" s="10"/>
      <c r="EM624" s="10"/>
      <c r="EN624" s="10"/>
      <c r="EO624" s="10"/>
      <c r="EP624" s="10"/>
      <c r="EQ624" s="10"/>
      <c r="ER624" s="10"/>
      <c r="ES624" s="10"/>
      <c r="ET624" s="10"/>
      <c r="EU624" s="10"/>
      <c r="EV624" s="10"/>
      <c r="EW624" s="10"/>
      <c r="EX624" s="10"/>
      <c r="EY624" s="10"/>
      <c r="EZ624" s="10"/>
      <c r="FA624" s="10"/>
      <c r="FB624" s="10"/>
      <c r="FC624" s="10"/>
    </row>
    <row r="625" spans="1:159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10"/>
      <c r="EB625" s="10"/>
      <c r="EC625" s="10"/>
      <c r="ED625" s="10"/>
      <c r="EE625" s="10"/>
      <c r="EF625" s="10"/>
      <c r="EG625" s="10"/>
      <c r="EH625" s="10"/>
      <c r="EI625" s="10"/>
      <c r="EJ625" s="10"/>
      <c r="EK625" s="10"/>
      <c r="EL625" s="10"/>
      <c r="EM625" s="10"/>
      <c r="EN625" s="10"/>
      <c r="EO625" s="10"/>
      <c r="EP625" s="10"/>
      <c r="EQ625" s="10"/>
      <c r="ER625" s="10"/>
      <c r="ES625" s="10"/>
      <c r="ET625" s="10"/>
      <c r="EU625" s="10"/>
      <c r="EV625" s="10"/>
      <c r="EW625" s="10"/>
      <c r="EX625" s="10"/>
      <c r="EY625" s="10"/>
      <c r="EZ625" s="10"/>
      <c r="FA625" s="10"/>
      <c r="FB625" s="10"/>
      <c r="FC625" s="10"/>
    </row>
    <row r="626" spans="1:159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  <c r="DQ626" s="10"/>
      <c r="DR626" s="10"/>
      <c r="DS626" s="10"/>
      <c r="DT626" s="10"/>
      <c r="DU626" s="10"/>
      <c r="DV626" s="10"/>
      <c r="DW626" s="10"/>
      <c r="DX626" s="10"/>
      <c r="DY626" s="10"/>
      <c r="DZ626" s="10"/>
      <c r="EA626" s="10"/>
      <c r="EB626" s="10"/>
      <c r="EC626" s="10"/>
      <c r="ED626" s="10"/>
      <c r="EE626" s="10"/>
      <c r="EF626" s="10"/>
      <c r="EG626" s="10"/>
      <c r="EH626" s="10"/>
      <c r="EI626" s="10"/>
      <c r="EJ626" s="10"/>
      <c r="EK626" s="10"/>
      <c r="EL626" s="10"/>
      <c r="EM626" s="10"/>
      <c r="EN626" s="10"/>
      <c r="EO626" s="10"/>
      <c r="EP626" s="10"/>
      <c r="EQ626" s="10"/>
      <c r="ER626" s="10"/>
      <c r="ES626" s="10"/>
      <c r="ET626" s="10"/>
      <c r="EU626" s="10"/>
      <c r="EV626" s="10"/>
      <c r="EW626" s="10"/>
      <c r="EX626" s="10"/>
      <c r="EY626" s="10"/>
      <c r="EZ626" s="10"/>
      <c r="FA626" s="10"/>
      <c r="FB626" s="10"/>
      <c r="FC626" s="10"/>
    </row>
    <row r="627" spans="1:159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  <c r="DQ627" s="10"/>
      <c r="DR627" s="10"/>
      <c r="DS627" s="10"/>
      <c r="DT627" s="10"/>
      <c r="DU627" s="10"/>
      <c r="DV627" s="10"/>
      <c r="DW627" s="10"/>
      <c r="DX627" s="10"/>
      <c r="DY627" s="10"/>
      <c r="DZ627" s="10"/>
      <c r="EA627" s="10"/>
      <c r="EB627" s="10"/>
      <c r="EC627" s="10"/>
      <c r="ED627" s="10"/>
      <c r="EE627" s="10"/>
      <c r="EF627" s="10"/>
      <c r="EG627" s="10"/>
      <c r="EH627" s="10"/>
      <c r="EI627" s="10"/>
      <c r="EJ627" s="10"/>
      <c r="EK627" s="10"/>
      <c r="EL627" s="10"/>
      <c r="EM627" s="10"/>
      <c r="EN627" s="10"/>
      <c r="EO627" s="10"/>
      <c r="EP627" s="10"/>
      <c r="EQ627" s="10"/>
      <c r="ER627" s="10"/>
      <c r="ES627" s="10"/>
      <c r="ET627" s="10"/>
      <c r="EU627" s="10"/>
      <c r="EV627" s="10"/>
      <c r="EW627" s="10"/>
      <c r="EX627" s="10"/>
      <c r="EY627" s="10"/>
      <c r="EZ627" s="10"/>
      <c r="FA627" s="10"/>
      <c r="FB627" s="10"/>
      <c r="FC627" s="10"/>
    </row>
    <row r="628" spans="1:159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  <c r="DQ628" s="10"/>
      <c r="DR628" s="10"/>
      <c r="DS628" s="10"/>
      <c r="DT628" s="10"/>
      <c r="DU628" s="10"/>
      <c r="DV628" s="10"/>
      <c r="DW628" s="10"/>
      <c r="DX628" s="10"/>
      <c r="DY628" s="10"/>
      <c r="DZ628" s="10"/>
      <c r="EA628" s="10"/>
      <c r="EB628" s="10"/>
      <c r="EC628" s="10"/>
      <c r="ED628" s="10"/>
      <c r="EE628" s="10"/>
      <c r="EF628" s="10"/>
      <c r="EG628" s="10"/>
      <c r="EH628" s="10"/>
      <c r="EI628" s="10"/>
      <c r="EJ628" s="10"/>
      <c r="EK628" s="10"/>
      <c r="EL628" s="10"/>
      <c r="EM628" s="10"/>
      <c r="EN628" s="10"/>
      <c r="EO628" s="10"/>
      <c r="EP628" s="10"/>
      <c r="EQ628" s="10"/>
      <c r="ER628" s="10"/>
      <c r="ES628" s="10"/>
      <c r="ET628" s="10"/>
      <c r="EU628" s="10"/>
      <c r="EV628" s="10"/>
      <c r="EW628" s="10"/>
      <c r="EX628" s="10"/>
      <c r="EY628" s="10"/>
      <c r="EZ628" s="10"/>
      <c r="FA628" s="10"/>
      <c r="FB628" s="10"/>
      <c r="FC628" s="10"/>
    </row>
    <row r="629" spans="1:15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  <c r="DQ629" s="10"/>
      <c r="DR629" s="10"/>
      <c r="DS629" s="10"/>
      <c r="DT629" s="10"/>
      <c r="DU629" s="10"/>
      <c r="DV629" s="10"/>
      <c r="DW629" s="10"/>
      <c r="DX629" s="10"/>
      <c r="DY629" s="10"/>
      <c r="DZ629" s="10"/>
      <c r="EA629" s="10"/>
      <c r="EB629" s="10"/>
      <c r="EC629" s="10"/>
      <c r="ED629" s="10"/>
      <c r="EE629" s="10"/>
      <c r="EF629" s="10"/>
      <c r="EG629" s="10"/>
      <c r="EH629" s="10"/>
      <c r="EI629" s="10"/>
      <c r="EJ629" s="10"/>
      <c r="EK629" s="10"/>
      <c r="EL629" s="10"/>
      <c r="EM629" s="10"/>
      <c r="EN629" s="10"/>
      <c r="EO629" s="10"/>
      <c r="EP629" s="10"/>
      <c r="EQ629" s="10"/>
      <c r="ER629" s="10"/>
      <c r="ES629" s="10"/>
      <c r="ET629" s="10"/>
      <c r="EU629" s="10"/>
      <c r="EV629" s="10"/>
      <c r="EW629" s="10"/>
      <c r="EX629" s="10"/>
      <c r="EY629" s="10"/>
      <c r="EZ629" s="10"/>
      <c r="FA629" s="10"/>
      <c r="FB629" s="10"/>
      <c r="FC629" s="10"/>
    </row>
    <row r="630" spans="1:159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  <c r="DQ630" s="10"/>
      <c r="DR630" s="10"/>
      <c r="DS630" s="10"/>
      <c r="DT630" s="10"/>
      <c r="DU630" s="10"/>
      <c r="DV630" s="10"/>
      <c r="DW630" s="10"/>
      <c r="DX630" s="10"/>
      <c r="DY630" s="10"/>
      <c r="DZ630" s="10"/>
      <c r="EA630" s="10"/>
      <c r="EB630" s="10"/>
      <c r="EC630" s="10"/>
      <c r="ED630" s="10"/>
      <c r="EE630" s="10"/>
      <c r="EF630" s="10"/>
      <c r="EG630" s="10"/>
      <c r="EH630" s="10"/>
      <c r="EI630" s="10"/>
      <c r="EJ630" s="10"/>
      <c r="EK630" s="10"/>
      <c r="EL630" s="10"/>
      <c r="EM630" s="10"/>
      <c r="EN630" s="10"/>
      <c r="EO630" s="10"/>
      <c r="EP630" s="10"/>
      <c r="EQ630" s="10"/>
      <c r="ER630" s="10"/>
      <c r="ES630" s="10"/>
      <c r="ET630" s="10"/>
      <c r="EU630" s="10"/>
      <c r="EV630" s="10"/>
      <c r="EW630" s="10"/>
      <c r="EX630" s="10"/>
      <c r="EY630" s="10"/>
      <c r="EZ630" s="10"/>
      <c r="FA630" s="10"/>
      <c r="FB630" s="10"/>
      <c r="FC630" s="10"/>
    </row>
    <row r="631" spans="1:159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  <c r="DQ631" s="10"/>
      <c r="DR631" s="10"/>
      <c r="DS631" s="10"/>
      <c r="DT631" s="10"/>
      <c r="DU631" s="10"/>
      <c r="DV631" s="10"/>
      <c r="DW631" s="10"/>
      <c r="DX631" s="10"/>
      <c r="DY631" s="10"/>
      <c r="DZ631" s="10"/>
      <c r="EA631" s="10"/>
      <c r="EB631" s="10"/>
      <c r="EC631" s="10"/>
      <c r="ED631" s="10"/>
      <c r="EE631" s="10"/>
      <c r="EF631" s="10"/>
      <c r="EG631" s="10"/>
      <c r="EH631" s="10"/>
      <c r="EI631" s="10"/>
      <c r="EJ631" s="10"/>
      <c r="EK631" s="10"/>
      <c r="EL631" s="10"/>
      <c r="EM631" s="10"/>
      <c r="EN631" s="10"/>
      <c r="EO631" s="10"/>
      <c r="EP631" s="10"/>
      <c r="EQ631" s="10"/>
      <c r="ER631" s="10"/>
      <c r="ES631" s="10"/>
      <c r="ET631" s="10"/>
      <c r="EU631" s="10"/>
      <c r="EV631" s="10"/>
      <c r="EW631" s="10"/>
      <c r="EX631" s="10"/>
      <c r="EY631" s="10"/>
      <c r="EZ631" s="10"/>
      <c r="FA631" s="10"/>
      <c r="FB631" s="10"/>
      <c r="FC631" s="10"/>
    </row>
    <row r="632" spans="1:159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  <c r="DQ632" s="10"/>
      <c r="DR632" s="10"/>
      <c r="DS632" s="10"/>
      <c r="DT632" s="10"/>
      <c r="DU632" s="10"/>
      <c r="DV632" s="10"/>
      <c r="DW632" s="10"/>
      <c r="DX632" s="10"/>
      <c r="DY632" s="10"/>
      <c r="DZ632" s="10"/>
      <c r="EA632" s="10"/>
      <c r="EB632" s="10"/>
      <c r="EC632" s="10"/>
      <c r="ED632" s="10"/>
      <c r="EE632" s="10"/>
      <c r="EF632" s="10"/>
      <c r="EG632" s="10"/>
      <c r="EH632" s="10"/>
      <c r="EI632" s="10"/>
      <c r="EJ632" s="10"/>
      <c r="EK632" s="10"/>
      <c r="EL632" s="10"/>
      <c r="EM632" s="10"/>
      <c r="EN632" s="10"/>
      <c r="EO632" s="10"/>
      <c r="EP632" s="10"/>
      <c r="EQ632" s="10"/>
      <c r="ER632" s="10"/>
      <c r="ES632" s="10"/>
      <c r="ET632" s="10"/>
      <c r="EU632" s="10"/>
      <c r="EV632" s="10"/>
      <c r="EW632" s="10"/>
      <c r="EX632" s="10"/>
      <c r="EY632" s="10"/>
      <c r="EZ632" s="10"/>
      <c r="FA632" s="10"/>
      <c r="FB632" s="10"/>
      <c r="FC632" s="10"/>
    </row>
    <row r="633" spans="1:159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  <c r="DQ633" s="10"/>
      <c r="DR633" s="10"/>
      <c r="DS633" s="10"/>
      <c r="DT633" s="10"/>
      <c r="DU633" s="10"/>
      <c r="DV633" s="10"/>
      <c r="DW633" s="10"/>
      <c r="DX633" s="10"/>
      <c r="DY633" s="10"/>
      <c r="DZ633" s="10"/>
      <c r="EA633" s="10"/>
      <c r="EB633" s="10"/>
      <c r="EC633" s="10"/>
      <c r="ED633" s="10"/>
      <c r="EE633" s="10"/>
      <c r="EF633" s="10"/>
      <c r="EG633" s="10"/>
      <c r="EH633" s="10"/>
      <c r="EI633" s="10"/>
      <c r="EJ633" s="10"/>
      <c r="EK633" s="10"/>
      <c r="EL633" s="10"/>
      <c r="EM633" s="10"/>
      <c r="EN633" s="10"/>
      <c r="EO633" s="10"/>
      <c r="EP633" s="10"/>
      <c r="EQ633" s="10"/>
      <c r="ER633" s="10"/>
      <c r="ES633" s="10"/>
      <c r="ET633" s="10"/>
      <c r="EU633" s="10"/>
      <c r="EV633" s="10"/>
      <c r="EW633" s="10"/>
      <c r="EX633" s="10"/>
      <c r="EY633" s="10"/>
      <c r="EZ633" s="10"/>
      <c r="FA633" s="10"/>
      <c r="FB633" s="10"/>
      <c r="FC633" s="10"/>
    </row>
    <row r="634" spans="1:159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  <c r="DQ634" s="10"/>
      <c r="DR634" s="10"/>
      <c r="DS634" s="10"/>
      <c r="DT634" s="10"/>
      <c r="DU634" s="10"/>
      <c r="DV634" s="10"/>
      <c r="DW634" s="10"/>
      <c r="DX634" s="10"/>
      <c r="DY634" s="10"/>
      <c r="DZ634" s="10"/>
      <c r="EA634" s="10"/>
      <c r="EB634" s="10"/>
      <c r="EC634" s="10"/>
      <c r="ED634" s="10"/>
      <c r="EE634" s="10"/>
      <c r="EF634" s="10"/>
      <c r="EG634" s="10"/>
      <c r="EH634" s="10"/>
      <c r="EI634" s="10"/>
      <c r="EJ634" s="10"/>
      <c r="EK634" s="10"/>
      <c r="EL634" s="10"/>
      <c r="EM634" s="10"/>
      <c r="EN634" s="10"/>
      <c r="EO634" s="10"/>
      <c r="EP634" s="10"/>
      <c r="EQ634" s="10"/>
      <c r="ER634" s="10"/>
      <c r="ES634" s="10"/>
      <c r="ET634" s="10"/>
      <c r="EU634" s="10"/>
      <c r="EV634" s="10"/>
      <c r="EW634" s="10"/>
      <c r="EX634" s="10"/>
      <c r="EY634" s="10"/>
      <c r="EZ634" s="10"/>
      <c r="FA634" s="10"/>
      <c r="FB634" s="10"/>
      <c r="FC634" s="10"/>
    </row>
    <row r="635" spans="1:159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  <c r="DQ635" s="10"/>
      <c r="DR635" s="10"/>
      <c r="DS635" s="10"/>
      <c r="DT635" s="10"/>
      <c r="DU635" s="10"/>
      <c r="DV635" s="10"/>
      <c r="DW635" s="10"/>
      <c r="DX635" s="10"/>
      <c r="DY635" s="10"/>
      <c r="DZ635" s="10"/>
      <c r="EA635" s="10"/>
      <c r="EB635" s="10"/>
      <c r="EC635" s="10"/>
      <c r="ED635" s="10"/>
      <c r="EE635" s="10"/>
      <c r="EF635" s="10"/>
      <c r="EG635" s="10"/>
      <c r="EH635" s="10"/>
      <c r="EI635" s="10"/>
      <c r="EJ635" s="10"/>
      <c r="EK635" s="10"/>
      <c r="EL635" s="10"/>
      <c r="EM635" s="10"/>
      <c r="EN635" s="10"/>
      <c r="EO635" s="10"/>
      <c r="EP635" s="10"/>
      <c r="EQ635" s="10"/>
      <c r="ER635" s="10"/>
      <c r="ES635" s="10"/>
      <c r="ET635" s="10"/>
      <c r="EU635" s="10"/>
      <c r="EV635" s="10"/>
      <c r="EW635" s="10"/>
      <c r="EX635" s="10"/>
      <c r="EY635" s="10"/>
      <c r="EZ635" s="10"/>
      <c r="FA635" s="10"/>
      <c r="FB635" s="10"/>
      <c r="FC635" s="10"/>
    </row>
    <row r="636" spans="1:159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  <c r="DQ636" s="10"/>
      <c r="DR636" s="10"/>
      <c r="DS636" s="10"/>
      <c r="DT636" s="10"/>
      <c r="DU636" s="10"/>
      <c r="DV636" s="10"/>
      <c r="DW636" s="10"/>
      <c r="DX636" s="10"/>
      <c r="DY636" s="10"/>
      <c r="DZ636" s="10"/>
      <c r="EA636" s="10"/>
      <c r="EB636" s="10"/>
      <c r="EC636" s="10"/>
      <c r="ED636" s="10"/>
      <c r="EE636" s="10"/>
      <c r="EF636" s="10"/>
      <c r="EG636" s="10"/>
      <c r="EH636" s="10"/>
      <c r="EI636" s="10"/>
      <c r="EJ636" s="10"/>
      <c r="EK636" s="10"/>
      <c r="EL636" s="10"/>
      <c r="EM636" s="10"/>
      <c r="EN636" s="10"/>
      <c r="EO636" s="10"/>
      <c r="EP636" s="10"/>
      <c r="EQ636" s="10"/>
      <c r="ER636" s="10"/>
      <c r="ES636" s="10"/>
      <c r="ET636" s="10"/>
      <c r="EU636" s="10"/>
      <c r="EV636" s="10"/>
      <c r="EW636" s="10"/>
      <c r="EX636" s="10"/>
      <c r="EY636" s="10"/>
      <c r="EZ636" s="10"/>
      <c r="FA636" s="10"/>
      <c r="FB636" s="10"/>
      <c r="FC636" s="10"/>
    </row>
    <row r="637" spans="1:159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  <c r="DQ637" s="10"/>
      <c r="DR637" s="10"/>
      <c r="DS637" s="10"/>
      <c r="DT637" s="10"/>
      <c r="DU637" s="10"/>
      <c r="DV637" s="10"/>
      <c r="DW637" s="10"/>
      <c r="DX637" s="10"/>
      <c r="DY637" s="10"/>
      <c r="DZ637" s="10"/>
      <c r="EA637" s="10"/>
      <c r="EB637" s="10"/>
      <c r="EC637" s="10"/>
      <c r="ED637" s="10"/>
      <c r="EE637" s="10"/>
      <c r="EF637" s="10"/>
      <c r="EG637" s="10"/>
      <c r="EH637" s="10"/>
      <c r="EI637" s="10"/>
      <c r="EJ637" s="10"/>
      <c r="EK637" s="10"/>
      <c r="EL637" s="10"/>
      <c r="EM637" s="10"/>
      <c r="EN637" s="10"/>
      <c r="EO637" s="10"/>
      <c r="EP637" s="10"/>
      <c r="EQ637" s="10"/>
      <c r="ER637" s="10"/>
      <c r="ES637" s="10"/>
      <c r="ET637" s="10"/>
      <c r="EU637" s="10"/>
      <c r="EV637" s="10"/>
      <c r="EW637" s="10"/>
      <c r="EX637" s="10"/>
      <c r="EY637" s="10"/>
      <c r="EZ637" s="10"/>
      <c r="FA637" s="10"/>
      <c r="FB637" s="10"/>
      <c r="FC637" s="10"/>
    </row>
    <row r="638" spans="1:159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10"/>
      <c r="EB638" s="10"/>
      <c r="EC638" s="10"/>
      <c r="ED638" s="10"/>
      <c r="EE638" s="10"/>
      <c r="EF638" s="10"/>
      <c r="EG638" s="10"/>
      <c r="EH638" s="10"/>
      <c r="EI638" s="10"/>
      <c r="EJ638" s="10"/>
      <c r="EK638" s="10"/>
      <c r="EL638" s="10"/>
      <c r="EM638" s="10"/>
      <c r="EN638" s="10"/>
      <c r="EO638" s="10"/>
      <c r="EP638" s="10"/>
      <c r="EQ638" s="10"/>
      <c r="ER638" s="10"/>
      <c r="ES638" s="10"/>
      <c r="ET638" s="10"/>
      <c r="EU638" s="10"/>
      <c r="EV638" s="10"/>
      <c r="EW638" s="10"/>
      <c r="EX638" s="10"/>
      <c r="EY638" s="10"/>
      <c r="EZ638" s="10"/>
      <c r="FA638" s="10"/>
      <c r="FB638" s="10"/>
      <c r="FC638" s="10"/>
    </row>
    <row r="639" spans="1:15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  <c r="DQ639" s="10"/>
      <c r="DR639" s="10"/>
      <c r="DS639" s="10"/>
      <c r="DT639" s="10"/>
      <c r="DU639" s="10"/>
      <c r="DV639" s="10"/>
      <c r="DW639" s="10"/>
      <c r="DX639" s="10"/>
      <c r="DY639" s="10"/>
      <c r="DZ639" s="10"/>
      <c r="EA639" s="10"/>
      <c r="EB639" s="10"/>
      <c r="EC639" s="10"/>
      <c r="ED639" s="10"/>
      <c r="EE639" s="10"/>
      <c r="EF639" s="10"/>
      <c r="EG639" s="10"/>
      <c r="EH639" s="10"/>
      <c r="EI639" s="10"/>
      <c r="EJ639" s="10"/>
      <c r="EK639" s="10"/>
      <c r="EL639" s="10"/>
      <c r="EM639" s="10"/>
      <c r="EN639" s="10"/>
      <c r="EO639" s="10"/>
      <c r="EP639" s="10"/>
      <c r="EQ639" s="10"/>
      <c r="ER639" s="10"/>
      <c r="ES639" s="10"/>
      <c r="ET639" s="10"/>
      <c r="EU639" s="10"/>
      <c r="EV639" s="10"/>
      <c r="EW639" s="10"/>
      <c r="EX639" s="10"/>
      <c r="EY639" s="10"/>
      <c r="EZ639" s="10"/>
      <c r="FA639" s="10"/>
      <c r="FB639" s="10"/>
      <c r="FC639" s="10"/>
    </row>
    <row r="640" spans="1:159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  <c r="DQ640" s="10"/>
      <c r="DR640" s="10"/>
      <c r="DS640" s="10"/>
      <c r="DT640" s="10"/>
      <c r="DU640" s="10"/>
      <c r="DV640" s="10"/>
      <c r="DW640" s="10"/>
      <c r="DX640" s="10"/>
      <c r="DY640" s="10"/>
      <c r="DZ640" s="10"/>
      <c r="EA640" s="10"/>
      <c r="EB640" s="10"/>
      <c r="EC640" s="10"/>
      <c r="ED640" s="10"/>
      <c r="EE640" s="10"/>
      <c r="EF640" s="10"/>
      <c r="EG640" s="10"/>
      <c r="EH640" s="10"/>
      <c r="EI640" s="10"/>
      <c r="EJ640" s="10"/>
      <c r="EK640" s="10"/>
      <c r="EL640" s="10"/>
      <c r="EM640" s="10"/>
      <c r="EN640" s="10"/>
      <c r="EO640" s="10"/>
      <c r="EP640" s="10"/>
      <c r="EQ640" s="10"/>
      <c r="ER640" s="10"/>
      <c r="ES640" s="10"/>
      <c r="ET640" s="10"/>
      <c r="EU640" s="10"/>
      <c r="EV640" s="10"/>
      <c r="EW640" s="10"/>
      <c r="EX640" s="10"/>
      <c r="EY640" s="10"/>
      <c r="EZ640" s="10"/>
      <c r="FA640" s="10"/>
      <c r="FB640" s="10"/>
      <c r="FC640" s="10"/>
    </row>
    <row r="641" spans="1:159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  <c r="DX641" s="10"/>
      <c r="DY641" s="10"/>
      <c r="DZ641" s="10"/>
      <c r="EA641" s="10"/>
      <c r="EB641" s="10"/>
      <c r="EC641" s="10"/>
      <c r="ED641" s="10"/>
      <c r="EE641" s="10"/>
      <c r="EF641" s="10"/>
      <c r="EG641" s="10"/>
      <c r="EH641" s="10"/>
      <c r="EI641" s="10"/>
      <c r="EJ641" s="10"/>
      <c r="EK641" s="10"/>
      <c r="EL641" s="10"/>
      <c r="EM641" s="10"/>
      <c r="EN641" s="10"/>
      <c r="EO641" s="10"/>
      <c r="EP641" s="10"/>
      <c r="EQ641" s="10"/>
      <c r="ER641" s="10"/>
      <c r="ES641" s="10"/>
      <c r="ET641" s="10"/>
      <c r="EU641" s="10"/>
      <c r="EV641" s="10"/>
      <c r="EW641" s="10"/>
      <c r="EX641" s="10"/>
      <c r="EY641" s="10"/>
      <c r="EZ641" s="10"/>
      <c r="FA641" s="10"/>
      <c r="FB641" s="10"/>
      <c r="FC641" s="10"/>
    </row>
    <row r="642" spans="1:159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  <c r="DX642" s="10"/>
      <c r="DY642" s="10"/>
      <c r="DZ642" s="10"/>
      <c r="EA642" s="10"/>
      <c r="EB642" s="10"/>
      <c r="EC642" s="10"/>
      <c r="ED642" s="10"/>
      <c r="EE642" s="10"/>
      <c r="EF642" s="10"/>
      <c r="EG642" s="10"/>
      <c r="EH642" s="10"/>
      <c r="EI642" s="10"/>
      <c r="EJ642" s="10"/>
      <c r="EK642" s="10"/>
      <c r="EL642" s="10"/>
      <c r="EM642" s="10"/>
      <c r="EN642" s="10"/>
      <c r="EO642" s="10"/>
      <c r="EP642" s="10"/>
      <c r="EQ642" s="10"/>
      <c r="ER642" s="10"/>
      <c r="ES642" s="10"/>
      <c r="ET642" s="10"/>
      <c r="EU642" s="10"/>
      <c r="EV642" s="10"/>
      <c r="EW642" s="10"/>
      <c r="EX642" s="10"/>
      <c r="EY642" s="10"/>
      <c r="EZ642" s="10"/>
      <c r="FA642" s="10"/>
      <c r="FB642" s="10"/>
      <c r="FC642" s="10"/>
    </row>
    <row r="643" spans="1:159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  <c r="DX643" s="10"/>
      <c r="DY643" s="10"/>
      <c r="DZ643" s="10"/>
      <c r="EA643" s="10"/>
      <c r="EB643" s="10"/>
      <c r="EC643" s="10"/>
      <c r="ED643" s="10"/>
      <c r="EE643" s="10"/>
      <c r="EF643" s="10"/>
      <c r="EG643" s="10"/>
      <c r="EH643" s="10"/>
      <c r="EI643" s="10"/>
      <c r="EJ643" s="10"/>
      <c r="EK643" s="10"/>
      <c r="EL643" s="10"/>
      <c r="EM643" s="10"/>
      <c r="EN643" s="10"/>
      <c r="EO643" s="10"/>
      <c r="EP643" s="10"/>
      <c r="EQ643" s="10"/>
      <c r="ER643" s="10"/>
      <c r="ES643" s="10"/>
      <c r="ET643" s="10"/>
      <c r="EU643" s="10"/>
      <c r="EV643" s="10"/>
      <c r="EW643" s="10"/>
      <c r="EX643" s="10"/>
      <c r="EY643" s="10"/>
      <c r="EZ643" s="10"/>
      <c r="FA643" s="10"/>
      <c r="FB643" s="10"/>
      <c r="FC643" s="10"/>
    </row>
    <row r="644" spans="1:159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  <c r="DX644" s="10"/>
      <c r="DY644" s="10"/>
      <c r="DZ644" s="10"/>
      <c r="EA644" s="10"/>
      <c r="EB644" s="10"/>
      <c r="EC644" s="10"/>
      <c r="ED644" s="10"/>
      <c r="EE644" s="10"/>
      <c r="EF644" s="10"/>
      <c r="EG644" s="10"/>
      <c r="EH644" s="10"/>
      <c r="EI644" s="10"/>
      <c r="EJ644" s="10"/>
      <c r="EK644" s="10"/>
      <c r="EL644" s="10"/>
      <c r="EM644" s="10"/>
      <c r="EN644" s="10"/>
      <c r="EO644" s="10"/>
      <c r="EP644" s="10"/>
      <c r="EQ644" s="10"/>
      <c r="ER644" s="10"/>
      <c r="ES644" s="10"/>
      <c r="ET644" s="10"/>
      <c r="EU644" s="10"/>
      <c r="EV644" s="10"/>
      <c r="EW644" s="10"/>
      <c r="EX644" s="10"/>
      <c r="EY644" s="10"/>
      <c r="EZ644" s="10"/>
      <c r="FA644" s="10"/>
      <c r="FB644" s="10"/>
      <c r="FC644" s="10"/>
    </row>
    <row r="645" spans="1:159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  <c r="DX645" s="10"/>
      <c r="DY645" s="10"/>
      <c r="DZ645" s="10"/>
      <c r="EA645" s="10"/>
      <c r="EB645" s="10"/>
      <c r="EC645" s="10"/>
      <c r="ED645" s="10"/>
      <c r="EE645" s="10"/>
      <c r="EF645" s="10"/>
      <c r="EG645" s="10"/>
      <c r="EH645" s="10"/>
      <c r="EI645" s="10"/>
      <c r="EJ645" s="10"/>
      <c r="EK645" s="10"/>
      <c r="EL645" s="10"/>
      <c r="EM645" s="10"/>
      <c r="EN645" s="10"/>
      <c r="EO645" s="10"/>
      <c r="EP645" s="10"/>
      <c r="EQ645" s="10"/>
      <c r="ER645" s="10"/>
      <c r="ES645" s="10"/>
      <c r="ET645" s="10"/>
      <c r="EU645" s="10"/>
      <c r="EV645" s="10"/>
      <c r="EW645" s="10"/>
      <c r="EX645" s="10"/>
      <c r="EY645" s="10"/>
      <c r="EZ645" s="10"/>
      <c r="FA645" s="10"/>
      <c r="FB645" s="10"/>
      <c r="FC645" s="10"/>
    </row>
    <row r="646" spans="1:159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  <c r="DX646" s="10"/>
      <c r="DY646" s="10"/>
      <c r="DZ646" s="10"/>
      <c r="EA646" s="10"/>
      <c r="EB646" s="10"/>
      <c r="EC646" s="10"/>
      <c r="ED646" s="10"/>
      <c r="EE646" s="10"/>
      <c r="EF646" s="10"/>
      <c r="EG646" s="10"/>
      <c r="EH646" s="10"/>
      <c r="EI646" s="10"/>
      <c r="EJ646" s="10"/>
      <c r="EK646" s="10"/>
      <c r="EL646" s="10"/>
      <c r="EM646" s="10"/>
      <c r="EN646" s="10"/>
      <c r="EO646" s="10"/>
      <c r="EP646" s="10"/>
      <c r="EQ646" s="10"/>
      <c r="ER646" s="10"/>
      <c r="ES646" s="10"/>
      <c r="ET646" s="10"/>
      <c r="EU646" s="10"/>
      <c r="EV646" s="10"/>
      <c r="EW646" s="10"/>
      <c r="EX646" s="10"/>
      <c r="EY646" s="10"/>
      <c r="EZ646" s="10"/>
      <c r="FA646" s="10"/>
      <c r="FB646" s="10"/>
      <c r="FC646" s="10"/>
    </row>
    <row r="647" spans="1:159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  <c r="DX647" s="10"/>
      <c r="DY647" s="10"/>
      <c r="DZ647" s="10"/>
      <c r="EA647" s="10"/>
      <c r="EB647" s="10"/>
      <c r="EC647" s="10"/>
      <c r="ED647" s="10"/>
      <c r="EE647" s="10"/>
      <c r="EF647" s="10"/>
      <c r="EG647" s="10"/>
      <c r="EH647" s="10"/>
      <c r="EI647" s="10"/>
      <c r="EJ647" s="10"/>
      <c r="EK647" s="10"/>
      <c r="EL647" s="10"/>
      <c r="EM647" s="10"/>
      <c r="EN647" s="10"/>
      <c r="EO647" s="10"/>
      <c r="EP647" s="10"/>
      <c r="EQ647" s="10"/>
      <c r="ER647" s="10"/>
      <c r="ES647" s="10"/>
      <c r="ET647" s="10"/>
      <c r="EU647" s="10"/>
      <c r="EV647" s="10"/>
      <c r="EW647" s="10"/>
      <c r="EX647" s="10"/>
      <c r="EY647" s="10"/>
      <c r="EZ647" s="10"/>
      <c r="FA647" s="10"/>
      <c r="FB647" s="10"/>
      <c r="FC647" s="10"/>
    </row>
    <row r="648" spans="1:159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  <c r="DX648" s="10"/>
      <c r="DY648" s="10"/>
      <c r="DZ648" s="10"/>
      <c r="EA648" s="10"/>
      <c r="EB648" s="10"/>
      <c r="EC648" s="10"/>
      <c r="ED648" s="10"/>
      <c r="EE648" s="10"/>
      <c r="EF648" s="10"/>
      <c r="EG648" s="10"/>
      <c r="EH648" s="10"/>
      <c r="EI648" s="10"/>
      <c r="EJ648" s="10"/>
      <c r="EK648" s="10"/>
      <c r="EL648" s="10"/>
      <c r="EM648" s="10"/>
      <c r="EN648" s="10"/>
      <c r="EO648" s="10"/>
      <c r="EP648" s="10"/>
      <c r="EQ648" s="10"/>
      <c r="ER648" s="10"/>
      <c r="ES648" s="10"/>
      <c r="ET648" s="10"/>
      <c r="EU648" s="10"/>
      <c r="EV648" s="10"/>
      <c r="EW648" s="10"/>
      <c r="EX648" s="10"/>
      <c r="EY648" s="10"/>
      <c r="EZ648" s="10"/>
      <c r="FA648" s="10"/>
      <c r="FB648" s="10"/>
      <c r="FC648" s="10"/>
    </row>
    <row r="649" spans="1:15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  <c r="DX649" s="10"/>
      <c r="DY649" s="10"/>
      <c r="DZ649" s="10"/>
      <c r="EA649" s="10"/>
      <c r="EB649" s="10"/>
      <c r="EC649" s="10"/>
      <c r="ED649" s="10"/>
      <c r="EE649" s="10"/>
      <c r="EF649" s="10"/>
      <c r="EG649" s="10"/>
      <c r="EH649" s="10"/>
      <c r="EI649" s="10"/>
      <c r="EJ649" s="10"/>
      <c r="EK649" s="10"/>
      <c r="EL649" s="10"/>
      <c r="EM649" s="10"/>
      <c r="EN649" s="10"/>
      <c r="EO649" s="10"/>
      <c r="EP649" s="10"/>
      <c r="EQ649" s="10"/>
      <c r="ER649" s="10"/>
      <c r="ES649" s="10"/>
      <c r="ET649" s="10"/>
      <c r="EU649" s="10"/>
      <c r="EV649" s="10"/>
      <c r="EW649" s="10"/>
      <c r="EX649" s="10"/>
      <c r="EY649" s="10"/>
      <c r="EZ649" s="10"/>
      <c r="FA649" s="10"/>
      <c r="FB649" s="10"/>
      <c r="FC649" s="10"/>
    </row>
    <row r="650" spans="1:159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10"/>
      <c r="EB650" s="10"/>
      <c r="EC650" s="10"/>
      <c r="ED650" s="10"/>
      <c r="EE650" s="10"/>
      <c r="EF650" s="10"/>
      <c r="EG650" s="10"/>
      <c r="EH650" s="10"/>
      <c r="EI650" s="10"/>
      <c r="EJ650" s="10"/>
      <c r="EK650" s="10"/>
      <c r="EL650" s="10"/>
      <c r="EM650" s="10"/>
      <c r="EN650" s="10"/>
      <c r="EO650" s="10"/>
      <c r="EP650" s="10"/>
      <c r="EQ650" s="10"/>
      <c r="ER650" s="10"/>
      <c r="ES650" s="10"/>
      <c r="ET650" s="10"/>
      <c r="EU650" s="10"/>
      <c r="EV650" s="10"/>
      <c r="EW650" s="10"/>
      <c r="EX650" s="10"/>
      <c r="EY650" s="10"/>
      <c r="EZ650" s="10"/>
      <c r="FA650" s="10"/>
      <c r="FB650" s="10"/>
      <c r="FC650" s="10"/>
    </row>
    <row r="651" spans="1:159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10"/>
      <c r="EB651" s="10"/>
      <c r="EC651" s="10"/>
      <c r="ED651" s="10"/>
      <c r="EE651" s="10"/>
      <c r="EF651" s="10"/>
      <c r="EG651" s="10"/>
      <c r="EH651" s="10"/>
      <c r="EI651" s="10"/>
      <c r="EJ651" s="10"/>
      <c r="EK651" s="10"/>
      <c r="EL651" s="10"/>
      <c r="EM651" s="10"/>
      <c r="EN651" s="10"/>
      <c r="EO651" s="10"/>
      <c r="EP651" s="10"/>
      <c r="EQ651" s="10"/>
      <c r="ER651" s="10"/>
      <c r="ES651" s="10"/>
      <c r="ET651" s="10"/>
      <c r="EU651" s="10"/>
      <c r="EV651" s="10"/>
      <c r="EW651" s="10"/>
      <c r="EX651" s="10"/>
      <c r="EY651" s="10"/>
      <c r="EZ651" s="10"/>
      <c r="FA651" s="10"/>
      <c r="FB651" s="10"/>
      <c r="FC651" s="10"/>
    </row>
    <row r="652" spans="1:159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  <c r="DQ652" s="10"/>
      <c r="DR652" s="10"/>
      <c r="DS652" s="10"/>
      <c r="DT652" s="10"/>
      <c r="DU652" s="10"/>
      <c r="DV652" s="10"/>
      <c r="DW652" s="10"/>
      <c r="DX652" s="10"/>
      <c r="DY652" s="10"/>
      <c r="DZ652" s="10"/>
      <c r="EA652" s="10"/>
      <c r="EB652" s="10"/>
      <c r="EC652" s="10"/>
      <c r="ED652" s="10"/>
      <c r="EE652" s="10"/>
      <c r="EF652" s="10"/>
      <c r="EG652" s="10"/>
      <c r="EH652" s="10"/>
      <c r="EI652" s="10"/>
      <c r="EJ652" s="10"/>
      <c r="EK652" s="10"/>
      <c r="EL652" s="10"/>
      <c r="EM652" s="10"/>
      <c r="EN652" s="10"/>
      <c r="EO652" s="10"/>
      <c r="EP652" s="10"/>
      <c r="EQ652" s="10"/>
      <c r="ER652" s="10"/>
      <c r="ES652" s="10"/>
      <c r="ET652" s="10"/>
      <c r="EU652" s="10"/>
      <c r="EV652" s="10"/>
      <c r="EW652" s="10"/>
      <c r="EX652" s="10"/>
      <c r="EY652" s="10"/>
      <c r="EZ652" s="10"/>
      <c r="FA652" s="10"/>
      <c r="FB652" s="10"/>
      <c r="FC652" s="10"/>
    </row>
    <row r="653" spans="1:159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  <c r="DQ653" s="10"/>
      <c r="DR653" s="10"/>
      <c r="DS653" s="10"/>
      <c r="DT653" s="10"/>
      <c r="DU653" s="10"/>
      <c r="DV653" s="10"/>
      <c r="DW653" s="10"/>
      <c r="DX653" s="10"/>
      <c r="DY653" s="10"/>
      <c r="DZ653" s="10"/>
      <c r="EA653" s="10"/>
      <c r="EB653" s="10"/>
      <c r="EC653" s="10"/>
      <c r="ED653" s="10"/>
      <c r="EE653" s="10"/>
      <c r="EF653" s="10"/>
      <c r="EG653" s="10"/>
      <c r="EH653" s="10"/>
      <c r="EI653" s="10"/>
      <c r="EJ653" s="10"/>
      <c r="EK653" s="10"/>
      <c r="EL653" s="10"/>
      <c r="EM653" s="10"/>
      <c r="EN653" s="10"/>
      <c r="EO653" s="10"/>
      <c r="EP653" s="10"/>
      <c r="EQ653" s="10"/>
      <c r="ER653" s="10"/>
      <c r="ES653" s="10"/>
      <c r="ET653" s="10"/>
      <c r="EU653" s="10"/>
      <c r="EV653" s="10"/>
      <c r="EW653" s="10"/>
      <c r="EX653" s="10"/>
      <c r="EY653" s="10"/>
      <c r="EZ653" s="10"/>
      <c r="FA653" s="10"/>
      <c r="FB653" s="10"/>
      <c r="FC653" s="10"/>
    </row>
    <row r="654" spans="1:159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  <c r="DQ654" s="10"/>
      <c r="DR654" s="10"/>
      <c r="DS654" s="10"/>
      <c r="DT654" s="10"/>
      <c r="DU654" s="10"/>
      <c r="DV654" s="10"/>
      <c r="DW654" s="10"/>
      <c r="DX654" s="10"/>
      <c r="DY654" s="10"/>
      <c r="DZ654" s="10"/>
      <c r="EA654" s="10"/>
      <c r="EB654" s="10"/>
      <c r="EC654" s="10"/>
      <c r="ED654" s="10"/>
      <c r="EE654" s="10"/>
      <c r="EF654" s="10"/>
      <c r="EG654" s="10"/>
      <c r="EH654" s="10"/>
      <c r="EI654" s="10"/>
      <c r="EJ654" s="10"/>
      <c r="EK654" s="10"/>
      <c r="EL654" s="10"/>
      <c r="EM654" s="10"/>
      <c r="EN654" s="10"/>
      <c r="EO654" s="10"/>
      <c r="EP654" s="10"/>
      <c r="EQ654" s="10"/>
      <c r="ER654" s="10"/>
      <c r="ES654" s="10"/>
      <c r="ET654" s="10"/>
      <c r="EU654" s="10"/>
      <c r="EV654" s="10"/>
      <c r="EW654" s="10"/>
      <c r="EX654" s="10"/>
      <c r="EY654" s="10"/>
      <c r="EZ654" s="10"/>
      <c r="FA654" s="10"/>
      <c r="FB654" s="10"/>
      <c r="FC654" s="10"/>
    </row>
    <row r="655" spans="1:159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  <c r="DQ655" s="10"/>
      <c r="DR655" s="10"/>
      <c r="DS655" s="10"/>
      <c r="DT655" s="10"/>
      <c r="DU655" s="10"/>
      <c r="DV655" s="10"/>
      <c r="DW655" s="10"/>
      <c r="DX655" s="10"/>
      <c r="DY655" s="10"/>
      <c r="DZ655" s="10"/>
      <c r="EA655" s="10"/>
      <c r="EB655" s="10"/>
      <c r="EC655" s="10"/>
      <c r="ED655" s="10"/>
      <c r="EE655" s="10"/>
      <c r="EF655" s="10"/>
      <c r="EG655" s="10"/>
      <c r="EH655" s="10"/>
      <c r="EI655" s="10"/>
      <c r="EJ655" s="10"/>
      <c r="EK655" s="10"/>
      <c r="EL655" s="10"/>
      <c r="EM655" s="10"/>
      <c r="EN655" s="10"/>
      <c r="EO655" s="10"/>
      <c r="EP655" s="10"/>
      <c r="EQ655" s="10"/>
      <c r="ER655" s="10"/>
      <c r="ES655" s="10"/>
      <c r="ET655" s="10"/>
      <c r="EU655" s="10"/>
      <c r="EV655" s="10"/>
      <c r="EW655" s="10"/>
      <c r="EX655" s="10"/>
      <c r="EY655" s="10"/>
      <c r="EZ655" s="10"/>
      <c r="FA655" s="10"/>
      <c r="FB655" s="10"/>
      <c r="FC655" s="10"/>
    </row>
    <row r="656" spans="1:159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  <c r="DQ656" s="10"/>
      <c r="DR656" s="10"/>
      <c r="DS656" s="10"/>
      <c r="DT656" s="10"/>
      <c r="DU656" s="10"/>
      <c r="DV656" s="10"/>
      <c r="DW656" s="10"/>
      <c r="DX656" s="10"/>
      <c r="DY656" s="10"/>
      <c r="DZ656" s="10"/>
      <c r="EA656" s="10"/>
      <c r="EB656" s="10"/>
      <c r="EC656" s="10"/>
      <c r="ED656" s="10"/>
      <c r="EE656" s="10"/>
      <c r="EF656" s="10"/>
      <c r="EG656" s="10"/>
      <c r="EH656" s="10"/>
      <c r="EI656" s="10"/>
      <c r="EJ656" s="10"/>
      <c r="EK656" s="10"/>
      <c r="EL656" s="10"/>
      <c r="EM656" s="10"/>
      <c r="EN656" s="10"/>
      <c r="EO656" s="10"/>
      <c r="EP656" s="10"/>
      <c r="EQ656" s="10"/>
      <c r="ER656" s="10"/>
      <c r="ES656" s="10"/>
      <c r="ET656" s="10"/>
      <c r="EU656" s="10"/>
      <c r="EV656" s="10"/>
      <c r="EW656" s="10"/>
      <c r="EX656" s="10"/>
      <c r="EY656" s="10"/>
      <c r="EZ656" s="10"/>
      <c r="FA656" s="10"/>
      <c r="FB656" s="10"/>
      <c r="FC656" s="10"/>
    </row>
    <row r="657" spans="1:159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  <c r="DQ657" s="10"/>
      <c r="DR657" s="10"/>
      <c r="DS657" s="10"/>
      <c r="DT657" s="10"/>
      <c r="DU657" s="10"/>
      <c r="DV657" s="10"/>
      <c r="DW657" s="10"/>
      <c r="DX657" s="10"/>
      <c r="DY657" s="10"/>
      <c r="DZ657" s="10"/>
      <c r="EA657" s="10"/>
      <c r="EB657" s="10"/>
      <c r="EC657" s="10"/>
      <c r="ED657" s="10"/>
      <c r="EE657" s="10"/>
      <c r="EF657" s="10"/>
      <c r="EG657" s="10"/>
      <c r="EH657" s="10"/>
      <c r="EI657" s="10"/>
      <c r="EJ657" s="10"/>
      <c r="EK657" s="10"/>
      <c r="EL657" s="10"/>
      <c r="EM657" s="10"/>
      <c r="EN657" s="10"/>
      <c r="EO657" s="10"/>
      <c r="EP657" s="10"/>
      <c r="EQ657" s="10"/>
      <c r="ER657" s="10"/>
      <c r="ES657" s="10"/>
      <c r="ET657" s="10"/>
      <c r="EU657" s="10"/>
      <c r="EV657" s="10"/>
      <c r="EW657" s="10"/>
      <c r="EX657" s="10"/>
      <c r="EY657" s="10"/>
      <c r="EZ657" s="10"/>
      <c r="FA657" s="10"/>
      <c r="FB657" s="10"/>
      <c r="FC657" s="10"/>
    </row>
    <row r="658" spans="1:159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  <c r="DQ658" s="10"/>
      <c r="DR658" s="10"/>
      <c r="DS658" s="10"/>
      <c r="DT658" s="10"/>
      <c r="DU658" s="10"/>
      <c r="DV658" s="10"/>
      <c r="DW658" s="10"/>
      <c r="DX658" s="10"/>
      <c r="DY658" s="10"/>
      <c r="DZ658" s="10"/>
      <c r="EA658" s="10"/>
      <c r="EB658" s="10"/>
      <c r="EC658" s="10"/>
      <c r="ED658" s="10"/>
      <c r="EE658" s="10"/>
      <c r="EF658" s="10"/>
      <c r="EG658" s="10"/>
      <c r="EH658" s="10"/>
      <c r="EI658" s="10"/>
      <c r="EJ658" s="10"/>
      <c r="EK658" s="10"/>
      <c r="EL658" s="10"/>
      <c r="EM658" s="10"/>
      <c r="EN658" s="10"/>
      <c r="EO658" s="10"/>
      <c r="EP658" s="10"/>
      <c r="EQ658" s="10"/>
      <c r="ER658" s="10"/>
      <c r="ES658" s="10"/>
      <c r="ET658" s="10"/>
      <c r="EU658" s="10"/>
      <c r="EV658" s="10"/>
      <c r="EW658" s="10"/>
      <c r="EX658" s="10"/>
      <c r="EY658" s="10"/>
      <c r="EZ658" s="10"/>
      <c r="FA658" s="10"/>
      <c r="FB658" s="10"/>
      <c r="FC658" s="10"/>
    </row>
    <row r="659" spans="1:1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  <c r="DQ659" s="10"/>
      <c r="DR659" s="10"/>
      <c r="DS659" s="10"/>
      <c r="DT659" s="10"/>
      <c r="DU659" s="10"/>
      <c r="DV659" s="10"/>
      <c r="DW659" s="10"/>
      <c r="DX659" s="10"/>
      <c r="DY659" s="10"/>
      <c r="DZ659" s="10"/>
      <c r="EA659" s="10"/>
      <c r="EB659" s="10"/>
      <c r="EC659" s="10"/>
      <c r="ED659" s="10"/>
      <c r="EE659" s="10"/>
      <c r="EF659" s="10"/>
      <c r="EG659" s="10"/>
      <c r="EH659" s="10"/>
      <c r="EI659" s="10"/>
      <c r="EJ659" s="10"/>
      <c r="EK659" s="10"/>
      <c r="EL659" s="10"/>
      <c r="EM659" s="10"/>
      <c r="EN659" s="10"/>
      <c r="EO659" s="10"/>
      <c r="EP659" s="10"/>
      <c r="EQ659" s="10"/>
      <c r="ER659" s="10"/>
      <c r="ES659" s="10"/>
      <c r="ET659" s="10"/>
      <c r="EU659" s="10"/>
      <c r="EV659" s="10"/>
      <c r="EW659" s="10"/>
      <c r="EX659" s="10"/>
      <c r="EY659" s="10"/>
      <c r="EZ659" s="10"/>
      <c r="FA659" s="10"/>
      <c r="FB659" s="10"/>
      <c r="FC659" s="10"/>
    </row>
    <row r="660" spans="1:159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  <c r="DQ660" s="10"/>
      <c r="DR660" s="10"/>
      <c r="DS660" s="10"/>
      <c r="DT660" s="10"/>
      <c r="DU660" s="10"/>
      <c r="DV660" s="10"/>
      <c r="DW660" s="10"/>
      <c r="DX660" s="10"/>
      <c r="DY660" s="10"/>
      <c r="DZ660" s="10"/>
      <c r="EA660" s="10"/>
      <c r="EB660" s="10"/>
      <c r="EC660" s="10"/>
      <c r="ED660" s="10"/>
      <c r="EE660" s="10"/>
      <c r="EF660" s="10"/>
      <c r="EG660" s="10"/>
      <c r="EH660" s="10"/>
      <c r="EI660" s="10"/>
      <c r="EJ660" s="10"/>
      <c r="EK660" s="10"/>
      <c r="EL660" s="10"/>
      <c r="EM660" s="10"/>
      <c r="EN660" s="10"/>
      <c r="EO660" s="10"/>
      <c r="EP660" s="10"/>
      <c r="EQ660" s="10"/>
      <c r="ER660" s="10"/>
      <c r="ES660" s="10"/>
      <c r="ET660" s="10"/>
      <c r="EU660" s="10"/>
      <c r="EV660" s="10"/>
      <c r="EW660" s="10"/>
      <c r="EX660" s="10"/>
      <c r="EY660" s="10"/>
      <c r="EZ660" s="10"/>
      <c r="FA660" s="10"/>
      <c r="FB660" s="10"/>
      <c r="FC660" s="10"/>
    </row>
    <row r="661" spans="1:159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  <c r="DQ661" s="10"/>
      <c r="DR661" s="10"/>
      <c r="DS661" s="10"/>
      <c r="DT661" s="10"/>
      <c r="DU661" s="10"/>
      <c r="DV661" s="10"/>
      <c r="DW661" s="10"/>
      <c r="DX661" s="10"/>
      <c r="DY661" s="10"/>
      <c r="DZ661" s="10"/>
      <c r="EA661" s="10"/>
      <c r="EB661" s="10"/>
      <c r="EC661" s="10"/>
      <c r="ED661" s="10"/>
      <c r="EE661" s="10"/>
      <c r="EF661" s="10"/>
      <c r="EG661" s="10"/>
      <c r="EH661" s="10"/>
      <c r="EI661" s="10"/>
      <c r="EJ661" s="10"/>
      <c r="EK661" s="10"/>
      <c r="EL661" s="10"/>
      <c r="EM661" s="10"/>
      <c r="EN661" s="10"/>
      <c r="EO661" s="10"/>
      <c r="EP661" s="10"/>
      <c r="EQ661" s="10"/>
      <c r="ER661" s="10"/>
      <c r="ES661" s="10"/>
      <c r="ET661" s="10"/>
      <c r="EU661" s="10"/>
      <c r="EV661" s="10"/>
      <c r="EW661" s="10"/>
      <c r="EX661" s="10"/>
      <c r="EY661" s="10"/>
      <c r="EZ661" s="10"/>
      <c r="FA661" s="10"/>
      <c r="FB661" s="10"/>
      <c r="FC661" s="10"/>
    </row>
    <row r="662" spans="1:159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  <c r="DQ662" s="10"/>
      <c r="DR662" s="10"/>
      <c r="DS662" s="10"/>
      <c r="DT662" s="10"/>
      <c r="DU662" s="10"/>
      <c r="DV662" s="10"/>
      <c r="DW662" s="10"/>
      <c r="DX662" s="10"/>
      <c r="DY662" s="10"/>
      <c r="DZ662" s="10"/>
      <c r="EA662" s="10"/>
      <c r="EB662" s="10"/>
      <c r="EC662" s="10"/>
      <c r="ED662" s="10"/>
      <c r="EE662" s="10"/>
      <c r="EF662" s="10"/>
      <c r="EG662" s="10"/>
      <c r="EH662" s="10"/>
      <c r="EI662" s="10"/>
      <c r="EJ662" s="10"/>
      <c r="EK662" s="10"/>
      <c r="EL662" s="10"/>
      <c r="EM662" s="10"/>
      <c r="EN662" s="10"/>
      <c r="EO662" s="10"/>
      <c r="EP662" s="10"/>
      <c r="EQ662" s="10"/>
      <c r="ER662" s="10"/>
      <c r="ES662" s="10"/>
      <c r="ET662" s="10"/>
      <c r="EU662" s="10"/>
      <c r="EV662" s="10"/>
      <c r="EW662" s="10"/>
      <c r="EX662" s="10"/>
      <c r="EY662" s="10"/>
      <c r="EZ662" s="10"/>
      <c r="FA662" s="10"/>
      <c r="FB662" s="10"/>
      <c r="FC662" s="10"/>
    </row>
    <row r="663" spans="1:159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  <c r="DQ663" s="10"/>
      <c r="DR663" s="10"/>
      <c r="DS663" s="10"/>
      <c r="DT663" s="10"/>
      <c r="DU663" s="10"/>
      <c r="DV663" s="10"/>
      <c r="DW663" s="10"/>
      <c r="DX663" s="10"/>
      <c r="DY663" s="10"/>
      <c r="DZ663" s="10"/>
      <c r="EA663" s="10"/>
      <c r="EB663" s="10"/>
      <c r="EC663" s="10"/>
      <c r="ED663" s="10"/>
      <c r="EE663" s="10"/>
      <c r="EF663" s="10"/>
      <c r="EG663" s="10"/>
      <c r="EH663" s="10"/>
      <c r="EI663" s="10"/>
      <c r="EJ663" s="10"/>
      <c r="EK663" s="10"/>
      <c r="EL663" s="10"/>
      <c r="EM663" s="10"/>
      <c r="EN663" s="10"/>
      <c r="EO663" s="10"/>
      <c r="EP663" s="10"/>
      <c r="EQ663" s="10"/>
      <c r="ER663" s="10"/>
      <c r="ES663" s="10"/>
      <c r="ET663" s="10"/>
      <c r="EU663" s="10"/>
      <c r="EV663" s="10"/>
      <c r="EW663" s="10"/>
      <c r="EX663" s="10"/>
      <c r="EY663" s="10"/>
      <c r="EZ663" s="10"/>
      <c r="FA663" s="10"/>
      <c r="FB663" s="10"/>
      <c r="FC663" s="10"/>
    </row>
    <row r="664" spans="1:159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  <c r="DQ664" s="10"/>
      <c r="DR664" s="10"/>
      <c r="DS664" s="10"/>
      <c r="DT664" s="10"/>
      <c r="DU664" s="10"/>
      <c r="DV664" s="10"/>
      <c r="DW664" s="10"/>
      <c r="DX664" s="10"/>
      <c r="DY664" s="10"/>
      <c r="DZ664" s="10"/>
      <c r="EA664" s="10"/>
      <c r="EB664" s="10"/>
      <c r="EC664" s="10"/>
      <c r="ED664" s="10"/>
      <c r="EE664" s="10"/>
      <c r="EF664" s="10"/>
      <c r="EG664" s="10"/>
      <c r="EH664" s="10"/>
      <c r="EI664" s="10"/>
      <c r="EJ664" s="10"/>
      <c r="EK664" s="10"/>
      <c r="EL664" s="10"/>
      <c r="EM664" s="10"/>
      <c r="EN664" s="10"/>
      <c r="EO664" s="10"/>
      <c r="EP664" s="10"/>
      <c r="EQ664" s="10"/>
      <c r="ER664" s="10"/>
      <c r="ES664" s="10"/>
      <c r="ET664" s="10"/>
      <c r="EU664" s="10"/>
      <c r="EV664" s="10"/>
      <c r="EW664" s="10"/>
      <c r="EX664" s="10"/>
      <c r="EY664" s="10"/>
      <c r="EZ664" s="10"/>
      <c r="FA664" s="10"/>
      <c r="FB664" s="10"/>
      <c r="FC664" s="10"/>
    </row>
    <row r="665" spans="1:159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  <c r="DQ665" s="10"/>
      <c r="DR665" s="10"/>
      <c r="DS665" s="10"/>
      <c r="DT665" s="10"/>
      <c r="DU665" s="10"/>
      <c r="DV665" s="10"/>
      <c r="DW665" s="10"/>
      <c r="DX665" s="10"/>
      <c r="DY665" s="10"/>
      <c r="DZ665" s="10"/>
      <c r="EA665" s="10"/>
      <c r="EB665" s="10"/>
      <c r="EC665" s="10"/>
      <c r="ED665" s="10"/>
      <c r="EE665" s="10"/>
      <c r="EF665" s="10"/>
      <c r="EG665" s="10"/>
      <c r="EH665" s="10"/>
      <c r="EI665" s="10"/>
      <c r="EJ665" s="10"/>
      <c r="EK665" s="10"/>
      <c r="EL665" s="10"/>
      <c r="EM665" s="10"/>
      <c r="EN665" s="10"/>
      <c r="EO665" s="10"/>
      <c r="EP665" s="10"/>
      <c r="EQ665" s="10"/>
      <c r="ER665" s="10"/>
      <c r="ES665" s="10"/>
      <c r="ET665" s="10"/>
      <c r="EU665" s="10"/>
      <c r="EV665" s="10"/>
      <c r="EW665" s="10"/>
      <c r="EX665" s="10"/>
      <c r="EY665" s="10"/>
      <c r="EZ665" s="10"/>
      <c r="FA665" s="10"/>
      <c r="FB665" s="10"/>
      <c r="FC665" s="10"/>
    </row>
    <row r="666" spans="1:159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  <c r="DQ666" s="10"/>
      <c r="DR666" s="10"/>
      <c r="DS666" s="10"/>
      <c r="DT666" s="10"/>
      <c r="DU666" s="10"/>
      <c r="DV666" s="10"/>
      <c r="DW666" s="10"/>
      <c r="DX666" s="10"/>
      <c r="DY666" s="10"/>
      <c r="DZ666" s="10"/>
      <c r="EA666" s="10"/>
      <c r="EB666" s="10"/>
      <c r="EC666" s="10"/>
      <c r="ED666" s="10"/>
      <c r="EE666" s="10"/>
      <c r="EF666" s="10"/>
      <c r="EG666" s="10"/>
      <c r="EH666" s="10"/>
      <c r="EI666" s="10"/>
      <c r="EJ666" s="10"/>
      <c r="EK666" s="10"/>
      <c r="EL666" s="10"/>
      <c r="EM666" s="10"/>
      <c r="EN666" s="10"/>
      <c r="EO666" s="10"/>
      <c r="EP666" s="10"/>
      <c r="EQ666" s="10"/>
      <c r="ER666" s="10"/>
      <c r="ES666" s="10"/>
      <c r="ET666" s="10"/>
      <c r="EU666" s="10"/>
      <c r="EV666" s="10"/>
      <c r="EW666" s="10"/>
      <c r="EX666" s="10"/>
      <c r="EY666" s="10"/>
      <c r="EZ666" s="10"/>
      <c r="FA666" s="10"/>
      <c r="FB666" s="10"/>
      <c r="FC666" s="10"/>
    </row>
    <row r="667" spans="1:159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  <c r="DQ667" s="10"/>
      <c r="DR667" s="10"/>
      <c r="DS667" s="10"/>
      <c r="DT667" s="10"/>
      <c r="DU667" s="10"/>
      <c r="DV667" s="10"/>
      <c r="DW667" s="10"/>
      <c r="DX667" s="10"/>
      <c r="DY667" s="10"/>
      <c r="DZ667" s="10"/>
      <c r="EA667" s="10"/>
      <c r="EB667" s="10"/>
      <c r="EC667" s="10"/>
      <c r="ED667" s="10"/>
      <c r="EE667" s="10"/>
      <c r="EF667" s="10"/>
      <c r="EG667" s="10"/>
      <c r="EH667" s="10"/>
      <c r="EI667" s="10"/>
      <c r="EJ667" s="10"/>
      <c r="EK667" s="10"/>
      <c r="EL667" s="10"/>
      <c r="EM667" s="10"/>
      <c r="EN667" s="10"/>
      <c r="EO667" s="10"/>
      <c r="EP667" s="10"/>
      <c r="EQ667" s="10"/>
      <c r="ER667" s="10"/>
      <c r="ES667" s="10"/>
      <c r="ET667" s="10"/>
      <c r="EU667" s="10"/>
      <c r="EV667" s="10"/>
      <c r="EW667" s="10"/>
      <c r="EX667" s="10"/>
      <c r="EY667" s="10"/>
      <c r="EZ667" s="10"/>
      <c r="FA667" s="10"/>
      <c r="FB667" s="10"/>
      <c r="FC667" s="10"/>
    </row>
    <row r="668" spans="1:159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  <c r="DQ668" s="10"/>
      <c r="DR668" s="10"/>
      <c r="DS668" s="10"/>
      <c r="DT668" s="10"/>
      <c r="DU668" s="10"/>
      <c r="DV668" s="10"/>
      <c r="DW668" s="10"/>
      <c r="DX668" s="10"/>
      <c r="DY668" s="10"/>
      <c r="DZ668" s="10"/>
      <c r="EA668" s="10"/>
      <c r="EB668" s="10"/>
      <c r="EC668" s="10"/>
      <c r="ED668" s="10"/>
      <c r="EE668" s="10"/>
      <c r="EF668" s="10"/>
      <c r="EG668" s="10"/>
      <c r="EH668" s="10"/>
      <c r="EI668" s="10"/>
      <c r="EJ668" s="10"/>
      <c r="EK668" s="10"/>
      <c r="EL668" s="10"/>
      <c r="EM668" s="10"/>
      <c r="EN668" s="10"/>
      <c r="EO668" s="10"/>
      <c r="EP668" s="10"/>
      <c r="EQ668" s="10"/>
      <c r="ER668" s="10"/>
      <c r="ES668" s="10"/>
      <c r="ET668" s="10"/>
      <c r="EU668" s="10"/>
      <c r="EV668" s="10"/>
      <c r="EW668" s="10"/>
      <c r="EX668" s="10"/>
      <c r="EY668" s="10"/>
      <c r="EZ668" s="10"/>
      <c r="FA668" s="10"/>
      <c r="FB668" s="10"/>
      <c r="FC668" s="10"/>
    </row>
    <row r="669" spans="1:15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  <c r="DQ669" s="10"/>
      <c r="DR669" s="10"/>
      <c r="DS669" s="10"/>
      <c r="DT669" s="10"/>
      <c r="DU669" s="10"/>
      <c r="DV669" s="10"/>
      <c r="DW669" s="10"/>
      <c r="DX669" s="10"/>
      <c r="DY669" s="10"/>
      <c r="DZ669" s="10"/>
      <c r="EA669" s="10"/>
      <c r="EB669" s="10"/>
      <c r="EC669" s="10"/>
      <c r="ED669" s="10"/>
      <c r="EE669" s="10"/>
      <c r="EF669" s="10"/>
      <c r="EG669" s="10"/>
      <c r="EH669" s="10"/>
      <c r="EI669" s="10"/>
      <c r="EJ669" s="10"/>
      <c r="EK669" s="10"/>
      <c r="EL669" s="10"/>
      <c r="EM669" s="10"/>
      <c r="EN669" s="10"/>
      <c r="EO669" s="10"/>
      <c r="EP669" s="10"/>
      <c r="EQ669" s="10"/>
      <c r="ER669" s="10"/>
      <c r="ES669" s="10"/>
      <c r="ET669" s="10"/>
      <c r="EU669" s="10"/>
      <c r="EV669" s="10"/>
      <c r="EW669" s="10"/>
      <c r="EX669" s="10"/>
      <c r="EY669" s="10"/>
      <c r="EZ669" s="10"/>
      <c r="FA669" s="10"/>
      <c r="FB669" s="10"/>
      <c r="FC669" s="10"/>
    </row>
    <row r="670" spans="1:159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  <c r="DQ670" s="10"/>
      <c r="DR670" s="10"/>
      <c r="DS670" s="10"/>
      <c r="DT670" s="10"/>
      <c r="DU670" s="10"/>
      <c r="DV670" s="10"/>
      <c r="DW670" s="10"/>
      <c r="DX670" s="10"/>
      <c r="DY670" s="10"/>
      <c r="DZ670" s="10"/>
      <c r="EA670" s="10"/>
      <c r="EB670" s="10"/>
      <c r="EC670" s="10"/>
      <c r="ED670" s="10"/>
      <c r="EE670" s="10"/>
      <c r="EF670" s="10"/>
      <c r="EG670" s="10"/>
      <c r="EH670" s="10"/>
      <c r="EI670" s="10"/>
      <c r="EJ670" s="10"/>
      <c r="EK670" s="10"/>
      <c r="EL670" s="10"/>
      <c r="EM670" s="10"/>
      <c r="EN670" s="10"/>
      <c r="EO670" s="10"/>
      <c r="EP670" s="10"/>
      <c r="EQ670" s="10"/>
      <c r="ER670" s="10"/>
      <c r="ES670" s="10"/>
      <c r="ET670" s="10"/>
      <c r="EU670" s="10"/>
      <c r="EV670" s="10"/>
      <c r="EW670" s="10"/>
      <c r="EX670" s="10"/>
      <c r="EY670" s="10"/>
      <c r="EZ670" s="10"/>
      <c r="FA670" s="10"/>
      <c r="FB670" s="10"/>
      <c r="FC670" s="10"/>
    </row>
    <row r="671" spans="1:159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  <c r="DQ671" s="10"/>
      <c r="DR671" s="10"/>
      <c r="DS671" s="10"/>
      <c r="DT671" s="10"/>
      <c r="DU671" s="10"/>
      <c r="DV671" s="10"/>
      <c r="DW671" s="10"/>
      <c r="DX671" s="10"/>
      <c r="DY671" s="10"/>
      <c r="DZ671" s="10"/>
      <c r="EA671" s="10"/>
      <c r="EB671" s="10"/>
      <c r="EC671" s="10"/>
      <c r="ED671" s="10"/>
      <c r="EE671" s="10"/>
      <c r="EF671" s="10"/>
      <c r="EG671" s="10"/>
      <c r="EH671" s="10"/>
      <c r="EI671" s="10"/>
      <c r="EJ671" s="10"/>
      <c r="EK671" s="10"/>
      <c r="EL671" s="10"/>
      <c r="EM671" s="10"/>
      <c r="EN671" s="10"/>
      <c r="EO671" s="10"/>
      <c r="EP671" s="10"/>
      <c r="EQ671" s="10"/>
      <c r="ER671" s="10"/>
      <c r="ES671" s="10"/>
      <c r="ET671" s="10"/>
      <c r="EU671" s="10"/>
      <c r="EV671" s="10"/>
      <c r="EW671" s="10"/>
      <c r="EX671" s="10"/>
      <c r="EY671" s="10"/>
      <c r="EZ671" s="10"/>
      <c r="FA671" s="10"/>
      <c r="FB671" s="10"/>
      <c r="FC671" s="10"/>
    </row>
    <row r="672" spans="1:159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  <c r="DQ672" s="10"/>
      <c r="DR672" s="10"/>
      <c r="DS672" s="10"/>
      <c r="DT672" s="10"/>
      <c r="DU672" s="10"/>
      <c r="DV672" s="10"/>
      <c r="DW672" s="10"/>
      <c r="DX672" s="10"/>
      <c r="DY672" s="10"/>
      <c r="DZ672" s="10"/>
      <c r="EA672" s="10"/>
      <c r="EB672" s="10"/>
      <c r="EC672" s="10"/>
      <c r="ED672" s="10"/>
      <c r="EE672" s="10"/>
      <c r="EF672" s="10"/>
      <c r="EG672" s="10"/>
      <c r="EH672" s="10"/>
      <c r="EI672" s="10"/>
      <c r="EJ672" s="10"/>
      <c r="EK672" s="10"/>
      <c r="EL672" s="10"/>
      <c r="EM672" s="10"/>
      <c r="EN672" s="10"/>
      <c r="EO672" s="10"/>
      <c r="EP672" s="10"/>
      <c r="EQ672" s="10"/>
      <c r="ER672" s="10"/>
      <c r="ES672" s="10"/>
      <c r="ET672" s="10"/>
      <c r="EU672" s="10"/>
      <c r="EV672" s="10"/>
      <c r="EW672" s="10"/>
      <c r="EX672" s="10"/>
      <c r="EY672" s="10"/>
      <c r="EZ672" s="10"/>
      <c r="FA672" s="10"/>
      <c r="FB672" s="10"/>
      <c r="FC672" s="10"/>
    </row>
    <row r="673" spans="1:159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  <c r="DQ673" s="10"/>
      <c r="DR673" s="10"/>
      <c r="DS673" s="10"/>
      <c r="DT673" s="10"/>
      <c r="DU673" s="10"/>
      <c r="DV673" s="10"/>
      <c r="DW673" s="10"/>
      <c r="DX673" s="10"/>
      <c r="DY673" s="10"/>
      <c r="DZ673" s="10"/>
      <c r="EA673" s="10"/>
      <c r="EB673" s="10"/>
      <c r="EC673" s="10"/>
      <c r="ED673" s="10"/>
      <c r="EE673" s="10"/>
      <c r="EF673" s="10"/>
      <c r="EG673" s="10"/>
      <c r="EH673" s="10"/>
      <c r="EI673" s="10"/>
      <c r="EJ673" s="10"/>
      <c r="EK673" s="10"/>
      <c r="EL673" s="10"/>
      <c r="EM673" s="10"/>
      <c r="EN673" s="10"/>
      <c r="EO673" s="10"/>
      <c r="EP673" s="10"/>
      <c r="EQ673" s="10"/>
      <c r="ER673" s="10"/>
      <c r="ES673" s="10"/>
      <c r="ET673" s="10"/>
      <c r="EU673" s="10"/>
      <c r="EV673" s="10"/>
      <c r="EW673" s="10"/>
      <c r="EX673" s="10"/>
      <c r="EY673" s="10"/>
      <c r="EZ673" s="10"/>
      <c r="FA673" s="10"/>
      <c r="FB673" s="10"/>
      <c r="FC673" s="10"/>
    </row>
    <row r="674" spans="1:159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  <c r="DQ674" s="10"/>
      <c r="DR674" s="10"/>
      <c r="DS674" s="10"/>
      <c r="DT674" s="10"/>
      <c r="DU674" s="10"/>
      <c r="DV674" s="10"/>
      <c r="DW674" s="10"/>
      <c r="DX674" s="10"/>
      <c r="DY674" s="10"/>
      <c r="DZ674" s="10"/>
      <c r="EA674" s="10"/>
      <c r="EB674" s="10"/>
      <c r="EC674" s="10"/>
      <c r="ED674" s="10"/>
      <c r="EE674" s="10"/>
      <c r="EF674" s="10"/>
      <c r="EG674" s="10"/>
      <c r="EH674" s="10"/>
      <c r="EI674" s="10"/>
      <c r="EJ674" s="10"/>
      <c r="EK674" s="10"/>
      <c r="EL674" s="10"/>
      <c r="EM674" s="10"/>
      <c r="EN674" s="10"/>
      <c r="EO674" s="10"/>
      <c r="EP674" s="10"/>
      <c r="EQ674" s="10"/>
      <c r="ER674" s="10"/>
      <c r="ES674" s="10"/>
      <c r="ET674" s="10"/>
      <c r="EU674" s="10"/>
      <c r="EV674" s="10"/>
      <c r="EW674" s="10"/>
      <c r="EX674" s="10"/>
      <c r="EY674" s="10"/>
      <c r="EZ674" s="10"/>
      <c r="FA674" s="10"/>
      <c r="FB674" s="10"/>
      <c r="FC674" s="10"/>
    </row>
    <row r="675" spans="1:159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  <c r="DQ675" s="10"/>
      <c r="DR675" s="10"/>
      <c r="DS675" s="10"/>
      <c r="DT675" s="10"/>
      <c r="DU675" s="10"/>
      <c r="DV675" s="10"/>
      <c r="DW675" s="10"/>
      <c r="DX675" s="10"/>
      <c r="DY675" s="10"/>
      <c r="DZ675" s="10"/>
      <c r="EA675" s="10"/>
      <c r="EB675" s="10"/>
      <c r="EC675" s="10"/>
      <c r="ED675" s="10"/>
      <c r="EE675" s="10"/>
      <c r="EF675" s="10"/>
      <c r="EG675" s="10"/>
      <c r="EH675" s="10"/>
      <c r="EI675" s="10"/>
      <c r="EJ675" s="10"/>
      <c r="EK675" s="10"/>
      <c r="EL675" s="10"/>
      <c r="EM675" s="10"/>
      <c r="EN675" s="10"/>
      <c r="EO675" s="10"/>
      <c r="EP675" s="10"/>
      <c r="EQ675" s="10"/>
      <c r="ER675" s="10"/>
      <c r="ES675" s="10"/>
      <c r="ET675" s="10"/>
      <c r="EU675" s="10"/>
      <c r="EV675" s="10"/>
      <c r="EW675" s="10"/>
      <c r="EX675" s="10"/>
      <c r="EY675" s="10"/>
      <c r="EZ675" s="10"/>
      <c r="FA675" s="10"/>
      <c r="FB675" s="10"/>
      <c r="FC675" s="10"/>
    </row>
    <row r="676" spans="1:159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  <c r="DQ676" s="10"/>
      <c r="DR676" s="10"/>
      <c r="DS676" s="10"/>
      <c r="DT676" s="10"/>
      <c r="DU676" s="10"/>
      <c r="DV676" s="10"/>
      <c r="DW676" s="10"/>
      <c r="DX676" s="10"/>
      <c r="DY676" s="10"/>
      <c r="DZ676" s="10"/>
      <c r="EA676" s="10"/>
      <c r="EB676" s="10"/>
      <c r="EC676" s="10"/>
      <c r="ED676" s="10"/>
      <c r="EE676" s="10"/>
      <c r="EF676" s="10"/>
      <c r="EG676" s="10"/>
      <c r="EH676" s="10"/>
      <c r="EI676" s="10"/>
      <c r="EJ676" s="10"/>
      <c r="EK676" s="10"/>
      <c r="EL676" s="10"/>
      <c r="EM676" s="10"/>
      <c r="EN676" s="10"/>
      <c r="EO676" s="10"/>
      <c r="EP676" s="10"/>
      <c r="EQ676" s="10"/>
      <c r="ER676" s="10"/>
      <c r="ES676" s="10"/>
      <c r="ET676" s="10"/>
      <c r="EU676" s="10"/>
      <c r="EV676" s="10"/>
      <c r="EW676" s="10"/>
      <c r="EX676" s="10"/>
      <c r="EY676" s="10"/>
      <c r="EZ676" s="10"/>
      <c r="FA676" s="10"/>
      <c r="FB676" s="10"/>
      <c r="FC676" s="10"/>
    </row>
    <row r="677" spans="1:159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  <c r="DQ677" s="10"/>
      <c r="DR677" s="10"/>
      <c r="DS677" s="10"/>
      <c r="DT677" s="10"/>
      <c r="DU677" s="10"/>
      <c r="DV677" s="10"/>
      <c r="DW677" s="10"/>
      <c r="DX677" s="10"/>
      <c r="DY677" s="10"/>
      <c r="DZ677" s="10"/>
      <c r="EA677" s="10"/>
      <c r="EB677" s="10"/>
      <c r="EC677" s="10"/>
      <c r="ED677" s="10"/>
      <c r="EE677" s="10"/>
      <c r="EF677" s="10"/>
      <c r="EG677" s="10"/>
      <c r="EH677" s="10"/>
      <c r="EI677" s="10"/>
      <c r="EJ677" s="10"/>
      <c r="EK677" s="10"/>
      <c r="EL677" s="10"/>
      <c r="EM677" s="10"/>
      <c r="EN677" s="10"/>
      <c r="EO677" s="10"/>
      <c r="EP677" s="10"/>
      <c r="EQ677" s="10"/>
      <c r="ER677" s="10"/>
      <c r="ES677" s="10"/>
      <c r="ET677" s="10"/>
      <c r="EU677" s="10"/>
      <c r="EV677" s="10"/>
      <c r="EW677" s="10"/>
      <c r="EX677" s="10"/>
      <c r="EY677" s="10"/>
      <c r="EZ677" s="10"/>
      <c r="FA677" s="10"/>
      <c r="FB677" s="10"/>
      <c r="FC677" s="10"/>
    </row>
    <row r="678" spans="1:159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  <c r="DQ678" s="10"/>
      <c r="DR678" s="10"/>
      <c r="DS678" s="10"/>
      <c r="DT678" s="10"/>
      <c r="DU678" s="10"/>
      <c r="DV678" s="10"/>
      <c r="DW678" s="10"/>
      <c r="DX678" s="10"/>
      <c r="DY678" s="10"/>
      <c r="DZ678" s="10"/>
      <c r="EA678" s="10"/>
      <c r="EB678" s="10"/>
      <c r="EC678" s="10"/>
      <c r="ED678" s="10"/>
      <c r="EE678" s="10"/>
      <c r="EF678" s="10"/>
      <c r="EG678" s="10"/>
      <c r="EH678" s="10"/>
      <c r="EI678" s="10"/>
      <c r="EJ678" s="10"/>
      <c r="EK678" s="10"/>
      <c r="EL678" s="10"/>
      <c r="EM678" s="10"/>
      <c r="EN678" s="10"/>
      <c r="EO678" s="10"/>
      <c r="EP678" s="10"/>
      <c r="EQ678" s="10"/>
      <c r="ER678" s="10"/>
      <c r="ES678" s="10"/>
      <c r="ET678" s="10"/>
      <c r="EU678" s="10"/>
      <c r="EV678" s="10"/>
      <c r="EW678" s="10"/>
      <c r="EX678" s="10"/>
      <c r="EY678" s="10"/>
      <c r="EZ678" s="10"/>
      <c r="FA678" s="10"/>
      <c r="FB678" s="10"/>
      <c r="FC678" s="10"/>
    </row>
    <row r="679" spans="1:15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  <c r="DQ679" s="10"/>
      <c r="DR679" s="10"/>
      <c r="DS679" s="10"/>
      <c r="DT679" s="10"/>
      <c r="DU679" s="10"/>
      <c r="DV679" s="10"/>
      <c r="DW679" s="10"/>
      <c r="DX679" s="10"/>
      <c r="DY679" s="10"/>
      <c r="DZ679" s="10"/>
      <c r="EA679" s="10"/>
      <c r="EB679" s="10"/>
      <c r="EC679" s="10"/>
      <c r="ED679" s="10"/>
      <c r="EE679" s="10"/>
      <c r="EF679" s="10"/>
      <c r="EG679" s="10"/>
      <c r="EH679" s="10"/>
      <c r="EI679" s="10"/>
      <c r="EJ679" s="10"/>
      <c r="EK679" s="10"/>
      <c r="EL679" s="10"/>
      <c r="EM679" s="10"/>
      <c r="EN679" s="10"/>
      <c r="EO679" s="10"/>
      <c r="EP679" s="10"/>
      <c r="EQ679" s="10"/>
      <c r="ER679" s="10"/>
      <c r="ES679" s="10"/>
      <c r="ET679" s="10"/>
      <c r="EU679" s="10"/>
      <c r="EV679" s="10"/>
      <c r="EW679" s="10"/>
      <c r="EX679" s="10"/>
      <c r="EY679" s="10"/>
      <c r="EZ679" s="10"/>
      <c r="FA679" s="10"/>
      <c r="FB679" s="10"/>
      <c r="FC679" s="10"/>
    </row>
    <row r="680" spans="1:159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  <c r="DQ680" s="10"/>
      <c r="DR680" s="10"/>
      <c r="DS680" s="10"/>
      <c r="DT680" s="10"/>
      <c r="DU680" s="10"/>
      <c r="DV680" s="10"/>
      <c r="DW680" s="10"/>
      <c r="DX680" s="10"/>
      <c r="DY680" s="10"/>
      <c r="DZ680" s="10"/>
      <c r="EA680" s="10"/>
      <c r="EB680" s="10"/>
      <c r="EC680" s="10"/>
      <c r="ED680" s="10"/>
      <c r="EE680" s="10"/>
      <c r="EF680" s="10"/>
      <c r="EG680" s="10"/>
      <c r="EH680" s="10"/>
      <c r="EI680" s="10"/>
      <c r="EJ680" s="10"/>
      <c r="EK680" s="10"/>
      <c r="EL680" s="10"/>
      <c r="EM680" s="10"/>
      <c r="EN680" s="10"/>
      <c r="EO680" s="10"/>
      <c r="EP680" s="10"/>
      <c r="EQ680" s="10"/>
      <c r="ER680" s="10"/>
      <c r="ES680" s="10"/>
      <c r="ET680" s="10"/>
      <c r="EU680" s="10"/>
      <c r="EV680" s="10"/>
      <c r="EW680" s="10"/>
      <c r="EX680" s="10"/>
      <c r="EY680" s="10"/>
      <c r="EZ680" s="10"/>
      <c r="FA680" s="10"/>
      <c r="FB680" s="10"/>
      <c r="FC680" s="10"/>
    </row>
    <row r="681" spans="1:159"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  <c r="DQ681" s="10"/>
      <c r="DR681" s="10"/>
      <c r="DS681" s="10"/>
      <c r="DT681" s="10"/>
      <c r="DU681" s="10"/>
      <c r="DV681" s="10"/>
      <c r="DW681" s="10"/>
      <c r="DX681" s="10"/>
      <c r="DY681" s="10"/>
      <c r="DZ681" s="10"/>
      <c r="EA681" s="10"/>
      <c r="EB681" s="10"/>
      <c r="EC681" s="10"/>
      <c r="ED681" s="10"/>
      <c r="EE681" s="10"/>
      <c r="EF681" s="10"/>
      <c r="EG681" s="10"/>
      <c r="EH681" s="10"/>
      <c r="EI681" s="10"/>
      <c r="EJ681" s="10"/>
      <c r="EK681" s="10"/>
      <c r="EL681" s="10"/>
      <c r="EM681" s="10"/>
      <c r="EN681" s="10"/>
      <c r="EO681" s="10"/>
      <c r="EP681" s="10"/>
      <c r="EQ681" s="10"/>
      <c r="ER681" s="10"/>
      <c r="ES681" s="10"/>
      <c r="ET681" s="10"/>
      <c r="EU681" s="10"/>
      <c r="EV681" s="10"/>
      <c r="EW681" s="10"/>
      <c r="EX681" s="10"/>
      <c r="EY681" s="10"/>
      <c r="EZ681" s="10"/>
      <c r="FA681" s="10"/>
      <c r="FB681" s="10"/>
      <c r="FC681" s="10"/>
    </row>
    <row r="682" spans="1:159"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10"/>
      <c r="EB682" s="10"/>
      <c r="EC682" s="10"/>
      <c r="ED682" s="10"/>
      <c r="EE682" s="10"/>
      <c r="EF682" s="10"/>
      <c r="EG682" s="10"/>
      <c r="EH682" s="10"/>
      <c r="EI682" s="10"/>
      <c r="EJ682" s="10"/>
      <c r="EK682" s="10"/>
      <c r="EL682" s="10"/>
      <c r="EM682" s="10"/>
      <c r="EN682" s="10"/>
      <c r="EO682" s="10"/>
      <c r="EP682" s="10"/>
      <c r="EQ682" s="10"/>
      <c r="ER682" s="10"/>
      <c r="ES682" s="10"/>
      <c r="ET682" s="10"/>
      <c r="EU682" s="10"/>
      <c r="EV682" s="10"/>
      <c r="EW682" s="10"/>
      <c r="EX682" s="10"/>
      <c r="EY682" s="10"/>
      <c r="EZ682" s="10"/>
      <c r="FA682" s="10"/>
      <c r="FB682" s="10"/>
      <c r="FC682" s="10"/>
    </row>
    <row r="683" spans="1:159"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10"/>
      <c r="EB683" s="10"/>
      <c r="EC683" s="10"/>
      <c r="ED683" s="10"/>
      <c r="EE683" s="10"/>
      <c r="EF683" s="10"/>
      <c r="EG683" s="10"/>
      <c r="EH683" s="10"/>
      <c r="EI683" s="10"/>
      <c r="EJ683" s="10"/>
      <c r="EK683" s="10"/>
      <c r="EL683" s="10"/>
      <c r="EM683" s="10"/>
      <c r="EN683" s="10"/>
      <c r="EO683" s="10"/>
      <c r="EP683" s="10"/>
      <c r="EQ683" s="10"/>
      <c r="ER683" s="10"/>
      <c r="ES683" s="10"/>
      <c r="ET683" s="10"/>
      <c r="EU683" s="10"/>
      <c r="EV683" s="10"/>
      <c r="EW683" s="10"/>
      <c r="EX683" s="10"/>
      <c r="EY683" s="10"/>
      <c r="EZ683" s="10"/>
      <c r="FA683" s="10"/>
      <c r="FB683" s="10"/>
      <c r="FC683" s="10"/>
    </row>
    <row r="684" spans="1:159"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  <c r="DQ684" s="10"/>
      <c r="DR684" s="10"/>
      <c r="DS684" s="10"/>
      <c r="DT684" s="10"/>
      <c r="DU684" s="10"/>
      <c r="DV684" s="10"/>
      <c r="DW684" s="10"/>
      <c r="DX684" s="10"/>
      <c r="DY684" s="10"/>
      <c r="DZ684" s="10"/>
      <c r="EA684" s="10"/>
      <c r="EB684" s="10"/>
      <c r="EC684" s="10"/>
      <c r="ED684" s="10"/>
      <c r="EE684" s="10"/>
      <c r="EF684" s="10"/>
      <c r="EG684" s="10"/>
      <c r="EH684" s="10"/>
      <c r="EI684" s="10"/>
      <c r="EJ684" s="10"/>
      <c r="EK684" s="10"/>
      <c r="EL684" s="10"/>
      <c r="EM684" s="10"/>
      <c r="EN684" s="10"/>
      <c r="EO684" s="10"/>
      <c r="EP684" s="10"/>
      <c r="EQ684" s="10"/>
      <c r="ER684" s="10"/>
      <c r="ES684" s="10"/>
      <c r="ET684" s="10"/>
      <c r="EU684" s="10"/>
      <c r="EV684" s="10"/>
      <c r="EW684" s="10"/>
      <c r="EX684" s="10"/>
      <c r="EY684" s="10"/>
      <c r="EZ684" s="10"/>
      <c r="FA684" s="10"/>
      <c r="FB684" s="10"/>
      <c r="FC684" s="10"/>
    </row>
    <row r="685" spans="1:159"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  <c r="DQ685" s="10"/>
      <c r="DR685" s="10"/>
      <c r="DS685" s="10"/>
      <c r="DT685" s="10"/>
      <c r="DU685" s="10"/>
      <c r="DV685" s="10"/>
      <c r="DW685" s="10"/>
      <c r="DX685" s="10"/>
      <c r="DY685" s="10"/>
      <c r="DZ685" s="10"/>
      <c r="EA685" s="10"/>
      <c r="EB685" s="10"/>
      <c r="EC685" s="10"/>
      <c r="ED685" s="10"/>
      <c r="EE685" s="10"/>
      <c r="EF685" s="10"/>
      <c r="EG685" s="10"/>
      <c r="EH685" s="10"/>
      <c r="EI685" s="10"/>
      <c r="EJ685" s="10"/>
      <c r="EK685" s="10"/>
      <c r="EL685" s="10"/>
      <c r="EM685" s="10"/>
      <c r="EN685" s="10"/>
      <c r="EO685" s="10"/>
      <c r="EP685" s="10"/>
      <c r="EQ685" s="10"/>
      <c r="ER685" s="10"/>
      <c r="ES685" s="10"/>
      <c r="ET685" s="10"/>
      <c r="EU685" s="10"/>
      <c r="EV685" s="10"/>
      <c r="EW685" s="10"/>
      <c r="EX685" s="10"/>
      <c r="EY685" s="10"/>
      <c r="EZ685" s="10"/>
      <c r="FA685" s="10"/>
      <c r="FB685" s="10"/>
      <c r="FC685" s="10"/>
    </row>
    <row r="686" spans="1:159"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  <c r="DQ686" s="10"/>
      <c r="DR686" s="10"/>
      <c r="DS686" s="10"/>
      <c r="DT686" s="10"/>
      <c r="DU686" s="10"/>
      <c r="DV686" s="10"/>
      <c r="DW686" s="10"/>
      <c r="DX686" s="10"/>
      <c r="DY686" s="10"/>
      <c r="DZ686" s="10"/>
      <c r="EA686" s="10"/>
      <c r="EB686" s="10"/>
      <c r="EC686" s="10"/>
      <c r="ED686" s="10"/>
      <c r="EE686" s="10"/>
      <c r="EF686" s="10"/>
      <c r="EG686" s="10"/>
      <c r="EH686" s="10"/>
      <c r="EI686" s="10"/>
      <c r="EJ686" s="10"/>
      <c r="EK686" s="10"/>
      <c r="EL686" s="10"/>
      <c r="EM686" s="10"/>
      <c r="EN686" s="10"/>
      <c r="EO686" s="10"/>
      <c r="EP686" s="10"/>
      <c r="EQ686" s="10"/>
      <c r="ER686" s="10"/>
      <c r="ES686" s="10"/>
      <c r="ET686" s="10"/>
      <c r="EU686" s="10"/>
      <c r="EV686" s="10"/>
      <c r="EW686" s="10"/>
      <c r="EX686" s="10"/>
      <c r="EY686" s="10"/>
      <c r="EZ686" s="10"/>
      <c r="FA686" s="10"/>
      <c r="FB686" s="10"/>
      <c r="FC686" s="10"/>
    </row>
    <row r="687" spans="1:159"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  <c r="DQ687" s="10"/>
      <c r="DR687" s="10"/>
      <c r="DS687" s="10"/>
      <c r="DT687" s="10"/>
      <c r="DU687" s="10"/>
      <c r="DV687" s="10"/>
      <c r="DW687" s="10"/>
      <c r="DX687" s="10"/>
      <c r="DY687" s="10"/>
      <c r="DZ687" s="10"/>
      <c r="EA687" s="10"/>
      <c r="EB687" s="10"/>
      <c r="EC687" s="10"/>
      <c r="ED687" s="10"/>
      <c r="EE687" s="10"/>
      <c r="EF687" s="10"/>
      <c r="EG687" s="10"/>
      <c r="EH687" s="10"/>
      <c r="EI687" s="10"/>
      <c r="EJ687" s="10"/>
      <c r="EK687" s="10"/>
      <c r="EL687" s="10"/>
      <c r="EM687" s="10"/>
      <c r="EN687" s="10"/>
      <c r="EO687" s="10"/>
      <c r="EP687" s="10"/>
      <c r="EQ687" s="10"/>
      <c r="ER687" s="10"/>
      <c r="ES687" s="10"/>
      <c r="ET687" s="10"/>
      <c r="EU687" s="10"/>
      <c r="EV687" s="10"/>
      <c r="EW687" s="10"/>
      <c r="EX687" s="10"/>
      <c r="EY687" s="10"/>
      <c r="EZ687" s="10"/>
      <c r="FA687" s="10"/>
      <c r="FB687" s="10"/>
      <c r="FC687" s="10"/>
    </row>
    <row r="688" spans="1:159"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  <c r="DQ688" s="10"/>
      <c r="DR688" s="10"/>
      <c r="DS688" s="10"/>
      <c r="DT688" s="10"/>
      <c r="DU688" s="10"/>
      <c r="DV688" s="10"/>
      <c r="DW688" s="10"/>
      <c r="DX688" s="10"/>
      <c r="DY688" s="10"/>
      <c r="DZ688" s="10"/>
      <c r="EA688" s="10"/>
      <c r="EB688" s="10"/>
      <c r="EC688" s="10"/>
      <c r="ED688" s="10"/>
      <c r="EE688" s="10"/>
      <c r="EF688" s="10"/>
      <c r="EG688" s="10"/>
      <c r="EH688" s="10"/>
      <c r="EI688" s="10"/>
      <c r="EJ688" s="10"/>
      <c r="EK688" s="10"/>
      <c r="EL688" s="10"/>
      <c r="EM688" s="10"/>
      <c r="EN688" s="10"/>
      <c r="EO688" s="10"/>
      <c r="EP688" s="10"/>
      <c r="EQ688" s="10"/>
      <c r="ER688" s="10"/>
      <c r="ES688" s="10"/>
      <c r="ET688" s="10"/>
      <c r="EU688" s="10"/>
      <c r="EV688" s="10"/>
      <c r="EW688" s="10"/>
      <c r="EX688" s="10"/>
      <c r="EY688" s="10"/>
      <c r="EZ688" s="10"/>
      <c r="FA688" s="10"/>
      <c r="FB688" s="10"/>
      <c r="FC688" s="10"/>
    </row>
    <row r="689" spans="5:159"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  <c r="DQ689" s="10"/>
      <c r="DR689" s="10"/>
      <c r="DS689" s="10"/>
      <c r="DT689" s="10"/>
      <c r="DU689" s="10"/>
      <c r="DV689" s="10"/>
      <c r="DW689" s="10"/>
      <c r="DX689" s="10"/>
      <c r="DY689" s="10"/>
      <c r="DZ689" s="10"/>
      <c r="EA689" s="10"/>
      <c r="EB689" s="10"/>
      <c r="EC689" s="10"/>
      <c r="ED689" s="10"/>
      <c r="EE689" s="10"/>
      <c r="EF689" s="10"/>
      <c r="EG689" s="10"/>
      <c r="EH689" s="10"/>
      <c r="EI689" s="10"/>
      <c r="EJ689" s="10"/>
      <c r="EK689" s="10"/>
      <c r="EL689" s="10"/>
      <c r="EM689" s="10"/>
      <c r="EN689" s="10"/>
      <c r="EO689" s="10"/>
      <c r="EP689" s="10"/>
      <c r="EQ689" s="10"/>
      <c r="ER689" s="10"/>
      <c r="ES689" s="10"/>
      <c r="ET689" s="10"/>
      <c r="EU689" s="10"/>
      <c r="EV689" s="10"/>
      <c r="EW689" s="10"/>
      <c r="EX689" s="10"/>
      <c r="EY689" s="10"/>
      <c r="EZ689" s="10"/>
      <c r="FA689" s="10"/>
      <c r="FB689" s="10"/>
      <c r="FC689" s="10"/>
    </row>
    <row r="690" spans="5:159"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  <c r="DQ690" s="10"/>
      <c r="DR690" s="10"/>
      <c r="DS690" s="10"/>
      <c r="DT690" s="10"/>
      <c r="DU690" s="10"/>
      <c r="DV690" s="10"/>
      <c r="DW690" s="10"/>
      <c r="DX690" s="10"/>
      <c r="DY690" s="10"/>
      <c r="DZ690" s="10"/>
      <c r="EA690" s="10"/>
      <c r="EB690" s="10"/>
      <c r="EC690" s="10"/>
      <c r="ED690" s="10"/>
      <c r="EE690" s="10"/>
      <c r="EF690" s="10"/>
      <c r="EG690" s="10"/>
      <c r="EH690" s="10"/>
      <c r="EI690" s="10"/>
      <c r="EJ690" s="10"/>
      <c r="EK690" s="10"/>
      <c r="EL690" s="10"/>
      <c r="EM690" s="10"/>
      <c r="EN690" s="10"/>
      <c r="EO690" s="10"/>
      <c r="EP690" s="10"/>
      <c r="EQ690" s="10"/>
      <c r="ER690" s="10"/>
      <c r="ES690" s="10"/>
      <c r="ET690" s="10"/>
      <c r="EU690" s="10"/>
      <c r="EV690" s="10"/>
      <c r="EW690" s="10"/>
      <c r="EX690" s="10"/>
      <c r="EY690" s="10"/>
      <c r="EZ690" s="10"/>
      <c r="FA690" s="10"/>
      <c r="FB690" s="10"/>
      <c r="FC690" s="10"/>
    </row>
    <row r="691" spans="5:159"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  <c r="DQ691" s="10"/>
      <c r="DR691" s="10"/>
      <c r="DS691" s="10"/>
      <c r="DT691" s="10"/>
      <c r="DU691" s="10"/>
      <c r="DV691" s="10"/>
      <c r="DW691" s="10"/>
      <c r="DX691" s="10"/>
      <c r="DY691" s="10"/>
      <c r="DZ691" s="10"/>
      <c r="EA691" s="10"/>
      <c r="EB691" s="10"/>
      <c r="EC691" s="10"/>
      <c r="ED691" s="10"/>
      <c r="EE691" s="10"/>
      <c r="EF691" s="10"/>
      <c r="EG691" s="10"/>
      <c r="EH691" s="10"/>
      <c r="EI691" s="10"/>
      <c r="EJ691" s="10"/>
      <c r="EK691" s="10"/>
      <c r="EL691" s="10"/>
      <c r="EM691" s="10"/>
      <c r="EN691" s="10"/>
      <c r="EO691" s="10"/>
      <c r="EP691" s="10"/>
      <c r="EQ691" s="10"/>
      <c r="ER691" s="10"/>
      <c r="ES691" s="10"/>
      <c r="ET691" s="10"/>
      <c r="EU691" s="10"/>
      <c r="EV691" s="10"/>
      <c r="EW691" s="10"/>
      <c r="EX691" s="10"/>
      <c r="EY691" s="10"/>
      <c r="EZ691" s="10"/>
      <c r="FA691" s="10"/>
      <c r="FB691" s="10"/>
      <c r="FC691" s="10"/>
    </row>
    <row r="692" spans="5:159"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  <c r="DQ692" s="10"/>
      <c r="DR692" s="10"/>
      <c r="DS692" s="10"/>
      <c r="DT692" s="10"/>
      <c r="DU692" s="10"/>
      <c r="DV692" s="10"/>
      <c r="DW692" s="10"/>
      <c r="DX692" s="10"/>
      <c r="DY692" s="10"/>
      <c r="DZ692" s="10"/>
      <c r="EA692" s="10"/>
      <c r="EB692" s="10"/>
      <c r="EC692" s="10"/>
      <c r="ED692" s="10"/>
      <c r="EE692" s="10"/>
      <c r="EF692" s="10"/>
      <c r="EG692" s="10"/>
      <c r="EH692" s="10"/>
      <c r="EI692" s="10"/>
      <c r="EJ692" s="10"/>
      <c r="EK692" s="10"/>
      <c r="EL692" s="10"/>
      <c r="EM692" s="10"/>
      <c r="EN692" s="10"/>
      <c r="EO692" s="10"/>
      <c r="EP692" s="10"/>
      <c r="EQ692" s="10"/>
      <c r="ER692" s="10"/>
      <c r="ES692" s="10"/>
      <c r="ET692" s="10"/>
      <c r="EU692" s="10"/>
      <c r="EV692" s="10"/>
      <c r="EW692" s="10"/>
      <c r="EX692" s="10"/>
      <c r="EY692" s="10"/>
      <c r="EZ692" s="10"/>
      <c r="FA692" s="10"/>
      <c r="FB692" s="10"/>
      <c r="FC692" s="10"/>
    </row>
    <row r="693" spans="5:159"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  <c r="DQ693" s="10"/>
      <c r="DR693" s="10"/>
      <c r="DS693" s="10"/>
      <c r="DT693" s="10"/>
      <c r="DU693" s="10"/>
      <c r="DV693" s="10"/>
      <c r="DW693" s="10"/>
      <c r="DX693" s="10"/>
      <c r="DY693" s="10"/>
      <c r="DZ693" s="10"/>
      <c r="EA693" s="10"/>
      <c r="EB693" s="10"/>
      <c r="EC693" s="10"/>
      <c r="ED693" s="10"/>
      <c r="EE693" s="10"/>
      <c r="EF693" s="10"/>
      <c r="EG693" s="10"/>
      <c r="EH693" s="10"/>
      <c r="EI693" s="10"/>
      <c r="EJ693" s="10"/>
      <c r="EK693" s="10"/>
      <c r="EL693" s="10"/>
      <c r="EM693" s="10"/>
      <c r="EN693" s="10"/>
      <c r="EO693" s="10"/>
      <c r="EP693" s="10"/>
      <c r="EQ693" s="10"/>
      <c r="ER693" s="10"/>
      <c r="ES693" s="10"/>
      <c r="ET693" s="10"/>
      <c r="EU693" s="10"/>
      <c r="EV693" s="10"/>
      <c r="EW693" s="10"/>
      <c r="EX693" s="10"/>
      <c r="EY693" s="10"/>
      <c r="EZ693" s="10"/>
      <c r="FA693" s="10"/>
      <c r="FB693" s="10"/>
      <c r="FC693" s="10"/>
    </row>
    <row r="694" spans="5:159"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  <c r="DQ694" s="10"/>
      <c r="DR694" s="10"/>
      <c r="DS694" s="10"/>
      <c r="DT694" s="10"/>
      <c r="DU694" s="10"/>
      <c r="DV694" s="10"/>
      <c r="DW694" s="10"/>
      <c r="DX694" s="10"/>
      <c r="DY694" s="10"/>
      <c r="DZ694" s="10"/>
      <c r="EA694" s="10"/>
      <c r="EB694" s="10"/>
      <c r="EC694" s="10"/>
      <c r="ED694" s="10"/>
      <c r="EE694" s="10"/>
      <c r="EF694" s="10"/>
      <c r="EG694" s="10"/>
      <c r="EH694" s="10"/>
      <c r="EI694" s="10"/>
      <c r="EJ694" s="10"/>
      <c r="EK694" s="10"/>
      <c r="EL694" s="10"/>
      <c r="EM694" s="10"/>
      <c r="EN694" s="10"/>
      <c r="EO694" s="10"/>
      <c r="EP694" s="10"/>
      <c r="EQ694" s="10"/>
      <c r="ER694" s="10"/>
      <c r="ES694" s="10"/>
      <c r="ET694" s="10"/>
      <c r="EU694" s="10"/>
      <c r="EV694" s="10"/>
      <c r="EW694" s="10"/>
      <c r="EX694" s="10"/>
      <c r="EY694" s="10"/>
      <c r="EZ694" s="10"/>
      <c r="FA694" s="10"/>
      <c r="FB694" s="10"/>
      <c r="FC694" s="10"/>
    </row>
    <row r="695" spans="5:159"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  <c r="DQ695" s="10"/>
      <c r="DR695" s="10"/>
      <c r="DS695" s="10"/>
      <c r="DT695" s="10"/>
      <c r="DU695" s="10"/>
      <c r="DV695" s="10"/>
      <c r="DW695" s="10"/>
      <c r="DX695" s="10"/>
      <c r="DY695" s="10"/>
      <c r="DZ695" s="10"/>
      <c r="EA695" s="10"/>
      <c r="EB695" s="10"/>
      <c r="EC695" s="10"/>
      <c r="ED695" s="10"/>
      <c r="EE695" s="10"/>
      <c r="EF695" s="10"/>
      <c r="EG695" s="10"/>
      <c r="EH695" s="10"/>
      <c r="EI695" s="10"/>
      <c r="EJ695" s="10"/>
      <c r="EK695" s="10"/>
      <c r="EL695" s="10"/>
      <c r="EM695" s="10"/>
      <c r="EN695" s="10"/>
      <c r="EO695" s="10"/>
      <c r="EP695" s="10"/>
      <c r="EQ695" s="10"/>
      <c r="ER695" s="10"/>
      <c r="ES695" s="10"/>
      <c r="ET695" s="10"/>
      <c r="EU695" s="10"/>
      <c r="EV695" s="10"/>
      <c r="EW695" s="10"/>
      <c r="EX695" s="10"/>
      <c r="EY695" s="10"/>
      <c r="EZ695" s="10"/>
      <c r="FA695" s="10"/>
      <c r="FB695" s="10"/>
      <c r="FC695" s="10"/>
    </row>
    <row r="696" spans="5:159"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  <c r="DQ696" s="10"/>
      <c r="DR696" s="10"/>
      <c r="DS696" s="10"/>
      <c r="DT696" s="10"/>
      <c r="DU696" s="10"/>
      <c r="DV696" s="10"/>
      <c r="DW696" s="10"/>
      <c r="DX696" s="10"/>
      <c r="DY696" s="10"/>
      <c r="DZ696" s="10"/>
      <c r="EA696" s="10"/>
      <c r="EB696" s="10"/>
      <c r="EC696" s="10"/>
      <c r="ED696" s="10"/>
      <c r="EE696" s="10"/>
      <c r="EF696" s="10"/>
      <c r="EG696" s="10"/>
      <c r="EH696" s="10"/>
      <c r="EI696" s="10"/>
      <c r="EJ696" s="10"/>
      <c r="EK696" s="10"/>
      <c r="EL696" s="10"/>
      <c r="EM696" s="10"/>
      <c r="EN696" s="10"/>
      <c r="EO696" s="10"/>
      <c r="EP696" s="10"/>
      <c r="EQ696" s="10"/>
      <c r="ER696" s="10"/>
      <c r="ES696" s="10"/>
      <c r="ET696" s="10"/>
      <c r="EU696" s="10"/>
      <c r="EV696" s="10"/>
      <c r="EW696" s="10"/>
      <c r="EX696" s="10"/>
      <c r="EY696" s="10"/>
      <c r="EZ696" s="10"/>
      <c r="FA696" s="10"/>
      <c r="FB696" s="10"/>
      <c r="FC696" s="10"/>
    </row>
    <row r="697" spans="5:159"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10"/>
      <c r="EB697" s="10"/>
      <c r="EC697" s="10"/>
      <c r="ED697" s="10"/>
      <c r="EE697" s="10"/>
      <c r="EF697" s="10"/>
      <c r="EG697" s="10"/>
      <c r="EH697" s="10"/>
      <c r="EI697" s="10"/>
      <c r="EJ697" s="10"/>
      <c r="EK697" s="10"/>
      <c r="EL697" s="10"/>
      <c r="EM697" s="10"/>
      <c r="EN697" s="10"/>
      <c r="EO697" s="10"/>
      <c r="EP697" s="10"/>
      <c r="EQ697" s="10"/>
      <c r="ER697" s="10"/>
      <c r="ES697" s="10"/>
      <c r="ET697" s="10"/>
      <c r="EU697" s="10"/>
      <c r="EV697" s="10"/>
      <c r="EW697" s="10"/>
      <c r="EX697" s="10"/>
      <c r="EY697" s="10"/>
      <c r="EZ697" s="10"/>
      <c r="FA697" s="10"/>
      <c r="FB697" s="10"/>
      <c r="FC697" s="10"/>
    </row>
    <row r="698" spans="5:159"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10"/>
      <c r="EB698" s="10"/>
      <c r="EC698" s="10"/>
      <c r="ED698" s="10"/>
      <c r="EE698" s="10"/>
      <c r="EF698" s="10"/>
      <c r="EG698" s="10"/>
      <c r="EH698" s="10"/>
      <c r="EI698" s="10"/>
      <c r="EJ698" s="10"/>
      <c r="EK698" s="10"/>
      <c r="EL698" s="10"/>
      <c r="EM698" s="10"/>
      <c r="EN698" s="10"/>
      <c r="EO698" s="10"/>
      <c r="EP698" s="10"/>
      <c r="EQ698" s="10"/>
      <c r="ER698" s="10"/>
      <c r="ES698" s="10"/>
      <c r="ET698" s="10"/>
      <c r="EU698" s="10"/>
      <c r="EV698" s="10"/>
      <c r="EW698" s="10"/>
      <c r="EX698" s="10"/>
      <c r="EY698" s="10"/>
      <c r="EZ698" s="10"/>
      <c r="FA698" s="10"/>
      <c r="FB698" s="10"/>
      <c r="FC698" s="10"/>
    </row>
    <row r="699" spans="5:159"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  <c r="DQ699" s="10"/>
      <c r="DR699" s="10"/>
      <c r="DS699" s="10"/>
      <c r="DT699" s="10"/>
      <c r="DU699" s="10"/>
      <c r="DV699" s="10"/>
      <c r="DW699" s="10"/>
      <c r="DX699" s="10"/>
      <c r="DY699" s="10"/>
      <c r="DZ699" s="10"/>
      <c r="EA699" s="10"/>
      <c r="EB699" s="10"/>
      <c r="EC699" s="10"/>
      <c r="ED699" s="10"/>
      <c r="EE699" s="10"/>
      <c r="EF699" s="10"/>
      <c r="EG699" s="10"/>
      <c r="EH699" s="10"/>
      <c r="EI699" s="10"/>
      <c r="EJ699" s="10"/>
      <c r="EK699" s="10"/>
      <c r="EL699" s="10"/>
      <c r="EM699" s="10"/>
      <c r="EN699" s="10"/>
      <c r="EO699" s="10"/>
      <c r="EP699" s="10"/>
      <c r="EQ699" s="10"/>
      <c r="ER699" s="10"/>
      <c r="ES699" s="10"/>
      <c r="ET699" s="10"/>
      <c r="EU699" s="10"/>
      <c r="EV699" s="10"/>
      <c r="EW699" s="10"/>
      <c r="EX699" s="10"/>
      <c r="EY699" s="10"/>
      <c r="EZ699" s="10"/>
      <c r="FA699" s="10"/>
      <c r="FB699" s="10"/>
      <c r="FC699" s="10"/>
    </row>
    <row r="700" spans="5:159"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  <c r="DQ700" s="10"/>
      <c r="DR700" s="10"/>
      <c r="DS700" s="10"/>
      <c r="DT700" s="10"/>
      <c r="DU700" s="10"/>
      <c r="DV700" s="10"/>
      <c r="DW700" s="10"/>
      <c r="DX700" s="10"/>
      <c r="DY700" s="10"/>
      <c r="DZ700" s="10"/>
      <c r="EA700" s="10"/>
      <c r="EB700" s="10"/>
      <c r="EC700" s="10"/>
      <c r="ED700" s="10"/>
      <c r="EE700" s="10"/>
      <c r="EF700" s="10"/>
      <c r="EG700" s="10"/>
      <c r="EH700" s="10"/>
      <c r="EI700" s="10"/>
      <c r="EJ700" s="10"/>
      <c r="EK700" s="10"/>
      <c r="EL700" s="10"/>
      <c r="EM700" s="10"/>
      <c r="EN700" s="10"/>
      <c r="EO700" s="10"/>
      <c r="EP700" s="10"/>
      <c r="EQ700" s="10"/>
      <c r="ER700" s="10"/>
      <c r="ES700" s="10"/>
      <c r="ET700" s="10"/>
      <c r="EU700" s="10"/>
      <c r="EV700" s="10"/>
      <c r="EW700" s="10"/>
      <c r="EX700" s="10"/>
      <c r="EY700" s="10"/>
      <c r="EZ700" s="10"/>
      <c r="FA700" s="10"/>
      <c r="FB700" s="10"/>
      <c r="FC700" s="10"/>
    </row>
    <row r="701" spans="5:159"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  <c r="DQ701" s="10"/>
      <c r="DR701" s="10"/>
      <c r="DS701" s="10"/>
      <c r="DT701" s="10"/>
      <c r="DU701" s="10"/>
      <c r="DV701" s="10"/>
      <c r="DW701" s="10"/>
      <c r="DX701" s="10"/>
      <c r="DY701" s="10"/>
      <c r="DZ701" s="10"/>
      <c r="EA701" s="10"/>
      <c r="EB701" s="10"/>
      <c r="EC701" s="10"/>
      <c r="ED701" s="10"/>
      <c r="EE701" s="10"/>
      <c r="EF701" s="10"/>
      <c r="EG701" s="10"/>
      <c r="EH701" s="10"/>
      <c r="EI701" s="10"/>
      <c r="EJ701" s="10"/>
      <c r="EK701" s="10"/>
      <c r="EL701" s="10"/>
      <c r="EM701" s="10"/>
      <c r="EN701" s="10"/>
      <c r="EO701" s="10"/>
      <c r="EP701" s="10"/>
      <c r="EQ701" s="10"/>
      <c r="ER701" s="10"/>
      <c r="ES701" s="10"/>
      <c r="ET701" s="10"/>
      <c r="EU701" s="10"/>
      <c r="EV701" s="10"/>
      <c r="EW701" s="10"/>
      <c r="EX701" s="10"/>
      <c r="EY701" s="10"/>
      <c r="EZ701" s="10"/>
      <c r="FA701" s="10"/>
      <c r="FB701" s="10"/>
      <c r="FC701" s="10"/>
    </row>
    <row r="702" spans="5:159"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  <c r="DQ702" s="10"/>
      <c r="DR702" s="10"/>
      <c r="DS702" s="10"/>
      <c r="DT702" s="10"/>
      <c r="DU702" s="10"/>
      <c r="DV702" s="10"/>
      <c r="DW702" s="10"/>
      <c r="DX702" s="10"/>
      <c r="DY702" s="10"/>
      <c r="DZ702" s="10"/>
      <c r="EA702" s="10"/>
      <c r="EB702" s="10"/>
      <c r="EC702" s="10"/>
      <c r="ED702" s="10"/>
      <c r="EE702" s="10"/>
      <c r="EF702" s="10"/>
      <c r="EG702" s="10"/>
      <c r="EH702" s="10"/>
      <c r="EI702" s="10"/>
      <c r="EJ702" s="10"/>
      <c r="EK702" s="10"/>
      <c r="EL702" s="10"/>
      <c r="EM702" s="10"/>
      <c r="EN702" s="10"/>
      <c r="EO702" s="10"/>
      <c r="EP702" s="10"/>
      <c r="EQ702" s="10"/>
      <c r="ER702" s="10"/>
      <c r="ES702" s="10"/>
      <c r="ET702" s="10"/>
      <c r="EU702" s="10"/>
      <c r="EV702" s="10"/>
      <c r="EW702" s="10"/>
      <c r="EX702" s="10"/>
      <c r="EY702" s="10"/>
      <c r="EZ702" s="10"/>
      <c r="FA702" s="10"/>
      <c r="FB702" s="10"/>
      <c r="FC702" s="10"/>
    </row>
    <row r="703" spans="5:159"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10"/>
      <c r="DD703" s="10"/>
      <c r="DE703" s="10"/>
      <c r="DF703" s="10"/>
      <c r="DG703" s="10"/>
      <c r="DH703" s="10"/>
      <c r="DI703" s="10"/>
      <c r="DJ703" s="10"/>
      <c r="DK703" s="10"/>
      <c r="DL703" s="10"/>
      <c r="DM703" s="10"/>
      <c r="DN703" s="10"/>
      <c r="DO703" s="10"/>
      <c r="DP703" s="10"/>
      <c r="DQ703" s="10"/>
      <c r="DR703" s="10"/>
      <c r="DS703" s="10"/>
      <c r="DT703" s="10"/>
      <c r="DU703" s="10"/>
      <c r="DV703" s="10"/>
      <c r="DW703" s="10"/>
      <c r="DX703" s="10"/>
      <c r="DY703" s="10"/>
      <c r="DZ703" s="10"/>
      <c r="EA703" s="10"/>
      <c r="EB703" s="10"/>
      <c r="EC703" s="10"/>
      <c r="ED703" s="10"/>
      <c r="EE703" s="10"/>
      <c r="EF703" s="10"/>
      <c r="EG703" s="10"/>
      <c r="EH703" s="10"/>
      <c r="EI703" s="10"/>
      <c r="EJ703" s="10"/>
      <c r="EK703" s="10"/>
      <c r="EL703" s="10"/>
      <c r="EM703" s="10"/>
      <c r="EN703" s="10"/>
      <c r="EO703" s="10"/>
      <c r="EP703" s="10"/>
      <c r="EQ703" s="10"/>
      <c r="ER703" s="10"/>
      <c r="ES703" s="10"/>
      <c r="ET703" s="10"/>
      <c r="EU703" s="10"/>
      <c r="EV703" s="10"/>
      <c r="EW703" s="10"/>
      <c r="EX703" s="10"/>
      <c r="EY703" s="10"/>
      <c r="EZ703" s="10"/>
      <c r="FA703" s="10"/>
      <c r="FB703" s="10"/>
      <c r="FC703" s="10"/>
    </row>
    <row r="704" spans="5:159"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/>
      <c r="CY704" s="10"/>
      <c r="CZ704" s="10"/>
      <c r="DA704" s="10"/>
      <c r="DB704" s="10"/>
      <c r="DC704" s="10"/>
      <c r="DD704" s="10"/>
      <c r="DE704" s="10"/>
      <c r="DF704" s="10"/>
      <c r="DG704" s="10"/>
      <c r="DH704" s="10"/>
      <c r="DI704" s="10"/>
      <c r="DJ704" s="10"/>
      <c r="DK704" s="10"/>
      <c r="DL704" s="10"/>
      <c r="DM704" s="10"/>
      <c r="DN704" s="10"/>
      <c r="DO704" s="10"/>
      <c r="DP704" s="10"/>
      <c r="DQ704" s="10"/>
      <c r="DR704" s="10"/>
      <c r="DS704" s="10"/>
      <c r="DT704" s="10"/>
      <c r="DU704" s="10"/>
      <c r="DV704" s="10"/>
      <c r="DW704" s="10"/>
      <c r="DX704" s="10"/>
      <c r="DY704" s="10"/>
      <c r="DZ704" s="10"/>
      <c r="EA704" s="10"/>
      <c r="EB704" s="10"/>
      <c r="EC704" s="10"/>
      <c r="ED704" s="10"/>
      <c r="EE704" s="10"/>
      <c r="EF704" s="10"/>
      <c r="EG704" s="10"/>
      <c r="EH704" s="10"/>
      <c r="EI704" s="10"/>
      <c r="EJ704" s="10"/>
      <c r="EK704" s="10"/>
      <c r="EL704" s="10"/>
      <c r="EM704" s="10"/>
      <c r="EN704" s="10"/>
      <c r="EO704" s="10"/>
      <c r="EP704" s="10"/>
      <c r="EQ704" s="10"/>
      <c r="ER704" s="10"/>
      <c r="ES704" s="10"/>
      <c r="ET704" s="10"/>
      <c r="EU704" s="10"/>
      <c r="EV704" s="10"/>
      <c r="EW704" s="10"/>
      <c r="EX704" s="10"/>
      <c r="EY704" s="10"/>
      <c r="EZ704" s="10"/>
      <c r="FA704" s="10"/>
      <c r="FB704" s="10"/>
      <c r="FC704" s="10"/>
    </row>
    <row r="705" spans="5:159"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  <c r="CW705" s="10"/>
      <c r="CX705" s="10"/>
      <c r="CY705" s="10"/>
      <c r="CZ705" s="10"/>
      <c r="DA705" s="10"/>
      <c r="DB705" s="10"/>
      <c r="DC705" s="10"/>
      <c r="DD705" s="10"/>
      <c r="DE705" s="10"/>
      <c r="DF705" s="10"/>
      <c r="DG705" s="10"/>
      <c r="DH705" s="10"/>
      <c r="DI705" s="10"/>
      <c r="DJ705" s="10"/>
      <c r="DK705" s="10"/>
      <c r="DL705" s="10"/>
      <c r="DM705" s="10"/>
      <c r="DN705" s="10"/>
      <c r="DO705" s="10"/>
      <c r="DP705" s="10"/>
      <c r="DQ705" s="10"/>
      <c r="DR705" s="10"/>
      <c r="DS705" s="10"/>
      <c r="DT705" s="10"/>
      <c r="DU705" s="10"/>
      <c r="DV705" s="10"/>
      <c r="DW705" s="10"/>
      <c r="DX705" s="10"/>
      <c r="DY705" s="10"/>
      <c r="DZ705" s="10"/>
      <c r="EA705" s="10"/>
      <c r="EB705" s="10"/>
      <c r="EC705" s="10"/>
      <c r="ED705" s="10"/>
      <c r="EE705" s="10"/>
      <c r="EF705" s="10"/>
      <c r="EG705" s="10"/>
      <c r="EH705" s="10"/>
      <c r="EI705" s="10"/>
      <c r="EJ705" s="10"/>
      <c r="EK705" s="10"/>
      <c r="EL705" s="10"/>
      <c r="EM705" s="10"/>
      <c r="EN705" s="10"/>
      <c r="EO705" s="10"/>
      <c r="EP705" s="10"/>
      <c r="EQ705" s="10"/>
      <c r="ER705" s="10"/>
      <c r="ES705" s="10"/>
      <c r="ET705" s="10"/>
      <c r="EU705" s="10"/>
      <c r="EV705" s="10"/>
      <c r="EW705" s="10"/>
      <c r="EX705" s="10"/>
      <c r="EY705" s="10"/>
      <c r="EZ705" s="10"/>
      <c r="FA705" s="10"/>
      <c r="FB705" s="10"/>
      <c r="FC705" s="10"/>
    </row>
    <row r="706" spans="5:159"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  <c r="CW706" s="10"/>
      <c r="CX706" s="10"/>
      <c r="CY706" s="10"/>
      <c r="CZ706" s="10"/>
      <c r="DA706" s="10"/>
      <c r="DB706" s="10"/>
      <c r="DC706" s="10"/>
      <c r="DD706" s="10"/>
      <c r="DE706" s="10"/>
      <c r="DF706" s="10"/>
      <c r="DG706" s="10"/>
      <c r="DH706" s="10"/>
      <c r="DI706" s="10"/>
      <c r="DJ706" s="10"/>
      <c r="DK706" s="10"/>
      <c r="DL706" s="10"/>
      <c r="DM706" s="10"/>
      <c r="DN706" s="10"/>
      <c r="DO706" s="10"/>
      <c r="DP706" s="10"/>
      <c r="DQ706" s="10"/>
      <c r="DR706" s="10"/>
      <c r="DS706" s="10"/>
      <c r="DT706" s="10"/>
      <c r="DU706" s="10"/>
      <c r="DV706" s="10"/>
      <c r="DW706" s="10"/>
      <c r="DX706" s="10"/>
      <c r="DY706" s="10"/>
      <c r="DZ706" s="10"/>
      <c r="EA706" s="10"/>
      <c r="EB706" s="10"/>
      <c r="EC706" s="10"/>
      <c r="ED706" s="10"/>
      <c r="EE706" s="10"/>
      <c r="EF706" s="10"/>
      <c r="EG706" s="10"/>
      <c r="EH706" s="10"/>
      <c r="EI706" s="10"/>
      <c r="EJ706" s="10"/>
      <c r="EK706" s="10"/>
      <c r="EL706" s="10"/>
      <c r="EM706" s="10"/>
      <c r="EN706" s="10"/>
      <c r="EO706" s="10"/>
      <c r="EP706" s="10"/>
      <c r="EQ706" s="10"/>
      <c r="ER706" s="10"/>
      <c r="ES706" s="10"/>
      <c r="ET706" s="10"/>
      <c r="EU706" s="10"/>
      <c r="EV706" s="10"/>
      <c r="EW706" s="10"/>
      <c r="EX706" s="10"/>
      <c r="EY706" s="10"/>
      <c r="EZ706" s="10"/>
      <c r="FA706" s="10"/>
      <c r="FB706" s="10"/>
      <c r="FC706" s="10"/>
    </row>
    <row r="707" spans="5:159"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  <c r="CW707" s="10"/>
      <c r="CX707" s="10"/>
      <c r="CY707" s="10"/>
      <c r="CZ707" s="10"/>
      <c r="DA707" s="10"/>
      <c r="DB707" s="10"/>
      <c r="DC707" s="10"/>
      <c r="DD707" s="10"/>
      <c r="DE707" s="10"/>
      <c r="DF707" s="10"/>
      <c r="DG707" s="10"/>
      <c r="DH707" s="10"/>
      <c r="DI707" s="10"/>
      <c r="DJ707" s="10"/>
      <c r="DK707" s="10"/>
      <c r="DL707" s="10"/>
      <c r="DM707" s="10"/>
      <c r="DN707" s="10"/>
      <c r="DO707" s="10"/>
      <c r="DP707" s="10"/>
      <c r="DQ707" s="10"/>
      <c r="DR707" s="10"/>
      <c r="DS707" s="10"/>
      <c r="DT707" s="10"/>
      <c r="DU707" s="10"/>
      <c r="DV707" s="10"/>
      <c r="DW707" s="10"/>
      <c r="DX707" s="10"/>
      <c r="DY707" s="10"/>
      <c r="DZ707" s="10"/>
      <c r="EA707" s="10"/>
      <c r="EB707" s="10"/>
      <c r="EC707" s="10"/>
      <c r="ED707" s="10"/>
      <c r="EE707" s="10"/>
      <c r="EF707" s="10"/>
      <c r="EG707" s="10"/>
      <c r="EH707" s="10"/>
      <c r="EI707" s="10"/>
      <c r="EJ707" s="10"/>
      <c r="EK707" s="10"/>
      <c r="EL707" s="10"/>
      <c r="EM707" s="10"/>
      <c r="EN707" s="10"/>
      <c r="EO707" s="10"/>
      <c r="EP707" s="10"/>
      <c r="EQ707" s="10"/>
      <c r="ER707" s="10"/>
      <c r="ES707" s="10"/>
      <c r="ET707" s="10"/>
      <c r="EU707" s="10"/>
      <c r="EV707" s="10"/>
      <c r="EW707" s="10"/>
      <c r="EX707" s="10"/>
      <c r="EY707" s="10"/>
      <c r="EZ707" s="10"/>
      <c r="FA707" s="10"/>
      <c r="FB707" s="10"/>
      <c r="FC707" s="10"/>
    </row>
    <row r="708" spans="5:159"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/>
      <c r="CZ708" s="10"/>
      <c r="DA708" s="10"/>
      <c r="DB708" s="10"/>
      <c r="DC708" s="10"/>
      <c r="DD708" s="10"/>
      <c r="DE708" s="10"/>
      <c r="DF708" s="10"/>
      <c r="DG708" s="10"/>
      <c r="DH708" s="10"/>
      <c r="DI708" s="10"/>
      <c r="DJ708" s="10"/>
      <c r="DK708" s="10"/>
      <c r="DL708" s="10"/>
      <c r="DM708" s="10"/>
      <c r="DN708" s="10"/>
      <c r="DO708" s="10"/>
      <c r="DP708" s="10"/>
      <c r="DQ708" s="10"/>
      <c r="DR708" s="10"/>
      <c r="DS708" s="10"/>
      <c r="DT708" s="10"/>
      <c r="DU708" s="10"/>
      <c r="DV708" s="10"/>
      <c r="DW708" s="10"/>
      <c r="DX708" s="10"/>
      <c r="DY708" s="10"/>
      <c r="DZ708" s="10"/>
      <c r="EA708" s="10"/>
      <c r="EB708" s="10"/>
      <c r="EC708" s="10"/>
      <c r="ED708" s="10"/>
      <c r="EE708" s="10"/>
      <c r="EF708" s="10"/>
      <c r="EG708" s="10"/>
      <c r="EH708" s="10"/>
      <c r="EI708" s="10"/>
      <c r="EJ708" s="10"/>
      <c r="EK708" s="10"/>
      <c r="EL708" s="10"/>
      <c r="EM708" s="10"/>
      <c r="EN708" s="10"/>
      <c r="EO708" s="10"/>
      <c r="EP708" s="10"/>
      <c r="EQ708" s="10"/>
      <c r="ER708" s="10"/>
      <c r="ES708" s="10"/>
      <c r="ET708" s="10"/>
      <c r="EU708" s="10"/>
      <c r="EV708" s="10"/>
      <c r="EW708" s="10"/>
      <c r="EX708" s="10"/>
      <c r="EY708" s="10"/>
      <c r="EZ708" s="10"/>
      <c r="FA708" s="10"/>
      <c r="FB708" s="10"/>
      <c r="FC708" s="10"/>
    </row>
    <row r="709" spans="5:159"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10"/>
      <c r="EB709" s="10"/>
      <c r="EC709" s="10"/>
      <c r="ED709" s="10"/>
      <c r="EE709" s="10"/>
      <c r="EF709" s="10"/>
      <c r="EG709" s="10"/>
      <c r="EH709" s="10"/>
      <c r="EI709" s="10"/>
      <c r="EJ709" s="10"/>
      <c r="EK709" s="10"/>
      <c r="EL709" s="10"/>
      <c r="EM709" s="10"/>
      <c r="EN709" s="10"/>
      <c r="EO709" s="10"/>
      <c r="EP709" s="10"/>
      <c r="EQ709" s="10"/>
      <c r="ER709" s="10"/>
      <c r="ES709" s="10"/>
      <c r="ET709" s="10"/>
      <c r="EU709" s="10"/>
      <c r="EV709" s="10"/>
      <c r="EW709" s="10"/>
      <c r="EX709" s="10"/>
      <c r="EY709" s="10"/>
      <c r="EZ709" s="10"/>
      <c r="FA709" s="10"/>
      <c r="FB709" s="10"/>
      <c r="FC709" s="10"/>
    </row>
    <row r="710" spans="5:159"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10"/>
      <c r="EB710" s="10"/>
      <c r="EC710" s="10"/>
      <c r="ED710" s="10"/>
      <c r="EE710" s="10"/>
      <c r="EF710" s="10"/>
      <c r="EG710" s="10"/>
      <c r="EH710" s="10"/>
      <c r="EI710" s="10"/>
      <c r="EJ710" s="10"/>
      <c r="EK710" s="10"/>
      <c r="EL710" s="10"/>
      <c r="EM710" s="10"/>
      <c r="EN710" s="10"/>
      <c r="EO710" s="10"/>
      <c r="EP710" s="10"/>
      <c r="EQ710" s="10"/>
      <c r="ER710" s="10"/>
      <c r="ES710" s="10"/>
      <c r="ET710" s="10"/>
      <c r="EU710" s="10"/>
      <c r="EV710" s="10"/>
      <c r="EW710" s="10"/>
      <c r="EX710" s="10"/>
      <c r="EY710" s="10"/>
      <c r="EZ710" s="10"/>
      <c r="FA710" s="10"/>
      <c r="FB710" s="10"/>
      <c r="FC710" s="10"/>
    </row>
    <row r="711" spans="5:159"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10"/>
      <c r="DD711" s="10"/>
      <c r="DE711" s="10"/>
      <c r="DF711" s="10"/>
      <c r="DG711" s="10"/>
      <c r="DH711" s="10"/>
      <c r="DI711" s="10"/>
      <c r="DJ711" s="10"/>
      <c r="DK711" s="10"/>
      <c r="DL711" s="10"/>
      <c r="DM711" s="10"/>
      <c r="DN711" s="10"/>
      <c r="DO711" s="10"/>
      <c r="DP711" s="10"/>
      <c r="DQ711" s="10"/>
      <c r="DR711" s="10"/>
      <c r="DS711" s="10"/>
      <c r="DT711" s="10"/>
      <c r="DU711" s="10"/>
      <c r="DV711" s="10"/>
      <c r="DW711" s="10"/>
      <c r="DX711" s="10"/>
      <c r="DY711" s="10"/>
      <c r="DZ711" s="10"/>
      <c r="EA711" s="10"/>
      <c r="EB711" s="10"/>
      <c r="EC711" s="10"/>
      <c r="ED711" s="10"/>
      <c r="EE711" s="10"/>
      <c r="EF711" s="10"/>
      <c r="EG711" s="10"/>
      <c r="EH711" s="10"/>
      <c r="EI711" s="10"/>
      <c r="EJ711" s="10"/>
      <c r="EK711" s="10"/>
      <c r="EL711" s="10"/>
      <c r="EM711" s="10"/>
      <c r="EN711" s="10"/>
      <c r="EO711" s="10"/>
      <c r="EP711" s="10"/>
      <c r="EQ711" s="10"/>
      <c r="ER711" s="10"/>
      <c r="ES711" s="10"/>
      <c r="ET711" s="10"/>
      <c r="EU711" s="10"/>
      <c r="EV711" s="10"/>
      <c r="EW711" s="10"/>
      <c r="EX711" s="10"/>
      <c r="EY711" s="10"/>
      <c r="EZ711" s="10"/>
      <c r="FA711" s="10"/>
      <c r="FB711" s="10"/>
      <c r="FC711" s="10"/>
    </row>
    <row r="712" spans="5:159"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10"/>
      <c r="DD712" s="10"/>
      <c r="DE712" s="10"/>
      <c r="DF712" s="10"/>
      <c r="DG712" s="10"/>
      <c r="DH712" s="10"/>
      <c r="DI712" s="10"/>
      <c r="DJ712" s="10"/>
      <c r="DK712" s="10"/>
      <c r="DL712" s="10"/>
      <c r="DM712" s="10"/>
      <c r="DN712" s="10"/>
      <c r="DO712" s="10"/>
      <c r="DP712" s="10"/>
      <c r="DQ712" s="10"/>
      <c r="DR712" s="10"/>
      <c r="DS712" s="10"/>
      <c r="DT712" s="10"/>
      <c r="DU712" s="10"/>
      <c r="DV712" s="10"/>
      <c r="DW712" s="10"/>
      <c r="DX712" s="10"/>
      <c r="DY712" s="10"/>
      <c r="DZ712" s="10"/>
      <c r="EA712" s="10"/>
      <c r="EB712" s="10"/>
      <c r="EC712" s="10"/>
      <c r="ED712" s="10"/>
      <c r="EE712" s="10"/>
      <c r="EF712" s="10"/>
      <c r="EG712" s="10"/>
      <c r="EH712" s="10"/>
      <c r="EI712" s="10"/>
      <c r="EJ712" s="10"/>
      <c r="EK712" s="10"/>
      <c r="EL712" s="10"/>
      <c r="EM712" s="10"/>
      <c r="EN712" s="10"/>
      <c r="EO712" s="10"/>
      <c r="EP712" s="10"/>
      <c r="EQ712" s="10"/>
      <c r="ER712" s="10"/>
      <c r="ES712" s="10"/>
      <c r="ET712" s="10"/>
      <c r="EU712" s="10"/>
      <c r="EV712" s="10"/>
      <c r="EW712" s="10"/>
      <c r="EX712" s="10"/>
      <c r="EY712" s="10"/>
      <c r="EZ712" s="10"/>
      <c r="FA712" s="10"/>
      <c r="FB712" s="10"/>
      <c r="FC712" s="10"/>
    </row>
    <row r="713" spans="5:159"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/>
      <c r="CZ713" s="10"/>
      <c r="DA713" s="10"/>
      <c r="DB713" s="10"/>
      <c r="DC713" s="10"/>
      <c r="DD713" s="10"/>
      <c r="DE713" s="10"/>
      <c r="DF713" s="10"/>
      <c r="DG713" s="10"/>
      <c r="DH713" s="10"/>
      <c r="DI713" s="10"/>
      <c r="DJ713" s="10"/>
      <c r="DK713" s="10"/>
      <c r="DL713" s="10"/>
      <c r="DM713" s="10"/>
      <c r="DN713" s="10"/>
      <c r="DO713" s="10"/>
      <c r="DP713" s="10"/>
      <c r="DQ713" s="10"/>
      <c r="DR713" s="10"/>
      <c r="DS713" s="10"/>
      <c r="DT713" s="10"/>
      <c r="DU713" s="10"/>
      <c r="DV713" s="10"/>
      <c r="DW713" s="10"/>
      <c r="DX713" s="10"/>
      <c r="DY713" s="10"/>
      <c r="DZ713" s="10"/>
      <c r="EA713" s="10"/>
      <c r="EB713" s="10"/>
      <c r="EC713" s="10"/>
      <c r="ED713" s="10"/>
      <c r="EE713" s="10"/>
      <c r="EF713" s="10"/>
      <c r="EG713" s="10"/>
      <c r="EH713" s="10"/>
      <c r="EI713" s="10"/>
      <c r="EJ713" s="10"/>
      <c r="EK713" s="10"/>
      <c r="EL713" s="10"/>
      <c r="EM713" s="10"/>
      <c r="EN713" s="10"/>
      <c r="EO713" s="10"/>
      <c r="EP713" s="10"/>
      <c r="EQ713" s="10"/>
      <c r="ER713" s="10"/>
      <c r="ES713" s="10"/>
      <c r="ET713" s="10"/>
      <c r="EU713" s="10"/>
      <c r="EV713" s="10"/>
      <c r="EW713" s="10"/>
      <c r="EX713" s="10"/>
      <c r="EY713" s="10"/>
      <c r="EZ713" s="10"/>
      <c r="FA713" s="10"/>
      <c r="FB713" s="10"/>
      <c r="FC713" s="10"/>
    </row>
    <row r="714" spans="5:159"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10"/>
      <c r="DD714" s="10"/>
      <c r="DE714" s="10"/>
      <c r="DF714" s="10"/>
      <c r="DG714" s="10"/>
      <c r="DH714" s="10"/>
      <c r="DI714" s="10"/>
      <c r="DJ714" s="10"/>
      <c r="DK714" s="10"/>
      <c r="DL714" s="10"/>
      <c r="DM714" s="10"/>
      <c r="DN714" s="10"/>
      <c r="DO714" s="10"/>
      <c r="DP714" s="10"/>
      <c r="DQ714" s="10"/>
      <c r="DR714" s="10"/>
      <c r="DS714" s="10"/>
      <c r="DT714" s="10"/>
      <c r="DU714" s="10"/>
      <c r="DV714" s="10"/>
      <c r="DW714" s="10"/>
      <c r="DX714" s="10"/>
      <c r="DY714" s="10"/>
      <c r="DZ714" s="10"/>
      <c r="EA714" s="10"/>
      <c r="EB714" s="10"/>
      <c r="EC714" s="10"/>
      <c r="ED714" s="10"/>
      <c r="EE714" s="10"/>
      <c r="EF714" s="10"/>
      <c r="EG714" s="10"/>
      <c r="EH714" s="10"/>
      <c r="EI714" s="10"/>
      <c r="EJ714" s="10"/>
      <c r="EK714" s="10"/>
      <c r="EL714" s="10"/>
      <c r="EM714" s="10"/>
      <c r="EN714" s="10"/>
      <c r="EO714" s="10"/>
      <c r="EP714" s="10"/>
      <c r="EQ714" s="10"/>
      <c r="ER714" s="10"/>
      <c r="ES714" s="10"/>
      <c r="ET714" s="10"/>
      <c r="EU714" s="10"/>
      <c r="EV714" s="10"/>
      <c r="EW714" s="10"/>
      <c r="EX714" s="10"/>
      <c r="EY714" s="10"/>
      <c r="EZ714" s="10"/>
      <c r="FA714" s="10"/>
      <c r="FB714" s="10"/>
      <c r="FC714" s="10"/>
    </row>
    <row r="715" spans="5:159"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10"/>
      <c r="DD715" s="10"/>
      <c r="DE715" s="10"/>
      <c r="DF715" s="10"/>
      <c r="DG715" s="10"/>
      <c r="DH715" s="10"/>
      <c r="DI715" s="10"/>
      <c r="DJ715" s="10"/>
      <c r="DK715" s="10"/>
      <c r="DL715" s="10"/>
      <c r="DM715" s="10"/>
      <c r="DN715" s="10"/>
      <c r="DO715" s="10"/>
      <c r="DP715" s="10"/>
      <c r="DQ715" s="10"/>
      <c r="DR715" s="10"/>
      <c r="DS715" s="10"/>
      <c r="DT715" s="10"/>
      <c r="DU715" s="10"/>
      <c r="DV715" s="10"/>
      <c r="DW715" s="10"/>
      <c r="DX715" s="10"/>
      <c r="DY715" s="10"/>
      <c r="DZ715" s="10"/>
      <c r="EA715" s="10"/>
      <c r="EB715" s="10"/>
      <c r="EC715" s="10"/>
      <c r="ED715" s="10"/>
      <c r="EE715" s="10"/>
      <c r="EF715" s="10"/>
      <c r="EG715" s="10"/>
      <c r="EH715" s="10"/>
      <c r="EI715" s="10"/>
      <c r="EJ715" s="10"/>
      <c r="EK715" s="10"/>
      <c r="EL715" s="10"/>
      <c r="EM715" s="10"/>
      <c r="EN715" s="10"/>
      <c r="EO715" s="10"/>
      <c r="EP715" s="10"/>
      <c r="EQ715" s="10"/>
      <c r="ER715" s="10"/>
      <c r="ES715" s="10"/>
      <c r="ET715" s="10"/>
      <c r="EU715" s="10"/>
      <c r="EV715" s="10"/>
      <c r="EW715" s="10"/>
      <c r="EX715" s="10"/>
      <c r="EY715" s="10"/>
      <c r="EZ715" s="10"/>
      <c r="FA715" s="10"/>
      <c r="FB715" s="10"/>
      <c r="FC715" s="10"/>
    </row>
    <row r="716" spans="5:159"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10"/>
      <c r="EB716" s="10"/>
      <c r="EC716" s="10"/>
      <c r="ED716" s="10"/>
      <c r="EE716" s="10"/>
      <c r="EF716" s="10"/>
      <c r="EG716" s="10"/>
      <c r="EH716" s="10"/>
      <c r="EI716" s="10"/>
      <c r="EJ716" s="10"/>
      <c r="EK716" s="10"/>
      <c r="EL716" s="10"/>
      <c r="EM716" s="10"/>
      <c r="EN716" s="10"/>
      <c r="EO716" s="10"/>
      <c r="EP716" s="10"/>
      <c r="EQ716" s="10"/>
      <c r="ER716" s="10"/>
      <c r="ES716" s="10"/>
      <c r="ET716" s="10"/>
      <c r="EU716" s="10"/>
      <c r="EV716" s="10"/>
      <c r="EW716" s="10"/>
      <c r="EX716" s="10"/>
      <c r="EY716" s="10"/>
      <c r="EZ716" s="10"/>
      <c r="FA716" s="10"/>
      <c r="FB716" s="10"/>
      <c r="FC716" s="10"/>
    </row>
    <row r="717" spans="5:159"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10"/>
      <c r="EB717" s="10"/>
      <c r="EC717" s="10"/>
      <c r="ED717" s="10"/>
      <c r="EE717" s="10"/>
      <c r="EF717" s="10"/>
      <c r="EG717" s="10"/>
      <c r="EH717" s="10"/>
      <c r="EI717" s="10"/>
      <c r="EJ717" s="10"/>
      <c r="EK717" s="10"/>
      <c r="EL717" s="10"/>
      <c r="EM717" s="10"/>
      <c r="EN717" s="10"/>
      <c r="EO717" s="10"/>
      <c r="EP717" s="10"/>
      <c r="EQ717" s="10"/>
      <c r="ER717" s="10"/>
      <c r="ES717" s="10"/>
      <c r="ET717" s="10"/>
      <c r="EU717" s="10"/>
      <c r="EV717" s="10"/>
      <c r="EW717" s="10"/>
      <c r="EX717" s="10"/>
      <c r="EY717" s="10"/>
      <c r="EZ717" s="10"/>
      <c r="FA717" s="10"/>
      <c r="FB717" s="10"/>
      <c r="FC717" s="10"/>
    </row>
    <row r="718" spans="5:159"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10"/>
      <c r="DD718" s="10"/>
      <c r="DE718" s="10"/>
      <c r="DF718" s="10"/>
      <c r="DG718" s="10"/>
      <c r="DH718" s="10"/>
      <c r="DI718" s="10"/>
      <c r="DJ718" s="10"/>
      <c r="DK718" s="10"/>
      <c r="DL718" s="10"/>
      <c r="DM718" s="10"/>
      <c r="DN718" s="10"/>
      <c r="DO718" s="10"/>
      <c r="DP718" s="10"/>
      <c r="DQ718" s="10"/>
      <c r="DR718" s="10"/>
      <c r="DS718" s="10"/>
      <c r="DT718" s="10"/>
      <c r="DU718" s="10"/>
      <c r="DV718" s="10"/>
      <c r="DW718" s="10"/>
      <c r="DX718" s="10"/>
      <c r="DY718" s="10"/>
      <c r="DZ718" s="10"/>
      <c r="EA718" s="10"/>
      <c r="EB718" s="10"/>
      <c r="EC718" s="10"/>
      <c r="ED718" s="10"/>
      <c r="EE718" s="10"/>
      <c r="EF718" s="10"/>
      <c r="EG718" s="10"/>
      <c r="EH718" s="10"/>
      <c r="EI718" s="10"/>
      <c r="EJ718" s="10"/>
      <c r="EK718" s="10"/>
      <c r="EL718" s="10"/>
      <c r="EM718" s="10"/>
      <c r="EN718" s="10"/>
      <c r="EO718" s="10"/>
      <c r="EP718" s="10"/>
      <c r="EQ718" s="10"/>
      <c r="ER718" s="10"/>
      <c r="ES718" s="10"/>
      <c r="ET718" s="10"/>
      <c r="EU718" s="10"/>
      <c r="EV718" s="10"/>
      <c r="EW718" s="10"/>
      <c r="EX718" s="10"/>
      <c r="EY718" s="10"/>
      <c r="EZ718" s="10"/>
      <c r="FA718" s="10"/>
      <c r="FB718" s="10"/>
      <c r="FC718" s="10"/>
    </row>
    <row r="719" spans="5:159"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  <c r="DD719" s="10"/>
      <c r="DE719" s="10"/>
      <c r="DF719" s="10"/>
      <c r="DG719" s="10"/>
      <c r="DH719" s="10"/>
      <c r="DI719" s="10"/>
      <c r="DJ719" s="10"/>
      <c r="DK719" s="10"/>
      <c r="DL719" s="10"/>
      <c r="DM719" s="10"/>
      <c r="DN719" s="10"/>
      <c r="DO719" s="10"/>
      <c r="DP719" s="10"/>
      <c r="DQ719" s="10"/>
      <c r="DR719" s="10"/>
      <c r="DS719" s="10"/>
      <c r="DT719" s="10"/>
      <c r="DU719" s="10"/>
      <c r="DV719" s="10"/>
      <c r="DW719" s="10"/>
      <c r="DX719" s="10"/>
      <c r="DY719" s="10"/>
      <c r="DZ719" s="10"/>
      <c r="EA719" s="10"/>
      <c r="EB719" s="10"/>
      <c r="EC719" s="10"/>
      <c r="ED719" s="10"/>
      <c r="EE719" s="10"/>
      <c r="EF719" s="10"/>
      <c r="EG719" s="10"/>
      <c r="EH719" s="10"/>
      <c r="EI719" s="10"/>
      <c r="EJ719" s="10"/>
      <c r="EK719" s="10"/>
      <c r="EL719" s="10"/>
      <c r="EM719" s="10"/>
      <c r="EN719" s="10"/>
      <c r="EO719" s="10"/>
      <c r="EP719" s="10"/>
      <c r="EQ719" s="10"/>
      <c r="ER719" s="10"/>
      <c r="ES719" s="10"/>
      <c r="ET719" s="10"/>
      <c r="EU719" s="10"/>
      <c r="EV719" s="10"/>
      <c r="EW719" s="10"/>
      <c r="EX719" s="10"/>
      <c r="EY719" s="10"/>
      <c r="EZ719" s="10"/>
      <c r="FA719" s="10"/>
      <c r="FB719" s="10"/>
      <c r="FC719" s="10"/>
    </row>
    <row r="720" spans="5:159"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  <c r="DD720" s="10"/>
      <c r="DE720" s="10"/>
      <c r="DF720" s="10"/>
      <c r="DG720" s="10"/>
      <c r="DH720" s="10"/>
      <c r="DI720" s="10"/>
      <c r="DJ720" s="10"/>
      <c r="DK720" s="10"/>
      <c r="DL720" s="10"/>
      <c r="DM720" s="10"/>
      <c r="DN720" s="10"/>
      <c r="DO720" s="10"/>
      <c r="DP720" s="10"/>
      <c r="DQ720" s="10"/>
      <c r="DR720" s="10"/>
      <c r="DS720" s="10"/>
      <c r="DT720" s="10"/>
      <c r="DU720" s="10"/>
      <c r="DV720" s="10"/>
      <c r="DW720" s="10"/>
      <c r="DX720" s="10"/>
      <c r="DY720" s="10"/>
      <c r="DZ720" s="10"/>
      <c r="EA720" s="10"/>
      <c r="EB720" s="10"/>
      <c r="EC720" s="10"/>
      <c r="ED720" s="10"/>
      <c r="EE720" s="10"/>
      <c r="EF720" s="10"/>
      <c r="EG720" s="10"/>
      <c r="EH720" s="10"/>
      <c r="EI720" s="10"/>
      <c r="EJ720" s="10"/>
      <c r="EK720" s="10"/>
      <c r="EL720" s="10"/>
      <c r="EM720" s="10"/>
      <c r="EN720" s="10"/>
      <c r="EO720" s="10"/>
      <c r="EP720" s="10"/>
      <c r="EQ720" s="10"/>
      <c r="ER720" s="10"/>
      <c r="ES720" s="10"/>
      <c r="ET720" s="10"/>
      <c r="EU720" s="10"/>
      <c r="EV720" s="10"/>
      <c r="EW720" s="10"/>
      <c r="EX720" s="10"/>
      <c r="EY720" s="10"/>
      <c r="EZ720" s="10"/>
      <c r="FA720" s="10"/>
      <c r="FB720" s="10"/>
      <c r="FC720" s="10"/>
    </row>
    <row r="721" spans="5:159"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  <c r="DD721" s="10"/>
      <c r="DE721" s="10"/>
      <c r="DF721" s="10"/>
      <c r="DG721" s="10"/>
      <c r="DH721" s="10"/>
      <c r="DI721" s="10"/>
      <c r="DJ721" s="10"/>
      <c r="DK721" s="10"/>
      <c r="DL721" s="10"/>
      <c r="DM721" s="10"/>
      <c r="DN721" s="10"/>
      <c r="DO721" s="10"/>
      <c r="DP721" s="10"/>
      <c r="DQ721" s="10"/>
      <c r="DR721" s="10"/>
      <c r="DS721" s="10"/>
      <c r="DT721" s="10"/>
      <c r="DU721" s="10"/>
      <c r="DV721" s="10"/>
      <c r="DW721" s="10"/>
      <c r="DX721" s="10"/>
      <c r="DY721" s="10"/>
      <c r="DZ721" s="10"/>
      <c r="EA721" s="10"/>
      <c r="EB721" s="10"/>
      <c r="EC721" s="10"/>
      <c r="ED721" s="10"/>
      <c r="EE721" s="10"/>
      <c r="EF721" s="10"/>
      <c r="EG721" s="10"/>
      <c r="EH721" s="10"/>
      <c r="EI721" s="10"/>
      <c r="EJ721" s="10"/>
      <c r="EK721" s="10"/>
      <c r="EL721" s="10"/>
      <c r="EM721" s="10"/>
      <c r="EN721" s="10"/>
      <c r="EO721" s="10"/>
      <c r="EP721" s="10"/>
      <c r="EQ721" s="10"/>
      <c r="ER721" s="10"/>
      <c r="ES721" s="10"/>
      <c r="ET721" s="10"/>
      <c r="EU721" s="10"/>
      <c r="EV721" s="10"/>
      <c r="EW721" s="10"/>
      <c r="EX721" s="10"/>
      <c r="EY721" s="10"/>
      <c r="EZ721" s="10"/>
      <c r="FA721" s="10"/>
      <c r="FB721" s="10"/>
      <c r="FC721" s="10"/>
    </row>
    <row r="722" spans="5:159"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10"/>
      <c r="DD722" s="10"/>
      <c r="DE722" s="10"/>
      <c r="DF722" s="10"/>
      <c r="DG722" s="10"/>
      <c r="DH722" s="10"/>
      <c r="DI722" s="10"/>
      <c r="DJ722" s="10"/>
      <c r="DK722" s="10"/>
      <c r="DL722" s="10"/>
      <c r="DM722" s="10"/>
      <c r="DN722" s="10"/>
      <c r="DO722" s="10"/>
      <c r="DP722" s="10"/>
      <c r="DQ722" s="10"/>
      <c r="DR722" s="10"/>
      <c r="DS722" s="10"/>
      <c r="DT722" s="10"/>
      <c r="DU722" s="10"/>
      <c r="DV722" s="10"/>
      <c r="DW722" s="10"/>
      <c r="DX722" s="10"/>
      <c r="DY722" s="10"/>
      <c r="DZ722" s="10"/>
      <c r="EA722" s="10"/>
      <c r="EB722" s="10"/>
      <c r="EC722" s="10"/>
      <c r="ED722" s="10"/>
      <c r="EE722" s="10"/>
      <c r="EF722" s="10"/>
      <c r="EG722" s="10"/>
      <c r="EH722" s="10"/>
      <c r="EI722" s="10"/>
      <c r="EJ722" s="10"/>
      <c r="EK722" s="10"/>
      <c r="EL722" s="10"/>
      <c r="EM722" s="10"/>
      <c r="EN722" s="10"/>
      <c r="EO722" s="10"/>
      <c r="EP722" s="10"/>
      <c r="EQ722" s="10"/>
      <c r="ER722" s="10"/>
      <c r="ES722" s="10"/>
      <c r="ET722" s="10"/>
      <c r="EU722" s="10"/>
      <c r="EV722" s="10"/>
      <c r="EW722" s="10"/>
      <c r="EX722" s="10"/>
      <c r="EY722" s="10"/>
      <c r="EZ722" s="10"/>
      <c r="FA722" s="10"/>
      <c r="FB722" s="10"/>
      <c r="FC722" s="10"/>
    </row>
    <row r="723" spans="5:159"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  <c r="CW723" s="10"/>
      <c r="CX723" s="10"/>
      <c r="CY723" s="10"/>
      <c r="CZ723" s="10"/>
      <c r="DA723" s="10"/>
      <c r="DB723" s="10"/>
      <c r="DC723" s="10"/>
      <c r="DD723" s="10"/>
      <c r="DE723" s="10"/>
      <c r="DF723" s="10"/>
      <c r="DG723" s="10"/>
      <c r="DH723" s="10"/>
      <c r="DI723" s="10"/>
      <c r="DJ723" s="10"/>
      <c r="DK723" s="10"/>
      <c r="DL723" s="10"/>
      <c r="DM723" s="10"/>
      <c r="DN723" s="10"/>
      <c r="DO723" s="10"/>
      <c r="DP723" s="10"/>
      <c r="DQ723" s="10"/>
      <c r="DR723" s="10"/>
      <c r="DS723" s="10"/>
      <c r="DT723" s="10"/>
      <c r="DU723" s="10"/>
      <c r="DV723" s="10"/>
      <c r="DW723" s="10"/>
      <c r="DX723" s="10"/>
      <c r="DY723" s="10"/>
      <c r="DZ723" s="10"/>
      <c r="EA723" s="10"/>
      <c r="EB723" s="10"/>
      <c r="EC723" s="10"/>
      <c r="ED723" s="10"/>
      <c r="EE723" s="10"/>
      <c r="EF723" s="10"/>
      <c r="EG723" s="10"/>
      <c r="EH723" s="10"/>
      <c r="EI723" s="10"/>
      <c r="EJ723" s="10"/>
      <c r="EK723" s="10"/>
      <c r="EL723" s="10"/>
      <c r="EM723" s="10"/>
      <c r="EN723" s="10"/>
      <c r="EO723" s="10"/>
      <c r="EP723" s="10"/>
      <c r="EQ723" s="10"/>
      <c r="ER723" s="10"/>
      <c r="ES723" s="10"/>
      <c r="ET723" s="10"/>
      <c r="EU723" s="10"/>
      <c r="EV723" s="10"/>
      <c r="EW723" s="10"/>
      <c r="EX723" s="10"/>
      <c r="EY723" s="10"/>
      <c r="EZ723" s="10"/>
      <c r="FA723" s="10"/>
      <c r="FB723" s="10"/>
      <c r="FC723" s="10"/>
    </row>
    <row r="724" spans="5:159"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  <c r="CW724" s="10"/>
      <c r="CX724" s="10"/>
      <c r="CY724" s="10"/>
      <c r="CZ724" s="10"/>
      <c r="DA724" s="10"/>
      <c r="DB724" s="10"/>
      <c r="DC724" s="10"/>
      <c r="DD724" s="10"/>
      <c r="DE724" s="10"/>
      <c r="DF724" s="10"/>
      <c r="DG724" s="10"/>
      <c r="DH724" s="10"/>
      <c r="DI724" s="10"/>
      <c r="DJ724" s="10"/>
      <c r="DK724" s="10"/>
      <c r="DL724" s="10"/>
      <c r="DM724" s="10"/>
      <c r="DN724" s="10"/>
      <c r="DO724" s="10"/>
      <c r="DP724" s="10"/>
      <c r="DQ724" s="10"/>
      <c r="DR724" s="10"/>
      <c r="DS724" s="10"/>
      <c r="DT724" s="10"/>
      <c r="DU724" s="10"/>
      <c r="DV724" s="10"/>
      <c r="DW724" s="10"/>
      <c r="DX724" s="10"/>
      <c r="DY724" s="10"/>
      <c r="DZ724" s="10"/>
      <c r="EA724" s="10"/>
      <c r="EB724" s="10"/>
      <c r="EC724" s="10"/>
      <c r="ED724" s="10"/>
      <c r="EE724" s="10"/>
      <c r="EF724" s="10"/>
      <c r="EG724" s="10"/>
      <c r="EH724" s="10"/>
      <c r="EI724" s="10"/>
      <c r="EJ724" s="10"/>
      <c r="EK724" s="10"/>
      <c r="EL724" s="10"/>
      <c r="EM724" s="10"/>
      <c r="EN724" s="10"/>
      <c r="EO724" s="10"/>
      <c r="EP724" s="10"/>
      <c r="EQ724" s="10"/>
      <c r="ER724" s="10"/>
      <c r="ES724" s="10"/>
      <c r="ET724" s="10"/>
      <c r="EU724" s="10"/>
      <c r="EV724" s="10"/>
      <c r="EW724" s="10"/>
      <c r="EX724" s="10"/>
      <c r="EY724" s="10"/>
      <c r="EZ724" s="10"/>
      <c r="FA724" s="10"/>
      <c r="FB724" s="10"/>
      <c r="FC724" s="10"/>
    </row>
    <row r="725" spans="5:159"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  <c r="DD725" s="10"/>
      <c r="DE725" s="10"/>
      <c r="DF725" s="10"/>
      <c r="DG725" s="10"/>
      <c r="DH725" s="10"/>
      <c r="DI725" s="10"/>
      <c r="DJ725" s="10"/>
      <c r="DK725" s="10"/>
      <c r="DL725" s="10"/>
      <c r="DM725" s="10"/>
      <c r="DN725" s="10"/>
      <c r="DO725" s="10"/>
      <c r="DP725" s="10"/>
      <c r="DQ725" s="10"/>
      <c r="DR725" s="10"/>
      <c r="DS725" s="10"/>
      <c r="DT725" s="10"/>
      <c r="DU725" s="10"/>
      <c r="DV725" s="10"/>
      <c r="DW725" s="10"/>
      <c r="DX725" s="10"/>
      <c r="DY725" s="10"/>
      <c r="DZ725" s="10"/>
      <c r="EA725" s="10"/>
      <c r="EB725" s="10"/>
      <c r="EC725" s="10"/>
      <c r="ED725" s="10"/>
      <c r="EE725" s="10"/>
      <c r="EF725" s="10"/>
      <c r="EG725" s="10"/>
      <c r="EH725" s="10"/>
      <c r="EI725" s="10"/>
      <c r="EJ725" s="10"/>
      <c r="EK725" s="10"/>
      <c r="EL725" s="10"/>
      <c r="EM725" s="10"/>
      <c r="EN725" s="10"/>
      <c r="EO725" s="10"/>
      <c r="EP725" s="10"/>
      <c r="EQ725" s="10"/>
      <c r="ER725" s="10"/>
      <c r="ES725" s="10"/>
      <c r="ET725" s="10"/>
      <c r="EU725" s="10"/>
      <c r="EV725" s="10"/>
      <c r="EW725" s="10"/>
      <c r="EX725" s="10"/>
      <c r="EY725" s="10"/>
      <c r="EZ725" s="10"/>
      <c r="FA725" s="10"/>
      <c r="FB725" s="10"/>
      <c r="FC725" s="10"/>
    </row>
    <row r="726" spans="5:159"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  <c r="DD726" s="10"/>
      <c r="DE726" s="10"/>
      <c r="DF726" s="10"/>
      <c r="DG726" s="10"/>
      <c r="DH726" s="10"/>
      <c r="DI726" s="10"/>
      <c r="DJ726" s="10"/>
      <c r="DK726" s="10"/>
      <c r="DL726" s="10"/>
      <c r="DM726" s="10"/>
      <c r="DN726" s="10"/>
      <c r="DO726" s="10"/>
      <c r="DP726" s="10"/>
      <c r="DQ726" s="10"/>
      <c r="DR726" s="10"/>
      <c r="DS726" s="10"/>
      <c r="DT726" s="10"/>
      <c r="DU726" s="10"/>
      <c r="DV726" s="10"/>
      <c r="DW726" s="10"/>
      <c r="DX726" s="10"/>
      <c r="DY726" s="10"/>
      <c r="DZ726" s="10"/>
      <c r="EA726" s="10"/>
      <c r="EB726" s="10"/>
      <c r="EC726" s="10"/>
      <c r="ED726" s="10"/>
      <c r="EE726" s="10"/>
      <c r="EF726" s="10"/>
      <c r="EG726" s="10"/>
      <c r="EH726" s="10"/>
      <c r="EI726" s="10"/>
      <c r="EJ726" s="10"/>
      <c r="EK726" s="10"/>
      <c r="EL726" s="10"/>
      <c r="EM726" s="10"/>
      <c r="EN726" s="10"/>
      <c r="EO726" s="10"/>
      <c r="EP726" s="10"/>
      <c r="EQ726" s="10"/>
      <c r="ER726" s="10"/>
      <c r="ES726" s="10"/>
      <c r="ET726" s="10"/>
      <c r="EU726" s="10"/>
      <c r="EV726" s="10"/>
      <c r="EW726" s="10"/>
      <c r="EX726" s="10"/>
      <c r="EY726" s="10"/>
      <c r="EZ726" s="10"/>
      <c r="FA726" s="10"/>
      <c r="FB726" s="10"/>
      <c r="FC726" s="10"/>
    </row>
    <row r="727" spans="5:159"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10"/>
      <c r="EB727" s="10"/>
      <c r="EC727" s="10"/>
      <c r="ED727" s="10"/>
      <c r="EE727" s="10"/>
      <c r="EF727" s="10"/>
      <c r="EG727" s="10"/>
      <c r="EH727" s="10"/>
      <c r="EI727" s="10"/>
      <c r="EJ727" s="10"/>
      <c r="EK727" s="10"/>
      <c r="EL727" s="10"/>
      <c r="EM727" s="10"/>
      <c r="EN727" s="10"/>
      <c r="EO727" s="10"/>
      <c r="EP727" s="10"/>
      <c r="EQ727" s="10"/>
      <c r="ER727" s="10"/>
      <c r="ES727" s="10"/>
      <c r="ET727" s="10"/>
      <c r="EU727" s="10"/>
      <c r="EV727" s="10"/>
      <c r="EW727" s="10"/>
      <c r="EX727" s="10"/>
      <c r="EY727" s="10"/>
      <c r="EZ727" s="10"/>
      <c r="FA727" s="10"/>
      <c r="FB727" s="10"/>
      <c r="FC727" s="10"/>
    </row>
    <row r="728" spans="5:159"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10"/>
      <c r="EB728" s="10"/>
      <c r="EC728" s="10"/>
      <c r="ED728" s="10"/>
      <c r="EE728" s="10"/>
      <c r="EF728" s="10"/>
      <c r="EG728" s="10"/>
      <c r="EH728" s="10"/>
      <c r="EI728" s="10"/>
      <c r="EJ728" s="10"/>
      <c r="EK728" s="10"/>
      <c r="EL728" s="10"/>
      <c r="EM728" s="10"/>
      <c r="EN728" s="10"/>
      <c r="EO728" s="10"/>
      <c r="EP728" s="10"/>
      <c r="EQ728" s="10"/>
      <c r="ER728" s="10"/>
      <c r="ES728" s="10"/>
      <c r="ET728" s="10"/>
      <c r="EU728" s="10"/>
      <c r="EV728" s="10"/>
      <c r="EW728" s="10"/>
      <c r="EX728" s="10"/>
      <c r="EY728" s="10"/>
      <c r="EZ728" s="10"/>
      <c r="FA728" s="10"/>
      <c r="FB728" s="10"/>
      <c r="FC728" s="10"/>
    </row>
    <row r="729" spans="5:159"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  <c r="DD729" s="10"/>
      <c r="DE729" s="10"/>
      <c r="DF729" s="10"/>
      <c r="DG729" s="10"/>
      <c r="DH729" s="10"/>
      <c r="DI729" s="10"/>
      <c r="DJ729" s="10"/>
      <c r="DK729" s="10"/>
      <c r="DL729" s="10"/>
      <c r="DM729" s="10"/>
      <c r="DN729" s="10"/>
      <c r="DO729" s="10"/>
      <c r="DP729" s="10"/>
      <c r="DQ729" s="10"/>
      <c r="DR729" s="10"/>
      <c r="DS729" s="10"/>
      <c r="DT729" s="10"/>
      <c r="DU729" s="10"/>
      <c r="DV729" s="10"/>
      <c r="DW729" s="10"/>
      <c r="DX729" s="10"/>
      <c r="DY729" s="10"/>
      <c r="DZ729" s="10"/>
      <c r="EA729" s="10"/>
      <c r="EB729" s="10"/>
      <c r="EC729" s="10"/>
      <c r="ED729" s="10"/>
      <c r="EE729" s="10"/>
      <c r="EF729" s="10"/>
      <c r="EG729" s="10"/>
      <c r="EH729" s="10"/>
      <c r="EI729" s="10"/>
      <c r="EJ729" s="10"/>
      <c r="EK729" s="10"/>
      <c r="EL729" s="10"/>
      <c r="EM729" s="10"/>
      <c r="EN729" s="10"/>
      <c r="EO729" s="10"/>
      <c r="EP729" s="10"/>
      <c r="EQ729" s="10"/>
      <c r="ER729" s="10"/>
      <c r="ES729" s="10"/>
      <c r="ET729" s="10"/>
      <c r="EU729" s="10"/>
      <c r="EV729" s="10"/>
      <c r="EW729" s="10"/>
      <c r="EX729" s="10"/>
      <c r="EY729" s="10"/>
      <c r="EZ729" s="10"/>
      <c r="FA729" s="10"/>
      <c r="FB729" s="10"/>
      <c r="FC729" s="10"/>
    </row>
    <row r="730" spans="5:159"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  <c r="DD730" s="10"/>
      <c r="DE730" s="10"/>
      <c r="DF730" s="10"/>
      <c r="DG730" s="10"/>
      <c r="DH730" s="10"/>
      <c r="DI730" s="10"/>
      <c r="DJ730" s="10"/>
      <c r="DK730" s="10"/>
      <c r="DL730" s="10"/>
      <c r="DM730" s="10"/>
      <c r="DN730" s="10"/>
      <c r="DO730" s="10"/>
      <c r="DP730" s="10"/>
      <c r="DQ730" s="10"/>
      <c r="DR730" s="10"/>
      <c r="DS730" s="10"/>
      <c r="DT730" s="10"/>
      <c r="DU730" s="10"/>
      <c r="DV730" s="10"/>
      <c r="DW730" s="10"/>
      <c r="DX730" s="10"/>
      <c r="DY730" s="10"/>
      <c r="DZ730" s="10"/>
      <c r="EA730" s="10"/>
      <c r="EB730" s="10"/>
      <c r="EC730" s="10"/>
      <c r="ED730" s="10"/>
      <c r="EE730" s="10"/>
      <c r="EF730" s="10"/>
      <c r="EG730" s="10"/>
      <c r="EH730" s="10"/>
      <c r="EI730" s="10"/>
      <c r="EJ730" s="10"/>
      <c r="EK730" s="10"/>
      <c r="EL730" s="10"/>
      <c r="EM730" s="10"/>
      <c r="EN730" s="10"/>
      <c r="EO730" s="10"/>
      <c r="EP730" s="10"/>
      <c r="EQ730" s="10"/>
      <c r="ER730" s="10"/>
      <c r="ES730" s="10"/>
      <c r="ET730" s="10"/>
      <c r="EU730" s="10"/>
      <c r="EV730" s="10"/>
      <c r="EW730" s="10"/>
      <c r="EX730" s="10"/>
      <c r="EY730" s="10"/>
      <c r="EZ730" s="10"/>
      <c r="FA730" s="10"/>
      <c r="FB730" s="10"/>
      <c r="FC730" s="10"/>
    </row>
    <row r="731" spans="5:159"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  <c r="DD731" s="10"/>
      <c r="DE731" s="10"/>
      <c r="DF731" s="10"/>
      <c r="DG731" s="10"/>
      <c r="DH731" s="10"/>
      <c r="DI731" s="10"/>
      <c r="DJ731" s="10"/>
      <c r="DK731" s="10"/>
      <c r="DL731" s="10"/>
      <c r="DM731" s="10"/>
      <c r="DN731" s="10"/>
      <c r="DO731" s="10"/>
      <c r="DP731" s="10"/>
      <c r="DQ731" s="10"/>
      <c r="DR731" s="10"/>
      <c r="DS731" s="10"/>
      <c r="DT731" s="10"/>
      <c r="DU731" s="10"/>
      <c r="DV731" s="10"/>
      <c r="DW731" s="10"/>
      <c r="DX731" s="10"/>
      <c r="DY731" s="10"/>
      <c r="DZ731" s="10"/>
      <c r="EA731" s="10"/>
      <c r="EB731" s="10"/>
      <c r="EC731" s="10"/>
      <c r="ED731" s="10"/>
      <c r="EE731" s="10"/>
      <c r="EF731" s="10"/>
      <c r="EG731" s="10"/>
      <c r="EH731" s="10"/>
      <c r="EI731" s="10"/>
      <c r="EJ731" s="10"/>
      <c r="EK731" s="10"/>
      <c r="EL731" s="10"/>
      <c r="EM731" s="10"/>
      <c r="EN731" s="10"/>
      <c r="EO731" s="10"/>
      <c r="EP731" s="10"/>
      <c r="EQ731" s="10"/>
      <c r="ER731" s="10"/>
      <c r="ES731" s="10"/>
      <c r="ET731" s="10"/>
      <c r="EU731" s="10"/>
      <c r="EV731" s="10"/>
      <c r="EW731" s="10"/>
      <c r="EX731" s="10"/>
      <c r="EY731" s="10"/>
      <c r="EZ731" s="10"/>
      <c r="FA731" s="10"/>
      <c r="FB731" s="10"/>
      <c r="FC731" s="10"/>
    </row>
    <row r="732" spans="5:159"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  <c r="DD732" s="10"/>
      <c r="DE732" s="10"/>
      <c r="DF732" s="10"/>
      <c r="DG732" s="10"/>
      <c r="DH732" s="10"/>
      <c r="DI732" s="10"/>
      <c r="DJ732" s="10"/>
      <c r="DK732" s="10"/>
      <c r="DL732" s="10"/>
      <c r="DM732" s="10"/>
      <c r="DN732" s="10"/>
      <c r="DO732" s="10"/>
      <c r="DP732" s="10"/>
      <c r="DQ732" s="10"/>
      <c r="DR732" s="10"/>
      <c r="DS732" s="10"/>
      <c r="DT732" s="10"/>
      <c r="DU732" s="10"/>
      <c r="DV732" s="10"/>
      <c r="DW732" s="10"/>
      <c r="DX732" s="10"/>
      <c r="DY732" s="10"/>
      <c r="DZ732" s="10"/>
      <c r="EA732" s="10"/>
      <c r="EB732" s="10"/>
      <c r="EC732" s="10"/>
      <c r="ED732" s="10"/>
      <c r="EE732" s="10"/>
      <c r="EF732" s="10"/>
      <c r="EG732" s="10"/>
      <c r="EH732" s="10"/>
      <c r="EI732" s="10"/>
      <c r="EJ732" s="10"/>
      <c r="EK732" s="10"/>
      <c r="EL732" s="10"/>
      <c r="EM732" s="10"/>
      <c r="EN732" s="10"/>
      <c r="EO732" s="10"/>
      <c r="EP732" s="10"/>
      <c r="EQ732" s="10"/>
      <c r="ER732" s="10"/>
      <c r="ES732" s="10"/>
      <c r="ET732" s="10"/>
      <c r="EU732" s="10"/>
      <c r="EV732" s="10"/>
      <c r="EW732" s="10"/>
      <c r="EX732" s="10"/>
      <c r="EY732" s="10"/>
      <c r="EZ732" s="10"/>
      <c r="FA732" s="10"/>
      <c r="FB732" s="10"/>
      <c r="FC732" s="10"/>
    </row>
    <row r="733" spans="5:159"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  <c r="DD733" s="10"/>
      <c r="DE733" s="10"/>
      <c r="DF733" s="10"/>
      <c r="DG733" s="10"/>
      <c r="DH733" s="10"/>
      <c r="DI733" s="10"/>
      <c r="DJ733" s="10"/>
      <c r="DK733" s="10"/>
      <c r="DL733" s="10"/>
      <c r="DM733" s="10"/>
      <c r="DN733" s="10"/>
      <c r="DO733" s="10"/>
      <c r="DP733" s="10"/>
      <c r="DQ733" s="10"/>
      <c r="DR733" s="10"/>
      <c r="DS733" s="10"/>
      <c r="DT733" s="10"/>
      <c r="DU733" s="10"/>
      <c r="DV733" s="10"/>
      <c r="DW733" s="10"/>
      <c r="DX733" s="10"/>
      <c r="DY733" s="10"/>
      <c r="DZ733" s="10"/>
      <c r="EA733" s="10"/>
      <c r="EB733" s="10"/>
      <c r="EC733" s="10"/>
      <c r="ED733" s="10"/>
      <c r="EE733" s="10"/>
      <c r="EF733" s="10"/>
      <c r="EG733" s="10"/>
      <c r="EH733" s="10"/>
      <c r="EI733" s="10"/>
      <c r="EJ733" s="10"/>
      <c r="EK733" s="10"/>
      <c r="EL733" s="10"/>
      <c r="EM733" s="10"/>
      <c r="EN733" s="10"/>
      <c r="EO733" s="10"/>
      <c r="EP733" s="10"/>
      <c r="EQ733" s="10"/>
      <c r="ER733" s="10"/>
      <c r="ES733" s="10"/>
      <c r="ET733" s="10"/>
      <c r="EU733" s="10"/>
      <c r="EV733" s="10"/>
      <c r="EW733" s="10"/>
      <c r="EX733" s="10"/>
      <c r="EY733" s="10"/>
      <c r="EZ733" s="10"/>
      <c r="FA733" s="10"/>
      <c r="FB733" s="10"/>
      <c r="FC733" s="10"/>
    </row>
    <row r="734" spans="5:159"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/>
      <c r="CZ734" s="10"/>
      <c r="DA734" s="10"/>
      <c r="DB734" s="10"/>
      <c r="DC734" s="10"/>
      <c r="DD734" s="10"/>
      <c r="DE734" s="10"/>
      <c r="DF734" s="10"/>
      <c r="DG734" s="10"/>
      <c r="DH734" s="10"/>
      <c r="DI734" s="10"/>
      <c r="DJ734" s="10"/>
      <c r="DK734" s="10"/>
      <c r="DL734" s="10"/>
      <c r="DM734" s="10"/>
      <c r="DN734" s="10"/>
      <c r="DO734" s="10"/>
      <c r="DP734" s="10"/>
      <c r="DQ734" s="10"/>
      <c r="DR734" s="10"/>
      <c r="DS734" s="10"/>
      <c r="DT734" s="10"/>
      <c r="DU734" s="10"/>
      <c r="DV734" s="10"/>
      <c r="DW734" s="10"/>
      <c r="DX734" s="10"/>
      <c r="DY734" s="10"/>
      <c r="DZ734" s="10"/>
      <c r="EA734" s="10"/>
      <c r="EB734" s="10"/>
      <c r="EC734" s="10"/>
      <c r="ED734" s="10"/>
      <c r="EE734" s="10"/>
      <c r="EF734" s="10"/>
      <c r="EG734" s="10"/>
      <c r="EH734" s="10"/>
      <c r="EI734" s="10"/>
      <c r="EJ734" s="10"/>
      <c r="EK734" s="10"/>
      <c r="EL734" s="10"/>
      <c r="EM734" s="10"/>
      <c r="EN734" s="10"/>
      <c r="EO734" s="10"/>
      <c r="EP734" s="10"/>
      <c r="EQ734" s="10"/>
      <c r="ER734" s="10"/>
      <c r="ES734" s="10"/>
      <c r="ET734" s="10"/>
      <c r="EU734" s="10"/>
      <c r="EV734" s="10"/>
      <c r="EW734" s="10"/>
      <c r="EX734" s="10"/>
      <c r="EY734" s="10"/>
      <c r="EZ734" s="10"/>
      <c r="FA734" s="10"/>
      <c r="FB734" s="10"/>
      <c r="FC734" s="10"/>
    </row>
    <row r="735" spans="5:159"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10"/>
      <c r="DD735" s="10"/>
      <c r="DE735" s="10"/>
      <c r="DF735" s="10"/>
      <c r="DG735" s="10"/>
      <c r="DH735" s="10"/>
      <c r="DI735" s="10"/>
      <c r="DJ735" s="10"/>
      <c r="DK735" s="10"/>
      <c r="DL735" s="10"/>
      <c r="DM735" s="10"/>
      <c r="DN735" s="10"/>
      <c r="DO735" s="10"/>
      <c r="DP735" s="10"/>
      <c r="DQ735" s="10"/>
      <c r="DR735" s="10"/>
      <c r="DS735" s="10"/>
      <c r="DT735" s="10"/>
      <c r="DU735" s="10"/>
      <c r="DV735" s="10"/>
      <c r="DW735" s="10"/>
      <c r="DX735" s="10"/>
      <c r="DY735" s="10"/>
      <c r="DZ735" s="10"/>
      <c r="EA735" s="10"/>
      <c r="EB735" s="10"/>
      <c r="EC735" s="10"/>
      <c r="ED735" s="10"/>
      <c r="EE735" s="10"/>
      <c r="EF735" s="10"/>
      <c r="EG735" s="10"/>
      <c r="EH735" s="10"/>
      <c r="EI735" s="10"/>
      <c r="EJ735" s="10"/>
      <c r="EK735" s="10"/>
      <c r="EL735" s="10"/>
      <c r="EM735" s="10"/>
      <c r="EN735" s="10"/>
      <c r="EO735" s="10"/>
      <c r="EP735" s="10"/>
      <c r="EQ735" s="10"/>
      <c r="ER735" s="10"/>
      <c r="ES735" s="10"/>
      <c r="ET735" s="10"/>
      <c r="EU735" s="10"/>
      <c r="EV735" s="10"/>
      <c r="EW735" s="10"/>
      <c r="EX735" s="10"/>
      <c r="EY735" s="10"/>
      <c r="EZ735" s="10"/>
      <c r="FA735" s="10"/>
      <c r="FB735" s="10"/>
      <c r="FC735" s="10"/>
    </row>
    <row r="736" spans="5:159"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10"/>
      <c r="DD736" s="10"/>
      <c r="DE736" s="10"/>
      <c r="DF736" s="10"/>
      <c r="DG736" s="10"/>
      <c r="DH736" s="10"/>
      <c r="DI736" s="10"/>
      <c r="DJ736" s="10"/>
      <c r="DK736" s="10"/>
      <c r="DL736" s="10"/>
      <c r="DM736" s="10"/>
      <c r="DN736" s="10"/>
      <c r="DO736" s="10"/>
      <c r="DP736" s="10"/>
      <c r="DQ736" s="10"/>
      <c r="DR736" s="10"/>
      <c r="DS736" s="10"/>
      <c r="DT736" s="10"/>
      <c r="DU736" s="10"/>
      <c r="DV736" s="10"/>
      <c r="DW736" s="10"/>
      <c r="DX736" s="10"/>
      <c r="DY736" s="10"/>
      <c r="DZ736" s="10"/>
      <c r="EA736" s="10"/>
      <c r="EB736" s="10"/>
      <c r="EC736" s="10"/>
      <c r="ED736" s="10"/>
      <c r="EE736" s="10"/>
      <c r="EF736" s="10"/>
      <c r="EG736" s="10"/>
      <c r="EH736" s="10"/>
      <c r="EI736" s="10"/>
      <c r="EJ736" s="10"/>
      <c r="EK736" s="10"/>
      <c r="EL736" s="10"/>
      <c r="EM736" s="10"/>
      <c r="EN736" s="10"/>
      <c r="EO736" s="10"/>
      <c r="EP736" s="10"/>
      <c r="EQ736" s="10"/>
      <c r="ER736" s="10"/>
      <c r="ES736" s="10"/>
      <c r="ET736" s="10"/>
      <c r="EU736" s="10"/>
      <c r="EV736" s="10"/>
      <c r="EW736" s="10"/>
      <c r="EX736" s="10"/>
      <c r="EY736" s="10"/>
      <c r="EZ736" s="10"/>
      <c r="FA736" s="10"/>
      <c r="FB736" s="10"/>
      <c r="FC736" s="10"/>
    </row>
    <row r="737" spans="5:159"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10"/>
      <c r="DD737" s="10"/>
      <c r="DE737" s="10"/>
      <c r="DF737" s="10"/>
      <c r="DG737" s="10"/>
      <c r="DH737" s="10"/>
      <c r="DI737" s="10"/>
      <c r="DJ737" s="10"/>
      <c r="DK737" s="10"/>
      <c r="DL737" s="10"/>
      <c r="DM737" s="10"/>
      <c r="DN737" s="10"/>
      <c r="DO737" s="10"/>
      <c r="DP737" s="10"/>
      <c r="DQ737" s="10"/>
      <c r="DR737" s="10"/>
      <c r="DS737" s="10"/>
      <c r="DT737" s="10"/>
      <c r="DU737" s="10"/>
      <c r="DV737" s="10"/>
      <c r="DW737" s="10"/>
      <c r="DX737" s="10"/>
      <c r="DY737" s="10"/>
      <c r="DZ737" s="10"/>
      <c r="EA737" s="10"/>
      <c r="EB737" s="10"/>
      <c r="EC737" s="10"/>
      <c r="ED737" s="10"/>
      <c r="EE737" s="10"/>
      <c r="EF737" s="10"/>
      <c r="EG737" s="10"/>
      <c r="EH737" s="10"/>
      <c r="EI737" s="10"/>
      <c r="EJ737" s="10"/>
      <c r="EK737" s="10"/>
      <c r="EL737" s="10"/>
      <c r="EM737" s="10"/>
      <c r="EN737" s="10"/>
      <c r="EO737" s="10"/>
      <c r="EP737" s="10"/>
      <c r="EQ737" s="10"/>
      <c r="ER737" s="10"/>
      <c r="ES737" s="10"/>
      <c r="ET737" s="10"/>
      <c r="EU737" s="10"/>
      <c r="EV737" s="10"/>
      <c r="EW737" s="10"/>
      <c r="EX737" s="10"/>
      <c r="EY737" s="10"/>
      <c r="EZ737" s="10"/>
      <c r="FA737" s="10"/>
      <c r="FB737" s="10"/>
      <c r="FC737" s="10"/>
    </row>
    <row r="738" spans="5:159"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  <c r="DD738" s="10"/>
      <c r="DE738" s="10"/>
      <c r="DF738" s="10"/>
      <c r="DG738" s="10"/>
      <c r="DH738" s="10"/>
      <c r="DI738" s="10"/>
      <c r="DJ738" s="10"/>
      <c r="DK738" s="10"/>
      <c r="DL738" s="10"/>
      <c r="DM738" s="10"/>
      <c r="DN738" s="10"/>
      <c r="DO738" s="10"/>
      <c r="DP738" s="10"/>
      <c r="DQ738" s="10"/>
      <c r="DR738" s="10"/>
      <c r="DS738" s="10"/>
      <c r="DT738" s="10"/>
      <c r="DU738" s="10"/>
      <c r="DV738" s="10"/>
      <c r="DW738" s="10"/>
      <c r="DX738" s="10"/>
      <c r="DY738" s="10"/>
      <c r="DZ738" s="10"/>
      <c r="EA738" s="10"/>
      <c r="EB738" s="10"/>
      <c r="EC738" s="10"/>
      <c r="ED738" s="10"/>
      <c r="EE738" s="10"/>
      <c r="EF738" s="10"/>
      <c r="EG738" s="10"/>
      <c r="EH738" s="10"/>
      <c r="EI738" s="10"/>
      <c r="EJ738" s="10"/>
      <c r="EK738" s="10"/>
      <c r="EL738" s="10"/>
      <c r="EM738" s="10"/>
      <c r="EN738" s="10"/>
      <c r="EO738" s="10"/>
      <c r="EP738" s="10"/>
      <c r="EQ738" s="10"/>
      <c r="ER738" s="10"/>
      <c r="ES738" s="10"/>
      <c r="ET738" s="10"/>
      <c r="EU738" s="10"/>
      <c r="EV738" s="10"/>
      <c r="EW738" s="10"/>
      <c r="EX738" s="10"/>
      <c r="EY738" s="10"/>
      <c r="EZ738" s="10"/>
      <c r="FA738" s="10"/>
      <c r="FB738" s="10"/>
      <c r="FC738" s="10"/>
    </row>
    <row r="739" spans="5:159"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  <c r="DD739" s="10"/>
      <c r="DE739" s="10"/>
      <c r="DF739" s="10"/>
      <c r="DG739" s="10"/>
      <c r="DH739" s="10"/>
      <c r="DI739" s="10"/>
      <c r="DJ739" s="10"/>
      <c r="DK739" s="10"/>
      <c r="DL739" s="10"/>
      <c r="DM739" s="10"/>
      <c r="DN739" s="10"/>
      <c r="DO739" s="10"/>
      <c r="DP739" s="10"/>
      <c r="DQ739" s="10"/>
      <c r="DR739" s="10"/>
      <c r="DS739" s="10"/>
      <c r="DT739" s="10"/>
      <c r="DU739" s="10"/>
      <c r="DV739" s="10"/>
      <c r="DW739" s="10"/>
      <c r="DX739" s="10"/>
      <c r="DY739" s="10"/>
      <c r="DZ739" s="10"/>
      <c r="EA739" s="10"/>
      <c r="EB739" s="10"/>
      <c r="EC739" s="10"/>
      <c r="ED739" s="10"/>
      <c r="EE739" s="10"/>
      <c r="EF739" s="10"/>
      <c r="EG739" s="10"/>
      <c r="EH739" s="10"/>
      <c r="EI739" s="10"/>
      <c r="EJ739" s="10"/>
      <c r="EK739" s="10"/>
      <c r="EL739" s="10"/>
      <c r="EM739" s="10"/>
      <c r="EN739" s="10"/>
      <c r="EO739" s="10"/>
      <c r="EP739" s="10"/>
      <c r="EQ739" s="10"/>
      <c r="ER739" s="10"/>
      <c r="ES739" s="10"/>
      <c r="ET739" s="10"/>
      <c r="EU739" s="10"/>
      <c r="EV739" s="10"/>
      <c r="EW739" s="10"/>
      <c r="EX739" s="10"/>
      <c r="EY739" s="10"/>
      <c r="EZ739" s="10"/>
      <c r="FA739" s="10"/>
      <c r="FB739" s="10"/>
      <c r="FC739" s="10"/>
    </row>
    <row r="740" spans="5:159"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  <c r="DD740" s="10"/>
      <c r="DE740" s="10"/>
      <c r="DF740" s="10"/>
      <c r="DG740" s="10"/>
      <c r="DH740" s="10"/>
      <c r="DI740" s="10"/>
      <c r="DJ740" s="10"/>
      <c r="DK740" s="10"/>
      <c r="DL740" s="10"/>
      <c r="DM740" s="10"/>
      <c r="DN740" s="10"/>
      <c r="DO740" s="10"/>
      <c r="DP740" s="10"/>
      <c r="DQ740" s="10"/>
      <c r="DR740" s="10"/>
      <c r="DS740" s="10"/>
      <c r="DT740" s="10"/>
      <c r="DU740" s="10"/>
      <c r="DV740" s="10"/>
      <c r="DW740" s="10"/>
      <c r="DX740" s="10"/>
      <c r="DY740" s="10"/>
      <c r="DZ740" s="10"/>
      <c r="EA740" s="10"/>
      <c r="EB740" s="10"/>
      <c r="EC740" s="10"/>
      <c r="ED740" s="10"/>
      <c r="EE740" s="10"/>
      <c r="EF740" s="10"/>
      <c r="EG740" s="10"/>
      <c r="EH740" s="10"/>
      <c r="EI740" s="10"/>
      <c r="EJ740" s="10"/>
      <c r="EK740" s="10"/>
      <c r="EL740" s="10"/>
      <c r="EM740" s="10"/>
      <c r="EN740" s="10"/>
      <c r="EO740" s="10"/>
      <c r="EP740" s="10"/>
      <c r="EQ740" s="10"/>
      <c r="ER740" s="10"/>
      <c r="ES740" s="10"/>
      <c r="ET740" s="10"/>
      <c r="EU740" s="10"/>
      <c r="EV740" s="10"/>
      <c r="EW740" s="10"/>
      <c r="EX740" s="10"/>
      <c r="EY740" s="10"/>
      <c r="EZ740" s="10"/>
      <c r="FA740" s="10"/>
      <c r="FB740" s="10"/>
      <c r="FC740" s="10"/>
    </row>
    <row r="741" spans="5:159"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  <c r="DD741" s="10"/>
      <c r="DE741" s="10"/>
      <c r="DF741" s="10"/>
      <c r="DG741" s="10"/>
      <c r="DH741" s="10"/>
      <c r="DI741" s="10"/>
      <c r="DJ741" s="10"/>
      <c r="DK741" s="10"/>
      <c r="DL741" s="10"/>
      <c r="DM741" s="10"/>
      <c r="DN741" s="10"/>
      <c r="DO741" s="10"/>
      <c r="DP741" s="10"/>
      <c r="DQ741" s="10"/>
      <c r="DR741" s="10"/>
      <c r="DS741" s="10"/>
      <c r="DT741" s="10"/>
      <c r="DU741" s="10"/>
      <c r="DV741" s="10"/>
      <c r="DW741" s="10"/>
      <c r="DX741" s="10"/>
      <c r="DY741" s="10"/>
      <c r="DZ741" s="10"/>
      <c r="EA741" s="10"/>
      <c r="EB741" s="10"/>
      <c r="EC741" s="10"/>
      <c r="ED741" s="10"/>
      <c r="EE741" s="10"/>
      <c r="EF741" s="10"/>
      <c r="EG741" s="10"/>
      <c r="EH741" s="10"/>
      <c r="EI741" s="10"/>
      <c r="EJ741" s="10"/>
      <c r="EK741" s="10"/>
      <c r="EL741" s="10"/>
      <c r="EM741" s="10"/>
      <c r="EN741" s="10"/>
      <c r="EO741" s="10"/>
      <c r="EP741" s="10"/>
      <c r="EQ741" s="10"/>
      <c r="ER741" s="10"/>
      <c r="ES741" s="10"/>
      <c r="ET741" s="10"/>
      <c r="EU741" s="10"/>
      <c r="EV741" s="10"/>
      <c r="EW741" s="10"/>
      <c r="EX741" s="10"/>
      <c r="EY741" s="10"/>
      <c r="EZ741" s="10"/>
      <c r="FA741" s="10"/>
      <c r="FB741" s="10"/>
      <c r="FC741" s="10"/>
    </row>
    <row r="742" spans="5:159"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  <c r="DD742" s="10"/>
      <c r="DE742" s="10"/>
      <c r="DF742" s="10"/>
      <c r="DG742" s="10"/>
      <c r="DH742" s="10"/>
      <c r="DI742" s="10"/>
      <c r="DJ742" s="10"/>
      <c r="DK742" s="10"/>
      <c r="DL742" s="10"/>
      <c r="DM742" s="10"/>
      <c r="DN742" s="10"/>
      <c r="DO742" s="10"/>
      <c r="DP742" s="10"/>
      <c r="DQ742" s="10"/>
      <c r="DR742" s="10"/>
      <c r="DS742" s="10"/>
      <c r="DT742" s="10"/>
      <c r="DU742" s="10"/>
      <c r="DV742" s="10"/>
      <c r="DW742" s="10"/>
      <c r="DX742" s="10"/>
      <c r="DY742" s="10"/>
      <c r="DZ742" s="10"/>
      <c r="EA742" s="10"/>
      <c r="EB742" s="10"/>
      <c r="EC742" s="10"/>
      <c r="ED742" s="10"/>
      <c r="EE742" s="10"/>
      <c r="EF742" s="10"/>
      <c r="EG742" s="10"/>
      <c r="EH742" s="10"/>
      <c r="EI742" s="10"/>
      <c r="EJ742" s="10"/>
      <c r="EK742" s="10"/>
      <c r="EL742" s="10"/>
      <c r="EM742" s="10"/>
      <c r="EN742" s="10"/>
      <c r="EO742" s="10"/>
      <c r="EP742" s="10"/>
      <c r="EQ742" s="10"/>
      <c r="ER742" s="10"/>
      <c r="ES742" s="10"/>
      <c r="ET742" s="10"/>
      <c r="EU742" s="10"/>
      <c r="EV742" s="10"/>
      <c r="EW742" s="10"/>
      <c r="EX742" s="10"/>
      <c r="EY742" s="10"/>
      <c r="EZ742" s="10"/>
      <c r="FA742" s="10"/>
      <c r="FB742" s="10"/>
      <c r="FC742" s="10"/>
    </row>
    <row r="743" spans="5:159"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  <c r="DD743" s="10"/>
      <c r="DE743" s="10"/>
      <c r="DF743" s="10"/>
      <c r="DG743" s="10"/>
      <c r="DH743" s="10"/>
      <c r="DI743" s="10"/>
      <c r="DJ743" s="10"/>
      <c r="DK743" s="10"/>
      <c r="DL743" s="10"/>
      <c r="DM743" s="10"/>
      <c r="DN743" s="10"/>
      <c r="DO743" s="10"/>
      <c r="DP743" s="10"/>
      <c r="DQ743" s="10"/>
      <c r="DR743" s="10"/>
      <c r="DS743" s="10"/>
      <c r="DT743" s="10"/>
      <c r="DU743" s="10"/>
      <c r="DV743" s="10"/>
      <c r="DW743" s="10"/>
      <c r="DX743" s="10"/>
      <c r="DY743" s="10"/>
      <c r="DZ743" s="10"/>
      <c r="EA743" s="10"/>
      <c r="EB743" s="10"/>
      <c r="EC743" s="10"/>
      <c r="ED743" s="10"/>
      <c r="EE743" s="10"/>
      <c r="EF743" s="10"/>
      <c r="EG743" s="10"/>
      <c r="EH743" s="10"/>
      <c r="EI743" s="10"/>
      <c r="EJ743" s="10"/>
      <c r="EK743" s="10"/>
      <c r="EL743" s="10"/>
      <c r="EM743" s="10"/>
      <c r="EN743" s="10"/>
      <c r="EO743" s="10"/>
      <c r="EP743" s="10"/>
      <c r="EQ743" s="10"/>
      <c r="ER743" s="10"/>
      <c r="ES743" s="10"/>
      <c r="ET743" s="10"/>
      <c r="EU743" s="10"/>
      <c r="EV743" s="10"/>
      <c r="EW743" s="10"/>
      <c r="EX743" s="10"/>
      <c r="EY743" s="10"/>
      <c r="EZ743" s="10"/>
      <c r="FA743" s="10"/>
      <c r="FB743" s="10"/>
      <c r="FC743" s="10"/>
    </row>
    <row r="744" spans="5:159"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  <c r="DD744" s="10"/>
      <c r="DE744" s="10"/>
      <c r="DF744" s="10"/>
      <c r="DG744" s="10"/>
      <c r="DH744" s="10"/>
      <c r="DI744" s="10"/>
      <c r="DJ744" s="10"/>
      <c r="DK744" s="10"/>
      <c r="DL744" s="10"/>
      <c r="DM744" s="10"/>
      <c r="DN744" s="10"/>
      <c r="DO744" s="10"/>
      <c r="DP744" s="10"/>
      <c r="DQ744" s="10"/>
      <c r="DR744" s="10"/>
      <c r="DS744" s="10"/>
      <c r="DT744" s="10"/>
      <c r="DU744" s="10"/>
      <c r="DV744" s="10"/>
      <c r="DW744" s="10"/>
      <c r="DX744" s="10"/>
      <c r="DY744" s="10"/>
      <c r="DZ744" s="10"/>
      <c r="EA744" s="10"/>
      <c r="EB744" s="10"/>
      <c r="EC744" s="10"/>
      <c r="ED744" s="10"/>
      <c r="EE744" s="10"/>
      <c r="EF744" s="10"/>
      <c r="EG744" s="10"/>
      <c r="EH744" s="10"/>
      <c r="EI744" s="10"/>
      <c r="EJ744" s="10"/>
      <c r="EK744" s="10"/>
      <c r="EL744" s="10"/>
      <c r="EM744" s="10"/>
      <c r="EN744" s="10"/>
      <c r="EO744" s="10"/>
      <c r="EP744" s="10"/>
      <c r="EQ744" s="10"/>
      <c r="ER744" s="10"/>
      <c r="ES744" s="10"/>
      <c r="ET744" s="10"/>
      <c r="EU744" s="10"/>
      <c r="EV744" s="10"/>
      <c r="EW744" s="10"/>
      <c r="EX744" s="10"/>
      <c r="EY744" s="10"/>
      <c r="EZ744" s="10"/>
      <c r="FA744" s="10"/>
      <c r="FB744" s="10"/>
      <c r="FC744" s="10"/>
    </row>
    <row r="745" spans="5:159"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10"/>
      <c r="EB745" s="10"/>
      <c r="EC745" s="10"/>
      <c r="ED745" s="10"/>
      <c r="EE745" s="10"/>
      <c r="EF745" s="10"/>
      <c r="EG745" s="10"/>
      <c r="EH745" s="10"/>
      <c r="EI745" s="10"/>
      <c r="EJ745" s="10"/>
      <c r="EK745" s="10"/>
      <c r="EL745" s="10"/>
      <c r="EM745" s="10"/>
      <c r="EN745" s="10"/>
      <c r="EO745" s="10"/>
      <c r="EP745" s="10"/>
      <c r="EQ745" s="10"/>
      <c r="ER745" s="10"/>
      <c r="ES745" s="10"/>
      <c r="ET745" s="10"/>
      <c r="EU745" s="10"/>
      <c r="EV745" s="10"/>
      <c r="EW745" s="10"/>
      <c r="EX745" s="10"/>
      <c r="EY745" s="10"/>
      <c r="EZ745" s="10"/>
      <c r="FA745" s="10"/>
      <c r="FB745" s="10"/>
      <c r="FC745" s="10"/>
    </row>
    <row r="746" spans="5:159"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10"/>
      <c r="EB746" s="10"/>
      <c r="EC746" s="10"/>
      <c r="ED746" s="10"/>
      <c r="EE746" s="10"/>
      <c r="EF746" s="10"/>
      <c r="EG746" s="10"/>
      <c r="EH746" s="10"/>
      <c r="EI746" s="10"/>
      <c r="EJ746" s="10"/>
      <c r="EK746" s="10"/>
      <c r="EL746" s="10"/>
      <c r="EM746" s="10"/>
      <c r="EN746" s="10"/>
      <c r="EO746" s="10"/>
      <c r="EP746" s="10"/>
      <c r="EQ746" s="10"/>
      <c r="ER746" s="10"/>
      <c r="ES746" s="10"/>
      <c r="ET746" s="10"/>
      <c r="EU746" s="10"/>
      <c r="EV746" s="10"/>
      <c r="EW746" s="10"/>
      <c r="EX746" s="10"/>
      <c r="EY746" s="10"/>
      <c r="EZ746" s="10"/>
      <c r="FA746" s="10"/>
      <c r="FB746" s="10"/>
      <c r="FC746" s="10"/>
    </row>
    <row r="747" spans="5:159"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  <c r="DD747" s="10"/>
      <c r="DE747" s="10"/>
      <c r="DF747" s="10"/>
      <c r="DG747" s="10"/>
      <c r="DH747" s="10"/>
      <c r="DI747" s="10"/>
      <c r="DJ747" s="10"/>
      <c r="DK747" s="10"/>
      <c r="DL747" s="10"/>
      <c r="DM747" s="10"/>
      <c r="DN747" s="10"/>
      <c r="DO747" s="10"/>
      <c r="DP747" s="10"/>
      <c r="DQ747" s="10"/>
      <c r="DR747" s="10"/>
      <c r="DS747" s="10"/>
      <c r="DT747" s="10"/>
      <c r="DU747" s="10"/>
      <c r="DV747" s="10"/>
      <c r="DW747" s="10"/>
      <c r="DX747" s="10"/>
      <c r="DY747" s="10"/>
      <c r="DZ747" s="10"/>
      <c r="EA747" s="10"/>
      <c r="EB747" s="10"/>
      <c r="EC747" s="10"/>
      <c r="ED747" s="10"/>
      <c r="EE747" s="10"/>
      <c r="EF747" s="10"/>
      <c r="EG747" s="10"/>
      <c r="EH747" s="10"/>
      <c r="EI747" s="10"/>
      <c r="EJ747" s="10"/>
      <c r="EK747" s="10"/>
      <c r="EL747" s="10"/>
      <c r="EM747" s="10"/>
      <c r="EN747" s="10"/>
      <c r="EO747" s="10"/>
      <c r="EP747" s="10"/>
      <c r="EQ747" s="10"/>
      <c r="ER747" s="10"/>
      <c r="ES747" s="10"/>
      <c r="ET747" s="10"/>
      <c r="EU747" s="10"/>
      <c r="EV747" s="10"/>
      <c r="EW747" s="10"/>
      <c r="EX747" s="10"/>
      <c r="EY747" s="10"/>
      <c r="EZ747" s="10"/>
      <c r="FA747" s="10"/>
      <c r="FB747" s="10"/>
      <c r="FC747" s="10"/>
    </row>
    <row r="748" spans="5:159"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  <c r="DD748" s="10"/>
      <c r="DE748" s="10"/>
      <c r="DF748" s="10"/>
      <c r="DG748" s="10"/>
      <c r="DH748" s="10"/>
      <c r="DI748" s="10"/>
      <c r="DJ748" s="10"/>
      <c r="DK748" s="10"/>
      <c r="DL748" s="10"/>
      <c r="DM748" s="10"/>
      <c r="DN748" s="10"/>
      <c r="DO748" s="10"/>
      <c r="DP748" s="10"/>
      <c r="DQ748" s="10"/>
      <c r="DR748" s="10"/>
      <c r="DS748" s="10"/>
      <c r="DT748" s="10"/>
      <c r="DU748" s="10"/>
      <c r="DV748" s="10"/>
      <c r="DW748" s="10"/>
      <c r="DX748" s="10"/>
      <c r="DY748" s="10"/>
      <c r="DZ748" s="10"/>
      <c r="EA748" s="10"/>
      <c r="EB748" s="10"/>
      <c r="EC748" s="10"/>
      <c r="ED748" s="10"/>
      <c r="EE748" s="10"/>
      <c r="EF748" s="10"/>
      <c r="EG748" s="10"/>
      <c r="EH748" s="10"/>
      <c r="EI748" s="10"/>
      <c r="EJ748" s="10"/>
      <c r="EK748" s="10"/>
      <c r="EL748" s="10"/>
      <c r="EM748" s="10"/>
      <c r="EN748" s="10"/>
      <c r="EO748" s="10"/>
      <c r="EP748" s="10"/>
      <c r="EQ748" s="10"/>
      <c r="ER748" s="10"/>
      <c r="ES748" s="10"/>
      <c r="ET748" s="10"/>
      <c r="EU748" s="10"/>
      <c r="EV748" s="10"/>
      <c r="EW748" s="10"/>
      <c r="EX748" s="10"/>
      <c r="EY748" s="10"/>
      <c r="EZ748" s="10"/>
      <c r="FA748" s="10"/>
      <c r="FB748" s="10"/>
      <c r="FC748" s="10"/>
    </row>
    <row r="749" spans="5:159"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  <c r="DD749" s="10"/>
      <c r="DE749" s="10"/>
      <c r="DF749" s="10"/>
      <c r="DG749" s="10"/>
      <c r="DH749" s="10"/>
      <c r="DI749" s="10"/>
      <c r="DJ749" s="10"/>
      <c r="DK749" s="10"/>
      <c r="DL749" s="10"/>
      <c r="DM749" s="10"/>
      <c r="DN749" s="10"/>
      <c r="DO749" s="10"/>
      <c r="DP749" s="10"/>
      <c r="DQ749" s="10"/>
      <c r="DR749" s="10"/>
      <c r="DS749" s="10"/>
      <c r="DT749" s="10"/>
      <c r="DU749" s="10"/>
      <c r="DV749" s="10"/>
      <c r="DW749" s="10"/>
      <c r="DX749" s="10"/>
      <c r="DY749" s="10"/>
      <c r="DZ749" s="10"/>
      <c r="EA749" s="10"/>
      <c r="EB749" s="10"/>
      <c r="EC749" s="10"/>
      <c r="ED749" s="10"/>
      <c r="EE749" s="10"/>
      <c r="EF749" s="10"/>
      <c r="EG749" s="10"/>
      <c r="EH749" s="10"/>
      <c r="EI749" s="10"/>
      <c r="EJ749" s="10"/>
      <c r="EK749" s="10"/>
      <c r="EL749" s="10"/>
      <c r="EM749" s="10"/>
      <c r="EN749" s="10"/>
      <c r="EO749" s="10"/>
      <c r="EP749" s="10"/>
      <c r="EQ749" s="10"/>
      <c r="ER749" s="10"/>
      <c r="ES749" s="10"/>
      <c r="ET749" s="10"/>
      <c r="EU749" s="10"/>
      <c r="EV749" s="10"/>
      <c r="EW749" s="10"/>
      <c r="EX749" s="10"/>
      <c r="EY749" s="10"/>
      <c r="EZ749" s="10"/>
      <c r="FA749" s="10"/>
      <c r="FB749" s="10"/>
      <c r="FC749" s="10"/>
    </row>
    <row r="750" spans="5:159"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  <c r="DD750" s="10"/>
      <c r="DE750" s="10"/>
      <c r="DF750" s="10"/>
      <c r="DG750" s="10"/>
      <c r="DH750" s="10"/>
      <c r="DI750" s="10"/>
      <c r="DJ750" s="10"/>
      <c r="DK750" s="10"/>
      <c r="DL750" s="10"/>
      <c r="DM750" s="10"/>
      <c r="DN750" s="10"/>
      <c r="DO750" s="10"/>
      <c r="DP750" s="10"/>
      <c r="DQ750" s="10"/>
      <c r="DR750" s="10"/>
      <c r="DS750" s="10"/>
      <c r="DT750" s="10"/>
      <c r="DU750" s="10"/>
      <c r="DV750" s="10"/>
      <c r="DW750" s="10"/>
      <c r="DX750" s="10"/>
      <c r="DY750" s="10"/>
      <c r="DZ750" s="10"/>
      <c r="EA750" s="10"/>
      <c r="EB750" s="10"/>
      <c r="EC750" s="10"/>
      <c r="ED750" s="10"/>
      <c r="EE750" s="10"/>
      <c r="EF750" s="10"/>
      <c r="EG750" s="10"/>
      <c r="EH750" s="10"/>
      <c r="EI750" s="10"/>
      <c r="EJ750" s="10"/>
      <c r="EK750" s="10"/>
      <c r="EL750" s="10"/>
      <c r="EM750" s="10"/>
      <c r="EN750" s="10"/>
      <c r="EO750" s="10"/>
      <c r="EP750" s="10"/>
      <c r="EQ750" s="10"/>
      <c r="ER750" s="10"/>
      <c r="ES750" s="10"/>
      <c r="ET750" s="10"/>
      <c r="EU750" s="10"/>
      <c r="EV750" s="10"/>
      <c r="EW750" s="10"/>
      <c r="EX750" s="10"/>
      <c r="EY750" s="10"/>
      <c r="EZ750" s="10"/>
      <c r="FA750" s="10"/>
      <c r="FB750" s="10"/>
      <c r="FC750" s="10"/>
    </row>
    <row r="751" spans="5:159"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  <c r="DD751" s="10"/>
      <c r="DE751" s="10"/>
      <c r="DF751" s="10"/>
      <c r="DG751" s="10"/>
      <c r="DH751" s="10"/>
      <c r="DI751" s="10"/>
      <c r="DJ751" s="10"/>
      <c r="DK751" s="10"/>
      <c r="DL751" s="10"/>
      <c r="DM751" s="10"/>
      <c r="DN751" s="10"/>
      <c r="DO751" s="10"/>
      <c r="DP751" s="10"/>
      <c r="DQ751" s="10"/>
      <c r="DR751" s="10"/>
      <c r="DS751" s="10"/>
      <c r="DT751" s="10"/>
      <c r="DU751" s="10"/>
      <c r="DV751" s="10"/>
      <c r="DW751" s="10"/>
      <c r="DX751" s="10"/>
      <c r="DY751" s="10"/>
      <c r="DZ751" s="10"/>
      <c r="EA751" s="10"/>
      <c r="EB751" s="10"/>
      <c r="EC751" s="10"/>
      <c r="ED751" s="10"/>
      <c r="EE751" s="10"/>
      <c r="EF751" s="10"/>
      <c r="EG751" s="10"/>
      <c r="EH751" s="10"/>
      <c r="EI751" s="10"/>
      <c r="EJ751" s="10"/>
      <c r="EK751" s="10"/>
      <c r="EL751" s="10"/>
      <c r="EM751" s="10"/>
      <c r="EN751" s="10"/>
      <c r="EO751" s="10"/>
      <c r="EP751" s="10"/>
      <c r="EQ751" s="10"/>
      <c r="ER751" s="10"/>
      <c r="ES751" s="10"/>
      <c r="ET751" s="10"/>
      <c r="EU751" s="10"/>
      <c r="EV751" s="10"/>
      <c r="EW751" s="10"/>
      <c r="EX751" s="10"/>
      <c r="EY751" s="10"/>
      <c r="EZ751" s="10"/>
      <c r="FA751" s="10"/>
      <c r="FB751" s="10"/>
      <c r="FC751" s="10"/>
    </row>
    <row r="752" spans="5:159"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  <c r="DD752" s="10"/>
      <c r="DE752" s="10"/>
      <c r="DF752" s="10"/>
      <c r="DG752" s="10"/>
      <c r="DH752" s="10"/>
      <c r="DI752" s="10"/>
      <c r="DJ752" s="10"/>
      <c r="DK752" s="10"/>
      <c r="DL752" s="10"/>
      <c r="DM752" s="10"/>
      <c r="DN752" s="10"/>
      <c r="DO752" s="10"/>
      <c r="DP752" s="10"/>
      <c r="DQ752" s="10"/>
      <c r="DR752" s="10"/>
      <c r="DS752" s="10"/>
      <c r="DT752" s="10"/>
      <c r="DU752" s="10"/>
      <c r="DV752" s="10"/>
      <c r="DW752" s="10"/>
      <c r="DX752" s="10"/>
      <c r="DY752" s="10"/>
      <c r="DZ752" s="10"/>
      <c r="EA752" s="10"/>
      <c r="EB752" s="10"/>
      <c r="EC752" s="10"/>
      <c r="ED752" s="10"/>
      <c r="EE752" s="10"/>
      <c r="EF752" s="10"/>
      <c r="EG752" s="10"/>
      <c r="EH752" s="10"/>
      <c r="EI752" s="10"/>
      <c r="EJ752" s="10"/>
      <c r="EK752" s="10"/>
      <c r="EL752" s="10"/>
      <c r="EM752" s="10"/>
      <c r="EN752" s="10"/>
      <c r="EO752" s="10"/>
      <c r="EP752" s="10"/>
      <c r="EQ752" s="10"/>
      <c r="ER752" s="10"/>
      <c r="ES752" s="10"/>
      <c r="ET752" s="10"/>
      <c r="EU752" s="10"/>
      <c r="EV752" s="10"/>
      <c r="EW752" s="10"/>
      <c r="EX752" s="10"/>
      <c r="EY752" s="10"/>
      <c r="EZ752" s="10"/>
      <c r="FA752" s="10"/>
      <c r="FB752" s="10"/>
      <c r="FC752" s="10"/>
    </row>
    <row r="753" spans="5:159"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  <c r="DD753" s="10"/>
      <c r="DE753" s="10"/>
      <c r="DF753" s="10"/>
      <c r="DG753" s="10"/>
      <c r="DH753" s="10"/>
      <c r="DI753" s="10"/>
      <c r="DJ753" s="10"/>
      <c r="DK753" s="10"/>
      <c r="DL753" s="10"/>
      <c r="DM753" s="10"/>
      <c r="DN753" s="10"/>
      <c r="DO753" s="10"/>
      <c r="DP753" s="10"/>
      <c r="DQ753" s="10"/>
      <c r="DR753" s="10"/>
      <c r="DS753" s="10"/>
      <c r="DT753" s="10"/>
      <c r="DU753" s="10"/>
      <c r="DV753" s="10"/>
      <c r="DW753" s="10"/>
      <c r="DX753" s="10"/>
      <c r="DY753" s="10"/>
      <c r="DZ753" s="10"/>
      <c r="EA753" s="10"/>
      <c r="EB753" s="10"/>
      <c r="EC753" s="10"/>
      <c r="ED753" s="10"/>
      <c r="EE753" s="10"/>
      <c r="EF753" s="10"/>
      <c r="EG753" s="10"/>
      <c r="EH753" s="10"/>
      <c r="EI753" s="10"/>
      <c r="EJ753" s="10"/>
      <c r="EK753" s="10"/>
      <c r="EL753" s="10"/>
      <c r="EM753" s="10"/>
      <c r="EN753" s="10"/>
      <c r="EO753" s="10"/>
      <c r="EP753" s="10"/>
      <c r="EQ753" s="10"/>
      <c r="ER753" s="10"/>
      <c r="ES753" s="10"/>
      <c r="ET753" s="10"/>
      <c r="EU753" s="10"/>
      <c r="EV753" s="10"/>
      <c r="EW753" s="10"/>
      <c r="EX753" s="10"/>
      <c r="EY753" s="10"/>
      <c r="EZ753" s="10"/>
      <c r="FA753" s="10"/>
      <c r="FB753" s="10"/>
      <c r="FC753" s="10"/>
    </row>
    <row r="754" spans="5:159"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  <c r="DD754" s="10"/>
      <c r="DE754" s="10"/>
      <c r="DF754" s="10"/>
      <c r="DG754" s="10"/>
      <c r="DH754" s="10"/>
      <c r="DI754" s="10"/>
      <c r="DJ754" s="10"/>
      <c r="DK754" s="10"/>
      <c r="DL754" s="10"/>
      <c r="DM754" s="10"/>
      <c r="DN754" s="10"/>
      <c r="DO754" s="10"/>
      <c r="DP754" s="10"/>
      <c r="DQ754" s="10"/>
      <c r="DR754" s="10"/>
      <c r="DS754" s="10"/>
      <c r="DT754" s="10"/>
      <c r="DU754" s="10"/>
      <c r="DV754" s="10"/>
      <c r="DW754" s="10"/>
      <c r="DX754" s="10"/>
      <c r="DY754" s="10"/>
      <c r="DZ754" s="10"/>
      <c r="EA754" s="10"/>
      <c r="EB754" s="10"/>
      <c r="EC754" s="10"/>
      <c r="ED754" s="10"/>
      <c r="EE754" s="10"/>
      <c r="EF754" s="10"/>
      <c r="EG754" s="10"/>
      <c r="EH754" s="10"/>
      <c r="EI754" s="10"/>
      <c r="EJ754" s="10"/>
      <c r="EK754" s="10"/>
      <c r="EL754" s="10"/>
      <c r="EM754" s="10"/>
      <c r="EN754" s="10"/>
      <c r="EO754" s="10"/>
      <c r="EP754" s="10"/>
      <c r="EQ754" s="10"/>
      <c r="ER754" s="10"/>
      <c r="ES754" s="10"/>
      <c r="ET754" s="10"/>
      <c r="EU754" s="10"/>
      <c r="EV754" s="10"/>
      <c r="EW754" s="10"/>
      <c r="EX754" s="10"/>
      <c r="EY754" s="10"/>
      <c r="EZ754" s="10"/>
      <c r="FA754" s="10"/>
      <c r="FB754" s="10"/>
      <c r="FC754" s="10"/>
    </row>
    <row r="755" spans="5:159"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  <c r="DD755" s="10"/>
      <c r="DE755" s="10"/>
      <c r="DF755" s="10"/>
      <c r="DG755" s="10"/>
      <c r="DH755" s="10"/>
      <c r="DI755" s="10"/>
      <c r="DJ755" s="10"/>
      <c r="DK755" s="10"/>
      <c r="DL755" s="10"/>
      <c r="DM755" s="10"/>
      <c r="DN755" s="10"/>
      <c r="DO755" s="10"/>
      <c r="DP755" s="10"/>
      <c r="DQ755" s="10"/>
      <c r="DR755" s="10"/>
      <c r="DS755" s="10"/>
      <c r="DT755" s="10"/>
      <c r="DU755" s="10"/>
      <c r="DV755" s="10"/>
      <c r="DW755" s="10"/>
      <c r="DX755" s="10"/>
      <c r="DY755" s="10"/>
      <c r="DZ755" s="10"/>
      <c r="EA755" s="10"/>
      <c r="EB755" s="10"/>
      <c r="EC755" s="10"/>
      <c r="ED755" s="10"/>
      <c r="EE755" s="10"/>
      <c r="EF755" s="10"/>
      <c r="EG755" s="10"/>
      <c r="EH755" s="10"/>
      <c r="EI755" s="10"/>
      <c r="EJ755" s="10"/>
      <c r="EK755" s="10"/>
      <c r="EL755" s="10"/>
      <c r="EM755" s="10"/>
      <c r="EN755" s="10"/>
      <c r="EO755" s="10"/>
      <c r="EP755" s="10"/>
      <c r="EQ755" s="10"/>
      <c r="ER755" s="10"/>
      <c r="ES755" s="10"/>
      <c r="ET755" s="10"/>
      <c r="EU755" s="10"/>
      <c r="EV755" s="10"/>
      <c r="EW755" s="10"/>
      <c r="EX755" s="10"/>
      <c r="EY755" s="10"/>
      <c r="EZ755" s="10"/>
      <c r="FA755" s="10"/>
      <c r="FB755" s="10"/>
      <c r="FC755" s="10"/>
    </row>
    <row r="756" spans="5:159"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  <c r="DD756" s="10"/>
      <c r="DE756" s="10"/>
      <c r="DF756" s="10"/>
      <c r="DG756" s="10"/>
      <c r="DH756" s="10"/>
      <c r="DI756" s="10"/>
      <c r="DJ756" s="10"/>
      <c r="DK756" s="10"/>
      <c r="DL756" s="10"/>
      <c r="DM756" s="10"/>
      <c r="DN756" s="10"/>
      <c r="DO756" s="10"/>
      <c r="DP756" s="10"/>
      <c r="DQ756" s="10"/>
      <c r="DR756" s="10"/>
      <c r="DS756" s="10"/>
      <c r="DT756" s="10"/>
      <c r="DU756" s="10"/>
      <c r="DV756" s="10"/>
      <c r="DW756" s="10"/>
      <c r="DX756" s="10"/>
      <c r="DY756" s="10"/>
      <c r="DZ756" s="10"/>
      <c r="EA756" s="10"/>
      <c r="EB756" s="10"/>
      <c r="EC756" s="10"/>
      <c r="ED756" s="10"/>
      <c r="EE756" s="10"/>
      <c r="EF756" s="10"/>
      <c r="EG756" s="10"/>
      <c r="EH756" s="10"/>
      <c r="EI756" s="10"/>
      <c r="EJ756" s="10"/>
      <c r="EK756" s="10"/>
      <c r="EL756" s="10"/>
      <c r="EM756" s="10"/>
      <c r="EN756" s="10"/>
      <c r="EO756" s="10"/>
      <c r="EP756" s="10"/>
      <c r="EQ756" s="10"/>
      <c r="ER756" s="10"/>
      <c r="ES756" s="10"/>
      <c r="ET756" s="10"/>
      <c r="EU756" s="10"/>
      <c r="EV756" s="10"/>
      <c r="EW756" s="10"/>
      <c r="EX756" s="10"/>
      <c r="EY756" s="10"/>
      <c r="EZ756" s="10"/>
      <c r="FA756" s="10"/>
      <c r="FB756" s="10"/>
      <c r="FC756" s="10"/>
    </row>
    <row r="757" spans="5:159"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  <c r="DD757" s="10"/>
      <c r="DE757" s="10"/>
      <c r="DF757" s="10"/>
      <c r="DG757" s="10"/>
      <c r="DH757" s="10"/>
      <c r="DI757" s="10"/>
      <c r="DJ757" s="10"/>
      <c r="DK757" s="10"/>
      <c r="DL757" s="10"/>
      <c r="DM757" s="10"/>
      <c r="DN757" s="10"/>
      <c r="DO757" s="10"/>
      <c r="DP757" s="10"/>
      <c r="DQ757" s="10"/>
      <c r="DR757" s="10"/>
      <c r="DS757" s="10"/>
      <c r="DT757" s="10"/>
      <c r="DU757" s="10"/>
      <c r="DV757" s="10"/>
      <c r="DW757" s="10"/>
      <c r="DX757" s="10"/>
      <c r="DY757" s="10"/>
      <c r="DZ757" s="10"/>
      <c r="EA757" s="10"/>
      <c r="EB757" s="10"/>
      <c r="EC757" s="10"/>
      <c r="ED757" s="10"/>
      <c r="EE757" s="10"/>
      <c r="EF757" s="10"/>
      <c r="EG757" s="10"/>
      <c r="EH757" s="10"/>
      <c r="EI757" s="10"/>
      <c r="EJ757" s="10"/>
      <c r="EK757" s="10"/>
      <c r="EL757" s="10"/>
      <c r="EM757" s="10"/>
      <c r="EN757" s="10"/>
      <c r="EO757" s="10"/>
      <c r="EP757" s="10"/>
      <c r="EQ757" s="10"/>
      <c r="ER757" s="10"/>
      <c r="ES757" s="10"/>
      <c r="ET757" s="10"/>
      <c r="EU757" s="10"/>
      <c r="EV757" s="10"/>
      <c r="EW757" s="10"/>
      <c r="EX757" s="10"/>
      <c r="EY757" s="10"/>
      <c r="EZ757" s="10"/>
      <c r="FA757" s="10"/>
      <c r="FB757" s="10"/>
      <c r="FC757" s="10"/>
    </row>
    <row r="758" spans="5:159"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  <c r="DD758" s="10"/>
      <c r="DE758" s="10"/>
      <c r="DF758" s="10"/>
      <c r="DG758" s="10"/>
      <c r="DH758" s="10"/>
      <c r="DI758" s="10"/>
      <c r="DJ758" s="10"/>
      <c r="DK758" s="10"/>
      <c r="DL758" s="10"/>
      <c r="DM758" s="10"/>
      <c r="DN758" s="10"/>
      <c r="DO758" s="10"/>
      <c r="DP758" s="10"/>
      <c r="DQ758" s="10"/>
      <c r="DR758" s="10"/>
      <c r="DS758" s="10"/>
      <c r="DT758" s="10"/>
      <c r="DU758" s="10"/>
      <c r="DV758" s="10"/>
      <c r="DW758" s="10"/>
      <c r="DX758" s="10"/>
      <c r="DY758" s="10"/>
      <c r="DZ758" s="10"/>
      <c r="EA758" s="10"/>
      <c r="EB758" s="10"/>
      <c r="EC758" s="10"/>
      <c r="ED758" s="10"/>
      <c r="EE758" s="10"/>
      <c r="EF758" s="10"/>
      <c r="EG758" s="10"/>
      <c r="EH758" s="10"/>
      <c r="EI758" s="10"/>
      <c r="EJ758" s="10"/>
      <c r="EK758" s="10"/>
      <c r="EL758" s="10"/>
      <c r="EM758" s="10"/>
      <c r="EN758" s="10"/>
      <c r="EO758" s="10"/>
      <c r="EP758" s="10"/>
      <c r="EQ758" s="10"/>
      <c r="ER758" s="10"/>
      <c r="ES758" s="10"/>
      <c r="ET758" s="10"/>
      <c r="EU758" s="10"/>
      <c r="EV758" s="10"/>
      <c r="EW758" s="10"/>
      <c r="EX758" s="10"/>
      <c r="EY758" s="10"/>
      <c r="EZ758" s="10"/>
      <c r="FA758" s="10"/>
      <c r="FB758" s="10"/>
      <c r="FC758" s="10"/>
    </row>
    <row r="759" spans="5:159"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  <c r="DD759" s="10"/>
      <c r="DE759" s="10"/>
      <c r="DF759" s="10"/>
      <c r="DG759" s="10"/>
      <c r="DH759" s="10"/>
      <c r="DI759" s="10"/>
      <c r="DJ759" s="10"/>
      <c r="DK759" s="10"/>
      <c r="DL759" s="10"/>
      <c r="DM759" s="10"/>
      <c r="DN759" s="10"/>
      <c r="DO759" s="10"/>
      <c r="DP759" s="10"/>
      <c r="DQ759" s="10"/>
      <c r="DR759" s="10"/>
      <c r="DS759" s="10"/>
      <c r="DT759" s="10"/>
      <c r="DU759" s="10"/>
      <c r="DV759" s="10"/>
      <c r="DW759" s="10"/>
      <c r="DX759" s="10"/>
      <c r="DY759" s="10"/>
      <c r="DZ759" s="10"/>
      <c r="EA759" s="10"/>
      <c r="EB759" s="10"/>
      <c r="EC759" s="10"/>
      <c r="ED759" s="10"/>
      <c r="EE759" s="10"/>
      <c r="EF759" s="10"/>
      <c r="EG759" s="10"/>
      <c r="EH759" s="10"/>
      <c r="EI759" s="10"/>
      <c r="EJ759" s="10"/>
      <c r="EK759" s="10"/>
      <c r="EL759" s="10"/>
      <c r="EM759" s="10"/>
      <c r="EN759" s="10"/>
      <c r="EO759" s="10"/>
      <c r="EP759" s="10"/>
      <c r="EQ759" s="10"/>
      <c r="ER759" s="10"/>
      <c r="ES759" s="10"/>
      <c r="ET759" s="10"/>
      <c r="EU759" s="10"/>
      <c r="EV759" s="10"/>
      <c r="EW759" s="10"/>
      <c r="EX759" s="10"/>
      <c r="EY759" s="10"/>
      <c r="EZ759" s="10"/>
      <c r="FA759" s="10"/>
      <c r="FB759" s="10"/>
      <c r="FC759" s="10"/>
    </row>
    <row r="760" spans="5:159"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  <c r="DD760" s="10"/>
      <c r="DE760" s="10"/>
      <c r="DF760" s="10"/>
      <c r="DG760" s="10"/>
      <c r="DH760" s="10"/>
      <c r="DI760" s="10"/>
      <c r="DJ760" s="10"/>
      <c r="DK760" s="10"/>
      <c r="DL760" s="10"/>
      <c r="DM760" s="10"/>
      <c r="DN760" s="10"/>
      <c r="DO760" s="10"/>
      <c r="DP760" s="10"/>
      <c r="DQ760" s="10"/>
      <c r="DR760" s="10"/>
      <c r="DS760" s="10"/>
      <c r="DT760" s="10"/>
      <c r="DU760" s="10"/>
      <c r="DV760" s="10"/>
      <c r="DW760" s="10"/>
      <c r="DX760" s="10"/>
      <c r="DY760" s="10"/>
      <c r="DZ760" s="10"/>
      <c r="EA760" s="10"/>
      <c r="EB760" s="10"/>
      <c r="EC760" s="10"/>
      <c r="ED760" s="10"/>
      <c r="EE760" s="10"/>
      <c r="EF760" s="10"/>
      <c r="EG760" s="10"/>
      <c r="EH760" s="10"/>
      <c r="EI760" s="10"/>
      <c r="EJ760" s="10"/>
      <c r="EK760" s="10"/>
      <c r="EL760" s="10"/>
      <c r="EM760" s="10"/>
      <c r="EN760" s="10"/>
      <c r="EO760" s="10"/>
      <c r="EP760" s="10"/>
      <c r="EQ760" s="10"/>
      <c r="ER760" s="10"/>
      <c r="ES760" s="10"/>
      <c r="ET760" s="10"/>
      <c r="EU760" s="10"/>
      <c r="EV760" s="10"/>
      <c r="EW760" s="10"/>
      <c r="EX760" s="10"/>
      <c r="EY760" s="10"/>
      <c r="EZ760" s="10"/>
      <c r="FA760" s="10"/>
      <c r="FB760" s="10"/>
      <c r="FC760" s="10"/>
    </row>
    <row r="761" spans="5:159"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  <c r="DD761" s="10"/>
      <c r="DE761" s="10"/>
      <c r="DF761" s="10"/>
      <c r="DG761" s="10"/>
      <c r="DH761" s="10"/>
      <c r="DI761" s="10"/>
      <c r="DJ761" s="10"/>
      <c r="DK761" s="10"/>
      <c r="DL761" s="10"/>
      <c r="DM761" s="10"/>
      <c r="DN761" s="10"/>
      <c r="DO761" s="10"/>
      <c r="DP761" s="10"/>
      <c r="DQ761" s="10"/>
      <c r="DR761" s="10"/>
      <c r="DS761" s="10"/>
      <c r="DT761" s="10"/>
      <c r="DU761" s="10"/>
      <c r="DV761" s="10"/>
      <c r="DW761" s="10"/>
      <c r="DX761" s="10"/>
      <c r="DY761" s="10"/>
      <c r="DZ761" s="10"/>
      <c r="EA761" s="10"/>
      <c r="EB761" s="10"/>
      <c r="EC761" s="10"/>
      <c r="ED761" s="10"/>
      <c r="EE761" s="10"/>
      <c r="EF761" s="10"/>
      <c r="EG761" s="10"/>
      <c r="EH761" s="10"/>
      <c r="EI761" s="10"/>
      <c r="EJ761" s="10"/>
      <c r="EK761" s="10"/>
      <c r="EL761" s="10"/>
      <c r="EM761" s="10"/>
      <c r="EN761" s="10"/>
      <c r="EO761" s="10"/>
      <c r="EP761" s="10"/>
      <c r="EQ761" s="10"/>
      <c r="ER761" s="10"/>
      <c r="ES761" s="10"/>
      <c r="ET761" s="10"/>
      <c r="EU761" s="10"/>
      <c r="EV761" s="10"/>
      <c r="EW761" s="10"/>
      <c r="EX761" s="10"/>
      <c r="EY761" s="10"/>
      <c r="EZ761" s="10"/>
      <c r="FA761" s="10"/>
      <c r="FB761" s="10"/>
      <c r="FC761" s="10"/>
    </row>
    <row r="762" spans="5:159"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10"/>
      <c r="EB762" s="10"/>
      <c r="EC762" s="10"/>
      <c r="ED762" s="10"/>
      <c r="EE762" s="10"/>
      <c r="EF762" s="10"/>
      <c r="EG762" s="10"/>
      <c r="EH762" s="10"/>
      <c r="EI762" s="10"/>
      <c r="EJ762" s="10"/>
      <c r="EK762" s="10"/>
      <c r="EL762" s="10"/>
      <c r="EM762" s="10"/>
      <c r="EN762" s="10"/>
      <c r="EO762" s="10"/>
      <c r="EP762" s="10"/>
      <c r="EQ762" s="10"/>
      <c r="ER762" s="10"/>
      <c r="ES762" s="10"/>
      <c r="ET762" s="10"/>
      <c r="EU762" s="10"/>
      <c r="EV762" s="10"/>
      <c r="EW762" s="10"/>
      <c r="EX762" s="10"/>
      <c r="EY762" s="10"/>
      <c r="EZ762" s="10"/>
      <c r="FA762" s="10"/>
      <c r="FB762" s="10"/>
      <c r="FC762" s="10"/>
    </row>
    <row r="763" spans="5:159"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10"/>
      <c r="EB763" s="10"/>
      <c r="EC763" s="10"/>
      <c r="ED763" s="10"/>
      <c r="EE763" s="10"/>
      <c r="EF763" s="10"/>
      <c r="EG763" s="10"/>
      <c r="EH763" s="10"/>
      <c r="EI763" s="10"/>
      <c r="EJ763" s="10"/>
      <c r="EK763" s="10"/>
      <c r="EL763" s="10"/>
      <c r="EM763" s="10"/>
      <c r="EN763" s="10"/>
      <c r="EO763" s="10"/>
      <c r="EP763" s="10"/>
      <c r="EQ763" s="10"/>
      <c r="ER763" s="10"/>
      <c r="ES763" s="10"/>
      <c r="ET763" s="10"/>
      <c r="EU763" s="10"/>
      <c r="EV763" s="10"/>
      <c r="EW763" s="10"/>
      <c r="EX763" s="10"/>
      <c r="EY763" s="10"/>
      <c r="EZ763" s="10"/>
      <c r="FA763" s="10"/>
      <c r="FB763" s="10"/>
      <c r="FC763" s="10"/>
    </row>
    <row r="764" spans="5:159"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10"/>
      <c r="DD764" s="10"/>
      <c r="DE764" s="10"/>
      <c r="DF764" s="10"/>
      <c r="DG764" s="10"/>
      <c r="DH764" s="10"/>
      <c r="DI764" s="10"/>
      <c r="DJ764" s="10"/>
      <c r="DK764" s="10"/>
      <c r="DL764" s="10"/>
      <c r="DM764" s="10"/>
      <c r="DN764" s="10"/>
      <c r="DO764" s="10"/>
      <c r="DP764" s="10"/>
      <c r="DQ764" s="10"/>
      <c r="DR764" s="10"/>
      <c r="DS764" s="10"/>
      <c r="DT764" s="10"/>
      <c r="DU764" s="10"/>
      <c r="DV764" s="10"/>
      <c r="DW764" s="10"/>
      <c r="DX764" s="10"/>
      <c r="DY764" s="10"/>
      <c r="DZ764" s="10"/>
      <c r="EA764" s="10"/>
      <c r="EB764" s="10"/>
      <c r="EC764" s="10"/>
      <c r="ED764" s="10"/>
      <c r="EE764" s="10"/>
      <c r="EF764" s="10"/>
      <c r="EG764" s="10"/>
      <c r="EH764" s="10"/>
      <c r="EI764" s="10"/>
      <c r="EJ764" s="10"/>
      <c r="EK764" s="10"/>
      <c r="EL764" s="10"/>
      <c r="EM764" s="10"/>
      <c r="EN764" s="10"/>
      <c r="EO764" s="10"/>
      <c r="EP764" s="10"/>
      <c r="EQ764" s="10"/>
      <c r="ER764" s="10"/>
      <c r="ES764" s="10"/>
      <c r="ET764" s="10"/>
      <c r="EU764" s="10"/>
      <c r="EV764" s="10"/>
      <c r="EW764" s="10"/>
      <c r="EX764" s="10"/>
      <c r="EY764" s="10"/>
      <c r="EZ764" s="10"/>
      <c r="FA764" s="10"/>
      <c r="FB764" s="10"/>
      <c r="FC764" s="10"/>
    </row>
    <row r="765" spans="5:159"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10"/>
      <c r="DD765" s="10"/>
      <c r="DE765" s="10"/>
      <c r="DF765" s="10"/>
      <c r="DG765" s="10"/>
      <c r="DH765" s="10"/>
      <c r="DI765" s="10"/>
      <c r="DJ765" s="10"/>
      <c r="DK765" s="10"/>
      <c r="DL765" s="10"/>
      <c r="DM765" s="10"/>
      <c r="DN765" s="10"/>
      <c r="DO765" s="10"/>
      <c r="DP765" s="10"/>
      <c r="DQ765" s="10"/>
      <c r="DR765" s="10"/>
      <c r="DS765" s="10"/>
      <c r="DT765" s="10"/>
      <c r="DU765" s="10"/>
      <c r="DV765" s="10"/>
      <c r="DW765" s="10"/>
      <c r="DX765" s="10"/>
      <c r="DY765" s="10"/>
      <c r="DZ765" s="10"/>
      <c r="EA765" s="10"/>
      <c r="EB765" s="10"/>
      <c r="EC765" s="10"/>
      <c r="ED765" s="10"/>
      <c r="EE765" s="10"/>
      <c r="EF765" s="10"/>
      <c r="EG765" s="10"/>
      <c r="EH765" s="10"/>
      <c r="EI765" s="10"/>
      <c r="EJ765" s="10"/>
      <c r="EK765" s="10"/>
      <c r="EL765" s="10"/>
      <c r="EM765" s="10"/>
      <c r="EN765" s="10"/>
      <c r="EO765" s="10"/>
      <c r="EP765" s="10"/>
      <c r="EQ765" s="10"/>
      <c r="ER765" s="10"/>
      <c r="ES765" s="10"/>
      <c r="ET765" s="10"/>
      <c r="EU765" s="10"/>
      <c r="EV765" s="10"/>
      <c r="EW765" s="10"/>
      <c r="EX765" s="10"/>
      <c r="EY765" s="10"/>
      <c r="EZ765" s="10"/>
      <c r="FA765" s="10"/>
      <c r="FB765" s="10"/>
      <c r="FC765" s="10"/>
    </row>
    <row r="766" spans="5:159"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10"/>
      <c r="DD766" s="10"/>
      <c r="DE766" s="10"/>
      <c r="DF766" s="10"/>
      <c r="DG766" s="10"/>
      <c r="DH766" s="10"/>
      <c r="DI766" s="10"/>
      <c r="DJ766" s="10"/>
      <c r="DK766" s="10"/>
      <c r="DL766" s="10"/>
      <c r="DM766" s="10"/>
      <c r="DN766" s="10"/>
      <c r="DO766" s="10"/>
      <c r="DP766" s="10"/>
      <c r="DQ766" s="10"/>
      <c r="DR766" s="10"/>
      <c r="DS766" s="10"/>
      <c r="DT766" s="10"/>
      <c r="DU766" s="10"/>
      <c r="DV766" s="10"/>
      <c r="DW766" s="10"/>
      <c r="DX766" s="10"/>
      <c r="DY766" s="10"/>
      <c r="DZ766" s="10"/>
      <c r="EA766" s="10"/>
      <c r="EB766" s="10"/>
      <c r="EC766" s="10"/>
      <c r="ED766" s="10"/>
      <c r="EE766" s="10"/>
      <c r="EF766" s="10"/>
      <c r="EG766" s="10"/>
      <c r="EH766" s="10"/>
      <c r="EI766" s="10"/>
      <c r="EJ766" s="10"/>
      <c r="EK766" s="10"/>
      <c r="EL766" s="10"/>
      <c r="EM766" s="10"/>
      <c r="EN766" s="10"/>
      <c r="EO766" s="10"/>
      <c r="EP766" s="10"/>
      <c r="EQ766" s="10"/>
      <c r="ER766" s="10"/>
      <c r="ES766" s="10"/>
      <c r="ET766" s="10"/>
      <c r="EU766" s="10"/>
      <c r="EV766" s="10"/>
      <c r="EW766" s="10"/>
      <c r="EX766" s="10"/>
      <c r="EY766" s="10"/>
      <c r="EZ766" s="10"/>
      <c r="FA766" s="10"/>
      <c r="FB766" s="10"/>
      <c r="FC766" s="10"/>
    </row>
    <row r="767" spans="5:159"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10"/>
      <c r="EB767" s="10"/>
      <c r="EC767" s="10"/>
      <c r="ED767" s="10"/>
      <c r="EE767" s="10"/>
      <c r="EF767" s="10"/>
      <c r="EG767" s="10"/>
      <c r="EH767" s="10"/>
      <c r="EI767" s="10"/>
      <c r="EJ767" s="10"/>
      <c r="EK767" s="10"/>
      <c r="EL767" s="10"/>
      <c r="EM767" s="10"/>
      <c r="EN767" s="10"/>
      <c r="EO767" s="10"/>
      <c r="EP767" s="10"/>
      <c r="EQ767" s="10"/>
      <c r="ER767" s="10"/>
      <c r="ES767" s="10"/>
      <c r="ET767" s="10"/>
      <c r="EU767" s="10"/>
      <c r="EV767" s="10"/>
      <c r="EW767" s="10"/>
      <c r="EX767" s="10"/>
      <c r="EY767" s="10"/>
      <c r="EZ767" s="10"/>
      <c r="FA767" s="10"/>
      <c r="FB767" s="10"/>
      <c r="FC767" s="10"/>
    </row>
    <row r="768" spans="5:159"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10"/>
      <c r="EB768" s="10"/>
      <c r="EC768" s="10"/>
      <c r="ED768" s="10"/>
      <c r="EE768" s="10"/>
      <c r="EF768" s="10"/>
      <c r="EG768" s="10"/>
      <c r="EH768" s="10"/>
      <c r="EI768" s="10"/>
      <c r="EJ768" s="10"/>
      <c r="EK768" s="10"/>
      <c r="EL768" s="10"/>
      <c r="EM768" s="10"/>
      <c r="EN768" s="10"/>
      <c r="EO768" s="10"/>
      <c r="EP768" s="10"/>
      <c r="EQ768" s="10"/>
      <c r="ER768" s="10"/>
      <c r="ES768" s="10"/>
      <c r="ET768" s="10"/>
      <c r="EU768" s="10"/>
      <c r="EV768" s="10"/>
      <c r="EW768" s="10"/>
      <c r="EX768" s="10"/>
      <c r="EY768" s="10"/>
      <c r="EZ768" s="10"/>
      <c r="FA768" s="10"/>
      <c r="FB768" s="10"/>
      <c r="FC768" s="10"/>
    </row>
    <row r="769" spans="5:159"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10"/>
      <c r="EB769" s="10"/>
      <c r="EC769" s="10"/>
      <c r="ED769" s="10"/>
      <c r="EE769" s="10"/>
      <c r="EF769" s="10"/>
      <c r="EG769" s="10"/>
      <c r="EH769" s="10"/>
      <c r="EI769" s="10"/>
      <c r="EJ769" s="10"/>
      <c r="EK769" s="10"/>
      <c r="EL769" s="10"/>
      <c r="EM769" s="10"/>
      <c r="EN769" s="10"/>
      <c r="EO769" s="10"/>
      <c r="EP769" s="10"/>
      <c r="EQ769" s="10"/>
      <c r="ER769" s="10"/>
      <c r="ES769" s="10"/>
      <c r="ET769" s="10"/>
      <c r="EU769" s="10"/>
      <c r="EV769" s="10"/>
      <c r="EW769" s="10"/>
      <c r="EX769" s="10"/>
      <c r="EY769" s="10"/>
      <c r="EZ769" s="10"/>
      <c r="FA769" s="10"/>
      <c r="FB769" s="10"/>
      <c r="FC769" s="10"/>
    </row>
    <row r="770" spans="5:159"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10"/>
      <c r="EB770" s="10"/>
      <c r="EC770" s="10"/>
      <c r="ED770" s="10"/>
      <c r="EE770" s="10"/>
      <c r="EF770" s="10"/>
      <c r="EG770" s="10"/>
      <c r="EH770" s="10"/>
      <c r="EI770" s="10"/>
      <c r="EJ770" s="10"/>
      <c r="EK770" s="10"/>
      <c r="EL770" s="10"/>
      <c r="EM770" s="10"/>
      <c r="EN770" s="10"/>
      <c r="EO770" s="10"/>
      <c r="EP770" s="10"/>
      <c r="EQ770" s="10"/>
      <c r="ER770" s="10"/>
      <c r="ES770" s="10"/>
      <c r="ET770" s="10"/>
      <c r="EU770" s="10"/>
      <c r="EV770" s="10"/>
      <c r="EW770" s="10"/>
      <c r="EX770" s="10"/>
      <c r="EY770" s="10"/>
      <c r="EZ770" s="10"/>
      <c r="FA770" s="10"/>
      <c r="FB770" s="10"/>
      <c r="FC770" s="10"/>
    </row>
    <row r="771" spans="5:159"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10"/>
      <c r="EB771" s="10"/>
      <c r="EC771" s="10"/>
      <c r="ED771" s="10"/>
      <c r="EE771" s="10"/>
      <c r="EF771" s="10"/>
      <c r="EG771" s="10"/>
      <c r="EH771" s="10"/>
      <c r="EI771" s="10"/>
      <c r="EJ771" s="10"/>
      <c r="EK771" s="10"/>
      <c r="EL771" s="10"/>
      <c r="EM771" s="10"/>
      <c r="EN771" s="10"/>
      <c r="EO771" s="10"/>
      <c r="EP771" s="10"/>
      <c r="EQ771" s="10"/>
      <c r="ER771" s="10"/>
      <c r="ES771" s="10"/>
      <c r="ET771" s="10"/>
      <c r="EU771" s="10"/>
      <c r="EV771" s="10"/>
      <c r="EW771" s="10"/>
      <c r="EX771" s="10"/>
      <c r="EY771" s="10"/>
      <c r="EZ771" s="10"/>
      <c r="FA771" s="10"/>
      <c r="FB771" s="10"/>
      <c r="FC771" s="10"/>
    </row>
    <row r="772" spans="5:159"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10"/>
      <c r="EB772" s="10"/>
      <c r="EC772" s="10"/>
      <c r="ED772" s="10"/>
      <c r="EE772" s="10"/>
      <c r="EF772" s="10"/>
      <c r="EG772" s="10"/>
      <c r="EH772" s="10"/>
      <c r="EI772" s="10"/>
      <c r="EJ772" s="10"/>
      <c r="EK772" s="10"/>
      <c r="EL772" s="10"/>
      <c r="EM772" s="10"/>
      <c r="EN772" s="10"/>
      <c r="EO772" s="10"/>
      <c r="EP772" s="10"/>
      <c r="EQ772" s="10"/>
      <c r="ER772" s="10"/>
      <c r="ES772" s="10"/>
      <c r="ET772" s="10"/>
      <c r="EU772" s="10"/>
      <c r="EV772" s="10"/>
      <c r="EW772" s="10"/>
      <c r="EX772" s="10"/>
      <c r="EY772" s="10"/>
      <c r="EZ772" s="10"/>
      <c r="FA772" s="10"/>
      <c r="FB772" s="10"/>
      <c r="FC772" s="10"/>
    </row>
    <row r="773" spans="5:159"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10"/>
      <c r="EB773" s="10"/>
      <c r="EC773" s="10"/>
      <c r="ED773" s="10"/>
      <c r="EE773" s="10"/>
      <c r="EF773" s="10"/>
      <c r="EG773" s="10"/>
      <c r="EH773" s="10"/>
      <c r="EI773" s="10"/>
      <c r="EJ773" s="10"/>
      <c r="EK773" s="10"/>
      <c r="EL773" s="10"/>
      <c r="EM773" s="10"/>
      <c r="EN773" s="10"/>
      <c r="EO773" s="10"/>
      <c r="EP773" s="10"/>
      <c r="EQ773" s="10"/>
      <c r="ER773" s="10"/>
      <c r="ES773" s="10"/>
      <c r="ET773" s="10"/>
      <c r="EU773" s="10"/>
      <c r="EV773" s="10"/>
      <c r="EW773" s="10"/>
      <c r="EX773" s="10"/>
      <c r="EY773" s="10"/>
      <c r="EZ773" s="10"/>
      <c r="FA773" s="10"/>
      <c r="FB773" s="10"/>
      <c r="FC773" s="10"/>
    </row>
    <row r="774" spans="5:159"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10"/>
      <c r="EB774" s="10"/>
      <c r="EC774" s="10"/>
      <c r="ED774" s="10"/>
      <c r="EE774" s="10"/>
      <c r="EF774" s="10"/>
      <c r="EG774" s="10"/>
      <c r="EH774" s="10"/>
      <c r="EI774" s="10"/>
      <c r="EJ774" s="10"/>
      <c r="EK774" s="10"/>
      <c r="EL774" s="10"/>
      <c r="EM774" s="10"/>
      <c r="EN774" s="10"/>
      <c r="EO774" s="10"/>
      <c r="EP774" s="10"/>
      <c r="EQ774" s="10"/>
      <c r="ER774" s="10"/>
      <c r="ES774" s="10"/>
      <c r="ET774" s="10"/>
      <c r="EU774" s="10"/>
      <c r="EV774" s="10"/>
      <c r="EW774" s="10"/>
      <c r="EX774" s="10"/>
      <c r="EY774" s="10"/>
      <c r="EZ774" s="10"/>
      <c r="FA774" s="10"/>
      <c r="FB774" s="10"/>
      <c r="FC774" s="10"/>
    </row>
    <row r="775" spans="5:159"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10"/>
      <c r="EB775" s="10"/>
      <c r="EC775" s="10"/>
      <c r="ED775" s="10"/>
      <c r="EE775" s="10"/>
      <c r="EF775" s="10"/>
      <c r="EG775" s="10"/>
      <c r="EH775" s="10"/>
      <c r="EI775" s="10"/>
      <c r="EJ775" s="10"/>
      <c r="EK775" s="10"/>
      <c r="EL775" s="10"/>
      <c r="EM775" s="10"/>
      <c r="EN775" s="10"/>
      <c r="EO775" s="10"/>
      <c r="EP775" s="10"/>
      <c r="EQ775" s="10"/>
      <c r="ER775" s="10"/>
      <c r="ES775" s="10"/>
      <c r="ET775" s="10"/>
      <c r="EU775" s="10"/>
      <c r="EV775" s="10"/>
      <c r="EW775" s="10"/>
      <c r="EX775" s="10"/>
      <c r="EY775" s="10"/>
      <c r="EZ775" s="10"/>
      <c r="FA775" s="10"/>
      <c r="FB775" s="10"/>
      <c r="FC775" s="10"/>
    </row>
    <row r="776" spans="5:159"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  <c r="CW776" s="10"/>
      <c r="CX776" s="10"/>
      <c r="CY776" s="10"/>
      <c r="CZ776" s="10"/>
      <c r="DA776" s="10"/>
      <c r="DB776" s="10"/>
      <c r="DC776" s="10"/>
      <c r="DD776" s="10"/>
      <c r="DE776" s="10"/>
      <c r="DF776" s="10"/>
      <c r="DG776" s="10"/>
      <c r="DH776" s="10"/>
      <c r="DI776" s="10"/>
      <c r="DJ776" s="10"/>
      <c r="DK776" s="10"/>
      <c r="DL776" s="10"/>
      <c r="DM776" s="10"/>
      <c r="DN776" s="10"/>
      <c r="DO776" s="10"/>
      <c r="DP776" s="10"/>
      <c r="DQ776" s="10"/>
      <c r="DR776" s="10"/>
      <c r="DS776" s="10"/>
      <c r="DT776" s="10"/>
      <c r="DU776" s="10"/>
      <c r="DV776" s="10"/>
      <c r="DW776" s="10"/>
      <c r="DX776" s="10"/>
      <c r="DY776" s="10"/>
      <c r="DZ776" s="10"/>
      <c r="EA776" s="10"/>
      <c r="EB776" s="10"/>
      <c r="EC776" s="10"/>
      <c r="ED776" s="10"/>
      <c r="EE776" s="10"/>
      <c r="EF776" s="10"/>
      <c r="EG776" s="10"/>
      <c r="EH776" s="10"/>
      <c r="EI776" s="10"/>
      <c r="EJ776" s="10"/>
      <c r="EK776" s="10"/>
      <c r="EL776" s="10"/>
      <c r="EM776" s="10"/>
      <c r="EN776" s="10"/>
      <c r="EO776" s="10"/>
      <c r="EP776" s="10"/>
      <c r="EQ776" s="10"/>
      <c r="ER776" s="10"/>
      <c r="ES776" s="10"/>
      <c r="ET776" s="10"/>
      <c r="EU776" s="10"/>
      <c r="EV776" s="10"/>
      <c r="EW776" s="10"/>
      <c r="EX776" s="10"/>
      <c r="EY776" s="10"/>
      <c r="EZ776" s="10"/>
      <c r="FA776" s="10"/>
      <c r="FB776" s="10"/>
      <c r="FC776" s="10"/>
    </row>
    <row r="777" spans="5:159"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10"/>
      <c r="EB777" s="10"/>
      <c r="EC777" s="10"/>
      <c r="ED777" s="10"/>
      <c r="EE777" s="10"/>
      <c r="EF777" s="10"/>
      <c r="EG777" s="10"/>
      <c r="EH777" s="10"/>
      <c r="EI777" s="10"/>
      <c r="EJ777" s="10"/>
      <c r="EK777" s="10"/>
      <c r="EL777" s="10"/>
      <c r="EM777" s="10"/>
      <c r="EN777" s="10"/>
      <c r="EO777" s="10"/>
      <c r="EP777" s="10"/>
      <c r="EQ777" s="10"/>
      <c r="ER777" s="10"/>
      <c r="ES777" s="10"/>
      <c r="ET777" s="10"/>
      <c r="EU777" s="10"/>
      <c r="EV777" s="10"/>
      <c r="EW777" s="10"/>
      <c r="EX777" s="10"/>
      <c r="EY777" s="10"/>
      <c r="EZ777" s="10"/>
      <c r="FA777" s="10"/>
      <c r="FB777" s="10"/>
      <c r="FC777" s="10"/>
    </row>
    <row r="778" spans="5:159"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  <c r="EC778" s="10"/>
      <c r="ED778" s="10"/>
      <c r="EE778" s="10"/>
      <c r="EF778" s="10"/>
      <c r="EG778" s="10"/>
      <c r="EH778" s="10"/>
      <c r="EI778" s="10"/>
      <c r="EJ778" s="10"/>
      <c r="EK778" s="10"/>
      <c r="EL778" s="10"/>
      <c r="EM778" s="10"/>
      <c r="EN778" s="10"/>
      <c r="EO778" s="10"/>
      <c r="EP778" s="10"/>
      <c r="EQ778" s="10"/>
      <c r="ER778" s="10"/>
      <c r="ES778" s="10"/>
      <c r="ET778" s="10"/>
      <c r="EU778" s="10"/>
      <c r="EV778" s="10"/>
      <c r="EW778" s="10"/>
      <c r="EX778" s="10"/>
      <c r="EY778" s="10"/>
      <c r="EZ778" s="10"/>
      <c r="FA778" s="10"/>
      <c r="FB778" s="10"/>
      <c r="FC778" s="10"/>
    </row>
    <row r="779" spans="5:159"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  <c r="EC779" s="10"/>
      <c r="ED779" s="10"/>
      <c r="EE779" s="10"/>
      <c r="EF779" s="10"/>
      <c r="EG779" s="10"/>
      <c r="EH779" s="10"/>
      <c r="EI779" s="10"/>
      <c r="EJ779" s="10"/>
      <c r="EK779" s="10"/>
      <c r="EL779" s="10"/>
      <c r="EM779" s="10"/>
      <c r="EN779" s="10"/>
      <c r="EO779" s="10"/>
      <c r="EP779" s="10"/>
      <c r="EQ779" s="10"/>
      <c r="ER779" s="10"/>
      <c r="ES779" s="10"/>
      <c r="ET779" s="10"/>
      <c r="EU779" s="10"/>
      <c r="EV779" s="10"/>
      <c r="EW779" s="10"/>
      <c r="EX779" s="10"/>
      <c r="EY779" s="10"/>
      <c r="EZ779" s="10"/>
      <c r="FA779" s="10"/>
      <c r="FB779" s="10"/>
      <c r="FC779" s="10"/>
    </row>
    <row r="780" spans="5:159"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10"/>
      <c r="EB780" s="10"/>
      <c r="EC780" s="10"/>
      <c r="ED780" s="10"/>
      <c r="EE780" s="10"/>
      <c r="EF780" s="10"/>
      <c r="EG780" s="10"/>
      <c r="EH780" s="10"/>
      <c r="EI780" s="10"/>
      <c r="EJ780" s="10"/>
      <c r="EK780" s="10"/>
      <c r="EL780" s="10"/>
      <c r="EM780" s="10"/>
      <c r="EN780" s="10"/>
      <c r="EO780" s="10"/>
      <c r="EP780" s="10"/>
      <c r="EQ780" s="10"/>
      <c r="ER780" s="10"/>
      <c r="ES780" s="10"/>
      <c r="ET780" s="10"/>
      <c r="EU780" s="10"/>
      <c r="EV780" s="10"/>
      <c r="EW780" s="10"/>
      <c r="EX780" s="10"/>
      <c r="EY780" s="10"/>
      <c r="EZ780" s="10"/>
      <c r="FA780" s="10"/>
      <c r="FB780" s="10"/>
      <c r="FC780" s="10"/>
    </row>
    <row r="781" spans="5:159"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10"/>
      <c r="EB781" s="10"/>
      <c r="EC781" s="10"/>
      <c r="ED781" s="10"/>
      <c r="EE781" s="10"/>
      <c r="EF781" s="10"/>
      <c r="EG781" s="10"/>
      <c r="EH781" s="10"/>
      <c r="EI781" s="10"/>
      <c r="EJ781" s="10"/>
      <c r="EK781" s="10"/>
      <c r="EL781" s="10"/>
      <c r="EM781" s="10"/>
      <c r="EN781" s="10"/>
      <c r="EO781" s="10"/>
      <c r="EP781" s="10"/>
      <c r="EQ781" s="10"/>
      <c r="ER781" s="10"/>
      <c r="ES781" s="10"/>
      <c r="ET781" s="10"/>
      <c r="EU781" s="10"/>
      <c r="EV781" s="10"/>
      <c r="EW781" s="10"/>
      <c r="EX781" s="10"/>
      <c r="EY781" s="10"/>
      <c r="EZ781" s="10"/>
      <c r="FA781" s="10"/>
      <c r="FB781" s="10"/>
      <c r="FC781" s="10"/>
    </row>
    <row r="782" spans="5:159"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10"/>
      <c r="EB782" s="10"/>
      <c r="EC782" s="10"/>
      <c r="ED782" s="10"/>
      <c r="EE782" s="10"/>
      <c r="EF782" s="10"/>
      <c r="EG782" s="10"/>
      <c r="EH782" s="10"/>
      <c r="EI782" s="10"/>
      <c r="EJ782" s="10"/>
      <c r="EK782" s="10"/>
      <c r="EL782" s="10"/>
      <c r="EM782" s="10"/>
      <c r="EN782" s="10"/>
      <c r="EO782" s="10"/>
      <c r="EP782" s="10"/>
      <c r="EQ782" s="10"/>
      <c r="ER782" s="10"/>
      <c r="ES782" s="10"/>
      <c r="ET782" s="10"/>
      <c r="EU782" s="10"/>
      <c r="EV782" s="10"/>
      <c r="EW782" s="10"/>
      <c r="EX782" s="10"/>
      <c r="EY782" s="10"/>
      <c r="EZ782" s="10"/>
      <c r="FA782" s="10"/>
      <c r="FB782" s="10"/>
      <c r="FC782" s="10"/>
    </row>
    <row r="783" spans="5:159"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10"/>
      <c r="EB783" s="10"/>
      <c r="EC783" s="10"/>
      <c r="ED783" s="10"/>
      <c r="EE783" s="10"/>
      <c r="EF783" s="10"/>
      <c r="EG783" s="10"/>
      <c r="EH783" s="10"/>
      <c r="EI783" s="10"/>
      <c r="EJ783" s="10"/>
      <c r="EK783" s="10"/>
      <c r="EL783" s="10"/>
      <c r="EM783" s="10"/>
      <c r="EN783" s="10"/>
      <c r="EO783" s="10"/>
      <c r="EP783" s="10"/>
      <c r="EQ783" s="10"/>
      <c r="ER783" s="10"/>
      <c r="ES783" s="10"/>
      <c r="ET783" s="10"/>
      <c r="EU783" s="10"/>
      <c r="EV783" s="10"/>
      <c r="EW783" s="10"/>
      <c r="EX783" s="10"/>
      <c r="EY783" s="10"/>
      <c r="EZ783" s="10"/>
      <c r="FA783" s="10"/>
      <c r="FB783" s="10"/>
      <c r="FC783" s="10"/>
    </row>
    <row r="784" spans="5:159"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  <c r="DD784" s="10"/>
      <c r="DE784" s="10"/>
      <c r="DF784" s="10"/>
      <c r="DG784" s="10"/>
      <c r="DH784" s="10"/>
      <c r="DI784" s="10"/>
      <c r="DJ784" s="10"/>
      <c r="DK784" s="10"/>
      <c r="DL784" s="10"/>
      <c r="DM784" s="10"/>
      <c r="DN784" s="10"/>
      <c r="DO784" s="10"/>
      <c r="DP784" s="10"/>
      <c r="DQ784" s="10"/>
      <c r="DR784" s="10"/>
      <c r="DS784" s="10"/>
      <c r="DT784" s="10"/>
      <c r="DU784" s="10"/>
      <c r="DV784" s="10"/>
      <c r="DW784" s="10"/>
      <c r="DX784" s="10"/>
      <c r="DY784" s="10"/>
      <c r="DZ784" s="10"/>
      <c r="EA784" s="10"/>
      <c r="EB784" s="10"/>
      <c r="EC784" s="10"/>
      <c r="ED784" s="10"/>
      <c r="EE784" s="10"/>
      <c r="EF784" s="10"/>
      <c r="EG784" s="10"/>
      <c r="EH784" s="10"/>
      <c r="EI784" s="10"/>
      <c r="EJ784" s="10"/>
      <c r="EK784" s="10"/>
      <c r="EL784" s="10"/>
      <c r="EM784" s="10"/>
      <c r="EN784" s="10"/>
      <c r="EO784" s="10"/>
      <c r="EP784" s="10"/>
      <c r="EQ784" s="10"/>
      <c r="ER784" s="10"/>
      <c r="ES784" s="10"/>
      <c r="ET784" s="10"/>
      <c r="EU784" s="10"/>
      <c r="EV784" s="10"/>
      <c r="EW784" s="10"/>
      <c r="EX784" s="10"/>
      <c r="EY784" s="10"/>
      <c r="EZ784" s="10"/>
      <c r="FA784" s="10"/>
      <c r="FB784" s="10"/>
      <c r="FC784" s="10"/>
    </row>
    <row r="785" spans="5:159"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10"/>
      <c r="EB785" s="10"/>
      <c r="EC785" s="10"/>
      <c r="ED785" s="10"/>
      <c r="EE785" s="10"/>
      <c r="EF785" s="10"/>
      <c r="EG785" s="10"/>
      <c r="EH785" s="10"/>
      <c r="EI785" s="10"/>
      <c r="EJ785" s="10"/>
      <c r="EK785" s="10"/>
      <c r="EL785" s="10"/>
      <c r="EM785" s="10"/>
      <c r="EN785" s="10"/>
      <c r="EO785" s="10"/>
      <c r="EP785" s="10"/>
      <c r="EQ785" s="10"/>
      <c r="ER785" s="10"/>
      <c r="ES785" s="10"/>
      <c r="ET785" s="10"/>
      <c r="EU785" s="10"/>
      <c r="EV785" s="10"/>
      <c r="EW785" s="10"/>
      <c r="EX785" s="10"/>
      <c r="EY785" s="10"/>
      <c r="EZ785" s="10"/>
      <c r="FA785" s="10"/>
      <c r="FB785" s="10"/>
      <c r="FC785" s="10"/>
    </row>
    <row r="786" spans="5:159"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10"/>
      <c r="EB786" s="10"/>
      <c r="EC786" s="10"/>
      <c r="ED786" s="10"/>
      <c r="EE786" s="10"/>
      <c r="EF786" s="10"/>
      <c r="EG786" s="10"/>
      <c r="EH786" s="10"/>
      <c r="EI786" s="10"/>
      <c r="EJ786" s="10"/>
      <c r="EK786" s="10"/>
      <c r="EL786" s="10"/>
      <c r="EM786" s="10"/>
      <c r="EN786" s="10"/>
      <c r="EO786" s="10"/>
      <c r="EP786" s="10"/>
      <c r="EQ786" s="10"/>
      <c r="ER786" s="10"/>
      <c r="ES786" s="10"/>
      <c r="ET786" s="10"/>
      <c r="EU786" s="10"/>
      <c r="EV786" s="10"/>
      <c r="EW786" s="10"/>
      <c r="EX786" s="10"/>
      <c r="EY786" s="10"/>
      <c r="EZ786" s="10"/>
      <c r="FA786" s="10"/>
      <c r="FB786" s="10"/>
      <c r="FC786" s="10"/>
    </row>
    <row r="787" spans="5:159"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10"/>
      <c r="EB787" s="10"/>
      <c r="EC787" s="10"/>
      <c r="ED787" s="10"/>
      <c r="EE787" s="10"/>
      <c r="EF787" s="10"/>
      <c r="EG787" s="10"/>
      <c r="EH787" s="10"/>
      <c r="EI787" s="10"/>
      <c r="EJ787" s="10"/>
      <c r="EK787" s="10"/>
      <c r="EL787" s="10"/>
      <c r="EM787" s="10"/>
      <c r="EN787" s="10"/>
      <c r="EO787" s="10"/>
      <c r="EP787" s="10"/>
      <c r="EQ787" s="10"/>
      <c r="ER787" s="10"/>
      <c r="ES787" s="10"/>
      <c r="ET787" s="10"/>
      <c r="EU787" s="10"/>
      <c r="EV787" s="10"/>
      <c r="EW787" s="10"/>
      <c r="EX787" s="10"/>
      <c r="EY787" s="10"/>
      <c r="EZ787" s="10"/>
      <c r="FA787" s="10"/>
      <c r="FB787" s="10"/>
      <c r="FC787" s="10"/>
    </row>
    <row r="788" spans="5:159"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10"/>
      <c r="EB788" s="10"/>
      <c r="EC788" s="10"/>
      <c r="ED788" s="10"/>
      <c r="EE788" s="10"/>
      <c r="EF788" s="10"/>
      <c r="EG788" s="10"/>
      <c r="EH788" s="10"/>
      <c r="EI788" s="10"/>
      <c r="EJ788" s="10"/>
      <c r="EK788" s="10"/>
      <c r="EL788" s="10"/>
      <c r="EM788" s="10"/>
      <c r="EN788" s="10"/>
      <c r="EO788" s="10"/>
      <c r="EP788" s="10"/>
      <c r="EQ788" s="10"/>
      <c r="ER788" s="10"/>
      <c r="ES788" s="10"/>
      <c r="ET788" s="10"/>
      <c r="EU788" s="10"/>
      <c r="EV788" s="10"/>
      <c r="EW788" s="10"/>
      <c r="EX788" s="10"/>
      <c r="EY788" s="10"/>
      <c r="EZ788" s="10"/>
      <c r="FA788" s="10"/>
      <c r="FB788" s="10"/>
      <c r="FC788" s="10"/>
    </row>
    <row r="789" spans="5:159"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  <c r="EC789" s="10"/>
      <c r="ED789" s="10"/>
      <c r="EE789" s="10"/>
      <c r="EF789" s="10"/>
      <c r="EG789" s="10"/>
      <c r="EH789" s="10"/>
      <c r="EI789" s="10"/>
      <c r="EJ789" s="10"/>
      <c r="EK789" s="10"/>
      <c r="EL789" s="10"/>
      <c r="EM789" s="10"/>
      <c r="EN789" s="10"/>
      <c r="EO789" s="10"/>
      <c r="EP789" s="10"/>
      <c r="EQ789" s="10"/>
      <c r="ER789" s="10"/>
      <c r="ES789" s="10"/>
      <c r="ET789" s="10"/>
      <c r="EU789" s="10"/>
      <c r="EV789" s="10"/>
      <c r="EW789" s="10"/>
      <c r="EX789" s="10"/>
      <c r="EY789" s="10"/>
      <c r="EZ789" s="10"/>
      <c r="FA789" s="10"/>
      <c r="FB789" s="10"/>
      <c r="FC789" s="10"/>
    </row>
    <row r="790" spans="5:159"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  <c r="EC790" s="10"/>
      <c r="ED790" s="10"/>
      <c r="EE790" s="10"/>
      <c r="EF790" s="10"/>
      <c r="EG790" s="10"/>
      <c r="EH790" s="10"/>
      <c r="EI790" s="10"/>
      <c r="EJ790" s="10"/>
      <c r="EK790" s="10"/>
      <c r="EL790" s="10"/>
      <c r="EM790" s="10"/>
      <c r="EN790" s="10"/>
      <c r="EO790" s="10"/>
      <c r="EP790" s="10"/>
      <c r="EQ790" s="10"/>
      <c r="ER790" s="10"/>
      <c r="ES790" s="10"/>
      <c r="ET790" s="10"/>
      <c r="EU790" s="10"/>
      <c r="EV790" s="10"/>
      <c r="EW790" s="10"/>
      <c r="EX790" s="10"/>
      <c r="EY790" s="10"/>
      <c r="EZ790" s="10"/>
      <c r="FA790" s="10"/>
      <c r="FB790" s="10"/>
      <c r="FC790" s="10"/>
    </row>
    <row r="791" spans="5:159"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10"/>
      <c r="EB791" s="10"/>
      <c r="EC791" s="10"/>
      <c r="ED791" s="10"/>
      <c r="EE791" s="10"/>
      <c r="EF791" s="10"/>
      <c r="EG791" s="10"/>
      <c r="EH791" s="10"/>
      <c r="EI791" s="10"/>
      <c r="EJ791" s="10"/>
      <c r="EK791" s="10"/>
      <c r="EL791" s="10"/>
      <c r="EM791" s="10"/>
      <c r="EN791" s="10"/>
      <c r="EO791" s="10"/>
      <c r="EP791" s="10"/>
      <c r="EQ791" s="10"/>
      <c r="ER791" s="10"/>
      <c r="ES791" s="10"/>
      <c r="ET791" s="10"/>
      <c r="EU791" s="10"/>
      <c r="EV791" s="10"/>
      <c r="EW791" s="10"/>
      <c r="EX791" s="10"/>
      <c r="EY791" s="10"/>
      <c r="EZ791" s="10"/>
      <c r="FA791" s="10"/>
      <c r="FB791" s="10"/>
      <c r="FC791" s="10"/>
    </row>
    <row r="792" spans="5:159"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10"/>
      <c r="EB792" s="10"/>
      <c r="EC792" s="10"/>
      <c r="ED792" s="10"/>
      <c r="EE792" s="10"/>
      <c r="EF792" s="10"/>
      <c r="EG792" s="10"/>
      <c r="EH792" s="10"/>
      <c r="EI792" s="10"/>
      <c r="EJ792" s="10"/>
      <c r="EK792" s="10"/>
      <c r="EL792" s="10"/>
      <c r="EM792" s="10"/>
      <c r="EN792" s="10"/>
      <c r="EO792" s="10"/>
      <c r="EP792" s="10"/>
      <c r="EQ792" s="10"/>
      <c r="ER792" s="10"/>
      <c r="ES792" s="10"/>
      <c r="ET792" s="10"/>
      <c r="EU792" s="10"/>
      <c r="EV792" s="10"/>
      <c r="EW792" s="10"/>
      <c r="EX792" s="10"/>
      <c r="EY792" s="10"/>
      <c r="EZ792" s="10"/>
      <c r="FA792" s="10"/>
      <c r="FB792" s="10"/>
      <c r="FC792" s="10"/>
    </row>
    <row r="793" spans="5:159"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10"/>
      <c r="EB793" s="10"/>
      <c r="EC793" s="10"/>
      <c r="ED793" s="10"/>
      <c r="EE793" s="10"/>
      <c r="EF793" s="10"/>
      <c r="EG793" s="10"/>
      <c r="EH793" s="10"/>
      <c r="EI793" s="10"/>
      <c r="EJ793" s="10"/>
      <c r="EK793" s="10"/>
      <c r="EL793" s="10"/>
      <c r="EM793" s="10"/>
      <c r="EN793" s="10"/>
      <c r="EO793" s="10"/>
      <c r="EP793" s="10"/>
      <c r="EQ793" s="10"/>
      <c r="ER793" s="10"/>
      <c r="ES793" s="10"/>
      <c r="ET793" s="10"/>
      <c r="EU793" s="10"/>
      <c r="EV793" s="10"/>
      <c r="EW793" s="10"/>
      <c r="EX793" s="10"/>
      <c r="EY793" s="10"/>
      <c r="EZ793" s="10"/>
      <c r="FA793" s="10"/>
      <c r="FB793" s="10"/>
      <c r="FC793" s="10"/>
    </row>
    <row r="794" spans="5:159"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10"/>
      <c r="EB794" s="10"/>
      <c r="EC794" s="10"/>
      <c r="ED794" s="10"/>
      <c r="EE794" s="10"/>
      <c r="EF794" s="10"/>
      <c r="EG794" s="10"/>
      <c r="EH794" s="10"/>
      <c r="EI794" s="10"/>
      <c r="EJ794" s="10"/>
      <c r="EK794" s="10"/>
      <c r="EL794" s="10"/>
      <c r="EM794" s="10"/>
      <c r="EN794" s="10"/>
      <c r="EO794" s="10"/>
      <c r="EP794" s="10"/>
      <c r="EQ794" s="10"/>
      <c r="ER794" s="10"/>
      <c r="ES794" s="10"/>
      <c r="ET794" s="10"/>
      <c r="EU794" s="10"/>
      <c r="EV794" s="10"/>
      <c r="EW794" s="10"/>
      <c r="EX794" s="10"/>
      <c r="EY794" s="10"/>
      <c r="EZ794" s="10"/>
      <c r="FA794" s="10"/>
      <c r="FB794" s="10"/>
      <c r="FC794" s="10"/>
    </row>
    <row r="795" spans="5:159"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10"/>
      <c r="EB795" s="10"/>
      <c r="EC795" s="10"/>
      <c r="ED795" s="10"/>
      <c r="EE795" s="10"/>
      <c r="EF795" s="10"/>
      <c r="EG795" s="10"/>
      <c r="EH795" s="10"/>
      <c r="EI795" s="10"/>
      <c r="EJ795" s="10"/>
      <c r="EK795" s="10"/>
      <c r="EL795" s="10"/>
      <c r="EM795" s="10"/>
      <c r="EN795" s="10"/>
      <c r="EO795" s="10"/>
      <c r="EP795" s="10"/>
      <c r="EQ795" s="10"/>
      <c r="ER795" s="10"/>
      <c r="ES795" s="10"/>
      <c r="ET795" s="10"/>
      <c r="EU795" s="10"/>
      <c r="EV795" s="10"/>
      <c r="EW795" s="10"/>
      <c r="EX795" s="10"/>
      <c r="EY795" s="10"/>
      <c r="EZ795" s="10"/>
      <c r="FA795" s="10"/>
      <c r="FB795" s="10"/>
      <c r="FC795" s="10"/>
    </row>
    <row r="796" spans="5:159"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10"/>
      <c r="EB796" s="10"/>
      <c r="EC796" s="10"/>
      <c r="ED796" s="10"/>
      <c r="EE796" s="10"/>
      <c r="EF796" s="10"/>
      <c r="EG796" s="10"/>
      <c r="EH796" s="10"/>
      <c r="EI796" s="10"/>
      <c r="EJ796" s="10"/>
      <c r="EK796" s="10"/>
      <c r="EL796" s="10"/>
      <c r="EM796" s="10"/>
      <c r="EN796" s="10"/>
      <c r="EO796" s="10"/>
      <c r="EP796" s="10"/>
      <c r="EQ796" s="10"/>
      <c r="ER796" s="10"/>
      <c r="ES796" s="10"/>
      <c r="ET796" s="10"/>
      <c r="EU796" s="10"/>
      <c r="EV796" s="10"/>
      <c r="EW796" s="10"/>
      <c r="EX796" s="10"/>
      <c r="EY796" s="10"/>
      <c r="EZ796" s="10"/>
      <c r="FA796" s="10"/>
      <c r="FB796" s="10"/>
      <c r="FC796" s="10"/>
    </row>
    <row r="797" spans="5:159"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10"/>
      <c r="EB797" s="10"/>
      <c r="EC797" s="10"/>
      <c r="ED797" s="10"/>
      <c r="EE797" s="10"/>
      <c r="EF797" s="10"/>
      <c r="EG797" s="10"/>
      <c r="EH797" s="10"/>
      <c r="EI797" s="10"/>
      <c r="EJ797" s="10"/>
      <c r="EK797" s="10"/>
      <c r="EL797" s="10"/>
      <c r="EM797" s="10"/>
      <c r="EN797" s="10"/>
      <c r="EO797" s="10"/>
      <c r="EP797" s="10"/>
      <c r="EQ797" s="10"/>
      <c r="ER797" s="10"/>
      <c r="ES797" s="10"/>
      <c r="ET797" s="10"/>
      <c r="EU797" s="10"/>
      <c r="EV797" s="10"/>
      <c r="EW797" s="10"/>
      <c r="EX797" s="10"/>
      <c r="EY797" s="10"/>
      <c r="EZ797" s="10"/>
      <c r="FA797" s="10"/>
      <c r="FB797" s="10"/>
      <c r="FC797" s="10"/>
    </row>
    <row r="798" spans="5:159"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10"/>
      <c r="EB798" s="10"/>
      <c r="EC798" s="10"/>
      <c r="ED798" s="10"/>
      <c r="EE798" s="10"/>
      <c r="EF798" s="10"/>
      <c r="EG798" s="10"/>
      <c r="EH798" s="10"/>
      <c r="EI798" s="10"/>
      <c r="EJ798" s="10"/>
      <c r="EK798" s="10"/>
      <c r="EL798" s="10"/>
      <c r="EM798" s="10"/>
      <c r="EN798" s="10"/>
      <c r="EO798" s="10"/>
      <c r="EP798" s="10"/>
      <c r="EQ798" s="10"/>
      <c r="ER798" s="10"/>
      <c r="ES798" s="10"/>
      <c r="ET798" s="10"/>
      <c r="EU798" s="10"/>
      <c r="EV798" s="10"/>
      <c r="EW798" s="10"/>
      <c r="EX798" s="10"/>
      <c r="EY798" s="10"/>
      <c r="EZ798" s="10"/>
      <c r="FA798" s="10"/>
      <c r="FB798" s="10"/>
      <c r="FC798" s="10"/>
    </row>
    <row r="799" spans="5:159"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10"/>
      <c r="EB799" s="10"/>
      <c r="EC799" s="10"/>
      <c r="ED799" s="10"/>
      <c r="EE799" s="10"/>
      <c r="EF799" s="10"/>
      <c r="EG799" s="10"/>
      <c r="EH799" s="10"/>
      <c r="EI799" s="10"/>
      <c r="EJ799" s="10"/>
      <c r="EK799" s="10"/>
      <c r="EL799" s="10"/>
      <c r="EM799" s="10"/>
      <c r="EN799" s="10"/>
      <c r="EO799" s="10"/>
      <c r="EP799" s="10"/>
      <c r="EQ799" s="10"/>
      <c r="ER799" s="10"/>
      <c r="ES799" s="10"/>
      <c r="ET799" s="10"/>
      <c r="EU799" s="10"/>
      <c r="EV799" s="10"/>
      <c r="EW799" s="10"/>
      <c r="EX799" s="10"/>
      <c r="EY799" s="10"/>
      <c r="EZ799" s="10"/>
      <c r="FA799" s="10"/>
      <c r="FB799" s="10"/>
      <c r="FC799" s="10"/>
    </row>
    <row r="800" spans="5:159"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  <c r="EC800" s="10"/>
      <c r="ED800" s="10"/>
      <c r="EE800" s="10"/>
      <c r="EF800" s="10"/>
      <c r="EG800" s="10"/>
      <c r="EH800" s="10"/>
      <c r="EI800" s="10"/>
      <c r="EJ800" s="10"/>
      <c r="EK800" s="10"/>
      <c r="EL800" s="10"/>
      <c r="EM800" s="10"/>
      <c r="EN800" s="10"/>
      <c r="EO800" s="10"/>
      <c r="EP800" s="10"/>
      <c r="EQ800" s="10"/>
      <c r="ER800" s="10"/>
      <c r="ES800" s="10"/>
      <c r="ET800" s="10"/>
      <c r="EU800" s="10"/>
      <c r="EV800" s="10"/>
      <c r="EW800" s="10"/>
      <c r="EX800" s="10"/>
      <c r="EY800" s="10"/>
      <c r="EZ800" s="10"/>
      <c r="FA800" s="10"/>
      <c r="FB800" s="10"/>
      <c r="FC800" s="10"/>
    </row>
    <row r="801" spans="5:159"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  <c r="EC801" s="10"/>
      <c r="ED801" s="10"/>
      <c r="EE801" s="10"/>
      <c r="EF801" s="10"/>
      <c r="EG801" s="10"/>
      <c r="EH801" s="10"/>
      <c r="EI801" s="10"/>
      <c r="EJ801" s="10"/>
      <c r="EK801" s="10"/>
      <c r="EL801" s="10"/>
      <c r="EM801" s="10"/>
      <c r="EN801" s="10"/>
      <c r="EO801" s="10"/>
      <c r="EP801" s="10"/>
      <c r="EQ801" s="10"/>
      <c r="ER801" s="10"/>
      <c r="ES801" s="10"/>
      <c r="ET801" s="10"/>
      <c r="EU801" s="10"/>
      <c r="EV801" s="10"/>
      <c r="EW801" s="10"/>
      <c r="EX801" s="10"/>
      <c r="EY801" s="10"/>
      <c r="EZ801" s="10"/>
      <c r="FA801" s="10"/>
      <c r="FB801" s="10"/>
      <c r="FC801" s="10"/>
    </row>
    <row r="802" spans="5:159"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10"/>
      <c r="EB802" s="10"/>
      <c r="EC802" s="10"/>
      <c r="ED802" s="10"/>
      <c r="EE802" s="10"/>
      <c r="EF802" s="10"/>
      <c r="EG802" s="10"/>
      <c r="EH802" s="10"/>
      <c r="EI802" s="10"/>
      <c r="EJ802" s="10"/>
      <c r="EK802" s="10"/>
      <c r="EL802" s="10"/>
      <c r="EM802" s="10"/>
      <c r="EN802" s="10"/>
      <c r="EO802" s="10"/>
      <c r="EP802" s="10"/>
      <c r="EQ802" s="10"/>
      <c r="ER802" s="10"/>
      <c r="ES802" s="10"/>
      <c r="ET802" s="10"/>
      <c r="EU802" s="10"/>
      <c r="EV802" s="10"/>
      <c r="EW802" s="10"/>
      <c r="EX802" s="10"/>
      <c r="EY802" s="10"/>
      <c r="EZ802" s="10"/>
      <c r="FA802" s="10"/>
      <c r="FB802" s="10"/>
      <c r="FC802" s="10"/>
    </row>
    <row r="803" spans="5:159"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10"/>
      <c r="EB803" s="10"/>
      <c r="EC803" s="10"/>
      <c r="ED803" s="10"/>
      <c r="EE803" s="10"/>
      <c r="EF803" s="10"/>
      <c r="EG803" s="10"/>
      <c r="EH803" s="10"/>
      <c r="EI803" s="10"/>
      <c r="EJ803" s="10"/>
      <c r="EK803" s="10"/>
      <c r="EL803" s="10"/>
      <c r="EM803" s="10"/>
      <c r="EN803" s="10"/>
      <c r="EO803" s="10"/>
      <c r="EP803" s="10"/>
      <c r="EQ803" s="10"/>
      <c r="ER803" s="10"/>
      <c r="ES803" s="10"/>
      <c r="ET803" s="10"/>
      <c r="EU803" s="10"/>
      <c r="EV803" s="10"/>
      <c r="EW803" s="10"/>
      <c r="EX803" s="10"/>
      <c r="EY803" s="10"/>
      <c r="EZ803" s="10"/>
      <c r="FA803" s="10"/>
      <c r="FB803" s="10"/>
      <c r="FC803" s="10"/>
    </row>
    <row r="804" spans="5:159"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10"/>
      <c r="EB804" s="10"/>
      <c r="EC804" s="10"/>
      <c r="ED804" s="10"/>
      <c r="EE804" s="10"/>
      <c r="EF804" s="10"/>
      <c r="EG804" s="10"/>
      <c r="EH804" s="10"/>
      <c r="EI804" s="10"/>
      <c r="EJ804" s="10"/>
      <c r="EK804" s="10"/>
      <c r="EL804" s="10"/>
      <c r="EM804" s="10"/>
      <c r="EN804" s="10"/>
      <c r="EO804" s="10"/>
      <c r="EP804" s="10"/>
      <c r="EQ804" s="10"/>
      <c r="ER804" s="10"/>
      <c r="ES804" s="10"/>
      <c r="ET804" s="10"/>
      <c r="EU804" s="10"/>
      <c r="EV804" s="10"/>
      <c r="EW804" s="10"/>
      <c r="EX804" s="10"/>
      <c r="EY804" s="10"/>
      <c r="EZ804" s="10"/>
      <c r="FA804" s="10"/>
      <c r="FB804" s="10"/>
      <c r="FC804" s="10"/>
    </row>
    <row r="805" spans="5:159"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10"/>
      <c r="EB805" s="10"/>
      <c r="EC805" s="10"/>
      <c r="ED805" s="10"/>
      <c r="EE805" s="10"/>
      <c r="EF805" s="10"/>
      <c r="EG805" s="10"/>
      <c r="EH805" s="10"/>
      <c r="EI805" s="10"/>
      <c r="EJ805" s="10"/>
      <c r="EK805" s="10"/>
      <c r="EL805" s="10"/>
      <c r="EM805" s="10"/>
      <c r="EN805" s="10"/>
      <c r="EO805" s="10"/>
      <c r="EP805" s="10"/>
      <c r="EQ805" s="10"/>
      <c r="ER805" s="10"/>
      <c r="ES805" s="10"/>
      <c r="ET805" s="10"/>
      <c r="EU805" s="10"/>
      <c r="EV805" s="10"/>
      <c r="EW805" s="10"/>
      <c r="EX805" s="10"/>
      <c r="EY805" s="10"/>
      <c r="EZ805" s="10"/>
      <c r="FA805" s="10"/>
      <c r="FB805" s="10"/>
      <c r="FC805" s="10"/>
    </row>
    <row r="806" spans="5:159"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/>
      <c r="CY806" s="10"/>
      <c r="CZ806" s="10"/>
      <c r="DA806" s="10"/>
      <c r="DB806" s="10"/>
      <c r="DC806" s="10"/>
      <c r="DD806" s="10"/>
      <c r="DE806" s="10"/>
      <c r="DF806" s="10"/>
      <c r="DG806" s="10"/>
      <c r="DH806" s="10"/>
      <c r="DI806" s="10"/>
      <c r="DJ806" s="10"/>
      <c r="DK806" s="10"/>
      <c r="DL806" s="10"/>
      <c r="DM806" s="10"/>
      <c r="DN806" s="10"/>
      <c r="DO806" s="10"/>
      <c r="DP806" s="10"/>
      <c r="DQ806" s="10"/>
      <c r="DR806" s="10"/>
      <c r="DS806" s="10"/>
      <c r="DT806" s="10"/>
      <c r="DU806" s="10"/>
      <c r="DV806" s="10"/>
      <c r="DW806" s="10"/>
      <c r="DX806" s="10"/>
      <c r="DY806" s="10"/>
      <c r="DZ806" s="10"/>
      <c r="EA806" s="10"/>
      <c r="EB806" s="10"/>
      <c r="EC806" s="10"/>
      <c r="ED806" s="10"/>
      <c r="EE806" s="10"/>
      <c r="EF806" s="10"/>
      <c r="EG806" s="10"/>
      <c r="EH806" s="10"/>
      <c r="EI806" s="10"/>
      <c r="EJ806" s="10"/>
      <c r="EK806" s="10"/>
      <c r="EL806" s="10"/>
      <c r="EM806" s="10"/>
      <c r="EN806" s="10"/>
      <c r="EO806" s="10"/>
      <c r="EP806" s="10"/>
      <c r="EQ806" s="10"/>
      <c r="ER806" s="10"/>
      <c r="ES806" s="10"/>
      <c r="ET806" s="10"/>
      <c r="EU806" s="10"/>
      <c r="EV806" s="10"/>
      <c r="EW806" s="10"/>
      <c r="EX806" s="10"/>
      <c r="EY806" s="10"/>
      <c r="EZ806" s="10"/>
      <c r="FA806" s="10"/>
      <c r="FB806" s="10"/>
      <c r="FC806" s="10"/>
    </row>
    <row r="807" spans="5:159"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10"/>
      <c r="EB807" s="10"/>
      <c r="EC807" s="10"/>
      <c r="ED807" s="10"/>
      <c r="EE807" s="10"/>
      <c r="EF807" s="10"/>
      <c r="EG807" s="10"/>
      <c r="EH807" s="10"/>
      <c r="EI807" s="10"/>
      <c r="EJ807" s="10"/>
      <c r="EK807" s="10"/>
      <c r="EL807" s="10"/>
      <c r="EM807" s="10"/>
      <c r="EN807" s="10"/>
      <c r="EO807" s="10"/>
      <c r="EP807" s="10"/>
      <c r="EQ807" s="10"/>
      <c r="ER807" s="10"/>
      <c r="ES807" s="10"/>
      <c r="ET807" s="10"/>
      <c r="EU807" s="10"/>
      <c r="EV807" s="10"/>
      <c r="EW807" s="10"/>
      <c r="EX807" s="10"/>
      <c r="EY807" s="10"/>
      <c r="EZ807" s="10"/>
      <c r="FA807" s="10"/>
      <c r="FB807" s="10"/>
      <c r="FC807" s="10"/>
    </row>
    <row r="808" spans="5:159"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10"/>
      <c r="EB808" s="10"/>
      <c r="EC808" s="10"/>
      <c r="ED808" s="10"/>
      <c r="EE808" s="10"/>
      <c r="EF808" s="10"/>
      <c r="EG808" s="10"/>
      <c r="EH808" s="10"/>
      <c r="EI808" s="10"/>
      <c r="EJ808" s="10"/>
      <c r="EK808" s="10"/>
      <c r="EL808" s="10"/>
      <c r="EM808" s="10"/>
      <c r="EN808" s="10"/>
      <c r="EO808" s="10"/>
      <c r="EP808" s="10"/>
      <c r="EQ808" s="10"/>
      <c r="ER808" s="10"/>
      <c r="ES808" s="10"/>
      <c r="ET808" s="10"/>
      <c r="EU808" s="10"/>
      <c r="EV808" s="10"/>
      <c r="EW808" s="10"/>
      <c r="EX808" s="10"/>
      <c r="EY808" s="10"/>
      <c r="EZ808" s="10"/>
      <c r="FA808" s="10"/>
      <c r="FB808" s="10"/>
      <c r="FC808" s="10"/>
    </row>
    <row r="809" spans="5:159"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10"/>
      <c r="EB809" s="10"/>
      <c r="EC809" s="10"/>
      <c r="ED809" s="10"/>
      <c r="EE809" s="10"/>
      <c r="EF809" s="10"/>
      <c r="EG809" s="10"/>
      <c r="EH809" s="10"/>
      <c r="EI809" s="10"/>
      <c r="EJ809" s="10"/>
      <c r="EK809" s="10"/>
      <c r="EL809" s="10"/>
      <c r="EM809" s="10"/>
      <c r="EN809" s="10"/>
      <c r="EO809" s="10"/>
      <c r="EP809" s="10"/>
      <c r="EQ809" s="10"/>
      <c r="ER809" s="10"/>
      <c r="ES809" s="10"/>
      <c r="ET809" s="10"/>
      <c r="EU809" s="10"/>
      <c r="EV809" s="10"/>
      <c r="EW809" s="10"/>
      <c r="EX809" s="10"/>
      <c r="EY809" s="10"/>
      <c r="EZ809" s="10"/>
      <c r="FA809" s="10"/>
      <c r="FB809" s="10"/>
      <c r="FC809" s="10"/>
    </row>
    <row r="810" spans="5:159"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10"/>
      <c r="EB810" s="10"/>
      <c r="EC810" s="10"/>
      <c r="ED810" s="10"/>
      <c r="EE810" s="10"/>
      <c r="EF810" s="10"/>
      <c r="EG810" s="10"/>
      <c r="EH810" s="10"/>
      <c r="EI810" s="10"/>
      <c r="EJ810" s="10"/>
      <c r="EK810" s="10"/>
      <c r="EL810" s="10"/>
      <c r="EM810" s="10"/>
      <c r="EN810" s="10"/>
      <c r="EO810" s="10"/>
      <c r="EP810" s="10"/>
      <c r="EQ810" s="10"/>
      <c r="ER810" s="10"/>
      <c r="ES810" s="10"/>
      <c r="ET810" s="10"/>
      <c r="EU810" s="10"/>
      <c r="EV810" s="10"/>
      <c r="EW810" s="10"/>
      <c r="EX810" s="10"/>
      <c r="EY810" s="10"/>
      <c r="EZ810" s="10"/>
      <c r="FA810" s="10"/>
      <c r="FB810" s="10"/>
      <c r="FC810" s="10"/>
    </row>
    <row r="811" spans="5:159"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  <c r="EC811" s="10"/>
      <c r="ED811" s="10"/>
      <c r="EE811" s="10"/>
      <c r="EF811" s="10"/>
      <c r="EG811" s="10"/>
      <c r="EH811" s="10"/>
      <c r="EI811" s="10"/>
      <c r="EJ811" s="10"/>
      <c r="EK811" s="10"/>
      <c r="EL811" s="10"/>
      <c r="EM811" s="10"/>
      <c r="EN811" s="10"/>
      <c r="EO811" s="10"/>
      <c r="EP811" s="10"/>
      <c r="EQ811" s="10"/>
      <c r="ER811" s="10"/>
      <c r="ES811" s="10"/>
      <c r="ET811" s="10"/>
      <c r="EU811" s="10"/>
      <c r="EV811" s="10"/>
      <c r="EW811" s="10"/>
      <c r="EX811" s="10"/>
      <c r="EY811" s="10"/>
      <c r="EZ811" s="10"/>
      <c r="FA811" s="10"/>
      <c r="FB811" s="10"/>
      <c r="FC811" s="10"/>
    </row>
    <row r="812" spans="5:159"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10"/>
      <c r="EB812" s="10"/>
      <c r="EC812" s="10"/>
      <c r="ED812" s="10"/>
      <c r="EE812" s="10"/>
      <c r="EF812" s="10"/>
      <c r="EG812" s="10"/>
      <c r="EH812" s="10"/>
      <c r="EI812" s="10"/>
      <c r="EJ812" s="10"/>
      <c r="EK812" s="10"/>
      <c r="EL812" s="10"/>
      <c r="EM812" s="10"/>
      <c r="EN812" s="10"/>
      <c r="EO812" s="10"/>
      <c r="EP812" s="10"/>
      <c r="EQ812" s="10"/>
      <c r="ER812" s="10"/>
      <c r="ES812" s="10"/>
      <c r="ET812" s="10"/>
      <c r="EU812" s="10"/>
      <c r="EV812" s="10"/>
      <c r="EW812" s="10"/>
      <c r="EX812" s="10"/>
      <c r="EY812" s="10"/>
      <c r="EZ812" s="10"/>
      <c r="FA812" s="10"/>
      <c r="FB812" s="10"/>
      <c r="FC812" s="10"/>
    </row>
    <row r="813" spans="5:159"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10"/>
      <c r="EB813" s="10"/>
      <c r="EC813" s="10"/>
      <c r="ED813" s="10"/>
      <c r="EE813" s="10"/>
      <c r="EF813" s="10"/>
      <c r="EG813" s="10"/>
      <c r="EH813" s="10"/>
      <c r="EI813" s="10"/>
      <c r="EJ813" s="10"/>
      <c r="EK813" s="10"/>
      <c r="EL813" s="10"/>
      <c r="EM813" s="10"/>
      <c r="EN813" s="10"/>
      <c r="EO813" s="10"/>
      <c r="EP813" s="10"/>
      <c r="EQ813" s="10"/>
      <c r="ER813" s="10"/>
      <c r="ES813" s="10"/>
      <c r="ET813" s="10"/>
      <c r="EU813" s="10"/>
      <c r="EV813" s="10"/>
      <c r="EW813" s="10"/>
      <c r="EX813" s="10"/>
      <c r="EY813" s="10"/>
      <c r="EZ813" s="10"/>
      <c r="FA813" s="10"/>
      <c r="FB813" s="10"/>
      <c r="FC813" s="10"/>
    </row>
    <row r="814" spans="5:159"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  <c r="EC814" s="10"/>
      <c r="ED814" s="10"/>
      <c r="EE814" s="10"/>
      <c r="EF814" s="10"/>
      <c r="EG814" s="10"/>
      <c r="EH814" s="10"/>
      <c r="EI814" s="10"/>
      <c r="EJ814" s="10"/>
      <c r="EK814" s="10"/>
      <c r="EL814" s="10"/>
      <c r="EM814" s="10"/>
      <c r="EN814" s="10"/>
      <c r="EO814" s="10"/>
      <c r="EP814" s="10"/>
      <c r="EQ814" s="10"/>
      <c r="ER814" s="10"/>
      <c r="ES814" s="10"/>
      <c r="ET814" s="10"/>
      <c r="EU814" s="10"/>
      <c r="EV814" s="10"/>
      <c r="EW814" s="10"/>
      <c r="EX814" s="10"/>
      <c r="EY814" s="10"/>
      <c r="EZ814" s="10"/>
      <c r="FA814" s="10"/>
      <c r="FB814" s="10"/>
      <c r="FC814" s="10"/>
    </row>
    <row r="815" spans="5:159"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10"/>
      <c r="EB815" s="10"/>
      <c r="EC815" s="10"/>
      <c r="ED815" s="10"/>
      <c r="EE815" s="10"/>
      <c r="EF815" s="10"/>
      <c r="EG815" s="10"/>
      <c r="EH815" s="10"/>
      <c r="EI815" s="10"/>
      <c r="EJ815" s="10"/>
      <c r="EK815" s="10"/>
      <c r="EL815" s="10"/>
      <c r="EM815" s="10"/>
      <c r="EN815" s="10"/>
      <c r="EO815" s="10"/>
      <c r="EP815" s="10"/>
      <c r="EQ815" s="10"/>
      <c r="ER815" s="10"/>
      <c r="ES815" s="10"/>
      <c r="ET815" s="10"/>
      <c r="EU815" s="10"/>
      <c r="EV815" s="10"/>
      <c r="EW815" s="10"/>
      <c r="EX815" s="10"/>
      <c r="EY815" s="10"/>
      <c r="EZ815" s="10"/>
      <c r="FA815" s="10"/>
      <c r="FB815" s="10"/>
      <c r="FC815" s="10"/>
    </row>
    <row r="816" spans="5:159"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  <c r="CW816" s="10"/>
      <c r="CX816" s="10"/>
      <c r="CY816" s="10"/>
      <c r="CZ816" s="10"/>
      <c r="DA816" s="10"/>
      <c r="DB816" s="10"/>
      <c r="DC816" s="10"/>
      <c r="DD816" s="10"/>
      <c r="DE816" s="10"/>
      <c r="DF816" s="10"/>
      <c r="DG816" s="10"/>
      <c r="DH816" s="10"/>
      <c r="DI816" s="10"/>
      <c r="DJ816" s="10"/>
      <c r="DK816" s="10"/>
      <c r="DL816" s="10"/>
      <c r="DM816" s="10"/>
      <c r="DN816" s="10"/>
      <c r="DO816" s="10"/>
      <c r="DP816" s="10"/>
      <c r="DQ816" s="10"/>
      <c r="DR816" s="10"/>
      <c r="DS816" s="10"/>
      <c r="DT816" s="10"/>
      <c r="DU816" s="10"/>
      <c r="DV816" s="10"/>
      <c r="DW816" s="10"/>
      <c r="DX816" s="10"/>
      <c r="DY816" s="10"/>
      <c r="DZ816" s="10"/>
      <c r="EA816" s="10"/>
      <c r="EB816" s="10"/>
      <c r="EC816" s="10"/>
      <c r="ED816" s="10"/>
      <c r="EE816" s="10"/>
      <c r="EF816" s="10"/>
      <c r="EG816" s="10"/>
      <c r="EH816" s="10"/>
      <c r="EI816" s="10"/>
      <c r="EJ816" s="10"/>
      <c r="EK816" s="10"/>
      <c r="EL816" s="10"/>
      <c r="EM816" s="10"/>
      <c r="EN816" s="10"/>
      <c r="EO816" s="10"/>
      <c r="EP816" s="10"/>
      <c r="EQ816" s="10"/>
      <c r="ER816" s="10"/>
      <c r="ES816" s="10"/>
      <c r="ET816" s="10"/>
      <c r="EU816" s="10"/>
      <c r="EV816" s="10"/>
      <c r="EW816" s="10"/>
      <c r="EX816" s="10"/>
      <c r="EY816" s="10"/>
      <c r="EZ816" s="10"/>
      <c r="FA816" s="10"/>
      <c r="FB816" s="10"/>
      <c r="FC816" s="10"/>
    </row>
    <row r="817" spans="5:159"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  <c r="CW817" s="10"/>
      <c r="CX817" s="10"/>
      <c r="CY817" s="10"/>
      <c r="CZ817" s="10"/>
      <c r="DA817" s="10"/>
      <c r="DB817" s="10"/>
      <c r="DC817" s="10"/>
      <c r="DD817" s="10"/>
      <c r="DE817" s="10"/>
      <c r="DF817" s="10"/>
      <c r="DG817" s="10"/>
      <c r="DH817" s="10"/>
      <c r="DI817" s="10"/>
      <c r="DJ817" s="10"/>
      <c r="DK817" s="10"/>
      <c r="DL817" s="10"/>
      <c r="DM817" s="10"/>
      <c r="DN817" s="10"/>
      <c r="DO817" s="10"/>
      <c r="DP817" s="10"/>
      <c r="DQ817" s="10"/>
      <c r="DR817" s="10"/>
      <c r="DS817" s="10"/>
      <c r="DT817" s="10"/>
      <c r="DU817" s="10"/>
      <c r="DV817" s="10"/>
      <c r="DW817" s="10"/>
      <c r="DX817" s="10"/>
      <c r="DY817" s="10"/>
      <c r="DZ817" s="10"/>
      <c r="EA817" s="10"/>
      <c r="EB817" s="10"/>
      <c r="EC817" s="10"/>
      <c r="ED817" s="10"/>
      <c r="EE817" s="10"/>
      <c r="EF817" s="10"/>
      <c r="EG817" s="10"/>
      <c r="EH817" s="10"/>
      <c r="EI817" s="10"/>
      <c r="EJ817" s="10"/>
      <c r="EK817" s="10"/>
      <c r="EL817" s="10"/>
      <c r="EM817" s="10"/>
      <c r="EN817" s="10"/>
      <c r="EO817" s="10"/>
      <c r="EP817" s="10"/>
      <c r="EQ817" s="10"/>
      <c r="ER817" s="10"/>
      <c r="ES817" s="10"/>
      <c r="ET817" s="10"/>
      <c r="EU817" s="10"/>
      <c r="EV817" s="10"/>
      <c r="EW817" s="10"/>
      <c r="EX817" s="10"/>
      <c r="EY817" s="10"/>
      <c r="EZ817" s="10"/>
      <c r="FA817" s="10"/>
      <c r="FB817" s="10"/>
      <c r="FC817" s="10"/>
    </row>
    <row r="818" spans="5:159"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  <c r="CW818" s="10"/>
      <c r="CX818" s="10"/>
      <c r="CY818" s="10"/>
      <c r="CZ818" s="10"/>
      <c r="DA818" s="10"/>
      <c r="DB818" s="10"/>
      <c r="DC818" s="10"/>
      <c r="DD818" s="10"/>
      <c r="DE818" s="10"/>
      <c r="DF818" s="10"/>
      <c r="DG818" s="10"/>
      <c r="DH818" s="10"/>
      <c r="DI818" s="10"/>
      <c r="DJ818" s="10"/>
      <c r="DK818" s="10"/>
      <c r="DL818" s="10"/>
      <c r="DM818" s="10"/>
      <c r="DN818" s="10"/>
      <c r="DO818" s="10"/>
      <c r="DP818" s="10"/>
      <c r="DQ818" s="10"/>
      <c r="DR818" s="10"/>
      <c r="DS818" s="10"/>
      <c r="DT818" s="10"/>
      <c r="DU818" s="10"/>
      <c r="DV818" s="10"/>
      <c r="DW818" s="10"/>
      <c r="DX818" s="10"/>
      <c r="DY818" s="10"/>
      <c r="DZ818" s="10"/>
      <c r="EA818" s="10"/>
      <c r="EB818" s="10"/>
      <c r="EC818" s="10"/>
      <c r="ED818" s="10"/>
      <c r="EE818" s="10"/>
      <c r="EF818" s="10"/>
      <c r="EG818" s="10"/>
      <c r="EH818" s="10"/>
      <c r="EI818" s="10"/>
      <c r="EJ818" s="10"/>
      <c r="EK818" s="10"/>
      <c r="EL818" s="10"/>
      <c r="EM818" s="10"/>
      <c r="EN818" s="10"/>
      <c r="EO818" s="10"/>
      <c r="EP818" s="10"/>
      <c r="EQ818" s="10"/>
      <c r="ER818" s="10"/>
      <c r="ES818" s="10"/>
      <c r="ET818" s="10"/>
      <c r="EU818" s="10"/>
      <c r="EV818" s="10"/>
      <c r="EW818" s="10"/>
      <c r="EX818" s="10"/>
      <c r="EY818" s="10"/>
      <c r="EZ818" s="10"/>
      <c r="FA818" s="10"/>
      <c r="FB818" s="10"/>
      <c r="FC818" s="10"/>
    </row>
    <row r="819" spans="5:159"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10"/>
      <c r="DD819" s="10"/>
      <c r="DE819" s="10"/>
      <c r="DF819" s="10"/>
      <c r="DG819" s="10"/>
      <c r="DH819" s="10"/>
      <c r="DI819" s="10"/>
      <c r="DJ819" s="10"/>
      <c r="DK819" s="10"/>
      <c r="DL819" s="10"/>
      <c r="DM819" s="10"/>
      <c r="DN819" s="10"/>
      <c r="DO819" s="10"/>
      <c r="DP819" s="10"/>
      <c r="DQ819" s="10"/>
      <c r="DR819" s="10"/>
      <c r="DS819" s="10"/>
      <c r="DT819" s="10"/>
      <c r="DU819" s="10"/>
      <c r="DV819" s="10"/>
      <c r="DW819" s="10"/>
      <c r="DX819" s="10"/>
      <c r="DY819" s="10"/>
      <c r="DZ819" s="10"/>
      <c r="EA819" s="10"/>
      <c r="EB819" s="10"/>
      <c r="EC819" s="10"/>
      <c r="ED819" s="10"/>
      <c r="EE819" s="10"/>
      <c r="EF819" s="10"/>
      <c r="EG819" s="10"/>
      <c r="EH819" s="10"/>
      <c r="EI819" s="10"/>
      <c r="EJ819" s="10"/>
      <c r="EK819" s="10"/>
      <c r="EL819" s="10"/>
      <c r="EM819" s="10"/>
      <c r="EN819" s="10"/>
      <c r="EO819" s="10"/>
      <c r="EP819" s="10"/>
      <c r="EQ819" s="10"/>
      <c r="ER819" s="10"/>
      <c r="ES819" s="10"/>
      <c r="ET819" s="10"/>
      <c r="EU819" s="10"/>
      <c r="EV819" s="10"/>
      <c r="EW819" s="10"/>
      <c r="EX819" s="10"/>
      <c r="EY819" s="10"/>
      <c r="EZ819" s="10"/>
      <c r="FA819" s="10"/>
      <c r="FB819" s="10"/>
      <c r="FC819" s="10"/>
    </row>
    <row r="820" spans="5:159"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10"/>
      <c r="DD820" s="10"/>
      <c r="DE820" s="10"/>
      <c r="DF820" s="10"/>
      <c r="DG820" s="10"/>
      <c r="DH820" s="10"/>
      <c r="DI820" s="10"/>
      <c r="DJ820" s="10"/>
      <c r="DK820" s="10"/>
      <c r="DL820" s="10"/>
      <c r="DM820" s="10"/>
      <c r="DN820" s="10"/>
      <c r="DO820" s="10"/>
      <c r="DP820" s="10"/>
      <c r="DQ820" s="10"/>
      <c r="DR820" s="10"/>
      <c r="DS820" s="10"/>
      <c r="DT820" s="10"/>
      <c r="DU820" s="10"/>
      <c r="DV820" s="10"/>
      <c r="DW820" s="10"/>
      <c r="DX820" s="10"/>
      <c r="DY820" s="10"/>
      <c r="DZ820" s="10"/>
      <c r="EA820" s="10"/>
      <c r="EB820" s="10"/>
      <c r="EC820" s="10"/>
      <c r="ED820" s="10"/>
      <c r="EE820" s="10"/>
      <c r="EF820" s="10"/>
      <c r="EG820" s="10"/>
      <c r="EH820" s="10"/>
      <c r="EI820" s="10"/>
      <c r="EJ820" s="10"/>
      <c r="EK820" s="10"/>
      <c r="EL820" s="10"/>
      <c r="EM820" s="10"/>
      <c r="EN820" s="10"/>
      <c r="EO820" s="10"/>
      <c r="EP820" s="10"/>
      <c r="EQ820" s="10"/>
      <c r="ER820" s="10"/>
      <c r="ES820" s="10"/>
      <c r="ET820" s="10"/>
      <c r="EU820" s="10"/>
      <c r="EV820" s="10"/>
      <c r="EW820" s="10"/>
      <c r="EX820" s="10"/>
      <c r="EY820" s="10"/>
      <c r="EZ820" s="10"/>
      <c r="FA820" s="10"/>
      <c r="FB820" s="10"/>
      <c r="FC820" s="10"/>
    </row>
    <row r="821" spans="5:159"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  <c r="CW821" s="10"/>
      <c r="CX821" s="10"/>
      <c r="CY821" s="10"/>
      <c r="CZ821" s="10"/>
      <c r="DA821" s="10"/>
      <c r="DB821" s="10"/>
      <c r="DC821" s="10"/>
      <c r="DD821" s="10"/>
      <c r="DE821" s="10"/>
      <c r="DF821" s="10"/>
      <c r="DG821" s="10"/>
      <c r="DH821" s="10"/>
      <c r="DI821" s="10"/>
      <c r="DJ821" s="10"/>
      <c r="DK821" s="10"/>
      <c r="DL821" s="10"/>
      <c r="DM821" s="10"/>
      <c r="DN821" s="10"/>
      <c r="DO821" s="10"/>
      <c r="DP821" s="10"/>
      <c r="DQ821" s="10"/>
      <c r="DR821" s="10"/>
      <c r="DS821" s="10"/>
      <c r="DT821" s="10"/>
      <c r="DU821" s="10"/>
      <c r="DV821" s="10"/>
      <c r="DW821" s="10"/>
      <c r="DX821" s="10"/>
      <c r="DY821" s="10"/>
      <c r="DZ821" s="10"/>
      <c r="EA821" s="10"/>
      <c r="EB821" s="10"/>
      <c r="EC821" s="10"/>
      <c r="ED821" s="10"/>
      <c r="EE821" s="10"/>
      <c r="EF821" s="10"/>
      <c r="EG821" s="10"/>
      <c r="EH821" s="10"/>
      <c r="EI821" s="10"/>
      <c r="EJ821" s="10"/>
      <c r="EK821" s="10"/>
      <c r="EL821" s="10"/>
      <c r="EM821" s="10"/>
      <c r="EN821" s="10"/>
      <c r="EO821" s="10"/>
      <c r="EP821" s="10"/>
      <c r="EQ821" s="10"/>
      <c r="ER821" s="10"/>
      <c r="ES821" s="10"/>
      <c r="ET821" s="10"/>
      <c r="EU821" s="10"/>
      <c r="EV821" s="10"/>
      <c r="EW821" s="10"/>
      <c r="EX821" s="10"/>
      <c r="EY821" s="10"/>
      <c r="EZ821" s="10"/>
      <c r="FA821" s="10"/>
      <c r="FB821" s="10"/>
      <c r="FC821" s="10"/>
    </row>
    <row r="822" spans="5:159"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10"/>
      <c r="DD822" s="10"/>
      <c r="DE822" s="10"/>
      <c r="DF822" s="10"/>
      <c r="DG822" s="10"/>
      <c r="DH822" s="10"/>
      <c r="DI822" s="10"/>
      <c r="DJ822" s="10"/>
      <c r="DK822" s="10"/>
      <c r="DL822" s="10"/>
      <c r="DM822" s="10"/>
      <c r="DN822" s="10"/>
      <c r="DO822" s="10"/>
      <c r="DP822" s="10"/>
      <c r="DQ822" s="10"/>
      <c r="DR822" s="10"/>
      <c r="DS822" s="10"/>
      <c r="DT822" s="10"/>
      <c r="DU822" s="10"/>
      <c r="DV822" s="10"/>
      <c r="DW822" s="10"/>
      <c r="DX822" s="10"/>
      <c r="DY822" s="10"/>
      <c r="DZ822" s="10"/>
      <c r="EA822" s="10"/>
      <c r="EB822" s="10"/>
      <c r="EC822" s="10"/>
      <c r="ED822" s="10"/>
      <c r="EE822" s="10"/>
      <c r="EF822" s="10"/>
      <c r="EG822" s="10"/>
      <c r="EH822" s="10"/>
      <c r="EI822" s="10"/>
      <c r="EJ822" s="10"/>
      <c r="EK822" s="10"/>
      <c r="EL822" s="10"/>
      <c r="EM822" s="10"/>
      <c r="EN822" s="10"/>
      <c r="EO822" s="10"/>
      <c r="EP822" s="10"/>
      <c r="EQ822" s="10"/>
      <c r="ER822" s="10"/>
      <c r="ES822" s="10"/>
      <c r="ET822" s="10"/>
      <c r="EU822" s="10"/>
      <c r="EV822" s="10"/>
      <c r="EW822" s="10"/>
      <c r="EX822" s="10"/>
      <c r="EY822" s="10"/>
      <c r="EZ822" s="10"/>
      <c r="FA822" s="10"/>
      <c r="FB822" s="10"/>
      <c r="FC822" s="10"/>
    </row>
    <row r="823" spans="5:159"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10"/>
      <c r="DD823" s="10"/>
      <c r="DE823" s="10"/>
      <c r="DF823" s="10"/>
      <c r="DG823" s="10"/>
      <c r="DH823" s="10"/>
      <c r="DI823" s="10"/>
      <c r="DJ823" s="10"/>
      <c r="DK823" s="10"/>
      <c r="DL823" s="10"/>
      <c r="DM823" s="10"/>
      <c r="DN823" s="10"/>
      <c r="DO823" s="10"/>
      <c r="DP823" s="10"/>
      <c r="DQ823" s="10"/>
      <c r="DR823" s="10"/>
      <c r="DS823" s="10"/>
      <c r="DT823" s="10"/>
      <c r="DU823" s="10"/>
      <c r="DV823" s="10"/>
      <c r="DW823" s="10"/>
      <c r="DX823" s="10"/>
      <c r="DY823" s="10"/>
      <c r="DZ823" s="10"/>
      <c r="EA823" s="10"/>
      <c r="EB823" s="10"/>
      <c r="EC823" s="10"/>
      <c r="ED823" s="10"/>
      <c r="EE823" s="10"/>
      <c r="EF823" s="10"/>
      <c r="EG823" s="10"/>
      <c r="EH823" s="10"/>
      <c r="EI823" s="10"/>
      <c r="EJ823" s="10"/>
      <c r="EK823" s="10"/>
      <c r="EL823" s="10"/>
      <c r="EM823" s="10"/>
      <c r="EN823" s="10"/>
      <c r="EO823" s="10"/>
      <c r="EP823" s="10"/>
      <c r="EQ823" s="10"/>
      <c r="ER823" s="10"/>
      <c r="ES823" s="10"/>
      <c r="ET823" s="10"/>
      <c r="EU823" s="10"/>
      <c r="EV823" s="10"/>
      <c r="EW823" s="10"/>
      <c r="EX823" s="10"/>
      <c r="EY823" s="10"/>
      <c r="EZ823" s="10"/>
      <c r="FA823" s="10"/>
      <c r="FB823" s="10"/>
      <c r="FC823" s="10"/>
    </row>
    <row r="824" spans="5:159"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  <c r="CX824" s="10"/>
      <c r="CY824" s="10"/>
      <c r="CZ824" s="10"/>
      <c r="DA824" s="10"/>
      <c r="DB824" s="10"/>
      <c r="DC824" s="10"/>
      <c r="DD824" s="10"/>
      <c r="DE824" s="10"/>
      <c r="DF824" s="10"/>
      <c r="DG824" s="10"/>
      <c r="DH824" s="10"/>
      <c r="DI824" s="10"/>
      <c r="DJ824" s="10"/>
      <c r="DK824" s="10"/>
      <c r="DL824" s="10"/>
      <c r="DM824" s="10"/>
      <c r="DN824" s="10"/>
      <c r="DO824" s="10"/>
      <c r="DP824" s="10"/>
      <c r="DQ824" s="10"/>
      <c r="DR824" s="10"/>
      <c r="DS824" s="10"/>
      <c r="DT824" s="10"/>
      <c r="DU824" s="10"/>
      <c r="DV824" s="10"/>
      <c r="DW824" s="10"/>
      <c r="DX824" s="10"/>
      <c r="DY824" s="10"/>
      <c r="DZ824" s="10"/>
      <c r="EA824" s="10"/>
      <c r="EB824" s="10"/>
      <c r="EC824" s="10"/>
      <c r="ED824" s="10"/>
      <c r="EE824" s="10"/>
      <c r="EF824" s="10"/>
      <c r="EG824" s="10"/>
      <c r="EH824" s="10"/>
      <c r="EI824" s="10"/>
      <c r="EJ824" s="10"/>
      <c r="EK824" s="10"/>
      <c r="EL824" s="10"/>
      <c r="EM824" s="10"/>
      <c r="EN824" s="10"/>
      <c r="EO824" s="10"/>
      <c r="EP824" s="10"/>
      <c r="EQ824" s="10"/>
      <c r="ER824" s="10"/>
      <c r="ES824" s="10"/>
      <c r="ET824" s="10"/>
      <c r="EU824" s="10"/>
      <c r="EV824" s="10"/>
      <c r="EW824" s="10"/>
      <c r="EX824" s="10"/>
      <c r="EY824" s="10"/>
      <c r="EZ824" s="10"/>
      <c r="FA824" s="10"/>
      <c r="FB824" s="10"/>
      <c r="FC824" s="10"/>
    </row>
    <row r="825" spans="5:159"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10"/>
      <c r="DD825" s="10"/>
      <c r="DE825" s="10"/>
      <c r="DF825" s="10"/>
      <c r="DG825" s="10"/>
      <c r="DH825" s="10"/>
      <c r="DI825" s="10"/>
      <c r="DJ825" s="10"/>
      <c r="DK825" s="10"/>
      <c r="DL825" s="10"/>
      <c r="DM825" s="10"/>
      <c r="DN825" s="10"/>
      <c r="DO825" s="10"/>
      <c r="DP825" s="10"/>
      <c r="DQ825" s="10"/>
      <c r="DR825" s="10"/>
      <c r="DS825" s="10"/>
      <c r="DT825" s="10"/>
      <c r="DU825" s="10"/>
      <c r="DV825" s="10"/>
      <c r="DW825" s="10"/>
      <c r="DX825" s="10"/>
      <c r="DY825" s="10"/>
      <c r="DZ825" s="10"/>
      <c r="EA825" s="10"/>
      <c r="EB825" s="10"/>
      <c r="EC825" s="10"/>
      <c r="ED825" s="10"/>
      <c r="EE825" s="10"/>
      <c r="EF825" s="10"/>
      <c r="EG825" s="10"/>
      <c r="EH825" s="10"/>
      <c r="EI825" s="10"/>
      <c r="EJ825" s="10"/>
      <c r="EK825" s="10"/>
      <c r="EL825" s="10"/>
      <c r="EM825" s="10"/>
      <c r="EN825" s="10"/>
      <c r="EO825" s="10"/>
      <c r="EP825" s="10"/>
      <c r="EQ825" s="10"/>
      <c r="ER825" s="10"/>
      <c r="ES825" s="10"/>
      <c r="ET825" s="10"/>
      <c r="EU825" s="10"/>
      <c r="EV825" s="10"/>
      <c r="EW825" s="10"/>
      <c r="EX825" s="10"/>
      <c r="EY825" s="10"/>
      <c r="EZ825" s="10"/>
      <c r="FA825" s="10"/>
      <c r="FB825" s="10"/>
      <c r="FC825" s="10"/>
    </row>
    <row r="826" spans="5:159"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  <c r="CW826" s="10"/>
      <c r="CX826" s="10"/>
      <c r="CY826" s="10"/>
      <c r="CZ826" s="10"/>
      <c r="DA826" s="10"/>
      <c r="DB826" s="10"/>
      <c r="DC826" s="10"/>
      <c r="DD826" s="10"/>
      <c r="DE826" s="10"/>
      <c r="DF826" s="10"/>
      <c r="DG826" s="10"/>
      <c r="DH826" s="10"/>
      <c r="DI826" s="10"/>
      <c r="DJ826" s="10"/>
      <c r="DK826" s="10"/>
      <c r="DL826" s="10"/>
      <c r="DM826" s="10"/>
      <c r="DN826" s="10"/>
      <c r="DO826" s="10"/>
      <c r="DP826" s="10"/>
      <c r="DQ826" s="10"/>
      <c r="DR826" s="10"/>
      <c r="DS826" s="10"/>
      <c r="DT826" s="10"/>
      <c r="DU826" s="10"/>
      <c r="DV826" s="10"/>
      <c r="DW826" s="10"/>
      <c r="DX826" s="10"/>
      <c r="DY826" s="10"/>
      <c r="DZ826" s="10"/>
      <c r="EA826" s="10"/>
      <c r="EB826" s="10"/>
      <c r="EC826" s="10"/>
      <c r="ED826" s="10"/>
      <c r="EE826" s="10"/>
      <c r="EF826" s="10"/>
      <c r="EG826" s="10"/>
      <c r="EH826" s="10"/>
      <c r="EI826" s="10"/>
      <c r="EJ826" s="10"/>
      <c r="EK826" s="10"/>
      <c r="EL826" s="10"/>
      <c r="EM826" s="10"/>
      <c r="EN826" s="10"/>
      <c r="EO826" s="10"/>
      <c r="EP826" s="10"/>
      <c r="EQ826" s="10"/>
      <c r="ER826" s="10"/>
      <c r="ES826" s="10"/>
      <c r="ET826" s="10"/>
      <c r="EU826" s="10"/>
      <c r="EV826" s="10"/>
      <c r="EW826" s="10"/>
      <c r="EX826" s="10"/>
      <c r="EY826" s="10"/>
      <c r="EZ826" s="10"/>
      <c r="FA826" s="10"/>
      <c r="FB826" s="10"/>
      <c r="FC826" s="10"/>
    </row>
    <row r="827" spans="5:159"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  <c r="CW827" s="10"/>
      <c r="CX827" s="10"/>
      <c r="CY827" s="10"/>
      <c r="CZ827" s="10"/>
      <c r="DA827" s="10"/>
      <c r="DB827" s="10"/>
      <c r="DC827" s="10"/>
      <c r="DD827" s="10"/>
      <c r="DE827" s="10"/>
      <c r="DF827" s="10"/>
      <c r="DG827" s="10"/>
      <c r="DH827" s="10"/>
      <c r="DI827" s="10"/>
      <c r="DJ827" s="10"/>
      <c r="DK827" s="10"/>
      <c r="DL827" s="10"/>
      <c r="DM827" s="10"/>
      <c r="DN827" s="10"/>
      <c r="DO827" s="10"/>
      <c r="DP827" s="10"/>
      <c r="DQ827" s="10"/>
      <c r="DR827" s="10"/>
      <c r="DS827" s="10"/>
      <c r="DT827" s="10"/>
      <c r="DU827" s="10"/>
      <c r="DV827" s="10"/>
      <c r="DW827" s="10"/>
      <c r="DX827" s="10"/>
      <c r="DY827" s="10"/>
      <c r="DZ827" s="10"/>
      <c r="EA827" s="10"/>
      <c r="EB827" s="10"/>
      <c r="EC827" s="10"/>
      <c r="ED827" s="10"/>
      <c r="EE827" s="10"/>
      <c r="EF827" s="10"/>
      <c r="EG827" s="10"/>
      <c r="EH827" s="10"/>
      <c r="EI827" s="10"/>
      <c r="EJ827" s="10"/>
      <c r="EK827" s="10"/>
      <c r="EL827" s="10"/>
      <c r="EM827" s="10"/>
      <c r="EN827" s="10"/>
      <c r="EO827" s="10"/>
      <c r="EP827" s="10"/>
      <c r="EQ827" s="10"/>
      <c r="ER827" s="10"/>
      <c r="ES827" s="10"/>
      <c r="ET827" s="10"/>
      <c r="EU827" s="10"/>
      <c r="EV827" s="10"/>
      <c r="EW827" s="10"/>
      <c r="EX827" s="10"/>
      <c r="EY827" s="10"/>
      <c r="EZ827" s="10"/>
      <c r="FA827" s="10"/>
      <c r="FB827" s="10"/>
      <c r="FC827" s="10"/>
    </row>
    <row r="828" spans="5:159"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  <c r="DD828" s="10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10"/>
      <c r="EB828" s="10"/>
      <c r="EC828" s="10"/>
      <c r="ED828" s="10"/>
      <c r="EE828" s="10"/>
      <c r="EF828" s="10"/>
      <c r="EG828" s="10"/>
      <c r="EH828" s="10"/>
      <c r="EI828" s="10"/>
      <c r="EJ828" s="10"/>
      <c r="EK828" s="10"/>
      <c r="EL828" s="10"/>
      <c r="EM828" s="10"/>
      <c r="EN828" s="10"/>
      <c r="EO828" s="10"/>
      <c r="EP828" s="10"/>
      <c r="EQ828" s="10"/>
      <c r="ER828" s="10"/>
      <c r="ES828" s="10"/>
      <c r="ET828" s="10"/>
      <c r="EU828" s="10"/>
      <c r="EV828" s="10"/>
      <c r="EW828" s="10"/>
      <c r="EX828" s="10"/>
      <c r="EY828" s="10"/>
      <c r="EZ828" s="10"/>
      <c r="FA828" s="10"/>
      <c r="FB828" s="10"/>
      <c r="FC828" s="10"/>
    </row>
    <row r="829" spans="5:159"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  <c r="DD829" s="10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10"/>
      <c r="EB829" s="10"/>
      <c r="EC829" s="10"/>
      <c r="ED829" s="10"/>
      <c r="EE829" s="10"/>
      <c r="EF829" s="10"/>
      <c r="EG829" s="10"/>
      <c r="EH829" s="10"/>
      <c r="EI829" s="10"/>
      <c r="EJ829" s="10"/>
      <c r="EK829" s="10"/>
      <c r="EL829" s="10"/>
      <c r="EM829" s="10"/>
      <c r="EN829" s="10"/>
      <c r="EO829" s="10"/>
      <c r="EP829" s="10"/>
      <c r="EQ829" s="10"/>
      <c r="ER829" s="10"/>
      <c r="ES829" s="10"/>
      <c r="ET829" s="10"/>
      <c r="EU829" s="10"/>
      <c r="EV829" s="10"/>
      <c r="EW829" s="10"/>
      <c r="EX829" s="10"/>
      <c r="EY829" s="10"/>
      <c r="EZ829" s="10"/>
      <c r="FA829" s="10"/>
      <c r="FB829" s="10"/>
      <c r="FC829" s="10"/>
    </row>
    <row r="830" spans="5:159"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10"/>
      <c r="DD830" s="10"/>
      <c r="DE830" s="10"/>
      <c r="DF830" s="10"/>
      <c r="DG830" s="10"/>
      <c r="DH830" s="10"/>
      <c r="DI830" s="10"/>
      <c r="DJ830" s="10"/>
      <c r="DK830" s="10"/>
      <c r="DL830" s="10"/>
      <c r="DM830" s="10"/>
      <c r="DN830" s="10"/>
      <c r="DO830" s="10"/>
      <c r="DP830" s="10"/>
      <c r="DQ830" s="10"/>
      <c r="DR830" s="10"/>
      <c r="DS830" s="10"/>
      <c r="DT830" s="10"/>
      <c r="DU830" s="10"/>
      <c r="DV830" s="10"/>
      <c r="DW830" s="10"/>
      <c r="DX830" s="10"/>
      <c r="DY830" s="10"/>
      <c r="DZ830" s="10"/>
      <c r="EA830" s="10"/>
      <c r="EB830" s="10"/>
      <c r="EC830" s="10"/>
      <c r="ED830" s="10"/>
      <c r="EE830" s="10"/>
      <c r="EF830" s="10"/>
      <c r="EG830" s="10"/>
      <c r="EH830" s="10"/>
      <c r="EI830" s="10"/>
      <c r="EJ830" s="10"/>
      <c r="EK830" s="10"/>
      <c r="EL830" s="10"/>
      <c r="EM830" s="10"/>
      <c r="EN830" s="10"/>
      <c r="EO830" s="10"/>
      <c r="EP830" s="10"/>
      <c r="EQ830" s="10"/>
      <c r="ER830" s="10"/>
      <c r="ES830" s="10"/>
      <c r="ET830" s="10"/>
      <c r="EU830" s="10"/>
      <c r="EV830" s="10"/>
      <c r="EW830" s="10"/>
      <c r="EX830" s="10"/>
      <c r="EY830" s="10"/>
      <c r="EZ830" s="10"/>
      <c r="FA830" s="10"/>
      <c r="FB830" s="10"/>
      <c r="FC830" s="10"/>
    </row>
    <row r="831" spans="5:159"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10"/>
      <c r="DD831" s="10"/>
      <c r="DE831" s="10"/>
      <c r="DF831" s="10"/>
      <c r="DG831" s="10"/>
      <c r="DH831" s="10"/>
      <c r="DI831" s="10"/>
      <c r="DJ831" s="10"/>
      <c r="DK831" s="10"/>
      <c r="DL831" s="10"/>
      <c r="DM831" s="10"/>
      <c r="DN831" s="10"/>
      <c r="DO831" s="10"/>
      <c r="DP831" s="10"/>
      <c r="DQ831" s="10"/>
      <c r="DR831" s="10"/>
      <c r="DS831" s="10"/>
      <c r="DT831" s="10"/>
      <c r="DU831" s="10"/>
      <c r="DV831" s="10"/>
      <c r="DW831" s="10"/>
      <c r="DX831" s="10"/>
      <c r="DY831" s="10"/>
      <c r="DZ831" s="10"/>
      <c r="EA831" s="10"/>
      <c r="EB831" s="10"/>
      <c r="EC831" s="10"/>
      <c r="ED831" s="10"/>
      <c r="EE831" s="10"/>
      <c r="EF831" s="10"/>
      <c r="EG831" s="10"/>
      <c r="EH831" s="10"/>
      <c r="EI831" s="10"/>
      <c r="EJ831" s="10"/>
      <c r="EK831" s="10"/>
      <c r="EL831" s="10"/>
      <c r="EM831" s="10"/>
      <c r="EN831" s="10"/>
      <c r="EO831" s="10"/>
      <c r="EP831" s="10"/>
      <c r="EQ831" s="10"/>
      <c r="ER831" s="10"/>
      <c r="ES831" s="10"/>
      <c r="ET831" s="10"/>
      <c r="EU831" s="10"/>
      <c r="EV831" s="10"/>
      <c r="EW831" s="10"/>
      <c r="EX831" s="10"/>
      <c r="EY831" s="10"/>
      <c r="EZ831" s="10"/>
      <c r="FA831" s="10"/>
      <c r="FB831" s="10"/>
      <c r="FC831" s="10"/>
    </row>
    <row r="832" spans="5:159"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  <c r="CW832" s="10"/>
      <c r="CX832" s="10"/>
      <c r="CY832" s="10"/>
      <c r="CZ832" s="10"/>
      <c r="DA832" s="10"/>
      <c r="DB832" s="10"/>
      <c r="DC832" s="10"/>
      <c r="DD832" s="10"/>
      <c r="DE832" s="10"/>
      <c r="DF832" s="10"/>
      <c r="DG832" s="10"/>
      <c r="DH832" s="10"/>
      <c r="DI832" s="10"/>
      <c r="DJ832" s="10"/>
      <c r="DK832" s="10"/>
      <c r="DL832" s="10"/>
      <c r="DM832" s="10"/>
      <c r="DN832" s="10"/>
      <c r="DO832" s="10"/>
      <c r="DP832" s="10"/>
      <c r="DQ832" s="10"/>
      <c r="DR832" s="10"/>
      <c r="DS832" s="10"/>
      <c r="DT832" s="10"/>
      <c r="DU832" s="10"/>
      <c r="DV832" s="10"/>
      <c r="DW832" s="10"/>
      <c r="DX832" s="10"/>
      <c r="DY832" s="10"/>
      <c r="DZ832" s="10"/>
      <c r="EA832" s="10"/>
      <c r="EB832" s="10"/>
      <c r="EC832" s="10"/>
      <c r="ED832" s="10"/>
      <c r="EE832" s="10"/>
      <c r="EF832" s="10"/>
      <c r="EG832" s="10"/>
      <c r="EH832" s="10"/>
      <c r="EI832" s="10"/>
      <c r="EJ832" s="10"/>
      <c r="EK832" s="10"/>
      <c r="EL832" s="10"/>
      <c r="EM832" s="10"/>
      <c r="EN832" s="10"/>
      <c r="EO832" s="10"/>
      <c r="EP832" s="10"/>
      <c r="EQ832" s="10"/>
      <c r="ER832" s="10"/>
      <c r="ES832" s="10"/>
      <c r="ET832" s="10"/>
      <c r="EU832" s="10"/>
      <c r="EV832" s="10"/>
      <c r="EW832" s="10"/>
      <c r="EX832" s="10"/>
      <c r="EY832" s="10"/>
      <c r="EZ832" s="10"/>
      <c r="FA832" s="10"/>
      <c r="FB832" s="10"/>
      <c r="FC832" s="10"/>
    </row>
    <row r="833" spans="5:159"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  <c r="CW833" s="10"/>
      <c r="CX833" s="10"/>
      <c r="CY833" s="10"/>
      <c r="CZ833" s="10"/>
      <c r="DA833" s="10"/>
      <c r="DB833" s="10"/>
      <c r="DC833" s="10"/>
      <c r="DD833" s="10"/>
      <c r="DE833" s="10"/>
      <c r="DF833" s="10"/>
      <c r="DG833" s="10"/>
      <c r="DH833" s="10"/>
      <c r="DI833" s="10"/>
      <c r="DJ833" s="10"/>
      <c r="DK833" s="10"/>
      <c r="DL833" s="10"/>
      <c r="DM833" s="10"/>
      <c r="DN833" s="10"/>
      <c r="DO833" s="10"/>
      <c r="DP833" s="10"/>
      <c r="DQ833" s="10"/>
      <c r="DR833" s="10"/>
      <c r="DS833" s="10"/>
      <c r="DT833" s="10"/>
      <c r="DU833" s="10"/>
      <c r="DV833" s="10"/>
      <c r="DW833" s="10"/>
      <c r="DX833" s="10"/>
      <c r="DY833" s="10"/>
      <c r="DZ833" s="10"/>
      <c r="EA833" s="10"/>
      <c r="EB833" s="10"/>
      <c r="EC833" s="10"/>
      <c r="ED833" s="10"/>
      <c r="EE833" s="10"/>
      <c r="EF833" s="10"/>
      <c r="EG833" s="10"/>
      <c r="EH833" s="10"/>
      <c r="EI833" s="10"/>
      <c r="EJ833" s="10"/>
      <c r="EK833" s="10"/>
      <c r="EL833" s="10"/>
      <c r="EM833" s="10"/>
      <c r="EN833" s="10"/>
      <c r="EO833" s="10"/>
      <c r="EP833" s="10"/>
      <c r="EQ833" s="10"/>
      <c r="ER833" s="10"/>
      <c r="ES833" s="10"/>
      <c r="ET833" s="10"/>
      <c r="EU833" s="10"/>
      <c r="EV833" s="10"/>
      <c r="EW833" s="10"/>
      <c r="EX833" s="10"/>
      <c r="EY833" s="10"/>
      <c r="EZ833" s="10"/>
      <c r="FA833" s="10"/>
      <c r="FB833" s="10"/>
      <c r="FC833" s="10"/>
    </row>
    <row r="834" spans="5:159"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/>
      <c r="CY834" s="10"/>
      <c r="CZ834" s="10"/>
      <c r="DA834" s="10"/>
      <c r="DB834" s="10"/>
      <c r="DC834" s="10"/>
      <c r="DD834" s="10"/>
      <c r="DE834" s="10"/>
      <c r="DF834" s="10"/>
      <c r="DG834" s="10"/>
      <c r="DH834" s="10"/>
      <c r="DI834" s="10"/>
      <c r="DJ834" s="10"/>
      <c r="DK834" s="10"/>
      <c r="DL834" s="10"/>
      <c r="DM834" s="10"/>
      <c r="DN834" s="10"/>
      <c r="DO834" s="10"/>
      <c r="DP834" s="10"/>
      <c r="DQ834" s="10"/>
      <c r="DR834" s="10"/>
      <c r="DS834" s="10"/>
      <c r="DT834" s="10"/>
      <c r="DU834" s="10"/>
      <c r="DV834" s="10"/>
      <c r="DW834" s="10"/>
      <c r="DX834" s="10"/>
      <c r="DY834" s="10"/>
      <c r="DZ834" s="10"/>
      <c r="EA834" s="10"/>
      <c r="EB834" s="10"/>
      <c r="EC834" s="10"/>
      <c r="ED834" s="10"/>
      <c r="EE834" s="10"/>
      <c r="EF834" s="10"/>
      <c r="EG834" s="10"/>
      <c r="EH834" s="10"/>
      <c r="EI834" s="10"/>
      <c r="EJ834" s="10"/>
      <c r="EK834" s="10"/>
      <c r="EL834" s="10"/>
      <c r="EM834" s="10"/>
      <c r="EN834" s="10"/>
      <c r="EO834" s="10"/>
      <c r="EP834" s="10"/>
      <c r="EQ834" s="10"/>
      <c r="ER834" s="10"/>
      <c r="ES834" s="10"/>
      <c r="ET834" s="10"/>
      <c r="EU834" s="10"/>
      <c r="EV834" s="10"/>
      <c r="EW834" s="10"/>
      <c r="EX834" s="10"/>
      <c r="EY834" s="10"/>
      <c r="EZ834" s="10"/>
      <c r="FA834" s="10"/>
      <c r="FB834" s="10"/>
      <c r="FC834" s="10"/>
    </row>
    <row r="835" spans="5:159"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/>
      <c r="CY835" s="10"/>
      <c r="CZ835" s="10"/>
      <c r="DA835" s="10"/>
      <c r="DB835" s="10"/>
      <c r="DC835" s="10"/>
      <c r="DD835" s="10"/>
      <c r="DE835" s="10"/>
      <c r="DF835" s="10"/>
      <c r="DG835" s="10"/>
      <c r="DH835" s="10"/>
      <c r="DI835" s="10"/>
      <c r="DJ835" s="10"/>
      <c r="DK835" s="10"/>
      <c r="DL835" s="10"/>
      <c r="DM835" s="10"/>
      <c r="DN835" s="10"/>
      <c r="DO835" s="10"/>
      <c r="DP835" s="10"/>
      <c r="DQ835" s="10"/>
      <c r="DR835" s="10"/>
      <c r="DS835" s="10"/>
      <c r="DT835" s="10"/>
      <c r="DU835" s="10"/>
      <c r="DV835" s="10"/>
      <c r="DW835" s="10"/>
      <c r="DX835" s="10"/>
      <c r="DY835" s="10"/>
      <c r="DZ835" s="10"/>
      <c r="EA835" s="10"/>
      <c r="EB835" s="10"/>
      <c r="EC835" s="10"/>
      <c r="ED835" s="10"/>
      <c r="EE835" s="10"/>
      <c r="EF835" s="10"/>
      <c r="EG835" s="10"/>
      <c r="EH835" s="10"/>
      <c r="EI835" s="10"/>
      <c r="EJ835" s="10"/>
      <c r="EK835" s="10"/>
      <c r="EL835" s="10"/>
      <c r="EM835" s="10"/>
      <c r="EN835" s="10"/>
      <c r="EO835" s="10"/>
      <c r="EP835" s="10"/>
      <c r="EQ835" s="10"/>
      <c r="ER835" s="10"/>
      <c r="ES835" s="10"/>
      <c r="ET835" s="10"/>
      <c r="EU835" s="10"/>
      <c r="EV835" s="10"/>
      <c r="EW835" s="10"/>
      <c r="EX835" s="10"/>
      <c r="EY835" s="10"/>
      <c r="EZ835" s="10"/>
      <c r="FA835" s="10"/>
      <c r="FB835" s="10"/>
      <c r="FC835" s="10"/>
    </row>
    <row r="836" spans="5:159"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  <c r="CW836" s="10"/>
      <c r="CX836" s="10"/>
      <c r="CY836" s="10"/>
      <c r="CZ836" s="10"/>
      <c r="DA836" s="10"/>
      <c r="DB836" s="10"/>
      <c r="DC836" s="10"/>
      <c r="DD836" s="10"/>
      <c r="DE836" s="10"/>
      <c r="DF836" s="10"/>
      <c r="DG836" s="10"/>
      <c r="DH836" s="10"/>
      <c r="DI836" s="10"/>
      <c r="DJ836" s="10"/>
      <c r="DK836" s="10"/>
      <c r="DL836" s="10"/>
      <c r="DM836" s="10"/>
      <c r="DN836" s="10"/>
      <c r="DO836" s="10"/>
      <c r="DP836" s="10"/>
      <c r="DQ836" s="10"/>
      <c r="DR836" s="10"/>
      <c r="DS836" s="10"/>
      <c r="DT836" s="10"/>
      <c r="DU836" s="10"/>
      <c r="DV836" s="10"/>
      <c r="DW836" s="10"/>
      <c r="DX836" s="10"/>
      <c r="DY836" s="10"/>
      <c r="DZ836" s="10"/>
      <c r="EA836" s="10"/>
      <c r="EB836" s="10"/>
      <c r="EC836" s="10"/>
      <c r="ED836" s="10"/>
      <c r="EE836" s="10"/>
      <c r="EF836" s="10"/>
      <c r="EG836" s="10"/>
      <c r="EH836" s="10"/>
      <c r="EI836" s="10"/>
      <c r="EJ836" s="10"/>
      <c r="EK836" s="10"/>
      <c r="EL836" s="10"/>
      <c r="EM836" s="10"/>
      <c r="EN836" s="10"/>
      <c r="EO836" s="10"/>
      <c r="EP836" s="10"/>
      <c r="EQ836" s="10"/>
      <c r="ER836" s="10"/>
      <c r="ES836" s="10"/>
      <c r="ET836" s="10"/>
      <c r="EU836" s="10"/>
      <c r="EV836" s="10"/>
      <c r="EW836" s="10"/>
      <c r="EX836" s="10"/>
      <c r="EY836" s="10"/>
      <c r="EZ836" s="10"/>
      <c r="FA836" s="10"/>
      <c r="FB836" s="10"/>
      <c r="FC836" s="10"/>
    </row>
    <row r="837" spans="5:159"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  <c r="CW837" s="10"/>
      <c r="CX837" s="10"/>
      <c r="CY837" s="10"/>
      <c r="CZ837" s="10"/>
      <c r="DA837" s="10"/>
      <c r="DB837" s="10"/>
      <c r="DC837" s="10"/>
      <c r="DD837" s="10"/>
      <c r="DE837" s="10"/>
      <c r="DF837" s="10"/>
      <c r="DG837" s="10"/>
      <c r="DH837" s="10"/>
      <c r="DI837" s="10"/>
      <c r="DJ837" s="10"/>
      <c r="DK837" s="10"/>
      <c r="DL837" s="10"/>
      <c r="DM837" s="10"/>
      <c r="DN837" s="10"/>
      <c r="DO837" s="10"/>
      <c r="DP837" s="10"/>
      <c r="DQ837" s="10"/>
      <c r="DR837" s="10"/>
      <c r="DS837" s="10"/>
      <c r="DT837" s="10"/>
      <c r="DU837" s="10"/>
      <c r="DV837" s="10"/>
      <c r="DW837" s="10"/>
      <c r="DX837" s="10"/>
      <c r="DY837" s="10"/>
      <c r="DZ837" s="10"/>
      <c r="EA837" s="10"/>
      <c r="EB837" s="10"/>
      <c r="EC837" s="10"/>
      <c r="ED837" s="10"/>
      <c r="EE837" s="10"/>
      <c r="EF837" s="10"/>
      <c r="EG837" s="10"/>
      <c r="EH837" s="10"/>
      <c r="EI837" s="10"/>
      <c r="EJ837" s="10"/>
      <c r="EK837" s="10"/>
      <c r="EL837" s="10"/>
      <c r="EM837" s="10"/>
      <c r="EN837" s="10"/>
      <c r="EO837" s="10"/>
      <c r="EP837" s="10"/>
      <c r="EQ837" s="10"/>
      <c r="ER837" s="10"/>
      <c r="ES837" s="10"/>
      <c r="ET837" s="10"/>
      <c r="EU837" s="10"/>
      <c r="EV837" s="10"/>
      <c r="EW837" s="10"/>
      <c r="EX837" s="10"/>
      <c r="EY837" s="10"/>
      <c r="EZ837" s="10"/>
      <c r="FA837" s="10"/>
      <c r="FB837" s="10"/>
      <c r="FC837" s="10"/>
    </row>
    <row r="838" spans="5:159"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/>
      <c r="CY838" s="10"/>
      <c r="CZ838" s="10"/>
      <c r="DA838" s="10"/>
      <c r="DB838" s="10"/>
      <c r="DC838" s="10"/>
      <c r="DD838" s="10"/>
      <c r="DE838" s="10"/>
      <c r="DF838" s="10"/>
      <c r="DG838" s="10"/>
      <c r="DH838" s="10"/>
      <c r="DI838" s="10"/>
      <c r="DJ838" s="10"/>
      <c r="DK838" s="10"/>
      <c r="DL838" s="10"/>
      <c r="DM838" s="10"/>
      <c r="DN838" s="10"/>
      <c r="DO838" s="10"/>
      <c r="DP838" s="10"/>
      <c r="DQ838" s="10"/>
      <c r="DR838" s="10"/>
      <c r="DS838" s="10"/>
      <c r="DT838" s="10"/>
      <c r="DU838" s="10"/>
      <c r="DV838" s="10"/>
      <c r="DW838" s="10"/>
      <c r="DX838" s="10"/>
      <c r="DY838" s="10"/>
      <c r="DZ838" s="10"/>
      <c r="EA838" s="10"/>
      <c r="EB838" s="10"/>
      <c r="EC838" s="10"/>
      <c r="ED838" s="10"/>
      <c r="EE838" s="10"/>
      <c r="EF838" s="10"/>
      <c r="EG838" s="10"/>
      <c r="EH838" s="10"/>
      <c r="EI838" s="10"/>
      <c r="EJ838" s="10"/>
      <c r="EK838" s="10"/>
      <c r="EL838" s="10"/>
      <c r="EM838" s="10"/>
      <c r="EN838" s="10"/>
      <c r="EO838" s="10"/>
      <c r="EP838" s="10"/>
      <c r="EQ838" s="10"/>
      <c r="ER838" s="10"/>
      <c r="ES838" s="10"/>
      <c r="ET838" s="10"/>
      <c r="EU838" s="10"/>
      <c r="EV838" s="10"/>
      <c r="EW838" s="10"/>
      <c r="EX838" s="10"/>
      <c r="EY838" s="10"/>
      <c r="EZ838" s="10"/>
      <c r="FA838" s="10"/>
      <c r="FB838" s="10"/>
      <c r="FC838" s="10"/>
    </row>
    <row r="839" spans="5:159"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/>
      <c r="CZ839" s="10"/>
      <c r="DA839" s="10"/>
      <c r="DB839" s="10"/>
      <c r="DC839" s="10"/>
      <c r="DD839" s="10"/>
      <c r="DE839" s="10"/>
      <c r="DF839" s="10"/>
      <c r="DG839" s="10"/>
      <c r="DH839" s="10"/>
      <c r="DI839" s="10"/>
      <c r="DJ839" s="10"/>
      <c r="DK839" s="10"/>
      <c r="DL839" s="10"/>
      <c r="DM839" s="10"/>
      <c r="DN839" s="10"/>
      <c r="DO839" s="10"/>
      <c r="DP839" s="10"/>
      <c r="DQ839" s="10"/>
      <c r="DR839" s="10"/>
      <c r="DS839" s="10"/>
      <c r="DT839" s="10"/>
      <c r="DU839" s="10"/>
      <c r="DV839" s="10"/>
      <c r="DW839" s="10"/>
      <c r="DX839" s="10"/>
      <c r="DY839" s="10"/>
      <c r="DZ839" s="10"/>
      <c r="EA839" s="10"/>
      <c r="EB839" s="10"/>
      <c r="EC839" s="10"/>
      <c r="ED839" s="10"/>
      <c r="EE839" s="10"/>
      <c r="EF839" s="10"/>
      <c r="EG839" s="10"/>
      <c r="EH839" s="10"/>
      <c r="EI839" s="10"/>
      <c r="EJ839" s="10"/>
      <c r="EK839" s="10"/>
      <c r="EL839" s="10"/>
      <c r="EM839" s="10"/>
      <c r="EN839" s="10"/>
      <c r="EO839" s="10"/>
      <c r="EP839" s="10"/>
      <c r="EQ839" s="10"/>
      <c r="ER839" s="10"/>
      <c r="ES839" s="10"/>
      <c r="ET839" s="10"/>
      <c r="EU839" s="10"/>
      <c r="EV839" s="10"/>
      <c r="EW839" s="10"/>
      <c r="EX839" s="10"/>
      <c r="EY839" s="10"/>
      <c r="EZ839" s="10"/>
      <c r="FA839" s="10"/>
      <c r="FB839" s="10"/>
      <c r="FC839" s="10"/>
    </row>
    <row r="840" spans="5:159"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10"/>
      <c r="DD840" s="10"/>
      <c r="DE840" s="10"/>
      <c r="DF840" s="10"/>
      <c r="DG840" s="10"/>
      <c r="DH840" s="10"/>
      <c r="DI840" s="10"/>
      <c r="DJ840" s="10"/>
      <c r="DK840" s="10"/>
      <c r="DL840" s="10"/>
      <c r="DM840" s="10"/>
      <c r="DN840" s="10"/>
      <c r="DO840" s="10"/>
      <c r="DP840" s="10"/>
      <c r="DQ840" s="10"/>
      <c r="DR840" s="10"/>
      <c r="DS840" s="10"/>
      <c r="DT840" s="10"/>
      <c r="DU840" s="10"/>
      <c r="DV840" s="10"/>
      <c r="DW840" s="10"/>
      <c r="DX840" s="10"/>
      <c r="DY840" s="10"/>
      <c r="DZ840" s="10"/>
      <c r="EA840" s="10"/>
      <c r="EB840" s="10"/>
      <c r="EC840" s="10"/>
      <c r="ED840" s="10"/>
      <c r="EE840" s="10"/>
      <c r="EF840" s="10"/>
      <c r="EG840" s="10"/>
      <c r="EH840" s="10"/>
      <c r="EI840" s="10"/>
      <c r="EJ840" s="10"/>
      <c r="EK840" s="10"/>
      <c r="EL840" s="10"/>
      <c r="EM840" s="10"/>
      <c r="EN840" s="10"/>
      <c r="EO840" s="10"/>
      <c r="EP840" s="10"/>
      <c r="EQ840" s="10"/>
      <c r="ER840" s="10"/>
      <c r="ES840" s="10"/>
      <c r="ET840" s="10"/>
      <c r="EU840" s="10"/>
      <c r="EV840" s="10"/>
      <c r="EW840" s="10"/>
      <c r="EX840" s="10"/>
      <c r="EY840" s="10"/>
      <c r="EZ840" s="10"/>
      <c r="FA840" s="10"/>
      <c r="FB840" s="10"/>
      <c r="FC840" s="10"/>
    </row>
    <row r="841" spans="5:159"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  <c r="CW841" s="10"/>
      <c r="CX841" s="10"/>
      <c r="CY841" s="10"/>
      <c r="CZ841" s="10"/>
      <c r="DA841" s="10"/>
      <c r="DB841" s="10"/>
      <c r="DC841" s="10"/>
      <c r="DD841" s="10"/>
      <c r="DE841" s="10"/>
      <c r="DF841" s="10"/>
      <c r="DG841" s="10"/>
      <c r="DH841" s="10"/>
      <c r="DI841" s="10"/>
      <c r="DJ841" s="10"/>
      <c r="DK841" s="10"/>
      <c r="DL841" s="10"/>
      <c r="DM841" s="10"/>
      <c r="DN841" s="10"/>
      <c r="DO841" s="10"/>
      <c r="DP841" s="10"/>
      <c r="DQ841" s="10"/>
      <c r="DR841" s="10"/>
      <c r="DS841" s="10"/>
      <c r="DT841" s="10"/>
      <c r="DU841" s="10"/>
      <c r="DV841" s="10"/>
      <c r="DW841" s="10"/>
      <c r="DX841" s="10"/>
      <c r="DY841" s="10"/>
      <c r="DZ841" s="10"/>
      <c r="EA841" s="10"/>
      <c r="EB841" s="10"/>
      <c r="EC841" s="10"/>
      <c r="ED841" s="10"/>
      <c r="EE841" s="10"/>
      <c r="EF841" s="10"/>
      <c r="EG841" s="10"/>
      <c r="EH841" s="10"/>
      <c r="EI841" s="10"/>
      <c r="EJ841" s="10"/>
      <c r="EK841" s="10"/>
      <c r="EL841" s="10"/>
      <c r="EM841" s="10"/>
      <c r="EN841" s="10"/>
      <c r="EO841" s="10"/>
      <c r="EP841" s="10"/>
      <c r="EQ841" s="10"/>
      <c r="ER841" s="10"/>
      <c r="ES841" s="10"/>
      <c r="ET841" s="10"/>
      <c r="EU841" s="10"/>
      <c r="EV841" s="10"/>
      <c r="EW841" s="10"/>
      <c r="EX841" s="10"/>
      <c r="EY841" s="10"/>
      <c r="EZ841" s="10"/>
      <c r="FA841" s="10"/>
      <c r="FB841" s="10"/>
      <c r="FC841" s="10"/>
    </row>
    <row r="842" spans="5:159"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  <c r="CW842" s="10"/>
      <c r="CX842" s="10"/>
      <c r="CY842" s="10"/>
      <c r="CZ842" s="10"/>
      <c r="DA842" s="10"/>
      <c r="DB842" s="10"/>
      <c r="DC842" s="10"/>
      <c r="DD842" s="10"/>
      <c r="DE842" s="10"/>
      <c r="DF842" s="10"/>
      <c r="DG842" s="10"/>
      <c r="DH842" s="10"/>
      <c r="DI842" s="10"/>
      <c r="DJ842" s="10"/>
      <c r="DK842" s="10"/>
      <c r="DL842" s="10"/>
      <c r="DM842" s="10"/>
      <c r="DN842" s="10"/>
      <c r="DO842" s="10"/>
      <c r="DP842" s="10"/>
      <c r="DQ842" s="10"/>
      <c r="DR842" s="10"/>
      <c r="DS842" s="10"/>
      <c r="DT842" s="10"/>
      <c r="DU842" s="10"/>
      <c r="DV842" s="10"/>
      <c r="DW842" s="10"/>
      <c r="DX842" s="10"/>
      <c r="DY842" s="10"/>
      <c r="DZ842" s="10"/>
      <c r="EA842" s="10"/>
      <c r="EB842" s="10"/>
      <c r="EC842" s="10"/>
      <c r="ED842" s="10"/>
      <c r="EE842" s="10"/>
      <c r="EF842" s="10"/>
      <c r="EG842" s="10"/>
      <c r="EH842" s="10"/>
      <c r="EI842" s="10"/>
      <c r="EJ842" s="10"/>
      <c r="EK842" s="10"/>
      <c r="EL842" s="10"/>
      <c r="EM842" s="10"/>
      <c r="EN842" s="10"/>
      <c r="EO842" s="10"/>
      <c r="EP842" s="10"/>
      <c r="EQ842" s="10"/>
      <c r="ER842" s="10"/>
      <c r="ES842" s="10"/>
      <c r="ET842" s="10"/>
      <c r="EU842" s="10"/>
      <c r="EV842" s="10"/>
      <c r="EW842" s="10"/>
      <c r="EX842" s="10"/>
      <c r="EY842" s="10"/>
      <c r="EZ842" s="10"/>
      <c r="FA842" s="10"/>
      <c r="FB842" s="10"/>
      <c r="FC842" s="10"/>
    </row>
    <row r="843" spans="5:159"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  <c r="CW843" s="10"/>
      <c r="CX843" s="10"/>
      <c r="CY843" s="10"/>
      <c r="CZ843" s="10"/>
      <c r="DA843" s="10"/>
      <c r="DB843" s="10"/>
      <c r="DC843" s="10"/>
      <c r="DD843" s="10"/>
      <c r="DE843" s="10"/>
      <c r="DF843" s="10"/>
      <c r="DG843" s="10"/>
      <c r="DH843" s="10"/>
      <c r="DI843" s="10"/>
      <c r="DJ843" s="10"/>
      <c r="DK843" s="10"/>
      <c r="DL843" s="10"/>
      <c r="DM843" s="10"/>
      <c r="DN843" s="10"/>
      <c r="DO843" s="10"/>
      <c r="DP843" s="10"/>
      <c r="DQ843" s="10"/>
      <c r="DR843" s="10"/>
      <c r="DS843" s="10"/>
      <c r="DT843" s="10"/>
      <c r="DU843" s="10"/>
      <c r="DV843" s="10"/>
      <c r="DW843" s="10"/>
      <c r="DX843" s="10"/>
      <c r="DY843" s="10"/>
      <c r="DZ843" s="10"/>
      <c r="EA843" s="10"/>
      <c r="EB843" s="10"/>
      <c r="EC843" s="10"/>
      <c r="ED843" s="10"/>
      <c r="EE843" s="10"/>
      <c r="EF843" s="10"/>
      <c r="EG843" s="10"/>
      <c r="EH843" s="10"/>
      <c r="EI843" s="10"/>
      <c r="EJ843" s="10"/>
      <c r="EK843" s="10"/>
      <c r="EL843" s="10"/>
      <c r="EM843" s="10"/>
      <c r="EN843" s="10"/>
      <c r="EO843" s="10"/>
      <c r="EP843" s="10"/>
      <c r="EQ843" s="10"/>
      <c r="ER843" s="10"/>
      <c r="ES843" s="10"/>
      <c r="ET843" s="10"/>
      <c r="EU843" s="10"/>
      <c r="EV843" s="10"/>
      <c r="EW843" s="10"/>
      <c r="EX843" s="10"/>
      <c r="EY843" s="10"/>
      <c r="EZ843" s="10"/>
      <c r="FA843" s="10"/>
      <c r="FB843" s="10"/>
      <c r="FC843" s="10"/>
    </row>
    <row r="844" spans="5:159"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  <c r="CW844" s="10"/>
      <c r="CX844" s="10"/>
      <c r="CY844" s="10"/>
      <c r="CZ844" s="10"/>
      <c r="DA844" s="10"/>
      <c r="DB844" s="10"/>
      <c r="DC844" s="10"/>
      <c r="DD844" s="10"/>
      <c r="DE844" s="10"/>
      <c r="DF844" s="10"/>
      <c r="DG844" s="10"/>
      <c r="DH844" s="10"/>
      <c r="DI844" s="10"/>
      <c r="DJ844" s="10"/>
      <c r="DK844" s="10"/>
      <c r="DL844" s="10"/>
      <c r="DM844" s="10"/>
      <c r="DN844" s="10"/>
      <c r="DO844" s="10"/>
      <c r="DP844" s="10"/>
      <c r="DQ844" s="10"/>
      <c r="DR844" s="10"/>
      <c r="DS844" s="10"/>
      <c r="DT844" s="10"/>
      <c r="DU844" s="10"/>
      <c r="DV844" s="10"/>
      <c r="DW844" s="10"/>
      <c r="DX844" s="10"/>
      <c r="DY844" s="10"/>
      <c r="DZ844" s="10"/>
      <c r="EA844" s="10"/>
      <c r="EB844" s="10"/>
      <c r="EC844" s="10"/>
      <c r="ED844" s="10"/>
      <c r="EE844" s="10"/>
      <c r="EF844" s="10"/>
      <c r="EG844" s="10"/>
      <c r="EH844" s="10"/>
      <c r="EI844" s="10"/>
      <c r="EJ844" s="10"/>
      <c r="EK844" s="10"/>
      <c r="EL844" s="10"/>
      <c r="EM844" s="10"/>
      <c r="EN844" s="10"/>
      <c r="EO844" s="10"/>
      <c r="EP844" s="10"/>
      <c r="EQ844" s="10"/>
      <c r="ER844" s="10"/>
      <c r="ES844" s="10"/>
      <c r="ET844" s="10"/>
      <c r="EU844" s="10"/>
      <c r="EV844" s="10"/>
      <c r="EW844" s="10"/>
      <c r="EX844" s="10"/>
      <c r="EY844" s="10"/>
      <c r="EZ844" s="10"/>
      <c r="FA844" s="10"/>
      <c r="FB844" s="10"/>
      <c r="FC844" s="10"/>
    </row>
    <row r="845" spans="5:159"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10"/>
      <c r="DD845" s="10"/>
      <c r="DE845" s="10"/>
      <c r="DF845" s="10"/>
      <c r="DG845" s="10"/>
      <c r="DH845" s="10"/>
      <c r="DI845" s="10"/>
      <c r="DJ845" s="10"/>
      <c r="DK845" s="10"/>
      <c r="DL845" s="10"/>
      <c r="DM845" s="10"/>
      <c r="DN845" s="10"/>
      <c r="DO845" s="10"/>
      <c r="DP845" s="10"/>
      <c r="DQ845" s="10"/>
      <c r="DR845" s="10"/>
      <c r="DS845" s="10"/>
      <c r="DT845" s="10"/>
      <c r="DU845" s="10"/>
      <c r="DV845" s="10"/>
      <c r="DW845" s="10"/>
      <c r="DX845" s="10"/>
      <c r="DY845" s="10"/>
      <c r="DZ845" s="10"/>
      <c r="EA845" s="10"/>
      <c r="EB845" s="10"/>
      <c r="EC845" s="10"/>
      <c r="ED845" s="10"/>
      <c r="EE845" s="10"/>
      <c r="EF845" s="10"/>
      <c r="EG845" s="10"/>
      <c r="EH845" s="10"/>
      <c r="EI845" s="10"/>
      <c r="EJ845" s="10"/>
      <c r="EK845" s="10"/>
      <c r="EL845" s="10"/>
      <c r="EM845" s="10"/>
      <c r="EN845" s="10"/>
      <c r="EO845" s="10"/>
      <c r="EP845" s="10"/>
      <c r="EQ845" s="10"/>
      <c r="ER845" s="10"/>
      <c r="ES845" s="10"/>
      <c r="ET845" s="10"/>
      <c r="EU845" s="10"/>
      <c r="EV845" s="10"/>
      <c r="EW845" s="10"/>
      <c r="EX845" s="10"/>
      <c r="EY845" s="10"/>
      <c r="EZ845" s="10"/>
      <c r="FA845" s="10"/>
      <c r="FB845" s="10"/>
      <c r="FC845" s="10"/>
    </row>
    <row r="846" spans="5:159"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  <c r="CW846" s="10"/>
      <c r="CX846" s="10"/>
      <c r="CY846" s="10"/>
      <c r="CZ846" s="10"/>
      <c r="DA846" s="10"/>
      <c r="DB846" s="10"/>
      <c r="DC846" s="10"/>
      <c r="DD846" s="10"/>
      <c r="DE846" s="10"/>
      <c r="DF846" s="10"/>
      <c r="DG846" s="10"/>
      <c r="DH846" s="10"/>
      <c r="DI846" s="10"/>
      <c r="DJ846" s="10"/>
      <c r="DK846" s="10"/>
      <c r="DL846" s="10"/>
      <c r="DM846" s="10"/>
      <c r="DN846" s="10"/>
      <c r="DO846" s="10"/>
      <c r="DP846" s="10"/>
      <c r="DQ846" s="10"/>
      <c r="DR846" s="10"/>
      <c r="DS846" s="10"/>
      <c r="DT846" s="10"/>
      <c r="DU846" s="10"/>
      <c r="DV846" s="10"/>
      <c r="DW846" s="10"/>
      <c r="DX846" s="10"/>
      <c r="DY846" s="10"/>
      <c r="DZ846" s="10"/>
      <c r="EA846" s="10"/>
      <c r="EB846" s="10"/>
      <c r="EC846" s="10"/>
      <c r="ED846" s="10"/>
      <c r="EE846" s="10"/>
      <c r="EF846" s="10"/>
      <c r="EG846" s="10"/>
      <c r="EH846" s="10"/>
      <c r="EI846" s="10"/>
      <c r="EJ846" s="10"/>
      <c r="EK846" s="10"/>
      <c r="EL846" s="10"/>
      <c r="EM846" s="10"/>
      <c r="EN846" s="10"/>
      <c r="EO846" s="10"/>
      <c r="EP846" s="10"/>
      <c r="EQ846" s="10"/>
      <c r="ER846" s="10"/>
      <c r="ES846" s="10"/>
      <c r="ET846" s="10"/>
      <c r="EU846" s="10"/>
      <c r="EV846" s="10"/>
      <c r="EW846" s="10"/>
      <c r="EX846" s="10"/>
      <c r="EY846" s="10"/>
      <c r="EZ846" s="10"/>
      <c r="FA846" s="10"/>
      <c r="FB846" s="10"/>
      <c r="FC846" s="10"/>
    </row>
    <row r="847" spans="5:159"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10"/>
      <c r="DD847" s="10"/>
      <c r="DE847" s="10"/>
      <c r="DF847" s="10"/>
      <c r="DG847" s="10"/>
      <c r="DH847" s="10"/>
      <c r="DI847" s="10"/>
      <c r="DJ847" s="10"/>
      <c r="DK847" s="10"/>
      <c r="DL847" s="10"/>
      <c r="DM847" s="10"/>
      <c r="DN847" s="10"/>
      <c r="DO847" s="10"/>
      <c r="DP847" s="10"/>
      <c r="DQ847" s="10"/>
      <c r="DR847" s="10"/>
      <c r="DS847" s="10"/>
      <c r="DT847" s="10"/>
      <c r="DU847" s="10"/>
      <c r="DV847" s="10"/>
      <c r="DW847" s="10"/>
      <c r="DX847" s="10"/>
      <c r="DY847" s="10"/>
      <c r="DZ847" s="10"/>
      <c r="EA847" s="10"/>
      <c r="EB847" s="10"/>
      <c r="EC847" s="10"/>
      <c r="ED847" s="10"/>
      <c r="EE847" s="10"/>
      <c r="EF847" s="10"/>
      <c r="EG847" s="10"/>
      <c r="EH847" s="10"/>
      <c r="EI847" s="10"/>
      <c r="EJ847" s="10"/>
      <c r="EK847" s="10"/>
      <c r="EL847" s="10"/>
      <c r="EM847" s="10"/>
      <c r="EN847" s="10"/>
      <c r="EO847" s="10"/>
      <c r="EP847" s="10"/>
      <c r="EQ847" s="10"/>
      <c r="ER847" s="10"/>
      <c r="ES847" s="10"/>
      <c r="ET847" s="10"/>
      <c r="EU847" s="10"/>
      <c r="EV847" s="10"/>
      <c r="EW847" s="10"/>
      <c r="EX847" s="10"/>
      <c r="EY847" s="10"/>
      <c r="EZ847" s="10"/>
      <c r="FA847" s="10"/>
      <c r="FB847" s="10"/>
      <c r="FC847" s="10"/>
    </row>
    <row r="848" spans="5:159"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10"/>
      <c r="DD848" s="10"/>
      <c r="DE848" s="10"/>
      <c r="DF848" s="10"/>
      <c r="DG848" s="10"/>
      <c r="DH848" s="10"/>
      <c r="DI848" s="10"/>
      <c r="DJ848" s="10"/>
      <c r="DK848" s="10"/>
      <c r="DL848" s="10"/>
      <c r="DM848" s="10"/>
      <c r="DN848" s="10"/>
      <c r="DO848" s="10"/>
      <c r="DP848" s="10"/>
      <c r="DQ848" s="10"/>
      <c r="DR848" s="10"/>
      <c r="DS848" s="10"/>
      <c r="DT848" s="10"/>
      <c r="DU848" s="10"/>
      <c r="DV848" s="10"/>
      <c r="DW848" s="10"/>
      <c r="DX848" s="10"/>
      <c r="DY848" s="10"/>
      <c r="DZ848" s="10"/>
      <c r="EA848" s="10"/>
      <c r="EB848" s="10"/>
      <c r="EC848" s="10"/>
      <c r="ED848" s="10"/>
      <c r="EE848" s="10"/>
      <c r="EF848" s="10"/>
      <c r="EG848" s="10"/>
      <c r="EH848" s="10"/>
      <c r="EI848" s="10"/>
      <c r="EJ848" s="10"/>
      <c r="EK848" s="10"/>
      <c r="EL848" s="10"/>
      <c r="EM848" s="10"/>
      <c r="EN848" s="10"/>
      <c r="EO848" s="10"/>
      <c r="EP848" s="10"/>
      <c r="EQ848" s="10"/>
      <c r="ER848" s="10"/>
      <c r="ES848" s="10"/>
      <c r="ET848" s="10"/>
      <c r="EU848" s="10"/>
      <c r="EV848" s="10"/>
      <c r="EW848" s="10"/>
      <c r="EX848" s="10"/>
      <c r="EY848" s="10"/>
      <c r="EZ848" s="10"/>
      <c r="FA848" s="10"/>
      <c r="FB848" s="10"/>
      <c r="FC848" s="10"/>
    </row>
    <row r="849" spans="5:159"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  <c r="CW849" s="10"/>
      <c r="CX849" s="10"/>
      <c r="CY849" s="10"/>
      <c r="CZ849" s="10"/>
      <c r="DA849" s="10"/>
      <c r="DB849" s="10"/>
      <c r="DC849" s="10"/>
      <c r="DD849" s="10"/>
      <c r="DE849" s="10"/>
      <c r="DF849" s="10"/>
      <c r="DG849" s="10"/>
      <c r="DH849" s="10"/>
      <c r="DI849" s="10"/>
      <c r="DJ849" s="10"/>
      <c r="DK849" s="10"/>
      <c r="DL849" s="10"/>
      <c r="DM849" s="10"/>
      <c r="DN849" s="10"/>
      <c r="DO849" s="10"/>
      <c r="DP849" s="10"/>
      <c r="DQ849" s="10"/>
      <c r="DR849" s="10"/>
      <c r="DS849" s="10"/>
      <c r="DT849" s="10"/>
      <c r="DU849" s="10"/>
      <c r="DV849" s="10"/>
      <c r="DW849" s="10"/>
      <c r="DX849" s="10"/>
      <c r="DY849" s="10"/>
      <c r="DZ849" s="10"/>
      <c r="EA849" s="10"/>
      <c r="EB849" s="10"/>
      <c r="EC849" s="10"/>
      <c r="ED849" s="10"/>
      <c r="EE849" s="10"/>
      <c r="EF849" s="10"/>
      <c r="EG849" s="10"/>
      <c r="EH849" s="10"/>
      <c r="EI849" s="10"/>
      <c r="EJ849" s="10"/>
      <c r="EK849" s="10"/>
      <c r="EL849" s="10"/>
      <c r="EM849" s="10"/>
      <c r="EN849" s="10"/>
      <c r="EO849" s="10"/>
      <c r="EP849" s="10"/>
      <c r="EQ849" s="10"/>
      <c r="ER849" s="10"/>
      <c r="ES849" s="10"/>
      <c r="ET849" s="10"/>
      <c r="EU849" s="10"/>
      <c r="EV849" s="10"/>
      <c r="EW849" s="10"/>
      <c r="EX849" s="10"/>
      <c r="EY849" s="10"/>
      <c r="EZ849" s="10"/>
      <c r="FA849" s="10"/>
      <c r="FB849" s="10"/>
      <c r="FC849" s="10"/>
    </row>
    <row r="850" spans="5:159"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  <c r="CW850" s="10"/>
      <c r="CX850" s="10"/>
      <c r="CY850" s="10"/>
      <c r="CZ850" s="10"/>
      <c r="DA850" s="10"/>
      <c r="DB850" s="10"/>
      <c r="DC850" s="10"/>
      <c r="DD850" s="10"/>
      <c r="DE850" s="10"/>
      <c r="DF850" s="10"/>
      <c r="DG850" s="10"/>
      <c r="DH850" s="10"/>
      <c r="DI850" s="10"/>
      <c r="DJ850" s="10"/>
      <c r="DK850" s="10"/>
      <c r="DL850" s="10"/>
      <c r="DM850" s="10"/>
      <c r="DN850" s="10"/>
      <c r="DO850" s="10"/>
      <c r="DP850" s="10"/>
      <c r="DQ850" s="10"/>
      <c r="DR850" s="10"/>
      <c r="DS850" s="10"/>
      <c r="DT850" s="10"/>
      <c r="DU850" s="10"/>
      <c r="DV850" s="10"/>
      <c r="DW850" s="10"/>
      <c r="DX850" s="10"/>
      <c r="DY850" s="10"/>
      <c r="DZ850" s="10"/>
      <c r="EA850" s="10"/>
      <c r="EB850" s="10"/>
      <c r="EC850" s="10"/>
      <c r="ED850" s="10"/>
      <c r="EE850" s="10"/>
      <c r="EF850" s="10"/>
      <c r="EG850" s="10"/>
      <c r="EH850" s="10"/>
      <c r="EI850" s="10"/>
      <c r="EJ850" s="10"/>
      <c r="EK850" s="10"/>
      <c r="EL850" s="10"/>
      <c r="EM850" s="10"/>
      <c r="EN850" s="10"/>
      <c r="EO850" s="10"/>
      <c r="EP850" s="10"/>
      <c r="EQ850" s="10"/>
      <c r="ER850" s="10"/>
      <c r="ES850" s="10"/>
      <c r="ET850" s="10"/>
      <c r="EU850" s="10"/>
      <c r="EV850" s="10"/>
      <c r="EW850" s="10"/>
      <c r="EX850" s="10"/>
      <c r="EY850" s="10"/>
      <c r="EZ850" s="10"/>
      <c r="FA850" s="10"/>
      <c r="FB850" s="10"/>
      <c r="FC850" s="10"/>
    </row>
    <row r="851" spans="5:159"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  <c r="CW851" s="10"/>
      <c r="CX851" s="10"/>
      <c r="CY851" s="10"/>
      <c r="CZ851" s="10"/>
      <c r="DA851" s="10"/>
      <c r="DB851" s="10"/>
      <c r="DC851" s="10"/>
      <c r="DD851" s="10"/>
      <c r="DE851" s="10"/>
      <c r="DF851" s="10"/>
      <c r="DG851" s="10"/>
      <c r="DH851" s="10"/>
      <c r="DI851" s="10"/>
      <c r="DJ851" s="10"/>
      <c r="DK851" s="10"/>
      <c r="DL851" s="10"/>
      <c r="DM851" s="10"/>
      <c r="DN851" s="10"/>
      <c r="DO851" s="10"/>
      <c r="DP851" s="10"/>
      <c r="DQ851" s="10"/>
      <c r="DR851" s="10"/>
      <c r="DS851" s="10"/>
      <c r="DT851" s="10"/>
      <c r="DU851" s="10"/>
      <c r="DV851" s="10"/>
      <c r="DW851" s="10"/>
      <c r="DX851" s="10"/>
      <c r="DY851" s="10"/>
      <c r="DZ851" s="10"/>
      <c r="EA851" s="10"/>
      <c r="EB851" s="10"/>
      <c r="EC851" s="10"/>
      <c r="ED851" s="10"/>
      <c r="EE851" s="10"/>
      <c r="EF851" s="10"/>
      <c r="EG851" s="10"/>
      <c r="EH851" s="10"/>
      <c r="EI851" s="10"/>
      <c r="EJ851" s="10"/>
      <c r="EK851" s="10"/>
      <c r="EL851" s="10"/>
      <c r="EM851" s="10"/>
      <c r="EN851" s="10"/>
      <c r="EO851" s="10"/>
      <c r="EP851" s="10"/>
      <c r="EQ851" s="10"/>
      <c r="ER851" s="10"/>
      <c r="ES851" s="10"/>
      <c r="ET851" s="10"/>
      <c r="EU851" s="10"/>
      <c r="EV851" s="10"/>
      <c r="EW851" s="10"/>
      <c r="EX851" s="10"/>
      <c r="EY851" s="10"/>
      <c r="EZ851" s="10"/>
      <c r="FA851" s="10"/>
      <c r="FB851" s="10"/>
      <c r="FC851" s="10"/>
    </row>
    <row r="852" spans="5:159"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10"/>
      <c r="DD852" s="10"/>
      <c r="DE852" s="10"/>
      <c r="DF852" s="10"/>
      <c r="DG852" s="10"/>
      <c r="DH852" s="10"/>
      <c r="DI852" s="10"/>
      <c r="DJ852" s="10"/>
      <c r="DK852" s="10"/>
      <c r="DL852" s="10"/>
      <c r="DM852" s="10"/>
      <c r="DN852" s="10"/>
      <c r="DO852" s="10"/>
      <c r="DP852" s="10"/>
      <c r="DQ852" s="10"/>
      <c r="DR852" s="10"/>
      <c r="DS852" s="10"/>
      <c r="DT852" s="10"/>
      <c r="DU852" s="10"/>
      <c r="DV852" s="10"/>
      <c r="DW852" s="10"/>
      <c r="DX852" s="10"/>
      <c r="DY852" s="10"/>
      <c r="DZ852" s="10"/>
      <c r="EA852" s="10"/>
      <c r="EB852" s="10"/>
      <c r="EC852" s="10"/>
      <c r="ED852" s="10"/>
      <c r="EE852" s="10"/>
      <c r="EF852" s="10"/>
      <c r="EG852" s="10"/>
      <c r="EH852" s="10"/>
      <c r="EI852" s="10"/>
      <c r="EJ852" s="10"/>
      <c r="EK852" s="10"/>
      <c r="EL852" s="10"/>
      <c r="EM852" s="10"/>
      <c r="EN852" s="10"/>
      <c r="EO852" s="10"/>
      <c r="EP852" s="10"/>
      <c r="EQ852" s="10"/>
      <c r="ER852" s="10"/>
      <c r="ES852" s="10"/>
      <c r="ET852" s="10"/>
      <c r="EU852" s="10"/>
      <c r="EV852" s="10"/>
      <c r="EW852" s="10"/>
      <c r="EX852" s="10"/>
      <c r="EY852" s="10"/>
      <c r="EZ852" s="10"/>
      <c r="FA852" s="10"/>
      <c r="FB852" s="10"/>
      <c r="FC852" s="10"/>
    </row>
    <row r="853" spans="5:159"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/>
      <c r="CZ853" s="10"/>
      <c r="DA853" s="10"/>
      <c r="DB853" s="10"/>
      <c r="DC853" s="10"/>
      <c r="DD853" s="10"/>
      <c r="DE853" s="10"/>
      <c r="DF853" s="10"/>
      <c r="DG853" s="10"/>
      <c r="DH853" s="10"/>
      <c r="DI853" s="10"/>
      <c r="DJ853" s="10"/>
      <c r="DK853" s="10"/>
      <c r="DL853" s="10"/>
      <c r="DM853" s="10"/>
      <c r="DN853" s="10"/>
      <c r="DO853" s="10"/>
      <c r="DP853" s="10"/>
      <c r="DQ853" s="10"/>
      <c r="DR853" s="10"/>
      <c r="DS853" s="10"/>
      <c r="DT853" s="10"/>
      <c r="DU853" s="10"/>
      <c r="DV853" s="10"/>
      <c r="DW853" s="10"/>
      <c r="DX853" s="10"/>
      <c r="DY853" s="10"/>
      <c r="DZ853" s="10"/>
      <c r="EA853" s="10"/>
      <c r="EB853" s="10"/>
      <c r="EC853" s="10"/>
      <c r="ED853" s="10"/>
      <c r="EE853" s="10"/>
      <c r="EF853" s="10"/>
      <c r="EG853" s="10"/>
      <c r="EH853" s="10"/>
      <c r="EI853" s="10"/>
      <c r="EJ853" s="10"/>
      <c r="EK853" s="10"/>
      <c r="EL853" s="10"/>
      <c r="EM853" s="10"/>
      <c r="EN853" s="10"/>
      <c r="EO853" s="10"/>
      <c r="EP853" s="10"/>
      <c r="EQ853" s="10"/>
      <c r="ER853" s="10"/>
      <c r="ES853" s="10"/>
      <c r="ET853" s="10"/>
      <c r="EU853" s="10"/>
      <c r="EV853" s="10"/>
      <c r="EW853" s="10"/>
      <c r="EX853" s="10"/>
      <c r="EY853" s="10"/>
      <c r="EZ853" s="10"/>
      <c r="FA853" s="10"/>
      <c r="FB853" s="10"/>
      <c r="FC853" s="10"/>
    </row>
    <row r="854" spans="5:159"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/>
      <c r="CY854" s="10"/>
      <c r="CZ854" s="10"/>
      <c r="DA854" s="10"/>
      <c r="DB854" s="10"/>
      <c r="DC854" s="10"/>
      <c r="DD854" s="10"/>
      <c r="DE854" s="10"/>
      <c r="DF854" s="10"/>
      <c r="DG854" s="10"/>
      <c r="DH854" s="10"/>
      <c r="DI854" s="10"/>
      <c r="DJ854" s="10"/>
      <c r="DK854" s="10"/>
      <c r="DL854" s="10"/>
      <c r="DM854" s="10"/>
      <c r="DN854" s="10"/>
      <c r="DO854" s="10"/>
      <c r="DP854" s="10"/>
      <c r="DQ854" s="10"/>
      <c r="DR854" s="10"/>
      <c r="DS854" s="10"/>
      <c r="DT854" s="10"/>
      <c r="DU854" s="10"/>
      <c r="DV854" s="10"/>
      <c r="DW854" s="10"/>
      <c r="DX854" s="10"/>
      <c r="DY854" s="10"/>
      <c r="DZ854" s="10"/>
      <c r="EA854" s="10"/>
      <c r="EB854" s="10"/>
      <c r="EC854" s="10"/>
      <c r="ED854" s="10"/>
      <c r="EE854" s="10"/>
      <c r="EF854" s="10"/>
      <c r="EG854" s="10"/>
      <c r="EH854" s="10"/>
      <c r="EI854" s="10"/>
      <c r="EJ854" s="10"/>
      <c r="EK854" s="10"/>
      <c r="EL854" s="10"/>
      <c r="EM854" s="10"/>
      <c r="EN854" s="10"/>
      <c r="EO854" s="10"/>
      <c r="EP854" s="10"/>
      <c r="EQ854" s="10"/>
      <c r="ER854" s="10"/>
      <c r="ES854" s="10"/>
      <c r="ET854" s="10"/>
      <c r="EU854" s="10"/>
      <c r="EV854" s="10"/>
      <c r="EW854" s="10"/>
      <c r="EX854" s="10"/>
      <c r="EY854" s="10"/>
      <c r="EZ854" s="10"/>
      <c r="FA854" s="10"/>
      <c r="FB854" s="10"/>
      <c r="FC854" s="10"/>
    </row>
    <row r="855" spans="5:159"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/>
      <c r="CZ855" s="10"/>
      <c r="DA855" s="10"/>
      <c r="DB855" s="10"/>
      <c r="DC855" s="10"/>
      <c r="DD855" s="10"/>
      <c r="DE855" s="10"/>
      <c r="DF855" s="10"/>
      <c r="DG855" s="10"/>
      <c r="DH855" s="10"/>
      <c r="DI855" s="10"/>
      <c r="DJ855" s="10"/>
      <c r="DK855" s="10"/>
      <c r="DL855" s="10"/>
      <c r="DM855" s="10"/>
      <c r="DN855" s="10"/>
      <c r="DO855" s="10"/>
      <c r="DP855" s="10"/>
      <c r="DQ855" s="10"/>
      <c r="DR855" s="10"/>
      <c r="DS855" s="10"/>
      <c r="DT855" s="10"/>
      <c r="DU855" s="10"/>
      <c r="DV855" s="10"/>
      <c r="DW855" s="10"/>
      <c r="DX855" s="10"/>
      <c r="DY855" s="10"/>
      <c r="DZ855" s="10"/>
      <c r="EA855" s="10"/>
      <c r="EB855" s="10"/>
      <c r="EC855" s="10"/>
      <c r="ED855" s="10"/>
      <c r="EE855" s="10"/>
      <c r="EF855" s="10"/>
      <c r="EG855" s="10"/>
      <c r="EH855" s="10"/>
      <c r="EI855" s="10"/>
      <c r="EJ855" s="10"/>
      <c r="EK855" s="10"/>
      <c r="EL855" s="10"/>
      <c r="EM855" s="10"/>
      <c r="EN855" s="10"/>
      <c r="EO855" s="10"/>
      <c r="EP855" s="10"/>
      <c r="EQ855" s="10"/>
      <c r="ER855" s="10"/>
      <c r="ES855" s="10"/>
      <c r="ET855" s="10"/>
      <c r="EU855" s="10"/>
      <c r="EV855" s="10"/>
      <c r="EW855" s="10"/>
      <c r="EX855" s="10"/>
      <c r="EY855" s="10"/>
      <c r="EZ855" s="10"/>
      <c r="FA855" s="10"/>
      <c r="FB855" s="10"/>
      <c r="FC855" s="10"/>
    </row>
    <row r="856" spans="5:159"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10"/>
      <c r="DD856" s="10"/>
      <c r="DE856" s="10"/>
      <c r="DF856" s="10"/>
      <c r="DG856" s="10"/>
      <c r="DH856" s="10"/>
      <c r="DI856" s="10"/>
      <c r="DJ856" s="10"/>
      <c r="DK856" s="10"/>
      <c r="DL856" s="10"/>
      <c r="DM856" s="10"/>
      <c r="DN856" s="10"/>
      <c r="DO856" s="10"/>
      <c r="DP856" s="10"/>
      <c r="DQ856" s="10"/>
      <c r="DR856" s="10"/>
      <c r="DS856" s="10"/>
      <c r="DT856" s="10"/>
      <c r="DU856" s="10"/>
      <c r="DV856" s="10"/>
      <c r="DW856" s="10"/>
      <c r="DX856" s="10"/>
      <c r="DY856" s="10"/>
      <c r="DZ856" s="10"/>
      <c r="EA856" s="10"/>
      <c r="EB856" s="10"/>
      <c r="EC856" s="10"/>
      <c r="ED856" s="10"/>
      <c r="EE856" s="10"/>
      <c r="EF856" s="10"/>
      <c r="EG856" s="10"/>
      <c r="EH856" s="10"/>
      <c r="EI856" s="10"/>
      <c r="EJ856" s="10"/>
      <c r="EK856" s="10"/>
      <c r="EL856" s="10"/>
      <c r="EM856" s="10"/>
      <c r="EN856" s="10"/>
      <c r="EO856" s="10"/>
      <c r="EP856" s="10"/>
      <c r="EQ856" s="10"/>
      <c r="ER856" s="10"/>
      <c r="ES856" s="10"/>
      <c r="ET856" s="10"/>
      <c r="EU856" s="10"/>
      <c r="EV856" s="10"/>
      <c r="EW856" s="10"/>
      <c r="EX856" s="10"/>
      <c r="EY856" s="10"/>
      <c r="EZ856" s="10"/>
      <c r="FA856" s="10"/>
      <c r="FB856" s="10"/>
      <c r="FC856" s="10"/>
    </row>
    <row r="857" spans="5:159"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10"/>
      <c r="DD857" s="10"/>
      <c r="DE857" s="10"/>
      <c r="DF857" s="10"/>
      <c r="DG857" s="10"/>
      <c r="DH857" s="10"/>
      <c r="DI857" s="10"/>
      <c r="DJ857" s="10"/>
      <c r="DK857" s="10"/>
      <c r="DL857" s="10"/>
      <c r="DM857" s="10"/>
      <c r="DN857" s="10"/>
      <c r="DO857" s="10"/>
      <c r="DP857" s="10"/>
      <c r="DQ857" s="10"/>
      <c r="DR857" s="10"/>
      <c r="DS857" s="10"/>
      <c r="DT857" s="10"/>
      <c r="DU857" s="10"/>
      <c r="DV857" s="10"/>
      <c r="DW857" s="10"/>
      <c r="DX857" s="10"/>
      <c r="DY857" s="10"/>
      <c r="DZ857" s="10"/>
      <c r="EA857" s="10"/>
      <c r="EB857" s="10"/>
      <c r="EC857" s="10"/>
      <c r="ED857" s="10"/>
      <c r="EE857" s="10"/>
      <c r="EF857" s="10"/>
      <c r="EG857" s="10"/>
      <c r="EH857" s="10"/>
      <c r="EI857" s="10"/>
      <c r="EJ857" s="10"/>
      <c r="EK857" s="10"/>
      <c r="EL857" s="10"/>
      <c r="EM857" s="10"/>
      <c r="EN857" s="10"/>
      <c r="EO857" s="10"/>
      <c r="EP857" s="10"/>
      <c r="EQ857" s="10"/>
      <c r="ER857" s="10"/>
      <c r="ES857" s="10"/>
      <c r="ET857" s="10"/>
      <c r="EU857" s="10"/>
      <c r="EV857" s="10"/>
      <c r="EW857" s="10"/>
      <c r="EX857" s="10"/>
      <c r="EY857" s="10"/>
      <c r="EZ857" s="10"/>
      <c r="FA857" s="10"/>
      <c r="FB857" s="10"/>
      <c r="FC857" s="10"/>
    </row>
    <row r="858" spans="5:159"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/>
      <c r="DB858" s="10"/>
      <c r="DC858" s="10"/>
      <c r="DD858" s="10"/>
      <c r="DE858" s="10"/>
      <c r="DF858" s="10"/>
      <c r="DG858" s="10"/>
      <c r="DH858" s="10"/>
      <c r="DI858" s="10"/>
      <c r="DJ858" s="10"/>
      <c r="DK858" s="10"/>
      <c r="DL858" s="10"/>
      <c r="DM858" s="10"/>
      <c r="DN858" s="10"/>
      <c r="DO858" s="10"/>
      <c r="DP858" s="10"/>
      <c r="DQ858" s="10"/>
      <c r="DR858" s="10"/>
      <c r="DS858" s="10"/>
      <c r="DT858" s="10"/>
      <c r="DU858" s="10"/>
      <c r="DV858" s="10"/>
      <c r="DW858" s="10"/>
      <c r="DX858" s="10"/>
      <c r="DY858" s="10"/>
      <c r="DZ858" s="10"/>
      <c r="EA858" s="10"/>
      <c r="EB858" s="10"/>
      <c r="EC858" s="10"/>
      <c r="ED858" s="10"/>
      <c r="EE858" s="10"/>
      <c r="EF858" s="10"/>
      <c r="EG858" s="10"/>
      <c r="EH858" s="10"/>
      <c r="EI858" s="10"/>
      <c r="EJ858" s="10"/>
      <c r="EK858" s="10"/>
      <c r="EL858" s="10"/>
      <c r="EM858" s="10"/>
      <c r="EN858" s="10"/>
      <c r="EO858" s="10"/>
      <c r="EP858" s="10"/>
      <c r="EQ858" s="10"/>
      <c r="ER858" s="10"/>
      <c r="ES858" s="10"/>
      <c r="ET858" s="10"/>
      <c r="EU858" s="10"/>
      <c r="EV858" s="10"/>
      <c r="EW858" s="10"/>
      <c r="EX858" s="10"/>
      <c r="EY858" s="10"/>
      <c r="EZ858" s="10"/>
      <c r="FA858" s="10"/>
      <c r="FB858" s="10"/>
      <c r="FC858" s="10"/>
    </row>
    <row r="859" spans="5:159"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/>
      <c r="CZ859" s="10"/>
      <c r="DA859" s="10"/>
      <c r="DB859" s="10"/>
      <c r="DC859" s="10"/>
      <c r="DD859" s="10"/>
      <c r="DE859" s="10"/>
      <c r="DF859" s="10"/>
      <c r="DG859" s="10"/>
      <c r="DH859" s="10"/>
      <c r="DI859" s="10"/>
      <c r="DJ859" s="10"/>
      <c r="DK859" s="10"/>
      <c r="DL859" s="10"/>
      <c r="DM859" s="10"/>
      <c r="DN859" s="10"/>
      <c r="DO859" s="10"/>
      <c r="DP859" s="10"/>
      <c r="DQ859" s="10"/>
      <c r="DR859" s="10"/>
      <c r="DS859" s="10"/>
      <c r="DT859" s="10"/>
      <c r="DU859" s="10"/>
      <c r="DV859" s="10"/>
      <c r="DW859" s="10"/>
      <c r="DX859" s="10"/>
      <c r="DY859" s="10"/>
      <c r="DZ859" s="10"/>
      <c r="EA859" s="10"/>
      <c r="EB859" s="10"/>
      <c r="EC859" s="10"/>
      <c r="ED859" s="10"/>
      <c r="EE859" s="10"/>
      <c r="EF859" s="10"/>
      <c r="EG859" s="10"/>
      <c r="EH859" s="10"/>
      <c r="EI859" s="10"/>
      <c r="EJ859" s="10"/>
      <c r="EK859" s="10"/>
      <c r="EL859" s="10"/>
      <c r="EM859" s="10"/>
      <c r="EN859" s="10"/>
      <c r="EO859" s="10"/>
      <c r="EP859" s="10"/>
      <c r="EQ859" s="10"/>
      <c r="ER859" s="10"/>
      <c r="ES859" s="10"/>
      <c r="ET859" s="10"/>
      <c r="EU859" s="10"/>
      <c r="EV859" s="10"/>
      <c r="EW859" s="10"/>
      <c r="EX859" s="10"/>
      <c r="EY859" s="10"/>
      <c r="EZ859" s="10"/>
      <c r="FA859" s="10"/>
      <c r="FB859" s="10"/>
      <c r="FC859" s="10"/>
    </row>
    <row r="860" spans="5:159"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  <c r="DD860" s="10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10"/>
      <c r="EB860" s="10"/>
      <c r="EC860" s="10"/>
      <c r="ED860" s="10"/>
      <c r="EE860" s="10"/>
      <c r="EF860" s="10"/>
      <c r="EG860" s="10"/>
      <c r="EH860" s="10"/>
      <c r="EI860" s="10"/>
      <c r="EJ860" s="10"/>
      <c r="EK860" s="10"/>
      <c r="EL860" s="10"/>
      <c r="EM860" s="10"/>
      <c r="EN860" s="10"/>
      <c r="EO860" s="10"/>
      <c r="EP860" s="10"/>
      <c r="EQ860" s="10"/>
      <c r="ER860" s="10"/>
      <c r="ES860" s="10"/>
      <c r="ET860" s="10"/>
      <c r="EU860" s="10"/>
      <c r="EV860" s="10"/>
      <c r="EW860" s="10"/>
      <c r="EX860" s="10"/>
      <c r="EY860" s="10"/>
      <c r="EZ860" s="10"/>
      <c r="FA860" s="10"/>
      <c r="FB860" s="10"/>
      <c r="FC860" s="10"/>
    </row>
    <row r="861" spans="5:159"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  <c r="DD861" s="10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10"/>
      <c r="EB861" s="10"/>
      <c r="EC861" s="10"/>
      <c r="ED861" s="10"/>
      <c r="EE861" s="10"/>
      <c r="EF861" s="10"/>
      <c r="EG861" s="10"/>
      <c r="EH861" s="10"/>
      <c r="EI861" s="10"/>
      <c r="EJ861" s="10"/>
      <c r="EK861" s="10"/>
      <c r="EL861" s="10"/>
      <c r="EM861" s="10"/>
      <c r="EN861" s="10"/>
      <c r="EO861" s="10"/>
      <c r="EP861" s="10"/>
      <c r="EQ861" s="10"/>
      <c r="ER861" s="10"/>
      <c r="ES861" s="10"/>
      <c r="ET861" s="10"/>
      <c r="EU861" s="10"/>
      <c r="EV861" s="10"/>
      <c r="EW861" s="10"/>
      <c r="EX861" s="10"/>
      <c r="EY861" s="10"/>
      <c r="EZ861" s="10"/>
      <c r="FA861" s="10"/>
      <c r="FB861" s="10"/>
      <c r="FC861" s="10"/>
    </row>
    <row r="862" spans="5:159"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/>
      <c r="CY862" s="10"/>
      <c r="CZ862" s="10"/>
      <c r="DA862" s="10"/>
      <c r="DB862" s="10"/>
      <c r="DC862" s="10"/>
      <c r="DD862" s="10"/>
      <c r="DE862" s="10"/>
      <c r="DF862" s="10"/>
      <c r="DG862" s="10"/>
      <c r="DH862" s="10"/>
      <c r="DI862" s="10"/>
      <c r="DJ862" s="10"/>
      <c r="DK862" s="10"/>
      <c r="DL862" s="10"/>
      <c r="DM862" s="10"/>
      <c r="DN862" s="10"/>
      <c r="DO862" s="10"/>
      <c r="DP862" s="10"/>
      <c r="DQ862" s="10"/>
      <c r="DR862" s="10"/>
      <c r="DS862" s="10"/>
      <c r="DT862" s="10"/>
      <c r="DU862" s="10"/>
      <c r="DV862" s="10"/>
      <c r="DW862" s="10"/>
      <c r="DX862" s="10"/>
      <c r="DY862" s="10"/>
      <c r="DZ862" s="10"/>
      <c r="EA862" s="10"/>
      <c r="EB862" s="10"/>
      <c r="EC862" s="10"/>
      <c r="ED862" s="10"/>
      <c r="EE862" s="10"/>
      <c r="EF862" s="10"/>
      <c r="EG862" s="10"/>
      <c r="EH862" s="10"/>
      <c r="EI862" s="10"/>
      <c r="EJ862" s="10"/>
      <c r="EK862" s="10"/>
      <c r="EL862" s="10"/>
      <c r="EM862" s="10"/>
      <c r="EN862" s="10"/>
      <c r="EO862" s="10"/>
      <c r="EP862" s="10"/>
      <c r="EQ862" s="10"/>
      <c r="ER862" s="10"/>
      <c r="ES862" s="10"/>
      <c r="ET862" s="10"/>
      <c r="EU862" s="10"/>
      <c r="EV862" s="10"/>
      <c r="EW862" s="10"/>
      <c r="EX862" s="10"/>
      <c r="EY862" s="10"/>
      <c r="EZ862" s="10"/>
      <c r="FA862" s="10"/>
      <c r="FB862" s="10"/>
      <c r="FC862" s="10"/>
    </row>
    <row r="863" spans="5:159"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  <c r="CW863" s="10"/>
      <c r="CX863" s="10"/>
      <c r="CY863" s="10"/>
      <c r="CZ863" s="10"/>
      <c r="DA863" s="10"/>
      <c r="DB863" s="10"/>
      <c r="DC863" s="10"/>
      <c r="DD863" s="10"/>
      <c r="DE863" s="10"/>
      <c r="DF863" s="10"/>
      <c r="DG863" s="10"/>
      <c r="DH863" s="10"/>
      <c r="DI863" s="10"/>
      <c r="DJ863" s="10"/>
      <c r="DK863" s="10"/>
      <c r="DL863" s="10"/>
      <c r="DM863" s="10"/>
      <c r="DN863" s="10"/>
      <c r="DO863" s="10"/>
      <c r="DP863" s="10"/>
      <c r="DQ863" s="10"/>
      <c r="DR863" s="10"/>
      <c r="DS863" s="10"/>
      <c r="DT863" s="10"/>
      <c r="DU863" s="10"/>
      <c r="DV863" s="10"/>
      <c r="DW863" s="10"/>
      <c r="DX863" s="10"/>
      <c r="DY863" s="10"/>
      <c r="DZ863" s="10"/>
      <c r="EA863" s="10"/>
      <c r="EB863" s="10"/>
      <c r="EC863" s="10"/>
      <c r="ED863" s="10"/>
      <c r="EE863" s="10"/>
      <c r="EF863" s="10"/>
      <c r="EG863" s="10"/>
      <c r="EH863" s="10"/>
      <c r="EI863" s="10"/>
      <c r="EJ863" s="10"/>
      <c r="EK863" s="10"/>
      <c r="EL863" s="10"/>
      <c r="EM863" s="10"/>
      <c r="EN863" s="10"/>
      <c r="EO863" s="10"/>
      <c r="EP863" s="10"/>
      <c r="EQ863" s="10"/>
      <c r="ER863" s="10"/>
      <c r="ES863" s="10"/>
      <c r="ET863" s="10"/>
      <c r="EU863" s="10"/>
      <c r="EV863" s="10"/>
      <c r="EW863" s="10"/>
      <c r="EX863" s="10"/>
      <c r="EY863" s="10"/>
      <c r="EZ863" s="10"/>
      <c r="FA863" s="10"/>
      <c r="FB863" s="10"/>
      <c r="FC863" s="10"/>
    </row>
    <row r="864" spans="5:159"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  <c r="CW864" s="10"/>
      <c r="CX864" s="10"/>
      <c r="CY864" s="10"/>
      <c r="CZ864" s="10"/>
      <c r="DA864" s="10"/>
      <c r="DB864" s="10"/>
      <c r="DC864" s="10"/>
      <c r="DD864" s="10"/>
      <c r="DE864" s="10"/>
      <c r="DF864" s="10"/>
      <c r="DG864" s="10"/>
      <c r="DH864" s="10"/>
      <c r="DI864" s="10"/>
      <c r="DJ864" s="10"/>
      <c r="DK864" s="10"/>
      <c r="DL864" s="10"/>
      <c r="DM864" s="10"/>
      <c r="DN864" s="10"/>
      <c r="DO864" s="10"/>
      <c r="DP864" s="10"/>
      <c r="DQ864" s="10"/>
      <c r="DR864" s="10"/>
      <c r="DS864" s="10"/>
      <c r="DT864" s="10"/>
      <c r="DU864" s="10"/>
      <c r="DV864" s="10"/>
      <c r="DW864" s="10"/>
      <c r="DX864" s="10"/>
      <c r="DY864" s="10"/>
      <c r="DZ864" s="10"/>
      <c r="EA864" s="10"/>
      <c r="EB864" s="10"/>
      <c r="EC864" s="10"/>
      <c r="ED864" s="10"/>
      <c r="EE864" s="10"/>
      <c r="EF864" s="10"/>
      <c r="EG864" s="10"/>
      <c r="EH864" s="10"/>
      <c r="EI864" s="10"/>
      <c r="EJ864" s="10"/>
      <c r="EK864" s="10"/>
      <c r="EL864" s="10"/>
      <c r="EM864" s="10"/>
      <c r="EN864" s="10"/>
      <c r="EO864" s="10"/>
      <c r="EP864" s="10"/>
      <c r="EQ864" s="10"/>
      <c r="ER864" s="10"/>
      <c r="ES864" s="10"/>
      <c r="ET864" s="10"/>
      <c r="EU864" s="10"/>
      <c r="EV864" s="10"/>
      <c r="EW864" s="10"/>
      <c r="EX864" s="10"/>
      <c r="EY864" s="10"/>
      <c r="EZ864" s="10"/>
      <c r="FA864" s="10"/>
      <c r="FB864" s="10"/>
      <c r="FC864" s="10"/>
    </row>
    <row r="865" spans="5:159"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  <c r="CW865" s="10"/>
      <c r="CX865" s="10"/>
      <c r="CY865" s="10"/>
      <c r="CZ865" s="10"/>
      <c r="DA865" s="10"/>
      <c r="DB865" s="10"/>
      <c r="DC865" s="10"/>
      <c r="DD865" s="10"/>
      <c r="DE865" s="10"/>
      <c r="DF865" s="10"/>
      <c r="DG865" s="10"/>
      <c r="DH865" s="10"/>
      <c r="DI865" s="10"/>
      <c r="DJ865" s="10"/>
      <c r="DK865" s="10"/>
      <c r="DL865" s="10"/>
      <c r="DM865" s="10"/>
      <c r="DN865" s="10"/>
      <c r="DO865" s="10"/>
      <c r="DP865" s="10"/>
      <c r="DQ865" s="10"/>
      <c r="DR865" s="10"/>
      <c r="DS865" s="10"/>
      <c r="DT865" s="10"/>
      <c r="DU865" s="10"/>
      <c r="DV865" s="10"/>
      <c r="DW865" s="10"/>
      <c r="DX865" s="10"/>
      <c r="DY865" s="10"/>
      <c r="DZ865" s="10"/>
      <c r="EA865" s="10"/>
      <c r="EB865" s="10"/>
      <c r="EC865" s="10"/>
      <c r="ED865" s="10"/>
      <c r="EE865" s="10"/>
      <c r="EF865" s="10"/>
      <c r="EG865" s="10"/>
      <c r="EH865" s="10"/>
      <c r="EI865" s="10"/>
      <c r="EJ865" s="10"/>
      <c r="EK865" s="10"/>
      <c r="EL865" s="10"/>
      <c r="EM865" s="10"/>
      <c r="EN865" s="10"/>
      <c r="EO865" s="10"/>
      <c r="EP865" s="10"/>
      <c r="EQ865" s="10"/>
      <c r="ER865" s="10"/>
      <c r="ES865" s="10"/>
      <c r="ET865" s="10"/>
      <c r="EU865" s="10"/>
      <c r="EV865" s="10"/>
      <c r="EW865" s="10"/>
      <c r="EX865" s="10"/>
      <c r="EY865" s="10"/>
      <c r="EZ865" s="10"/>
      <c r="FA865" s="10"/>
      <c r="FB865" s="10"/>
      <c r="FC865" s="10"/>
    </row>
    <row r="866" spans="5:159"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  <c r="CW866" s="10"/>
      <c r="CX866" s="10"/>
      <c r="CY866" s="10"/>
      <c r="CZ866" s="10"/>
      <c r="DA866" s="10"/>
      <c r="DB866" s="10"/>
      <c r="DC866" s="10"/>
      <c r="DD866" s="10"/>
      <c r="DE866" s="10"/>
      <c r="DF866" s="10"/>
      <c r="DG866" s="10"/>
      <c r="DH866" s="10"/>
      <c r="DI866" s="10"/>
      <c r="DJ866" s="10"/>
      <c r="DK866" s="10"/>
      <c r="DL866" s="10"/>
      <c r="DM866" s="10"/>
      <c r="DN866" s="10"/>
      <c r="DO866" s="10"/>
      <c r="DP866" s="10"/>
      <c r="DQ866" s="10"/>
      <c r="DR866" s="10"/>
      <c r="DS866" s="10"/>
      <c r="DT866" s="10"/>
      <c r="DU866" s="10"/>
      <c r="DV866" s="10"/>
      <c r="DW866" s="10"/>
      <c r="DX866" s="10"/>
      <c r="DY866" s="10"/>
      <c r="DZ866" s="10"/>
      <c r="EA866" s="10"/>
      <c r="EB866" s="10"/>
      <c r="EC866" s="10"/>
      <c r="ED866" s="10"/>
      <c r="EE866" s="10"/>
      <c r="EF866" s="10"/>
      <c r="EG866" s="10"/>
      <c r="EH866" s="10"/>
      <c r="EI866" s="10"/>
      <c r="EJ866" s="10"/>
      <c r="EK866" s="10"/>
      <c r="EL866" s="10"/>
      <c r="EM866" s="10"/>
      <c r="EN866" s="10"/>
      <c r="EO866" s="10"/>
      <c r="EP866" s="10"/>
      <c r="EQ866" s="10"/>
      <c r="ER866" s="10"/>
      <c r="ES866" s="10"/>
      <c r="ET866" s="10"/>
      <c r="EU866" s="10"/>
      <c r="EV866" s="10"/>
      <c r="EW866" s="10"/>
      <c r="EX866" s="10"/>
      <c r="EY866" s="10"/>
      <c r="EZ866" s="10"/>
      <c r="FA866" s="10"/>
      <c r="FB866" s="10"/>
      <c r="FC866" s="10"/>
    </row>
    <row r="867" spans="5:159"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  <c r="CX867" s="10"/>
      <c r="CY867" s="10"/>
      <c r="CZ867" s="10"/>
      <c r="DA867" s="10"/>
      <c r="DB867" s="10"/>
      <c r="DC867" s="10"/>
      <c r="DD867" s="10"/>
      <c r="DE867" s="10"/>
      <c r="DF867" s="10"/>
      <c r="DG867" s="10"/>
      <c r="DH867" s="10"/>
      <c r="DI867" s="10"/>
      <c r="DJ867" s="10"/>
      <c r="DK867" s="10"/>
      <c r="DL867" s="10"/>
      <c r="DM867" s="10"/>
      <c r="DN867" s="10"/>
      <c r="DO867" s="10"/>
      <c r="DP867" s="10"/>
      <c r="DQ867" s="10"/>
      <c r="DR867" s="10"/>
      <c r="DS867" s="10"/>
      <c r="DT867" s="10"/>
      <c r="DU867" s="10"/>
      <c r="DV867" s="10"/>
      <c r="DW867" s="10"/>
      <c r="DX867" s="10"/>
      <c r="DY867" s="10"/>
      <c r="DZ867" s="10"/>
      <c r="EA867" s="10"/>
      <c r="EB867" s="10"/>
      <c r="EC867" s="10"/>
      <c r="ED867" s="10"/>
      <c r="EE867" s="10"/>
      <c r="EF867" s="10"/>
      <c r="EG867" s="10"/>
      <c r="EH867" s="10"/>
      <c r="EI867" s="10"/>
      <c r="EJ867" s="10"/>
      <c r="EK867" s="10"/>
      <c r="EL867" s="10"/>
      <c r="EM867" s="10"/>
      <c r="EN867" s="10"/>
      <c r="EO867" s="10"/>
      <c r="EP867" s="10"/>
      <c r="EQ867" s="10"/>
      <c r="ER867" s="10"/>
      <c r="ES867" s="10"/>
      <c r="ET867" s="10"/>
      <c r="EU867" s="10"/>
      <c r="EV867" s="10"/>
      <c r="EW867" s="10"/>
      <c r="EX867" s="10"/>
      <c r="EY867" s="10"/>
      <c r="EZ867" s="10"/>
      <c r="FA867" s="10"/>
      <c r="FB867" s="10"/>
      <c r="FC867" s="10"/>
    </row>
    <row r="868" spans="5:159"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  <c r="CW868" s="10"/>
      <c r="CX868" s="10"/>
      <c r="CY868" s="10"/>
      <c r="CZ868" s="10"/>
      <c r="DA868" s="10"/>
      <c r="DB868" s="10"/>
      <c r="DC868" s="10"/>
      <c r="DD868" s="10"/>
      <c r="DE868" s="10"/>
      <c r="DF868" s="10"/>
      <c r="DG868" s="10"/>
      <c r="DH868" s="10"/>
      <c r="DI868" s="10"/>
      <c r="DJ868" s="10"/>
      <c r="DK868" s="10"/>
      <c r="DL868" s="10"/>
      <c r="DM868" s="10"/>
      <c r="DN868" s="10"/>
      <c r="DO868" s="10"/>
      <c r="DP868" s="10"/>
      <c r="DQ868" s="10"/>
      <c r="DR868" s="10"/>
      <c r="DS868" s="10"/>
      <c r="DT868" s="10"/>
      <c r="DU868" s="10"/>
      <c r="DV868" s="10"/>
      <c r="DW868" s="10"/>
      <c r="DX868" s="10"/>
      <c r="DY868" s="10"/>
      <c r="DZ868" s="10"/>
      <c r="EA868" s="10"/>
      <c r="EB868" s="10"/>
      <c r="EC868" s="10"/>
      <c r="ED868" s="10"/>
      <c r="EE868" s="10"/>
      <c r="EF868" s="10"/>
      <c r="EG868" s="10"/>
      <c r="EH868" s="10"/>
      <c r="EI868" s="10"/>
      <c r="EJ868" s="10"/>
      <c r="EK868" s="10"/>
      <c r="EL868" s="10"/>
      <c r="EM868" s="10"/>
      <c r="EN868" s="10"/>
      <c r="EO868" s="10"/>
      <c r="EP868" s="10"/>
      <c r="EQ868" s="10"/>
      <c r="ER868" s="10"/>
      <c r="ES868" s="10"/>
      <c r="ET868" s="10"/>
      <c r="EU868" s="10"/>
      <c r="EV868" s="10"/>
      <c r="EW868" s="10"/>
      <c r="EX868" s="10"/>
      <c r="EY868" s="10"/>
      <c r="EZ868" s="10"/>
      <c r="FA868" s="10"/>
      <c r="FB868" s="10"/>
      <c r="FC868" s="10"/>
    </row>
    <row r="869" spans="5:159"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  <c r="CW869" s="10"/>
      <c r="CX869" s="10"/>
      <c r="CY869" s="10"/>
      <c r="CZ869" s="10"/>
      <c r="DA869" s="10"/>
      <c r="DB869" s="10"/>
      <c r="DC869" s="10"/>
      <c r="DD869" s="10"/>
      <c r="DE869" s="10"/>
      <c r="DF869" s="10"/>
      <c r="DG869" s="10"/>
      <c r="DH869" s="10"/>
      <c r="DI869" s="10"/>
      <c r="DJ869" s="10"/>
      <c r="DK869" s="10"/>
      <c r="DL869" s="10"/>
      <c r="DM869" s="10"/>
      <c r="DN869" s="10"/>
      <c r="DO869" s="10"/>
      <c r="DP869" s="10"/>
      <c r="DQ869" s="10"/>
      <c r="DR869" s="10"/>
      <c r="DS869" s="10"/>
      <c r="DT869" s="10"/>
      <c r="DU869" s="10"/>
      <c r="DV869" s="10"/>
      <c r="DW869" s="10"/>
      <c r="DX869" s="10"/>
      <c r="DY869" s="10"/>
      <c r="DZ869" s="10"/>
      <c r="EA869" s="10"/>
      <c r="EB869" s="10"/>
      <c r="EC869" s="10"/>
      <c r="ED869" s="10"/>
      <c r="EE869" s="10"/>
      <c r="EF869" s="10"/>
      <c r="EG869" s="10"/>
      <c r="EH869" s="10"/>
      <c r="EI869" s="10"/>
      <c r="EJ869" s="10"/>
      <c r="EK869" s="10"/>
      <c r="EL869" s="10"/>
      <c r="EM869" s="10"/>
      <c r="EN869" s="10"/>
      <c r="EO869" s="10"/>
      <c r="EP869" s="10"/>
      <c r="EQ869" s="10"/>
      <c r="ER869" s="10"/>
      <c r="ES869" s="10"/>
      <c r="ET869" s="10"/>
      <c r="EU869" s="10"/>
      <c r="EV869" s="10"/>
      <c r="EW869" s="10"/>
      <c r="EX869" s="10"/>
      <c r="EY869" s="10"/>
      <c r="EZ869" s="10"/>
      <c r="FA869" s="10"/>
      <c r="FB869" s="10"/>
      <c r="FC869" s="10"/>
    </row>
    <row r="870" spans="5:159"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  <c r="CW870" s="10"/>
      <c r="CX870" s="10"/>
      <c r="CY870" s="10"/>
      <c r="CZ870" s="10"/>
      <c r="DA870" s="10"/>
      <c r="DB870" s="10"/>
      <c r="DC870" s="10"/>
      <c r="DD870" s="10"/>
      <c r="DE870" s="10"/>
      <c r="DF870" s="10"/>
      <c r="DG870" s="10"/>
      <c r="DH870" s="10"/>
      <c r="DI870" s="10"/>
      <c r="DJ870" s="10"/>
      <c r="DK870" s="10"/>
      <c r="DL870" s="10"/>
      <c r="DM870" s="10"/>
      <c r="DN870" s="10"/>
      <c r="DO870" s="10"/>
      <c r="DP870" s="10"/>
      <c r="DQ870" s="10"/>
      <c r="DR870" s="10"/>
      <c r="DS870" s="10"/>
      <c r="DT870" s="10"/>
      <c r="DU870" s="10"/>
      <c r="DV870" s="10"/>
      <c r="DW870" s="10"/>
      <c r="DX870" s="10"/>
      <c r="DY870" s="10"/>
      <c r="DZ870" s="10"/>
      <c r="EA870" s="10"/>
      <c r="EB870" s="10"/>
      <c r="EC870" s="10"/>
      <c r="ED870" s="10"/>
      <c r="EE870" s="10"/>
      <c r="EF870" s="10"/>
      <c r="EG870" s="10"/>
      <c r="EH870" s="10"/>
      <c r="EI870" s="10"/>
      <c r="EJ870" s="10"/>
      <c r="EK870" s="10"/>
      <c r="EL870" s="10"/>
      <c r="EM870" s="10"/>
      <c r="EN870" s="10"/>
      <c r="EO870" s="10"/>
      <c r="EP870" s="10"/>
      <c r="EQ870" s="10"/>
      <c r="ER870" s="10"/>
      <c r="ES870" s="10"/>
      <c r="ET870" s="10"/>
      <c r="EU870" s="10"/>
      <c r="EV870" s="10"/>
      <c r="EW870" s="10"/>
      <c r="EX870" s="10"/>
      <c r="EY870" s="10"/>
      <c r="EZ870" s="10"/>
      <c r="FA870" s="10"/>
      <c r="FB870" s="10"/>
      <c r="FC870" s="10"/>
    </row>
    <row r="871" spans="5:159"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  <c r="CX871" s="10"/>
      <c r="CY871" s="10"/>
      <c r="CZ871" s="10"/>
      <c r="DA871" s="10"/>
      <c r="DB871" s="10"/>
      <c r="DC871" s="10"/>
      <c r="DD871" s="10"/>
      <c r="DE871" s="10"/>
      <c r="DF871" s="10"/>
      <c r="DG871" s="10"/>
      <c r="DH871" s="10"/>
      <c r="DI871" s="10"/>
      <c r="DJ871" s="10"/>
      <c r="DK871" s="10"/>
      <c r="DL871" s="10"/>
      <c r="DM871" s="10"/>
      <c r="DN871" s="10"/>
      <c r="DO871" s="10"/>
      <c r="DP871" s="10"/>
      <c r="DQ871" s="10"/>
      <c r="DR871" s="10"/>
      <c r="DS871" s="10"/>
      <c r="DT871" s="10"/>
      <c r="DU871" s="10"/>
      <c r="DV871" s="10"/>
      <c r="DW871" s="10"/>
      <c r="DX871" s="10"/>
      <c r="DY871" s="10"/>
      <c r="DZ871" s="10"/>
      <c r="EA871" s="10"/>
      <c r="EB871" s="10"/>
      <c r="EC871" s="10"/>
      <c r="ED871" s="10"/>
      <c r="EE871" s="10"/>
      <c r="EF871" s="10"/>
      <c r="EG871" s="10"/>
      <c r="EH871" s="10"/>
      <c r="EI871" s="10"/>
      <c r="EJ871" s="10"/>
      <c r="EK871" s="10"/>
      <c r="EL871" s="10"/>
      <c r="EM871" s="10"/>
      <c r="EN871" s="10"/>
      <c r="EO871" s="10"/>
      <c r="EP871" s="10"/>
      <c r="EQ871" s="10"/>
      <c r="ER871" s="10"/>
      <c r="ES871" s="10"/>
      <c r="ET871" s="10"/>
      <c r="EU871" s="10"/>
      <c r="EV871" s="10"/>
      <c r="EW871" s="10"/>
      <c r="EX871" s="10"/>
      <c r="EY871" s="10"/>
      <c r="EZ871" s="10"/>
      <c r="FA871" s="10"/>
      <c r="FB871" s="10"/>
      <c r="FC871" s="10"/>
    </row>
    <row r="872" spans="5:159"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10"/>
      <c r="DD872" s="10"/>
      <c r="DE872" s="10"/>
      <c r="DF872" s="10"/>
      <c r="DG872" s="10"/>
      <c r="DH872" s="10"/>
      <c r="DI872" s="10"/>
      <c r="DJ872" s="10"/>
      <c r="DK872" s="10"/>
      <c r="DL872" s="10"/>
      <c r="DM872" s="10"/>
      <c r="DN872" s="10"/>
      <c r="DO872" s="10"/>
      <c r="DP872" s="10"/>
      <c r="DQ872" s="10"/>
      <c r="DR872" s="10"/>
      <c r="DS872" s="10"/>
      <c r="DT872" s="10"/>
      <c r="DU872" s="10"/>
      <c r="DV872" s="10"/>
      <c r="DW872" s="10"/>
      <c r="DX872" s="10"/>
      <c r="DY872" s="10"/>
      <c r="DZ872" s="10"/>
      <c r="EA872" s="10"/>
      <c r="EB872" s="10"/>
      <c r="EC872" s="10"/>
      <c r="ED872" s="10"/>
      <c r="EE872" s="10"/>
      <c r="EF872" s="10"/>
      <c r="EG872" s="10"/>
      <c r="EH872" s="10"/>
      <c r="EI872" s="10"/>
      <c r="EJ872" s="10"/>
      <c r="EK872" s="10"/>
      <c r="EL872" s="10"/>
      <c r="EM872" s="10"/>
      <c r="EN872" s="10"/>
      <c r="EO872" s="10"/>
      <c r="EP872" s="10"/>
      <c r="EQ872" s="10"/>
      <c r="ER872" s="10"/>
      <c r="ES872" s="10"/>
      <c r="ET872" s="10"/>
      <c r="EU872" s="10"/>
      <c r="EV872" s="10"/>
      <c r="EW872" s="10"/>
      <c r="EX872" s="10"/>
      <c r="EY872" s="10"/>
      <c r="EZ872" s="10"/>
      <c r="FA872" s="10"/>
      <c r="FB872" s="10"/>
      <c r="FC872" s="10"/>
    </row>
    <row r="873" spans="5:159"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  <c r="DD873" s="10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10"/>
      <c r="EB873" s="10"/>
      <c r="EC873" s="10"/>
      <c r="ED873" s="10"/>
      <c r="EE873" s="10"/>
      <c r="EF873" s="10"/>
      <c r="EG873" s="10"/>
      <c r="EH873" s="10"/>
      <c r="EI873" s="10"/>
      <c r="EJ873" s="10"/>
      <c r="EK873" s="10"/>
      <c r="EL873" s="10"/>
      <c r="EM873" s="10"/>
      <c r="EN873" s="10"/>
      <c r="EO873" s="10"/>
      <c r="EP873" s="10"/>
      <c r="EQ873" s="10"/>
      <c r="ER873" s="10"/>
      <c r="ES873" s="10"/>
      <c r="ET873" s="10"/>
      <c r="EU873" s="10"/>
      <c r="EV873" s="10"/>
      <c r="EW873" s="10"/>
      <c r="EX873" s="10"/>
      <c r="EY873" s="10"/>
      <c r="EZ873" s="10"/>
      <c r="FA873" s="10"/>
      <c r="FB873" s="10"/>
      <c r="FC873" s="10"/>
    </row>
    <row r="874" spans="5:159"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  <c r="DD874" s="10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10"/>
      <c r="EB874" s="10"/>
      <c r="EC874" s="10"/>
      <c r="ED874" s="10"/>
      <c r="EE874" s="10"/>
      <c r="EF874" s="10"/>
      <c r="EG874" s="10"/>
      <c r="EH874" s="10"/>
      <c r="EI874" s="10"/>
      <c r="EJ874" s="10"/>
      <c r="EK874" s="10"/>
      <c r="EL874" s="10"/>
      <c r="EM874" s="10"/>
      <c r="EN874" s="10"/>
      <c r="EO874" s="10"/>
      <c r="EP874" s="10"/>
      <c r="EQ874" s="10"/>
      <c r="ER874" s="10"/>
      <c r="ES874" s="10"/>
      <c r="ET874" s="10"/>
      <c r="EU874" s="10"/>
      <c r="EV874" s="10"/>
      <c r="EW874" s="10"/>
      <c r="EX874" s="10"/>
      <c r="EY874" s="10"/>
      <c r="EZ874" s="10"/>
      <c r="FA874" s="10"/>
      <c r="FB874" s="10"/>
      <c r="FC874" s="10"/>
    </row>
    <row r="875" spans="5:159"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/>
      <c r="CY875" s="10"/>
      <c r="CZ875" s="10"/>
      <c r="DA875" s="10"/>
      <c r="DB875" s="10"/>
      <c r="DC875" s="10"/>
      <c r="DD875" s="10"/>
      <c r="DE875" s="10"/>
      <c r="DF875" s="10"/>
      <c r="DG875" s="10"/>
      <c r="DH875" s="10"/>
      <c r="DI875" s="10"/>
      <c r="DJ875" s="10"/>
      <c r="DK875" s="10"/>
      <c r="DL875" s="10"/>
      <c r="DM875" s="10"/>
      <c r="DN875" s="10"/>
      <c r="DO875" s="10"/>
      <c r="DP875" s="10"/>
      <c r="DQ875" s="10"/>
      <c r="DR875" s="10"/>
      <c r="DS875" s="10"/>
      <c r="DT875" s="10"/>
      <c r="DU875" s="10"/>
      <c r="DV875" s="10"/>
      <c r="DW875" s="10"/>
      <c r="DX875" s="10"/>
      <c r="DY875" s="10"/>
      <c r="DZ875" s="10"/>
      <c r="EA875" s="10"/>
      <c r="EB875" s="10"/>
      <c r="EC875" s="10"/>
      <c r="ED875" s="10"/>
      <c r="EE875" s="10"/>
      <c r="EF875" s="10"/>
      <c r="EG875" s="10"/>
      <c r="EH875" s="10"/>
      <c r="EI875" s="10"/>
      <c r="EJ875" s="10"/>
      <c r="EK875" s="10"/>
      <c r="EL875" s="10"/>
      <c r="EM875" s="10"/>
      <c r="EN875" s="10"/>
      <c r="EO875" s="10"/>
      <c r="EP875" s="10"/>
      <c r="EQ875" s="10"/>
      <c r="ER875" s="10"/>
      <c r="ES875" s="10"/>
      <c r="ET875" s="10"/>
      <c r="EU875" s="10"/>
      <c r="EV875" s="10"/>
      <c r="EW875" s="10"/>
      <c r="EX875" s="10"/>
      <c r="EY875" s="10"/>
      <c r="EZ875" s="10"/>
      <c r="FA875" s="10"/>
      <c r="FB875" s="10"/>
      <c r="FC875" s="10"/>
    </row>
    <row r="876" spans="5:159"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/>
      <c r="CY876" s="10"/>
      <c r="CZ876" s="10"/>
      <c r="DA876" s="10"/>
      <c r="DB876" s="10"/>
      <c r="DC876" s="10"/>
      <c r="DD876" s="10"/>
      <c r="DE876" s="10"/>
      <c r="DF876" s="10"/>
      <c r="DG876" s="10"/>
      <c r="DH876" s="10"/>
      <c r="DI876" s="10"/>
      <c r="DJ876" s="10"/>
      <c r="DK876" s="10"/>
      <c r="DL876" s="10"/>
      <c r="DM876" s="10"/>
      <c r="DN876" s="10"/>
      <c r="DO876" s="10"/>
      <c r="DP876" s="10"/>
      <c r="DQ876" s="10"/>
      <c r="DR876" s="10"/>
      <c r="DS876" s="10"/>
      <c r="DT876" s="10"/>
      <c r="DU876" s="10"/>
      <c r="DV876" s="10"/>
      <c r="DW876" s="10"/>
      <c r="DX876" s="10"/>
      <c r="DY876" s="10"/>
      <c r="DZ876" s="10"/>
      <c r="EA876" s="10"/>
      <c r="EB876" s="10"/>
      <c r="EC876" s="10"/>
      <c r="ED876" s="10"/>
      <c r="EE876" s="10"/>
      <c r="EF876" s="10"/>
      <c r="EG876" s="10"/>
      <c r="EH876" s="10"/>
      <c r="EI876" s="10"/>
      <c r="EJ876" s="10"/>
      <c r="EK876" s="10"/>
      <c r="EL876" s="10"/>
      <c r="EM876" s="10"/>
      <c r="EN876" s="10"/>
      <c r="EO876" s="10"/>
      <c r="EP876" s="10"/>
      <c r="EQ876" s="10"/>
      <c r="ER876" s="10"/>
      <c r="ES876" s="10"/>
      <c r="ET876" s="10"/>
      <c r="EU876" s="10"/>
      <c r="EV876" s="10"/>
      <c r="EW876" s="10"/>
      <c r="EX876" s="10"/>
      <c r="EY876" s="10"/>
      <c r="EZ876" s="10"/>
      <c r="FA876" s="10"/>
      <c r="FB876" s="10"/>
      <c r="FC876" s="10"/>
    </row>
    <row r="877" spans="5:159"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/>
      <c r="CY877" s="10"/>
      <c r="CZ877" s="10"/>
      <c r="DA877" s="10"/>
      <c r="DB877" s="10"/>
      <c r="DC877" s="10"/>
      <c r="DD877" s="10"/>
      <c r="DE877" s="10"/>
      <c r="DF877" s="10"/>
      <c r="DG877" s="10"/>
      <c r="DH877" s="10"/>
      <c r="DI877" s="10"/>
      <c r="DJ877" s="10"/>
      <c r="DK877" s="10"/>
      <c r="DL877" s="10"/>
      <c r="DM877" s="10"/>
      <c r="DN877" s="10"/>
      <c r="DO877" s="10"/>
      <c r="DP877" s="10"/>
      <c r="DQ877" s="10"/>
      <c r="DR877" s="10"/>
      <c r="DS877" s="10"/>
      <c r="DT877" s="10"/>
      <c r="DU877" s="10"/>
      <c r="DV877" s="10"/>
      <c r="DW877" s="10"/>
      <c r="DX877" s="10"/>
      <c r="DY877" s="10"/>
      <c r="DZ877" s="10"/>
      <c r="EA877" s="10"/>
      <c r="EB877" s="10"/>
      <c r="EC877" s="10"/>
      <c r="ED877" s="10"/>
      <c r="EE877" s="10"/>
      <c r="EF877" s="10"/>
      <c r="EG877" s="10"/>
      <c r="EH877" s="10"/>
      <c r="EI877" s="10"/>
      <c r="EJ877" s="10"/>
      <c r="EK877" s="10"/>
      <c r="EL877" s="10"/>
      <c r="EM877" s="10"/>
      <c r="EN877" s="10"/>
      <c r="EO877" s="10"/>
      <c r="EP877" s="10"/>
      <c r="EQ877" s="10"/>
      <c r="ER877" s="10"/>
      <c r="ES877" s="10"/>
      <c r="ET877" s="10"/>
      <c r="EU877" s="10"/>
      <c r="EV877" s="10"/>
      <c r="EW877" s="10"/>
      <c r="EX877" s="10"/>
      <c r="EY877" s="10"/>
      <c r="EZ877" s="10"/>
      <c r="FA877" s="10"/>
      <c r="FB877" s="10"/>
      <c r="FC877" s="10"/>
    </row>
    <row r="878" spans="5:159"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10"/>
      <c r="DD878" s="10"/>
      <c r="DE878" s="10"/>
      <c r="DF878" s="10"/>
      <c r="DG878" s="10"/>
      <c r="DH878" s="10"/>
      <c r="DI878" s="10"/>
      <c r="DJ878" s="10"/>
      <c r="DK878" s="10"/>
      <c r="DL878" s="10"/>
      <c r="DM878" s="10"/>
      <c r="DN878" s="10"/>
      <c r="DO878" s="10"/>
      <c r="DP878" s="10"/>
      <c r="DQ878" s="10"/>
      <c r="DR878" s="10"/>
      <c r="DS878" s="10"/>
      <c r="DT878" s="10"/>
      <c r="DU878" s="10"/>
      <c r="DV878" s="10"/>
      <c r="DW878" s="10"/>
      <c r="DX878" s="10"/>
      <c r="DY878" s="10"/>
      <c r="DZ878" s="10"/>
      <c r="EA878" s="10"/>
      <c r="EB878" s="10"/>
      <c r="EC878" s="10"/>
      <c r="ED878" s="10"/>
      <c r="EE878" s="10"/>
      <c r="EF878" s="10"/>
      <c r="EG878" s="10"/>
      <c r="EH878" s="10"/>
      <c r="EI878" s="10"/>
      <c r="EJ878" s="10"/>
      <c r="EK878" s="10"/>
      <c r="EL878" s="10"/>
      <c r="EM878" s="10"/>
      <c r="EN878" s="10"/>
      <c r="EO878" s="10"/>
      <c r="EP878" s="10"/>
      <c r="EQ878" s="10"/>
      <c r="ER878" s="10"/>
      <c r="ES878" s="10"/>
      <c r="ET878" s="10"/>
      <c r="EU878" s="10"/>
      <c r="EV878" s="10"/>
      <c r="EW878" s="10"/>
      <c r="EX878" s="10"/>
      <c r="EY878" s="10"/>
      <c r="EZ878" s="10"/>
      <c r="FA878" s="10"/>
      <c r="FB878" s="10"/>
      <c r="FC878" s="10"/>
    </row>
    <row r="879" spans="5:159"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10"/>
      <c r="DD879" s="10"/>
      <c r="DE879" s="10"/>
      <c r="DF879" s="10"/>
      <c r="DG879" s="10"/>
      <c r="DH879" s="10"/>
      <c r="DI879" s="10"/>
      <c r="DJ879" s="10"/>
      <c r="DK879" s="10"/>
      <c r="DL879" s="10"/>
      <c r="DM879" s="10"/>
      <c r="DN879" s="10"/>
      <c r="DO879" s="10"/>
      <c r="DP879" s="10"/>
      <c r="DQ879" s="10"/>
      <c r="DR879" s="10"/>
      <c r="DS879" s="10"/>
      <c r="DT879" s="10"/>
      <c r="DU879" s="10"/>
      <c r="DV879" s="10"/>
      <c r="DW879" s="10"/>
      <c r="DX879" s="10"/>
      <c r="DY879" s="10"/>
      <c r="DZ879" s="10"/>
      <c r="EA879" s="10"/>
      <c r="EB879" s="10"/>
      <c r="EC879" s="10"/>
      <c r="ED879" s="10"/>
      <c r="EE879" s="10"/>
      <c r="EF879" s="10"/>
      <c r="EG879" s="10"/>
      <c r="EH879" s="10"/>
      <c r="EI879" s="10"/>
      <c r="EJ879" s="10"/>
      <c r="EK879" s="10"/>
      <c r="EL879" s="10"/>
      <c r="EM879" s="10"/>
      <c r="EN879" s="10"/>
      <c r="EO879" s="10"/>
      <c r="EP879" s="10"/>
      <c r="EQ879" s="10"/>
      <c r="ER879" s="10"/>
      <c r="ES879" s="10"/>
      <c r="ET879" s="10"/>
      <c r="EU879" s="10"/>
      <c r="EV879" s="10"/>
      <c r="EW879" s="10"/>
      <c r="EX879" s="10"/>
      <c r="EY879" s="10"/>
      <c r="EZ879" s="10"/>
      <c r="FA879" s="10"/>
      <c r="FB879" s="10"/>
      <c r="FC879" s="10"/>
    </row>
    <row r="880" spans="5:159"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10"/>
      <c r="DD880" s="10"/>
      <c r="DE880" s="10"/>
      <c r="DF880" s="10"/>
      <c r="DG880" s="10"/>
      <c r="DH880" s="10"/>
      <c r="DI880" s="10"/>
      <c r="DJ880" s="10"/>
      <c r="DK880" s="10"/>
      <c r="DL880" s="10"/>
      <c r="DM880" s="10"/>
      <c r="DN880" s="10"/>
      <c r="DO880" s="10"/>
      <c r="DP880" s="10"/>
      <c r="DQ880" s="10"/>
      <c r="DR880" s="10"/>
      <c r="DS880" s="10"/>
      <c r="DT880" s="10"/>
      <c r="DU880" s="10"/>
      <c r="DV880" s="10"/>
      <c r="DW880" s="10"/>
      <c r="DX880" s="10"/>
      <c r="DY880" s="10"/>
      <c r="DZ880" s="10"/>
      <c r="EA880" s="10"/>
      <c r="EB880" s="10"/>
      <c r="EC880" s="10"/>
      <c r="ED880" s="10"/>
      <c r="EE880" s="10"/>
      <c r="EF880" s="10"/>
      <c r="EG880" s="10"/>
      <c r="EH880" s="10"/>
      <c r="EI880" s="10"/>
      <c r="EJ880" s="10"/>
      <c r="EK880" s="10"/>
      <c r="EL880" s="10"/>
      <c r="EM880" s="10"/>
      <c r="EN880" s="10"/>
      <c r="EO880" s="10"/>
      <c r="EP880" s="10"/>
      <c r="EQ880" s="10"/>
      <c r="ER880" s="10"/>
      <c r="ES880" s="10"/>
      <c r="ET880" s="10"/>
      <c r="EU880" s="10"/>
      <c r="EV880" s="10"/>
      <c r="EW880" s="10"/>
      <c r="EX880" s="10"/>
      <c r="EY880" s="10"/>
      <c r="EZ880" s="10"/>
      <c r="FA880" s="10"/>
      <c r="FB880" s="10"/>
      <c r="FC880" s="10"/>
    </row>
    <row r="881" spans="5:159"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10"/>
      <c r="DD881" s="10"/>
      <c r="DE881" s="10"/>
      <c r="DF881" s="10"/>
      <c r="DG881" s="10"/>
      <c r="DH881" s="10"/>
      <c r="DI881" s="10"/>
      <c r="DJ881" s="10"/>
      <c r="DK881" s="10"/>
      <c r="DL881" s="10"/>
      <c r="DM881" s="10"/>
      <c r="DN881" s="10"/>
      <c r="DO881" s="10"/>
      <c r="DP881" s="10"/>
      <c r="DQ881" s="10"/>
      <c r="DR881" s="10"/>
      <c r="DS881" s="10"/>
      <c r="DT881" s="10"/>
      <c r="DU881" s="10"/>
      <c r="DV881" s="10"/>
      <c r="DW881" s="10"/>
      <c r="DX881" s="10"/>
      <c r="DY881" s="10"/>
      <c r="DZ881" s="10"/>
      <c r="EA881" s="10"/>
      <c r="EB881" s="10"/>
      <c r="EC881" s="10"/>
      <c r="ED881" s="10"/>
      <c r="EE881" s="10"/>
      <c r="EF881" s="10"/>
      <c r="EG881" s="10"/>
      <c r="EH881" s="10"/>
      <c r="EI881" s="10"/>
      <c r="EJ881" s="10"/>
      <c r="EK881" s="10"/>
      <c r="EL881" s="10"/>
      <c r="EM881" s="10"/>
      <c r="EN881" s="10"/>
      <c r="EO881" s="10"/>
      <c r="EP881" s="10"/>
      <c r="EQ881" s="10"/>
      <c r="ER881" s="10"/>
      <c r="ES881" s="10"/>
      <c r="ET881" s="10"/>
      <c r="EU881" s="10"/>
      <c r="EV881" s="10"/>
      <c r="EW881" s="10"/>
      <c r="EX881" s="10"/>
      <c r="EY881" s="10"/>
      <c r="EZ881" s="10"/>
      <c r="FA881" s="10"/>
      <c r="FB881" s="10"/>
      <c r="FC881" s="10"/>
    </row>
    <row r="882" spans="5:159"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10"/>
      <c r="DD882" s="10"/>
      <c r="DE882" s="10"/>
      <c r="DF882" s="10"/>
      <c r="DG882" s="10"/>
      <c r="DH882" s="10"/>
      <c r="DI882" s="10"/>
      <c r="DJ882" s="10"/>
      <c r="DK882" s="10"/>
      <c r="DL882" s="10"/>
      <c r="DM882" s="10"/>
      <c r="DN882" s="10"/>
      <c r="DO882" s="10"/>
      <c r="DP882" s="10"/>
      <c r="DQ882" s="10"/>
      <c r="DR882" s="10"/>
      <c r="DS882" s="10"/>
      <c r="DT882" s="10"/>
      <c r="DU882" s="10"/>
      <c r="DV882" s="10"/>
      <c r="DW882" s="10"/>
      <c r="DX882" s="10"/>
      <c r="DY882" s="10"/>
      <c r="DZ882" s="10"/>
      <c r="EA882" s="10"/>
      <c r="EB882" s="10"/>
      <c r="EC882" s="10"/>
      <c r="ED882" s="10"/>
      <c r="EE882" s="10"/>
      <c r="EF882" s="10"/>
      <c r="EG882" s="10"/>
      <c r="EH882" s="10"/>
      <c r="EI882" s="10"/>
      <c r="EJ882" s="10"/>
      <c r="EK882" s="10"/>
      <c r="EL882" s="10"/>
      <c r="EM882" s="10"/>
      <c r="EN882" s="10"/>
      <c r="EO882" s="10"/>
      <c r="EP882" s="10"/>
      <c r="EQ882" s="10"/>
      <c r="ER882" s="10"/>
      <c r="ES882" s="10"/>
      <c r="ET882" s="10"/>
      <c r="EU882" s="10"/>
      <c r="EV882" s="10"/>
      <c r="EW882" s="10"/>
      <c r="EX882" s="10"/>
      <c r="EY882" s="10"/>
      <c r="EZ882" s="10"/>
      <c r="FA882" s="10"/>
      <c r="FB882" s="10"/>
      <c r="FC882" s="10"/>
    </row>
    <row r="883" spans="5:159"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10"/>
      <c r="DD883" s="10"/>
      <c r="DE883" s="10"/>
      <c r="DF883" s="10"/>
      <c r="DG883" s="10"/>
      <c r="DH883" s="10"/>
      <c r="DI883" s="10"/>
      <c r="DJ883" s="10"/>
      <c r="DK883" s="10"/>
      <c r="DL883" s="10"/>
      <c r="DM883" s="10"/>
      <c r="DN883" s="10"/>
      <c r="DO883" s="10"/>
      <c r="DP883" s="10"/>
      <c r="DQ883" s="10"/>
      <c r="DR883" s="10"/>
      <c r="DS883" s="10"/>
      <c r="DT883" s="10"/>
      <c r="DU883" s="10"/>
      <c r="DV883" s="10"/>
      <c r="DW883" s="10"/>
      <c r="DX883" s="10"/>
      <c r="DY883" s="10"/>
      <c r="DZ883" s="10"/>
      <c r="EA883" s="10"/>
      <c r="EB883" s="10"/>
      <c r="EC883" s="10"/>
      <c r="ED883" s="10"/>
      <c r="EE883" s="10"/>
      <c r="EF883" s="10"/>
      <c r="EG883" s="10"/>
      <c r="EH883" s="10"/>
      <c r="EI883" s="10"/>
      <c r="EJ883" s="10"/>
      <c r="EK883" s="10"/>
      <c r="EL883" s="10"/>
      <c r="EM883" s="10"/>
      <c r="EN883" s="10"/>
      <c r="EO883" s="10"/>
      <c r="EP883" s="10"/>
      <c r="EQ883" s="10"/>
      <c r="ER883" s="10"/>
      <c r="ES883" s="10"/>
      <c r="ET883" s="10"/>
      <c r="EU883" s="10"/>
      <c r="EV883" s="10"/>
      <c r="EW883" s="10"/>
      <c r="EX883" s="10"/>
      <c r="EY883" s="10"/>
      <c r="EZ883" s="10"/>
      <c r="FA883" s="10"/>
      <c r="FB883" s="10"/>
      <c r="FC883" s="10"/>
    </row>
    <row r="884" spans="5:159"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10"/>
      <c r="DD884" s="10"/>
      <c r="DE884" s="10"/>
      <c r="DF884" s="10"/>
      <c r="DG884" s="10"/>
      <c r="DH884" s="10"/>
      <c r="DI884" s="10"/>
      <c r="DJ884" s="10"/>
      <c r="DK884" s="10"/>
      <c r="DL884" s="10"/>
      <c r="DM884" s="10"/>
      <c r="DN884" s="10"/>
      <c r="DO884" s="10"/>
      <c r="DP884" s="10"/>
      <c r="DQ884" s="10"/>
      <c r="DR884" s="10"/>
      <c r="DS884" s="10"/>
      <c r="DT884" s="10"/>
      <c r="DU884" s="10"/>
      <c r="DV884" s="10"/>
      <c r="DW884" s="10"/>
      <c r="DX884" s="10"/>
      <c r="DY884" s="10"/>
      <c r="DZ884" s="10"/>
      <c r="EA884" s="10"/>
      <c r="EB884" s="10"/>
      <c r="EC884" s="10"/>
      <c r="ED884" s="10"/>
      <c r="EE884" s="10"/>
      <c r="EF884" s="10"/>
      <c r="EG884" s="10"/>
      <c r="EH884" s="10"/>
      <c r="EI884" s="10"/>
      <c r="EJ884" s="10"/>
      <c r="EK884" s="10"/>
      <c r="EL884" s="10"/>
      <c r="EM884" s="10"/>
      <c r="EN884" s="10"/>
      <c r="EO884" s="10"/>
      <c r="EP884" s="10"/>
      <c r="EQ884" s="10"/>
      <c r="ER884" s="10"/>
      <c r="ES884" s="10"/>
      <c r="ET884" s="10"/>
      <c r="EU884" s="10"/>
      <c r="EV884" s="10"/>
      <c r="EW884" s="10"/>
      <c r="EX884" s="10"/>
      <c r="EY884" s="10"/>
      <c r="EZ884" s="10"/>
      <c r="FA884" s="10"/>
      <c r="FB884" s="10"/>
      <c r="FC884" s="10"/>
    </row>
    <row r="885" spans="5:159"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10"/>
      <c r="DD885" s="10"/>
      <c r="DE885" s="10"/>
      <c r="DF885" s="10"/>
      <c r="DG885" s="10"/>
      <c r="DH885" s="10"/>
      <c r="DI885" s="10"/>
      <c r="DJ885" s="10"/>
      <c r="DK885" s="10"/>
      <c r="DL885" s="10"/>
      <c r="DM885" s="10"/>
      <c r="DN885" s="10"/>
      <c r="DO885" s="10"/>
      <c r="DP885" s="10"/>
      <c r="DQ885" s="10"/>
      <c r="DR885" s="10"/>
      <c r="DS885" s="10"/>
      <c r="DT885" s="10"/>
      <c r="DU885" s="10"/>
      <c r="DV885" s="10"/>
      <c r="DW885" s="10"/>
      <c r="DX885" s="10"/>
      <c r="DY885" s="10"/>
      <c r="DZ885" s="10"/>
      <c r="EA885" s="10"/>
      <c r="EB885" s="10"/>
      <c r="EC885" s="10"/>
      <c r="ED885" s="10"/>
      <c r="EE885" s="10"/>
      <c r="EF885" s="10"/>
      <c r="EG885" s="10"/>
      <c r="EH885" s="10"/>
      <c r="EI885" s="10"/>
      <c r="EJ885" s="10"/>
      <c r="EK885" s="10"/>
      <c r="EL885" s="10"/>
      <c r="EM885" s="10"/>
      <c r="EN885" s="10"/>
      <c r="EO885" s="10"/>
      <c r="EP885" s="10"/>
      <c r="EQ885" s="10"/>
      <c r="ER885" s="10"/>
      <c r="ES885" s="10"/>
      <c r="ET885" s="10"/>
      <c r="EU885" s="10"/>
      <c r="EV885" s="10"/>
      <c r="EW885" s="10"/>
      <c r="EX885" s="10"/>
      <c r="EY885" s="10"/>
      <c r="EZ885" s="10"/>
      <c r="FA885" s="10"/>
      <c r="FB885" s="10"/>
      <c r="FC885" s="10"/>
    </row>
    <row r="886" spans="5:159"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10"/>
      <c r="DD886" s="10"/>
      <c r="DE886" s="10"/>
      <c r="DF886" s="10"/>
      <c r="DG886" s="10"/>
      <c r="DH886" s="10"/>
      <c r="DI886" s="10"/>
      <c r="DJ886" s="10"/>
      <c r="DK886" s="10"/>
      <c r="DL886" s="10"/>
      <c r="DM886" s="10"/>
      <c r="DN886" s="10"/>
      <c r="DO886" s="10"/>
      <c r="DP886" s="10"/>
      <c r="DQ886" s="10"/>
      <c r="DR886" s="10"/>
      <c r="DS886" s="10"/>
      <c r="DT886" s="10"/>
      <c r="DU886" s="10"/>
      <c r="DV886" s="10"/>
      <c r="DW886" s="10"/>
      <c r="DX886" s="10"/>
      <c r="DY886" s="10"/>
      <c r="DZ886" s="10"/>
      <c r="EA886" s="10"/>
      <c r="EB886" s="10"/>
      <c r="EC886" s="10"/>
      <c r="ED886" s="10"/>
      <c r="EE886" s="10"/>
      <c r="EF886" s="10"/>
      <c r="EG886" s="10"/>
      <c r="EH886" s="10"/>
      <c r="EI886" s="10"/>
      <c r="EJ886" s="10"/>
      <c r="EK886" s="10"/>
      <c r="EL886" s="10"/>
      <c r="EM886" s="10"/>
      <c r="EN886" s="10"/>
      <c r="EO886" s="10"/>
      <c r="EP886" s="10"/>
      <c r="EQ886" s="10"/>
      <c r="ER886" s="10"/>
      <c r="ES886" s="10"/>
      <c r="ET886" s="10"/>
      <c r="EU886" s="10"/>
      <c r="EV886" s="10"/>
      <c r="EW886" s="10"/>
      <c r="EX886" s="10"/>
      <c r="EY886" s="10"/>
      <c r="EZ886" s="10"/>
      <c r="FA886" s="10"/>
      <c r="FB886" s="10"/>
      <c r="FC886" s="10"/>
    </row>
    <row r="887" spans="5:159"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10"/>
      <c r="DD887" s="10"/>
      <c r="DE887" s="10"/>
      <c r="DF887" s="10"/>
      <c r="DG887" s="10"/>
      <c r="DH887" s="10"/>
      <c r="DI887" s="10"/>
      <c r="DJ887" s="10"/>
      <c r="DK887" s="10"/>
      <c r="DL887" s="10"/>
      <c r="DM887" s="10"/>
      <c r="DN887" s="10"/>
      <c r="DO887" s="10"/>
      <c r="DP887" s="10"/>
      <c r="DQ887" s="10"/>
      <c r="DR887" s="10"/>
      <c r="DS887" s="10"/>
      <c r="DT887" s="10"/>
      <c r="DU887" s="10"/>
      <c r="DV887" s="10"/>
      <c r="DW887" s="10"/>
      <c r="DX887" s="10"/>
      <c r="DY887" s="10"/>
      <c r="DZ887" s="10"/>
      <c r="EA887" s="10"/>
      <c r="EB887" s="10"/>
      <c r="EC887" s="10"/>
      <c r="ED887" s="10"/>
      <c r="EE887" s="10"/>
      <c r="EF887" s="10"/>
      <c r="EG887" s="10"/>
      <c r="EH887" s="10"/>
      <c r="EI887" s="10"/>
      <c r="EJ887" s="10"/>
      <c r="EK887" s="10"/>
      <c r="EL887" s="10"/>
      <c r="EM887" s="10"/>
      <c r="EN887" s="10"/>
      <c r="EO887" s="10"/>
      <c r="EP887" s="10"/>
      <c r="EQ887" s="10"/>
      <c r="ER887" s="10"/>
      <c r="ES887" s="10"/>
      <c r="ET887" s="10"/>
      <c r="EU887" s="10"/>
      <c r="EV887" s="10"/>
      <c r="EW887" s="10"/>
      <c r="EX887" s="10"/>
      <c r="EY887" s="10"/>
      <c r="EZ887" s="10"/>
      <c r="FA887" s="10"/>
      <c r="FB887" s="10"/>
      <c r="FC887" s="10"/>
    </row>
    <row r="888" spans="5:159"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/>
      <c r="CY888" s="10"/>
      <c r="CZ888" s="10"/>
      <c r="DA888" s="10"/>
      <c r="DB888" s="10"/>
      <c r="DC888" s="10"/>
      <c r="DD888" s="10"/>
      <c r="DE888" s="10"/>
      <c r="DF888" s="10"/>
      <c r="DG888" s="10"/>
      <c r="DH888" s="10"/>
      <c r="DI888" s="10"/>
      <c r="DJ888" s="10"/>
      <c r="DK888" s="10"/>
      <c r="DL888" s="10"/>
      <c r="DM888" s="10"/>
      <c r="DN888" s="10"/>
      <c r="DO888" s="10"/>
      <c r="DP888" s="10"/>
      <c r="DQ888" s="10"/>
      <c r="DR888" s="10"/>
      <c r="DS888" s="10"/>
      <c r="DT888" s="10"/>
      <c r="DU888" s="10"/>
      <c r="DV888" s="10"/>
      <c r="DW888" s="10"/>
      <c r="DX888" s="10"/>
      <c r="DY888" s="10"/>
      <c r="DZ888" s="10"/>
      <c r="EA888" s="10"/>
      <c r="EB888" s="10"/>
      <c r="EC888" s="10"/>
      <c r="ED888" s="10"/>
      <c r="EE888" s="10"/>
      <c r="EF888" s="10"/>
      <c r="EG888" s="10"/>
      <c r="EH888" s="10"/>
      <c r="EI888" s="10"/>
      <c r="EJ888" s="10"/>
      <c r="EK888" s="10"/>
      <c r="EL888" s="10"/>
      <c r="EM888" s="10"/>
      <c r="EN888" s="10"/>
      <c r="EO888" s="10"/>
      <c r="EP888" s="10"/>
      <c r="EQ888" s="10"/>
      <c r="ER888" s="10"/>
      <c r="ES888" s="10"/>
      <c r="ET888" s="10"/>
      <c r="EU888" s="10"/>
      <c r="EV888" s="10"/>
      <c r="EW888" s="10"/>
      <c r="EX888" s="10"/>
      <c r="EY888" s="10"/>
      <c r="EZ888" s="10"/>
      <c r="FA888" s="10"/>
      <c r="FB888" s="10"/>
      <c r="FC888" s="10"/>
    </row>
    <row r="889" spans="5:159"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  <c r="DD889" s="10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10"/>
      <c r="EB889" s="10"/>
      <c r="EC889" s="10"/>
      <c r="ED889" s="10"/>
      <c r="EE889" s="10"/>
      <c r="EF889" s="10"/>
      <c r="EG889" s="10"/>
      <c r="EH889" s="10"/>
      <c r="EI889" s="10"/>
      <c r="EJ889" s="10"/>
      <c r="EK889" s="10"/>
      <c r="EL889" s="10"/>
      <c r="EM889" s="10"/>
      <c r="EN889" s="10"/>
      <c r="EO889" s="10"/>
      <c r="EP889" s="10"/>
      <c r="EQ889" s="10"/>
      <c r="ER889" s="10"/>
      <c r="ES889" s="10"/>
      <c r="ET889" s="10"/>
      <c r="EU889" s="10"/>
      <c r="EV889" s="10"/>
      <c r="EW889" s="10"/>
      <c r="EX889" s="10"/>
      <c r="EY889" s="10"/>
      <c r="EZ889" s="10"/>
      <c r="FA889" s="10"/>
      <c r="FB889" s="10"/>
      <c r="FC889" s="10"/>
    </row>
    <row r="890" spans="5:159"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  <c r="DD890" s="10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10"/>
      <c r="EB890" s="10"/>
      <c r="EC890" s="10"/>
      <c r="ED890" s="10"/>
      <c r="EE890" s="10"/>
      <c r="EF890" s="10"/>
      <c r="EG890" s="10"/>
      <c r="EH890" s="10"/>
      <c r="EI890" s="10"/>
      <c r="EJ890" s="10"/>
      <c r="EK890" s="10"/>
      <c r="EL890" s="10"/>
      <c r="EM890" s="10"/>
      <c r="EN890" s="10"/>
      <c r="EO890" s="10"/>
      <c r="EP890" s="10"/>
      <c r="EQ890" s="10"/>
      <c r="ER890" s="10"/>
      <c r="ES890" s="10"/>
      <c r="ET890" s="10"/>
      <c r="EU890" s="10"/>
      <c r="EV890" s="10"/>
      <c r="EW890" s="10"/>
      <c r="EX890" s="10"/>
      <c r="EY890" s="10"/>
      <c r="EZ890" s="10"/>
      <c r="FA890" s="10"/>
      <c r="FB890" s="10"/>
      <c r="FC890" s="10"/>
    </row>
    <row r="891" spans="5:159"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/>
      <c r="CY891" s="10"/>
      <c r="CZ891" s="10"/>
      <c r="DA891" s="10"/>
      <c r="DB891" s="10"/>
      <c r="DC891" s="10"/>
      <c r="DD891" s="10"/>
      <c r="DE891" s="10"/>
      <c r="DF891" s="10"/>
      <c r="DG891" s="10"/>
      <c r="DH891" s="10"/>
      <c r="DI891" s="10"/>
      <c r="DJ891" s="10"/>
      <c r="DK891" s="10"/>
      <c r="DL891" s="10"/>
      <c r="DM891" s="10"/>
      <c r="DN891" s="10"/>
      <c r="DO891" s="10"/>
      <c r="DP891" s="10"/>
      <c r="DQ891" s="10"/>
      <c r="DR891" s="10"/>
      <c r="DS891" s="10"/>
      <c r="DT891" s="10"/>
      <c r="DU891" s="10"/>
      <c r="DV891" s="10"/>
      <c r="DW891" s="10"/>
      <c r="DX891" s="10"/>
      <c r="DY891" s="10"/>
      <c r="DZ891" s="10"/>
      <c r="EA891" s="10"/>
      <c r="EB891" s="10"/>
      <c r="EC891" s="10"/>
      <c r="ED891" s="10"/>
      <c r="EE891" s="10"/>
      <c r="EF891" s="10"/>
      <c r="EG891" s="10"/>
      <c r="EH891" s="10"/>
      <c r="EI891" s="10"/>
      <c r="EJ891" s="10"/>
      <c r="EK891" s="10"/>
      <c r="EL891" s="10"/>
      <c r="EM891" s="10"/>
      <c r="EN891" s="10"/>
      <c r="EO891" s="10"/>
      <c r="EP891" s="10"/>
      <c r="EQ891" s="10"/>
      <c r="ER891" s="10"/>
      <c r="ES891" s="10"/>
      <c r="ET891" s="10"/>
      <c r="EU891" s="10"/>
      <c r="EV891" s="10"/>
      <c r="EW891" s="10"/>
      <c r="EX891" s="10"/>
      <c r="EY891" s="10"/>
      <c r="EZ891" s="10"/>
      <c r="FA891" s="10"/>
      <c r="FB891" s="10"/>
      <c r="FC891" s="10"/>
    </row>
    <row r="892" spans="5:159"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10"/>
      <c r="DD892" s="10"/>
      <c r="DE892" s="10"/>
      <c r="DF892" s="10"/>
      <c r="DG892" s="10"/>
      <c r="DH892" s="10"/>
      <c r="DI892" s="10"/>
      <c r="DJ892" s="10"/>
      <c r="DK892" s="10"/>
      <c r="DL892" s="10"/>
      <c r="DM892" s="10"/>
      <c r="DN892" s="10"/>
      <c r="DO892" s="10"/>
      <c r="DP892" s="10"/>
      <c r="DQ892" s="10"/>
      <c r="DR892" s="10"/>
      <c r="DS892" s="10"/>
      <c r="DT892" s="10"/>
      <c r="DU892" s="10"/>
      <c r="DV892" s="10"/>
      <c r="DW892" s="10"/>
      <c r="DX892" s="10"/>
      <c r="DY892" s="10"/>
      <c r="DZ892" s="10"/>
      <c r="EA892" s="10"/>
      <c r="EB892" s="10"/>
      <c r="EC892" s="10"/>
      <c r="ED892" s="10"/>
      <c r="EE892" s="10"/>
      <c r="EF892" s="10"/>
      <c r="EG892" s="10"/>
      <c r="EH892" s="10"/>
      <c r="EI892" s="10"/>
      <c r="EJ892" s="10"/>
      <c r="EK892" s="10"/>
      <c r="EL892" s="10"/>
      <c r="EM892" s="10"/>
      <c r="EN892" s="10"/>
      <c r="EO892" s="10"/>
      <c r="EP892" s="10"/>
      <c r="EQ892" s="10"/>
      <c r="ER892" s="10"/>
      <c r="ES892" s="10"/>
      <c r="ET892" s="10"/>
      <c r="EU892" s="10"/>
      <c r="EV892" s="10"/>
      <c r="EW892" s="10"/>
      <c r="EX892" s="10"/>
      <c r="EY892" s="10"/>
      <c r="EZ892" s="10"/>
      <c r="FA892" s="10"/>
      <c r="FB892" s="10"/>
      <c r="FC892" s="10"/>
    </row>
    <row r="893" spans="5:159"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10"/>
      <c r="DD893" s="10"/>
      <c r="DE893" s="10"/>
      <c r="DF893" s="10"/>
      <c r="DG893" s="10"/>
      <c r="DH893" s="10"/>
      <c r="DI893" s="10"/>
      <c r="DJ893" s="10"/>
      <c r="DK893" s="10"/>
      <c r="DL893" s="10"/>
      <c r="DM893" s="10"/>
      <c r="DN893" s="10"/>
      <c r="DO893" s="10"/>
      <c r="DP893" s="10"/>
      <c r="DQ893" s="10"/>
      <c r="DR893" s="10"/>
      <c r="DS893" s="10"/>
      <c r="DT893" s="10"/>
      <c r="DU893" s="10"/>
      <c r="DV893" s="10"/>
      <c r="DW893" s="10"/>
      <c r="DX893" s="10"/>
      <c r="DY893" s="10"/>
      <c r="DZ893" s="10"/>
      <c r="EA893" s="10"/>
      <c r="EB893" s="10"/>
      <c r="EC893" s="10"/>
      <c r="ED893" s="10"/>
      <c r="EE893" s="10"/>
      <c r="EF893" s="10"/>
      <c r="EG893" s="10"/>
      <c r="EH893" s="10"/>
      <c r="EI893" s="10"/>
      <c r="EJ893" s="10"/>
      <c r="EK893" s="10"/>
      <c r="EL893" s="10"/>
      <c r="EM893" s="10"/>
      <c r="EN893" s="10"/>
      <c r="EO893" s="10"/>
      <c r="EP893" s="10"/>
      <c r="EQ893" s="10"/>
      <c r="ER893" s="10"/>
      <c r="ES893" s="10"/>
      <c r="ET893" s="10"/>
      <c r="EU893" s="10"/>
      <c r="EV893" s="10"/>
      <c r="EW893" s="10"/>
      <c r="EX893" s="10"/>
      <c r="EY893" s="10"/>
      <c r="EZ893" s="10"/>
      <c r="FA893" s="10"/>
      <c r="FB893" s="10"/>
      <c r="FC893" s="10"/>
    </row>
    <row r="894" spans="5:159"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10"/>
      <c r="DD894" s="10"/>
      <c r="DE894" s="10"/>
      <c r="DF894" s="10"/>
      <c r="DG894" s="10"/>
      <c r="DH894" s="10"/>
      <c r="DI894" s="10"/>
      <c r="DJ894" s="10"/>
      <c r="DK894" s="10"/>
      <c r="DL894" s="10"/>
      <c r="DM894" s="10"/>
      <c r="DN894" s="10"/>
      <c r="DO894" s="10"/>
      <c r="DP894" s="10"/>
      <c r="DQ894" s="10"/>
      <c r="DR894" s="10"/>
      <c r="DS894" s="10"/>
      <c r="DT894" s="10"/>
      <c r="DU894" s="10"/>
      <c r="DV894" s="10"/>
      <c r="DW894" s="10"/>
      <c r="DX894" s="10"/>
      <c r="DY894" s="10"/>
      <c r="DZ894" s="10"/>
      <c r="EA894" s="10"/>
      <c r="EB894" s="10"/>
      <c r="EC894" s="10"/>
      <c r="ED894" s="10"/>
      <c r="EE894" s="10"/>
      <c r="EF894" s="10"/>
      <c r="EG894" s="10"/>
      <c r="EH894" s="10"/>
      <c r="EI894" s="10"/>
      <c r="EJ894" s="10"/>
      <c r="EK894" s="10"/>
      <c r="EL894" s="10"/>
      <c r="EM894" s="10"/>
      <c r="EN894" s="10"/>
      <c r="EO894" s="10"/>
      <c r="EP894" s="10"/>
      <c r="EQ894" s="10"/>
      <c r="ER894" s="10"/>
      <c r="ES894" s="10"/>
      <c r="ET894" s="10"/>
      <c r="EU894" s="10"/>
      <c r="EV894" s="10"/>
      <c r="EW894" s="10"/>
      <c r="EX894" s="10"/>
      <c r="EY894" s="10"/>
      <c r="EZ894" s="10"/>
      <c r="FA894" s="10"/>
      <c r="FB894" s="10"/>
      <c r="FC894" s="10"/>
    </row>
    <row r="895" spans="5:159"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  <c r="CW895" s="10"/>
      <c r="CX895" s="10"/>
      <c r="CY895" s="10"/>
      <c r="CZ895" s="10"/>
      <c r="DA895" s="10"/>
      <c r="DB895" s="10"/>
      <c r="DC895" s="10"/>
      <c r="DD895" s="10"/>
      <c r="DE895" s="10"/>
      <c r="DF895" s="10"/>
      <c r="DG895" s="10"/>
      <c r="DH895" s="10"/>
      <c r="DI895" s="10"/>
      <c r="DJ895" s="10"/>
      <c r="DK895" s="10"/>
      <c r="DL895" s="10"/>
      <c r="DM895" s="10"/>
      <c r="DN895" s="10"/>
      <c r="DO895" s="10"/>
      <c r="DP895" s="10"/>
      <c r="DQ895" s="10"/>
      <c r="DR895" s="10"/>
      <c r="DS895" s="10"/>
      <c r="DT895" s="10"/>
      <c r="DU895" s="10"/>
      <c r="DV895" s="10"/>
      <c r="DW895" s="10"/>
      <c r="DX895" s="10"/>
      <c r="DY895" s="10"/>
      <c r="DZ895" s="10"/>
      <c r="EA895" s="10"/>
      <c r="EB895" s="10"/>
      <c r="EC895" s="10"/>
      <c r="ED895" s="10"/>
      <c r="EE895" s="10"/>
      <c r="EF895" s="10"/>
      <c r="EG895" s="10"/>
      <c r="EH895" s="10"/>
      <c r="EI895" s="10"/>
      <c r="EJ895" s="10"/>
      <c r="EK895" s="10"/>
      <c r="EL895" s="10"/>
      <c r="EM895" s="10"/>
      <c r="EN895" s="10"/>
      <c r="EO895" s="10"/>
      <c r="EP895" s="10"/>
      <c r="EQ895" s="10"/>
      <c r="ER895" s="10"/>
      <c r="ES895" s="10"/>
      <c r="ET895" s="10"/>
      <c r="EU895" s="10"/>
      <c r="EV895" s="10"/>
      <c r="EW895" s="10"/>
      <c r="EX895" s="10"/>
      <c r="EY895" s="10"/>
      <c r="EZ895" s="10"/>
      <c r="FA895" s="10"/>
      <c r="FB895" s="10"/>
      <c r="FC895" s="10"/>
    </row>
    <row r="896" spans="5:159"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  <c r="CW896" s="10"/>
      <c r="CX896" s="10"/>
      <c r="CY896" s="10"/>
      <c r="CZ896" s="10"/>
      <c r="DA896" s="10"/>
      <c r="DB896" s="10"/>
      <c r="DC896" s="10"/>
      <c r="DD896" s="10"/>
      <c r="DE896" s="10"/>
      <c r="DF896" s="10"/>
      <c r="DG896" s="10"/>
      <c r="DH896" s="10"/>
      <c r="DI896" s="10"/>
      <c r="DJ896" s="10"/>
      <c r="DK896" s="10"/>
      <c r="DL896" s="10"/>
      <c r="DM896" s="10"/>
      <c r="DN896" s="10"/>
      <c r="DO896" s="10"/>
      <c r="DP896" s="10"/>
      <c r="DQ896" s="10"/>
      <c r="DR896" s="10"/>
      <c r="DS896" s="10"/>
      <c r="DT896" s="10"/>
      <c r="DU896" s="10"/>
      <c r="DV896" s="10"/>
      <c r="DW896" s="10"/>
      <c r="DX896" s="10"/>
      <c r="DY896" s="10"/>
      <c r="DZ896" s="10"/>
      <c r="EA896" s="10"/>
      <c r="EB896" s="10"/>
      <c r="EC896" s="10"/>
      <c r="ED896" s="10"/>
      <c r="EE896" s="10"/>
      <c r="EF896" s="10"/>
      <c r="EG896" s="10"/>
      <c r="EH896" s="10"/>
      <c r="EI896" s="10"/>
      <c r="EJ896" s="10"/>
      <c r="EK896" s="10"/>
      <c r="EL896" s="10"/>
      <c r="EM896" s="10"/>
      <c r="EN896" s="10"/>
      <c r="EO896" s="10"/>
      <c r="EP896" s="10"/>
      <c r="EQ896" s="10"/>
      <c r="ER896" s="10"/>
      <c r="ES896" s="10"/>
      <c r="ET896" s="10"/>
      <c r="EU896" s="10"/>
      <c r="EV896" s="10"/>
      <c r="EW896" s="10"/>
      <c r="EX896" s="10"/>
      <c r="EY896" s="10"/>
      <c r="EZ896" s="10"/>
      <c r="FA896" s="10"/>
      <c r="FB896" s="10"/>
      <c r="FC896" s="10"/>
    </row>
    <row r="897" spans="5:159"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10"/>
      <c r="DD897" s="10"/>
      <c r="DE897" s="10"/>
      <c r="DF897" s="10"/>
      <c r="DG897" s="10"/>
      <c r="DH897" s="10"/>
      <c r="DI897" s="10"/>
      <c r="DJ897" s="10"/>
      <c r="DK897" s="10"/>
      <c r="DL897" s="10"/>
      <c r="DM897" s="10"/>
      <c r="DN897" s="10"/>
      <c r="DO897" s="10"/>
      <c r="DP897" s="10"/>
      <c r="DQ897" s="10"/>
      <c r="DR897" s="10"/>
      <c r="DS897" s="10"/>
      <c r="DT897" s="10"/>
      <c r="DU897" s="10"/>
      <c r="DV897" s="10"/>
      <c r="DW897" s="10"/>
      <c r="DX897" s="10"/>
      <c r="DY897" s="10"/>
      <c r="DZ897" s="10"/>
      <c r="EA897" s="10"/>
      <c r="EB897" s="10"/>
      <c r="EC897" s="10"/>
      <c r="ED897" s="10"/>
      <c r="EE897" s="10"/>
      <c r="EF897" s="10"/>
      <c r="EG897" s="10"/>
      <c r="EH897" s="10"/>
      <c r="EI897" s="10"/>
      <c r="EJ897" s="10"/>
      <c r="EK897" s="10"/>
      <c r="EL897" s="10"/>
      <c r="EM897" s="10"/>
      <c r="EN897" s="10"/>
      <c r="EO897" s="10"/>
      <c r="EP897" s="10"/>
      <c r="EQ897" s="10"/>
      <c r="ER897" s="10"/>
      <c r="ES897" s="10"/>
      <c r="ET897" s="10"/>
      <c r="EU897" s="10"/>
      <c r="EV897" s="10"/>
      <c r="EW897" s="10"/>
      <c r="EX897" s="10"/>
      <c r="EY897" s="10"/>
      <c r="EZ897" s="10"/>
      <c r="FA897" s="10"/>
      <c r="FB897" s="10"/>
      <c r="FC897" s="10"/>
    </row>
    <row r="898" spans="5:159"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10"/>
      <c r="DD898" s="10"/>
      <c r="DE898" s="10"/>
      <c r="DF898" s="10"/>
      <c r="DG898" s="10"/>
      <c r="DH898" s="10"/>
      <c r="DI898" s="10"/>
      <c r="DJ898" s="10"/>
      <c r="DK898" s="10"/>
      <c r="DL898" s="10"/>
      <c r="DM898" s="10"/>
      <c r="DN898" s="10"/>
      <c r="DO898" s="10"/>
      <c r="DP898" s="10"/>
      <c r="DQ898" s="10"/>
      <c r="DR898" s="10"/>
      <c r="DS898" s="10"/>
      <c r="DT898" s="10"/>
      <c r="DU898" s="10"/>
      <c r="DV898" s="10"/>
      <c r="DW898" s="10"/>
      <c r="DX898" s="10"/>
      <c r="DY898" s="10"/>
      <c r="DZ898" s="10"/>
      <c r="EA898" s="10"/>
      <c r="EB898" s="10"/>
      <c r="EC898" s="10"/>
      <c r="ED898" s="10"/>
      <c r="EE898" s="10"/>
      <c r="EF898" s="10"/>
      <c r="EG898" s="10"/>
      <c r="EH898" s="10"/>
      <c r="EI898" s="10"/>
      <c r="EJ898" s="10"/>
      <c r="EK898" s="10"/>
      <c r="EL898" s="10"/>
      <c r="EM898" s="10"/>
      <c r="EN898" s="10"/>
      <c r="EO898" s="10"/>
      <c r="EP898" s="10"/>
      <c r="EQ898" s="10"/>
      <c r="ER898" s="10"/>
      <c r="ES898" s="10"/>
      <c r="ET898" s="10"/>
      <c r="EU898" s="10"/>
      <c r="EV898" s="10"/>
      <c r="EW898" s="10"/>
      <c r="EX898" s="10"/>
      <c r="EY898" s="10"/>
      <c r="EZ898" s="10"/>
      <c r="FA898" s="10"/>
      <c r="FB898" s="10"/>
      <c r="FC898" s="10"/>
    </row>
    <row r="899" spans="5:159"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10"/>
      <c r="DD899" s="10"/>
      <c r="DE899" s="10"/>
      <c r="DF899" s="10"/>
      <c r="DG899" s="10"/>
      <c r="DH899" s="10"/>
      <c r="DI899" s="10"/>
      <c r="DJ899" s="10"/>
      <c r="DK899" s="10"/>
      <c r="DL899" s="10"/>
      <c r="DM899" s="10"/>
      <c r="DN899" s="10"/>
      <c r="DO899" s="10"/>
      <c r="DP899" s="10"/>
      <c r="DQ899" s="10"/>
      <c r="DR899" s="10"/>
      <c r="DS899" s="10"/>
      <c r="DT899" s="10"/>
      <c r="DU899" s="10"/>
      <c r="DV899" s="10"/>
      <c r="DW899" s="10"/>
      <c r="DX899" s="10"/>
      <c r="DY899" s="10"/>
      <c r="DZ899" s="10"/>
      <c r="EA899" s="10"/>
      <c r="EB899" s="10"/>
      <c r="EC899" s="10"/>
      <c r="ED899" s="10"/>
      <c r="EE899" s="10"/>
      <c r="EF899" s="10"/>
      <c r="EG899" s="10"/>
      <c r="EH899" s="10"/>
      <c r="EI899" s="10"/>
      <c r="EJ899" s="10"/>
      <c r="EK899" s="10"/>
      <c r="EL899" s="10"/>
      <c r="EM899" s="10"/>
      <c r="EN899" s="10"/>
      <c r="EO899" s="10"/>
      <c r="EP899" s="10"/>
      <c r="EQ899" s="10"/>
      <c r="ER899" s="10"/>
      <c r="ES899" s="10"/>
      <c r="ET899" s="10"/>
      <c r="EU899" s="10"/>
      <c r="EV899" s="10"/>
      <c r="EW899" s="10"/>
      <c r="EX899" s="10"/>
      <c r="EY899" s="10"/>
      <c r="EZ899" s="10"/>
      <c r="FA899" s="10"/>
      <c r="FB899" s="10"/>
      <c r="FC899" s="10"/>
    </row>
    <row r="900" spans="5:159"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10"/>
      <c r="DD900" s="10"/>
      <c r="DE900" s="10"/>
      <c r="DF900" s="10"/>
      <c r="DG900" s="10"/>
      <c r="DH900" s="10"/>
      <c r="DI900" s="10"/>
      <c r="DJ900" s="10"/>
      <c r="DK900" s="10"/>
      <c r="DL900" s="10"/>
      <c r="DM900" s="10"/>
      <c r="DN900" s="10"/>
      <c r="DO900" s="10"/>
      <c r="DP900" s="10"/>
      <c r="DQ900" s="10"/>
      <c r="DR900" s="10"/>
      <c r="DS900" s="10"/>
      <c r="DT900" s="10"/>
      <c r="DU900" s="10"/>
      <c r="DV900" s="10"/>
      <c r="DW900" s="10"/>
      <c r="DX900" s="10"/>
      <c r="DY900" s="10"/>
      <c r="DZ900" s="10"/>
      <c r="EA900" s="10"/>
      <c r="EB900" s="10"/>
      <c r="EC900" s="10"/>
      <c r="ED900" s="10"/>
      <c r="EE900" s="10"/>
      <c r="EF900" s="10"/>
      <c r="EG900" s="10"/>
      <c r="EH900" s="10"/>
      <c r="EI900" s="10"/>
      <c r="EJ900" s="10"/>
      <c r="EK900" s="10"/>
      <c r="EL900" s="10"/>
      <c r="EM900" s="10"/>
      <c r="EN900" s="10"/>
      <c r="EO900" s="10"/>
      <c r="EP900" s="10"/>
      <c r="EQ900" s="10"/>
      <c r="ER900" s="10"/>
      <c r="ES900" s="10"/>
      <c r="ET900" s="10"/>
      <c r="EU900" s="10"/>
      <c r="EV900" s="10"/>
      <c r="EW900" s="10"/>
      <c r="EX900" s="10"/>
      <c r="EY900" s="10"/>
      <c r="EZ900" s="10"/>
      <c r="FA900" s="10"/>
      <c r="FB900" s="10"/>
      <c r="FC900" s="10"/>
    </row>
    <row r="901" spans="5:159"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10"/>
      <c r="DD901" s="10"/>
      <c r="DE901" s="10"/>
      <c r="DF901" s="10"/>
      <c r="DG901" s="10"/>
      <c r="DH901" s="10"/>
      <c r="DI901" s="10"/>
      <c r="DJ901" s="10"/>
      <c r="DK901" s="10"/>
      <c r="DL901" s="10"/>
      <c r="DM901" s="10"/>
      <c r="DN901" s="10"/>
      <c r="DO901" s="10"/>
      <c r="DP901" s="10"/>
      <c r="DQ901" s="10"/>
      <c r="DR901" s="10"/>
      <c r="DS901" s="10"/>
      <c r="DT901" s="10"/>
      <c r="DU901" s="10"/>
      <c r="DV901" s="10"/>
      <c r="DW901" s="10"/>
      <c r="DX901" s="10"/>
      <c r="DY901" s="10"/>
      <c r="DZ901" s="10"/>
      <c r="EA901" s="10"/>
      <c r="EB901" s="10"/>
      <c r="EC901" s="10"/>
      <c r="ED901" s="10"/>
      <c r="EE901" s="10"/>
      <c r="EF901" s="10"/>
      <c r="EG901" s="10"/>
      <c r="EH901" s="10"/>
      <c r="EI901" s="10"/>
      <c r="EJ901" s="10"/>
      <c r="EK901" s="10"/>
      <c r="EL901" s="10"/>
      <c r="EM901" s="10"/>
      <c r="EN901" s="10"/>
      <c r="EO901" s="10"/>
      <c r="EP901" s="10"/>
      <c r="EQ901" s="10"/>
      <c r="ER901" s="10"/>
      <c r="ES901" s="10"/>
      <c r="ET901" s="10"/>
      <c r="EU901" s="10"/>
      <c r="EV901" s="10"/>
      <c r="EW901" s="10"/>
      <c r="EX901" s="10"/>
      <c r="EY901" s="10"/>
      <c r="EZ901" s="10"/>
      <c r="FA901" s="10"/>
      <c r="FB901" s="10"/>
      <c r="FC901" s="10"/>
    </row>
    <row r="902" spans="5:159"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10"/>
      <c r="DD902" s="10"/>
      <c r="DE902" s="10"/>
      <c r="DF902" s="10"/>
      <c r="DG902" s="10"/>
      <c r="DH902" s="10"/>
      <c r="DI902" s="10"/>
      <c r="DJ902" s="10"/>
      <c r="DK902" s="10"/>
      <c r="DL902" s="10"/>
      <c r="DM902" s="10"/>
      <c r="DN902" s="10"/>
      <c r="DO902" s="10"/>
      <c r="DP902" s="10"/>
      <c r="DQ902" s="10"/>
      <c r="DR902" s="10"/>
      <c r="DS902" s="10"/>
      <c r="DT902" s="10"/>
      <c r="DU902" s="10"/>
      <c r="DV902" s="10"/>
      <c r="DW902" s="10"/>
      <c r="DX902" s="10"/>
      <c r="DY902" s="10"/>
      <c r="DZ902" s="10"/>
      <c r="EA902" s="10"/>
      <c r="EB902" s="10"/>
      <c r="EC902" s="10"/>
      <c r="ED902" s="10"/>
      <c r="EE902" s="10"/>
      <c r="EF902" s="10"/>
      <c r="EG902" s="10"/>
      <c r="EH902" s="10"/>
      <c r="EI902" s="10"/>
      <c r="EJ902" s="10"/>
      <c r="EK902" s="10"/>
      <c r="EL902" s="10"/>
      <c r="EM902" s="10"/>
      <c r="EN902" s="10"/>
      <c r="EO902" s="10"/>
      <c r="EP902" s="10"/>
      <c r="EQ902" s="10"/>
      <c r="ER902" s="10"/>
      <c r="ES902" s="10"/>
      <c r="ET902" s="10"/>
      <c r="EU902" s="10"/>
      <c r="EV902" s="10"/>
      <c r="EW902" s="10"/>
      <c r="EX902" s="10"/>
      <c r="EY902" s="10"/>
      <c r="EZ902" s="10"/>
      <c r="FA902" s="10"/>
      <c r="FB902" s="10"/>
      <c r="FC902" s="10"/>
    </row>
    <row r="903" spans="5:159"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10"/>
      <c r="DD903" s="10"/>
      <c r="DE903" s="10"/>
      <c r="DF903" s="10"/>
      <c r="DG903" s="10"/>
      <c r="DH903" s="10"/>
      <c r="DI903" s="10"/>
      <c r="DJ903" s="10"/>
      <c r="DK903" s="10"/>
      <c r="DL903" s="10"/>
      <c r="DM903" s="10"/>
      <c r="DN903" s="10"/>
      <c r="DO903" s="10"/>
      <c r="DP903" s="10"/>
      <c r="DQ903" s="10"/>
      <c r="DR903" s="10"/>
      <c r="DS903" s="10"/>
      <c r="DT903" s="10"/>
      <c r="DU903" s="10"/>
      <c r="DV903" s="10"/>
      <c r="DW903" s="10"/>
      <c r="DX903" s="10"/>
      <c r="DY903" s="10"/>
      <c r="DZ903" s="10"/>
      <c r="EA903" s="10"/>
      <c r="EB903" s="10"/>
      <c r="EC903" s="10"/>
      <c r="ED903" s="10"/>
      <c r="EE903" s="10"/>
      <c r="EF903" s="10"/>
      <c r="EG903" s="10"/>
      <c r="EH903" s="10"/>
      <c r="EI903" s="10"/>
      <c r="EJ903" s="10"/>
      <c r="EK903" s="10"/>
      <c r="EL903" s="10"/>
      <c r="EM903" s="10"/>
      <c r="EN903" s="10"/>
      <c r="EO903" s="10"/>
      <c r="EP903" s="10"/>
      <c r="EQ903" s="10"/>
      <c r="ER903" s="10"/>
      <c r="ES903" s="10"/>
      <c r="ET903" s="10"/>
      <c r="EU903" s="10"/>
      <c r="EV903" s="10"/>
      <c r="EW903" s="10"/>
      <c r="EX903" s="10"/>
      <c r="EY903" s="10"/>
      <c r="EZ903" s="10"/>
      <c r="FA903" s="10"/>
      <c r="FB903" s="10"/>
      <c r="FC903" s="10"/>
    </row>
    <row r="904" spans="5:159"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10"/>
      <c r="DD904" s="10"/>
      <c r="DE904" s="10"/>
      <c r="DF904" s="10"/>
      <c r="DG904" s="10"/>
      <c r="DH904" s="10"/>
      <c r="DI904" s="10"/>
      <c r="DJ904" s="10"/>
      <c r="DK904" s="10"/>
      <c r="DL904" s="10"/>
      <c r="DM904" s="10"/>
      <c r="DN904" s="10"/>
      <c r="DO904" s="10"/>
      <c r="DP904" s="10"/>
      <c r="DQ904" s="10"/>
      <c r="DR904" s="10"/>
      <c r="DS904" s="10"/>
      <c r="DT904" s="10"/>
      <c r="DU904" s="10"/>
      <c r="DV904" s="10"/>
      <c r="DW904" s="10"/>
      <c r="DX904" s="10"/>
      <c r="DY904" s="10"/>
      <c r="DZ904" s="10"/>
      <c r="EA904" s="10"/>
      <c r="EB904" s="10"/>
      <c r="EC904" s="10"/>
      <c r="ED904" s="10"/>
      <c r="EE904" s="10"/>
      <c r="EF904" s="10"/>
      <c r="EG904" s="10"/>
      <c r="EH904" s="10"/>
      <c r="EI904" s="10"/>
      <c r="EJ904" s="10"/>
      <c r="EK904" s="10"/>
      <c r="EL904" s="10"/>
      <c r="EM904" s="10"/>
      <c r="EN904" s="10"/>
      <c r="EO904" s="10"/>
      <c r="EP904" s="10"/>
      <c r="EQ904" s="10"/>
      <c r="ER904" s="10"/>
      <c r="ES904" s="10"/>
      <c r="ET904" s="10"/>
      <c r="EU904" s="10"/>
      <c r="EV904" s="10"/>
      <c r="EW904" s="10"/>
      <c r="EX904" s="10"/>
      <c r="EY904" s="10"/>
      <c r="EZ904" s="10"/>
      <c r="FA904" s="10"/>
      <c r="FB904" s="10"/>
      <c r="FC904" s="10"/>
    </row>
    <row r="905" spans="5:159"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  <c r="CX905" s="10"/>
      <c r="CY905" s="10"/>
      <c r="CZ905" s="10"/>
      <c r="DA905" s="10"/>
      <c r="DB905" s="10"/>
      <c r="DC905" s="10"/>
      <c r="DD905" s="10"/>
      <c r="DE905" s="10"/>
      <c r="DF905" s="10"/>
      <c r="DG905" s="10"/>
      <c r="DH905" s="10"/>
      <c r="DI905" s="10"/>
      <c r="DJ905" s="10"/>
      <c r="DK905" s="10"/>
      <c r="DL905" s="10"/>
      <c r="DM905" s="10"/>
      <c r="DN905" s="10"/>
      <c r="DO905" s="10"/>
      <c r="DP905" s="10"/>
      <c r="DQ905" s="10"/>
      <c r="DR905" s="10"/>
      <c r="DS905" s="10"/>
      <c r="DT905" s="10"/>
      <c r="DU905" s="10"/>
      <c r="DV905" s="10"/>
      <c r="DW905" s="10"/>
      <c r="DX905" s="10"/>
      <c r="DY905" s="10"/>
      <c r="DZ905" s="10"/>
      <c r="EA905" s="10"/>
      <c r="EB905" s="10"/>
      <c r="EC905" s="10"/>
      <c r="ED905" s="10"/>
      <c r="EE905" s="10"/>
      <c r="EF905" s="10"/>
      <c r="EG905" s="10"/>
      <c r="EH905" s="10"/>
      <c r="EI905" s="10"/>
      <c r="EJ905" s="10"/>
      <c r="EK905" s="10"/>
      <c r="EL905" s="10"/>
      <c r="EM905" s="10"/>
      <c r="EN905" s="10"/>
      <c r="EO905" s="10"/>
      <c r="EP905" s="10"/>
      <c r="EQ905" s="10"/>
      <c r="ER905" s="10"/>
      <c r="ES905" s="10"/>
      <c r="ET905" s="10"/>
      <c r="EU905" s="10"/>
      <c r="EV905" s="10"/>
      <c r="EW905" s="10"/>
      <c r="EX905" s="10"/>
      <c r="EY905" s="10"/>
      <c r="EZ905" s="10"/>
      <c r="FA905" s="10"/>
      <c r="FB905" s="10"/>
      <c r="FC905" s="10"/>
    </row>
    <row r="906" spans="5:159"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  <c r="DD906" s="10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10"/>
      <c r="EB906" s="10"/>
      <c r="EC906" s="10"/>
      <c r="ED906" s="10"/>
      <c r="EE906" s="10"/>
      <c r="EF906" s="10"/>
      <c r="EG906" s="10"/>
      <c r="EH906" s="10"/>
      <c r="EI906" s="10"/>
      <c r="EJ906" s="10"/>
      <c r="EK906" s="10"/>
      <c r="EL906" s="10"/>
      <c r="EM906" s="10"/>
      <c r="EN906" s="10"/>
      <c r="EO906" s="10"/>
      <c r="EP906" s="10"/>
      <c r="EQ906" s="10"/>
      <c r="ER906" s="10"/>
      <c r="ES906" s="10"/>
      <c r="ET906" s="10"/>
      <c r="EU906" s="10"/>
      <c r="EV906" s="10"/>
      <c r="EW906" s="10"/>
      <c r="EX906" s="10"/>
      <c r="EY906" s="10"/>
      <c r="EZ906" s="10"/>
      <c r="FA906" s="10"/>
      <c r="FB906" s="10"/>
      <c r="FC906" s="10"/>
    </row>
    <row r="907" spans="5:159"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  <c r="DD907" s="10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10"/>
      <c r="EB907" s="10"/>
      <c r="EC907" s="10"/>
      <c r="ED907" s="10"/>
      <c r="EE907" s="10"/>
      <c r="EF907" s="10"/>
      <c r="EG907" s="10"/>
      <c r="EH907" s="10"/>
      <c r="EI907" s="10"/>
      <c r="EJ907" s="10"/>
      <c r="EK907" s="10"/>
      <c r="EL907" s="10"/>
      <c r="EM907" s="10"/>
      <c r="EN907" s="10"/>
      <c r="EO907" s="10"/>
      <c r="EP907" s="10"/>
      <c r="EQ907" s="10"/>
      <c r="ER907" s="10"/>
      <c r="ES907" s="10"/>
      <c r="ET907" s="10"/>
      <c r="EU907" s="10"/>
      <c r="EV907" s="10"/>
      <c r="EW907" s="10"/>
      <c r="EX907" s="10"/>
      <c r="EY907" s="10"/>
      <c r="EZ907" s="10"/>
      <c r="FA907" s="10"/>
      <c r="FB907" s="10"/>
      <c r="FC907" s="10"/>
    </row>
    <row r="908" spans="5:159"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  <c r="CW908" s="10"/>
      <c r="CX908" s="10"/>
      <c r="CY908" s="10"/>
      <c r="CZ908" s="10"/>
      <c r="DA908" s="10"/>
      <c r="DB908" s="10"/>
      <c r="DC908" s="10"/>
      <c r="DD908" s="10"/>
      <c r="DE908" s="10"/>
      <c r="DF908" s="10"/>
      <c r="DG908" s="10"/>
      <c r="DH908" s="10"/>
      <c r="DI908" s="10"/>
      <c r="DJ908" s="10"/>
      <c r="DK908" s="10"/>
      <c r="DL908" s="10"/>
      <c r="DM908" s="10"/>
      <c r="DN908" s="10"/>
      <c r="DO908" s="10"/>
      <c r="DP908" s="10"/>
      <c r="DQ908" s="10"/>
      <c r="DR908" s="10"/>
      <c r="DS908" s="10"/>
      <c r="DT908" s="10"/>
      <c r="DU908" s="10"/>
      <c r="DV908" s="10"/>
      <c r="DW908" s="10"/>
      <c r="DX908" s="10"/>
      <c r="DY908" s="10"/>
      <c r="DZ908" s="10"/>
      <c r="EA908" s="10"/>
      <c r="EB908" s="10"/>
      <c r="EC908" s="10"/>
      <c r="ED908" s="10"/>
      <c r="EE908" s="10"/>
      <c r="EF908" s="10"/>
      <c r="EG908" s="10"/>
      <c r="EH908" s="10"/>
      <c r="EI908" s="10"/>
      <c r="EJ908" s="10"/>
      <c r="EK908" s="10"/>
      <c r="EL908" s="10"/>
      <c r="EM908" s="10"/>
      <c r="EN908" s="10"/>
      <c r="EO908" s="10"/>
      <c r="EP908" s="10"/>
      <c r="EQ908" s="10"/>
      <c r="ER908" s="10"/>
      <c r="ES908" s="10"/>
      <c r="ET908" s="10"/>
      <c r="EU908" s="10"/>
      <c r="EV908" s="10"/>
      <c r="EW908" s="10"/>
      <c r="EX908" s="10"/>
      <c r="EY908" s="10"/>
      <c r="EZ908" s="10"/>
      <c r="FA908" s="10"/>
      <c r="FB908" s="10"/>
      <c r="FC908" s="10"/>
    </row>
    <row r="909" spans="5:159"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10"/>
      <c r="DD909" s="10"/>
      <c r="DE909" s="10"/>
      <c r="DF909" s="10"/>
      <c r="DG909" s="10"/>
      <c r="DH909" s="10"/>
      <c r="DI909" s="10"/>
      <c r="DJ909" s="10"/>
      <c r="DK909" s="10"/>
      <c r="DL909" s="10"/>
      <c r="DM909" s="10"/>
      <c r="DN909" s="10"/>
      <c r="DO909" s="10"/>
      <c r="DP909" s="10"/>
      <c r="DQ909" s="10"/>
      <c r="DR909" s="10"/>
      <c r="DS909" s="10"/>
      <c r="DT909" s="10"/>
      <c r="DU909" s="10"/>
      <c r="DV909" s="10"/>
      <c r="DW909" s="10"/>
      <c r="DX909" s="10"/>
      <c r="DY909" s="10"/>
      <c r="DZ909" s="10"/>
      <c r="EA909" s="10"/>
      <c r="EB909" s="10"/>
      <c r="EC909" s="10"/>
      <c r="ED909" s="10"/>
      <c r="EE909" s="10"/>
      <c r="EF909" s="10"/>
      <c r="EG909" s="10"/>
      <c r="EH909" s="10"/>
      <c r="EI909" s="10"/>
      <c r="EJ909" s="10"/>
      <c r="EK909" s="10"/>
      <c r="EL909" s="10"/>
      <c r="EM909" s="10"/>
      <c r="EN909" s="10"/>
      <c r="EO909" s="10"/>
      <c r="EP909" s="10"/>
      <c r="EQ909" s="10"/>
      <c r="ER909" s="10"/>
      <c r="ES909" s="10"/>
      <c r="ET909" s="10"/>
      <c r="EU909" s="10"/>
      <c r="EV909" s="10"/>
      <c r="EW909" s="10"/>
      <c r="EX909" s="10"/>
      <c r="EY909" s="10"/>
      <c r="EZ909" s="10"/>
      <c r="FA909" s="10"/>
      <c r="FB909" s="10"/>
      <c r="FC909" s="10"/>
    </row>
    <row r="910" spans="5:159"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10"/>
      <c r="DD910" s="10"/>
      <c r="DE910" s="10"/>
      <c r="DF910" s="10"/>
      <c r="DG910" s="10"/>
      <c r="DH910" s="10"/>
      <c r="DI910" s="10"/>
      <c r="DJ910" s="10"/>
      <c r="DK910" s="10"/>
      <c r="DL910" s="10"/>
      <c r="DM910" s="10"/>
      <c r="DN910" s="10"/>
      <c r="DO910" s="10"/>
      <c r="DP910" s="10"/>
      <c r="DQ910" s="10"/>
      <c r="DR910" s="10"/>
      <c r="DS910" s="10"/>
      <c r="DT910" s="10"/>
      <c r="DU910" s="10"/>
      <c r="DV910" s="10"/>
      <c r="DW910" s="10"/>
      <c r="DX910" s="10"/>
      <c r="DY910" s="10"/>
      <c r="DZ910" s="10"/>
      <c r="EA910" s="10"/>
      <c r="EB910" s="10"/>
      <c r="EC910" s="10"/>
      <c r="ED910" s="10"/>
      <c r="EE910" s="10"/>
      <c r="EF910" s="10"/>
      <c r="EG910" s="10"/>
      <c r="EH910" s="10"/>
      <c r="EI910" s="10"/>
      <c r="EJ910" s="10"/>
      <c r="EK910" s="10"/>
      <c r="EL910" s="10"/>
      <c r="EM910" s="10"/>
      <c r="EN910" s="10"/>
      <c r="EO910" s="10"/>
      <c r="EP910" s="10"/>
      <c r="EQ910" s="10"/>
      <c r="ER910" s="10"/>
      <c r="ES910" s="10"/>
      <c r="ET910" s="10"/>
      <c r="EU910" s="10"/>
      <c r="EV910" s="10"/>
      <c r="EW910" s="10"/>
      <c r="EX910" s="10"/>
      <c r="EY910" s="10"/>
      <c r="EZ910" s="10"/>
      <c r="FA910" s="10"/>
      <c r="FB910" s="10"/>
      <c r="FC910" s="10"/>
    </row>
    <row r="911" spans="5:159"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/>
      <c r="CY911" s="10"/>
      <c r="CZ911" s="10"/>
      <c r="DA911" s="10"/>
      <c r="DB911" s="10"/>
      <c r="DC911" s="10"/>
      <c r="DD911" s="10"/>
      <c r="DE911" s="10"/>
      <c r="DF911" s="10"/>
      <c r="DG911" s="10"/>
      <c r="DH911" s="10"/>
      <c r="DI911" s="10"/>
      <c r="DJ911" s="10"/>
      <c r="DK911" s="10"/>
      <c r="DL911" s="10"/>
      <c r="DM911" s="10"/>
      <c r="DN911" s="10"/>
      <c r="DO911" s="10"/>
      <c r="DP911" s="10"/>
      <c r="DQ911" s="10"/>
      <c r="DR911" s="10"/>
      <c r="DS911" s="10"/>
      <c r="DT911" s="10"/>
      <c r="DU911" s="10"/>
      <c r="DV911" s="10"/>
      <c r="DW911" s="10"/>
      <c r="DX911" s="10"/>
      <c r="DY911" s="10"/>
      <c r="DZ911" s="10"/>
      <c r="EA911" s="10"/>
      <c r="EB911" s="10"/>
      <c r="EC911" s="10"/>
      <c r="ED911" s="10"/>
      <c r="EE911" s="10"/>
      <c r="EF911" s="10"/>
      <c r="EG911" s="10"/>
      <c r="EH911" s="10"/>
      <c r="EI911" s="10"/>
      <c r="EJ911" s="10"/>
      <c r="EK911" s="10"/>
      <c r="EL911" s="10"/>
      <c r="EM911" s="10"/>
      <c r="EN911" s="10"/>
      <c r="EO911" s="10"/>
      <c r="EP911" s="10"/>
      <c r="EQ911" s="10"/>
      <c r="ER911" s="10"/>
      <c r="ES911" s="10"/>
      <c r="ET911" s="10"/>
      <c r="EU911" s="10"/>
      <c r="EV911" s="10"/>
      <c r="EW911" s="10"/>
      <c r="EX911" s="10"/>
      <c r="EY911" s="10"/>
      <c r="EZ911" s="10"/>
      <c r="FA911" s="10"/>
      <c r="FB911" s="10"/>
      <c r="FC911" s="10"/>
    </row>
    <row r="912" spans="5:159"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  <c r="CW912" s="10"/>
      <c r="CX912" s="10"/>
      <c r="CY912" s="10"/>
      <c r="CZ912" s="10"/>
      <c r="DA912" s="10"/>
      <c r="DB912" s="10"/>
      <c r="DC912" s="10"/>
      <c r="DD912" s="10"/>
      <c r="DE912" s="10"/>
      <c r="DF912" s="10"/>
      <c r="DG912" s="10"/>
      <c r="DH912" s="10"/>
      <c r="DI912" s="10"/>
      <c r="DJ912" s="10"/>
      <c r="DK912" s="10"/>
      <c r="DL912" s="10"/>
      <c r="DM912" s="10"/>
      <c r="DN912" s="10"/>
      <c r="DO912" s="10"/>
      <c r="DP912" s="10"/>
      <c r="DQ912" s="10"/>
      <c r="DR912" s="10"/>
      <c r="DS912" s="10"/>
      <c r="DT912" s="10"/>
      <c r="DU912" s="10"/>
      <c r="DV912" s="10"/>
      <c r="DW912" s="10"/>
      <c r="DX912" s="10"/>
      <c r="DY912" s="10"/>
      <c r="DZ912" s="10"/>
      <c r="EA912" s="10"/>
      <c r="EB912" s="10"/>
      <c r="EC912" s="10"/>
      <c r="ED912" s="10"/>
      <c r="EE912" s="10"/>
      <c r="EF912" s="10"/>
      <c r="EG912" s="10"/>
      <c r="EH912" s="10"/>
      <c r="EI912" s="10"/>
      <c r="EJ912" s="10"/>
      <c r="EK912" s="10"/>
      <c r="EL912" s="10"/>
      <c r="EM912" s="10"/>
      <c r="EN912" s="10"/>
      <c r="EO912" s="10"/>
      <c r="EP912" s="10"/>
      <c r="EQ912" s="10"/>
      <c r="ER912" s="10"/>
      <c r="ES912" s="10"/>
      <c r="ET912" s="10"/>
      <c r="EU912" s="10"/>
      <c r="EV912" s="10"/>
      <c r="EW912" s="10"/>
      <c r="EX912" s="10"/>
      <c r="EY912" s="10"/>
      <c r="EZ912" s="10"/>
      <c r="FA912" s="10"/>
      <c r="FB912" s="10"/>
      <c r="FC912" s="10"/>
    </row>
    <row r="913" spans="5:159"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  <c r="CW913" s="10"/>
      <c r="CX913" s="10"/>
      <c r="CY913" s="10"/>
      <c r="CZ913" s="10"/>
      <c r="DA913" s="10"/>
      <c r="DB913" s="10"/>
      <c r="DC913" s="10"/>
      <c r="DD913" s="10"/>
      <c r="DE913" s="10"/>
      <c r="DF913" s="10"/>
      <c r="DG913" s="10"/>
      <c r="DH913" s="10"/>
      <c r="DI913" s="10"/>
      <c r="DJ913" s="10"/>
      <c r="DK913" s="10"/>
      <c r="DL913" s="10"/>
      <c r="DM913" s="10"/>
      <c r="DN913" s="10"/>
      <c r="DO913" s="10"/>
      <c r="DP913" s="10"/>
      <c r="DQ913" s="10"/>
      <c r="DR913" s="10"/>
      <c r="DS913" s="10"/>
      <c r="DT913" s="10"/>
      <c r="DU913" s="10"/>
      <c r="DV913" s="10"/>
      <c r="DW913" s="10"/>
      <c r="DX913" s="10"/>
      <c r="DY913" s="10"/>
      <c r="DZ913" s="10"/>
      <c r="EA913" s="10"/>
      <c r="EB913" s="10"/>
      <c r="EC913" s="10"/>
      <c r="ED913" s="10"/>
      <c r="EE913" s="10"/>
      <c r="EF913" s="10"/>
      <c r="EG913" s="10"/>
      <c r="EH913" s="10"/>
      <c r="EI913" s="10"/>
      <c r="EJ913" s="10"/>
      <c r="EK913" s="10"/>
      <c r="EL913" s="10"/>
      <c r="EM913" s="10"/>
      <c r="EN913" s="10"/>
      <c r="EO913" s="10"/>
      <c r="EP913" s="10"/>
      <c r="EQ913" s="10"/>
      <c r="ER913" s="10"/>
      <c r="ES913" s="10"/>
      <c r="ET913" s="10"/>
      <c r="EU913" s="10"/>
      <c r="EV913" s="10"/>
      <c r="EW913" s="10"/>
      <c r="EX913" s="10"/>
      <c r="EY913" s="10"/>
      <c r="EZ913" s="10"/>
      <c r="FA913" s="10"/>
      <c r="FB913" s="10"/>
      <c r="FC913" s="10"/>
    </row>
    <row r="914" spans="5:159"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  <c r="CX914" s="10"/>
      <c r="CY914" s="10"/>
      <c r="CZ914" s="10"/>
      <c r="DA914" s="10"/>
      <c r="DB914" s="10"/>
      <c r="DC914" s="10"/>
      <c r="DD914" s="10"/>
      <c r="DE914" s="10"/>
      <c r="DF914" s="10"/>
      <c r="DG914" s="10"/>
      <c r="DH914" s="10"/>
      <c r="DI914" s="10"/>
      <c r="DJ914" s="10"/>
      <c r="DK914" s="10"/>
      <c r="DL914" s="10"/>
      <c r="DM914" s="10"/>
      <c r="DN914" s="10"/>
      <c r="DO914" s="10"/>
      <c r="DP914" s="10"/>
      <c r="DQ914" s="10"/>
      <c r="DR914" s="10"/>
      <c r="DS914" s="10"/>
      <c r="DT914" s="10"/>
      <c r="DU914" s="10"/>
      <c r="DV914" s="10"/>
      <c r="DW914" s="10"/>
      <c r="DX914" s="10"/>
      <c r="DY914" s="10"/>
      <c r="DZ914" s="10"/>
      <c r="EA914" s="10"/>
      <c r="EB914" s="10"/>
      <c r="EC914" s="10"/>
      <c r="ED914" s="10"/>
      <c r="EE914" s="10"/>
      <c r="EF914" s="10"/>
      <c r="EG914" s="10"/>
      <c r="EH914" s="10"/>
      <c r="EI914" s="10"/>
      <c r="EJ914" s="10"/>
      <c r="EK914" s="10"/>
      <c r="EL914" s="10"/>
      <c r="EM914" s="10"/>
      <c r="EN914" s="10"/>
      <c r="EO914" s="10"/>
      <c r="EP914" s="10"/>
      <c r="EQ914" s="10"/>
      <c r="ER914" s="10"/>
      <c r="ES914" s="10"/>
      <c r="ET914" s="10"/>
      <c r="EU914" s="10"/>
      <c r="EV914" s="10"/>
      <c r="EW914" s="10"/>
      <c r="EX914" s="10"/>
      <c r="EY914" s="10"/>
      <c r="EZ914" s="10"/>
      <c r="FA914" s="10"/>
      <c r="FB914" s="10"/>
      <c r="FC914" s="10"/>
    </row>
    <row r="915" spans="5:159"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  <c r="CW915" s="10"/>
      <c r="CX915" s="10"/>
      <c r="CY915" s="10"/>
      <c r="CZ915" s="10"/>
      <c r="DA915" s="10"/>
      <c r="DB915" s="10"/>
      <c r="DC915" s="10"/>
      <c r="DD915" s="10"/>
      <c r="DE915" s="10"/>
      <c r="DF915" s="10"/>
      <c r="DG915" s="10"/>
      <c r="DH915" s="10"/>
      <c r="DI915" s="10"/>
      <c r="DJ915" s="10"/>
      <c r="DK915" s="10"/>
      <c r="DL915" s="10"/>
      <c r="DM915" s="10"/>
      <c r="DN915" s="10"/>
      <c r="DO915" s="10"/>
      <c r="DP915" s="10"/>
      <c r="DQ915" s="10"/>
      <c r="DR915" s="10"/>
      <c r="DS915" s="10"/>
      <c r="DT915" s="10"/>
      <c r="DU915" s="10"/>
      <c r="DV915" s="10"/>
      <c r="DW915" s="10"/>
      <c r="DX915" s="10"/>
      <c r="DY915" s="10"/>
      <c r="DZ915" s="10"/>
      <c r="EA915" s="10"/>
      <c r="EB915" s="10"/>
      <c r="EC915" s="10"/>
      <c r="ED915" s="10"/>
      <c r="EE915" s="10"/>
      <c r="EF915" s="10"/>
      <c r="EG915" s="10"/>
      <c r="EH915" s="10"/>
      <c r="EI915" s="10"/>
      <c r="EJ915" s="10"/>
      <c r="EK915" s="10"/>
      <c r="EL915" s="10"/>
      <c r="EM915" s="10"/>
      <c r="EN915" s="10"/>
      <c r="EO915" s="10"/>
      <c r="EP915" s="10"/>
      <c r="EQ915" s="10"/>
      <c r="ER915" s="10"/>
      <c r="ES915" s="10"/>
      <c r="ET915" s="10"/>
      <c r="EU915" s="10"/>
      <c r="EV915" s="10"/>
      <c r="EW915" s="10"/>
      <c r="EX915" s="10"/>
      <c r="EY915" s="10"/>
      <c r="EZ915" s="10"/>
      <c r="FA915" s="10"/>
      <c r="FB915" s="10"/>
      <c r="FC915" s="10"/>
    </row>
    <row r="916" spans="5:159"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  <c r="CW916" s="10"/>
      <c r="CX916" s="10"/>
      <c r="CY916" s="10"/>
      <c r="CZ916" s="10"/>
      <c r="DA916" s="10"/>
      <c r="DB916" s="10"/>
      <c r="DC916" s="10"/>
      <c r="DD916" s="10"/>
      <c r="DE916" s="10"/>
      <c r="DF916" s="10"/>
      <c r="DG916" s="10"/>
      <c r="DH916" s="10"/>
      <c r="DI916" s="10"/>
      <c r="DJ916" s="10"/>
      <c r="DK916" s="10"/>
      <c r="DL916" s="10"/>
      <c r="DM916" s="10"/>
      <c r="DN916" s="10"/>
      <c r="DO916" s="10"/>
      <c r="DP916" s="10"/>
      <c r="DQ916" s="10"/>
      <c r="DR916" s="10"/>
      <c r="DS916" s="10"/>
      <c r="DT916" s="10"/>
      <c r="DU916" s="10"/>
      <c r="DV916" s="10"/>
      <c r="DW916" s="10"/>
      <c r="DX916" s="10"/>
      <c r="DY916" s="10"/>
      <c r="DZ916" s="10"/>
      <c r="EA916" s="10"/>
      <c r="EB916" s="10"/>
      <c r="EC916" s="10"/>
      <c r="ED916" s="10"/>
      <c r="EE916" s="10"/>
      <c r="EF916" s="10"/>
      <c r="EG916" s="10"/>
      <c r="EH916" s="10"/>
      <c r="EI916" s="10"/>
      <c r="EJ916" s="10"/>
      <c r="EK916" s="10"/>
      <c r="EL916" s="10"/>
      <c r="EM916" s="10"/>
      <c r="EN916" s="10"/>
      <c r="EO916" s="10"/>
      <c r="EP916" s="10"/>
      <c r="EQ916" s="10"/>
      <c r="ER916" s="10"/>
      <c r="ES916" s="10"/>
      <c r="ET916" s="10"/>
      <c r="EU916" s="10"/>
      <c r="EV916" s="10"/>
      <c r="EW916" s="10"/>
      <c r="EX916" s="10"/>
      <c r="EY916" s="10"/>
      <c r="EZ916" s="10"/>
      <c r="FA916" s="10"/>
      <c r="FB916" s="10"/>
      <c r="FC916" s="10"/>
    </row>
    <row r="917" spans="5:159"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  <c r="CW917" s="10"/>
      <c r="CX917" s="10"/>
      <c r="CY917" s="10"/>
      <c r="CZ917" s="10"/>
      <c r="DA917" s="10"/>
      <c r="DB917" s="10"/>
      <c r="DC917" s="10"/>
      <c r="DD917" s="10"/>
      <c r="DE917" s="10"/>
      <c r="DF917" s="10"/>
      <c r="DG917" s="10"/>
      <c r="DH917" s="10"/>
      <c r="DI917" s="10"/>
      <c r="DJ917" s="10"/>
      <c r="DK917" s="10"/>
      <c r="DL917" s="10"/>
      <c r="DM917" s="10"/>
      <c r="DN917" s="10"/>
      <c r="DO917" s="10"/>
      <c r="DP917" s="10"/>
      <c r="DQ917" s="10"/>
      <c r="DR917" s="10"/>
      <c r="DS917" s="10"/>
      <c r="DT917" s="10"/>
      <c r="DU917" s="10"/>
      <c r="DV917" s="10"/>
      <c r="DW917" s="10"/>
      <c r="DX917" s="10"/>
      <c r="DY917" s="10"/>
      <c r="DZ917" s="10"/>
      <c r="EA917" s="10"/>
      <c r="EB917" s="10"/>
      <c r="EC917" s="10"/>
      <c r="ED917" s="10"/>
      <c r="EE917" s="10"/>
      <c r="EF917" s="10"/>
      <c r="EG917" s="10"/>
      <c r="EH917" s="10"/>
      <c r="EI917" s="10"/>
      <c r="EJ917" s="10"/>
      <c r="EK917" s="10"/>
      <c r="EL917" s="10"/>
      <c r="EM917" s="10"/>
      <c r="EN917" s="10"/>
      <c r="EO917" s="10"/>
      <c r="EP917" s="10"/>
      <c r="EQ917" s="10"/>
      <c r="ER917" s="10"/>
      <c r="ES917" s="10"/>
      <c r="ET917" s="10"/>
      <c r="EU917" s="10"/>
      <c r="EV917" s="10"/>
      <c r="EW917" s="10"/>
      <c r="EX917" s="10"/>
      <c r="EY917" s="10"/>
      <c r="EZ917" s="10"/>
      <c r="FA917" s="10"/>
      <c r="FB917" s="10"/>
      <c r="FC917" s="10"/>
    </row>
    <row r="918" spans="5:159"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  <c r="CW918" s="10"/>
      <c r="CX918" s="10"/>
      <c r="CY918" s="10"/>
      <c r="CZ918" s="10"/>
      <c r="DA918" s="10"/>
      <c r="DB918" s="10"/>
      <c r="DC918" s="10"/>
      <c r="DD918" s="10"/>
      <c r="DE918" s="10"/>
      <c r="DF918" s="10"/>
      <c r="DG918" s="10"/>
      <c r="DH918" s="10"/>
      <c r="DI918" s="10"/>
      <c r="DJ918" s="10"/>
      <c r="DK918" s="10"/>
      <c r="DL918" s="10"/>
      <c r="DM918" s="10"/>
      <c r="DN918" s="10"/>
      <c r="DO918" s="10"/>
      <c r="DP918" s="10"/>
      <c r="DQ918" s="10"/>
      <c r="DR918" s="10"/>
      <c r="DS918" s="10"/>
      <c r="DT918" s="10"/>
      <c r="DU918" s="10"/>
      <c r="DV918" s="10"/>
      <c r="DW918" s="10"/>
      <c r="DX918" s="10"/>
      <c r="DY918" s="10"/>
      <c r="DZ918" s="10"/>
      <c r="EA918" s="10"/>
      <c r="EB918" s="10"/>
      <c r="EC918" s="10"/>
      <c r="ED918" s="10"/>
      <c r="EE918" s="10"/>
      <c r="EF918" s="10"/>
      <c r="EG918" s="10"/>
      <c r="EH918" s="10"/>
      <c r="EI918" s="10"/>
      <c r="EJ918" s="10"/>
      <c r="EK918" s="10"/>
      <c r="EL918" s="10"/>
      <c r="EM918" s="10"/>
      <c r="EN918" s="10"/>
      <c r="EO918" s="10"/>
      <c r="EP918" s="10"/>
      <c r="EQ918" s="10"/>
      <c r="ER918" s="10"/>
      <c r="ES918" s="10"/>
      <c r="ET918" s="10"/>
      <c r="EU918" s="10"/>
      <c r="EV918" s="10"/>
      <c r="EW918" s="10"/>
      <c r="EX918" s="10"/>
      <c r="EY918" s="10"/>
      <c r="EZ918" s="10"/>
      <c r="FA918" s="10"/>
      <c r="FB918" s="10"/>
      <c r="FC918" s="10"/>
    </row>
    <row r="919" spans="5:159"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  <c r="CW919" s="10"/>
      <c r="CX919" s="10"/>
      <c r="CY919" s="10"/>
      <c r="CZ919" s="10"/>
      <c r="DA919" s="10"/>
      <c r="DB919" s="10"/>
      <c r="DC919" s="10"/>
      <c r="DD919" s="10"/>
      <c r="DE919" s="10"/>
      <c r="DF919" s="10"/>
      <c r="DG919" s="10"/>
      <c r="DH919" s="10"/>
      <c r="DI919" s="10"/>
      <c r="DJ919" s="10"/>
      <c r="DK919" s="10"/>
      <c r="DL919" s="10"/>
      <c r="DM919" s="10"/>
      <c r="DN919" s="10"/>
      <c r="DO919" s="10"/>
      <c r="DP919" s="10"/>
      <c r="DQ919" s="10"/>
      <c r="DR919" s="10"/>
      <c r="DS919" s="10"/>
      <c r="DT919" s="10"/>
      <c r="DU919" s="10"/>
      <c r="DV919" s="10"/>
      <c r="DW919" s="10"/>
      <c r="DX919" s="10"/>
      <c r="DY919" s="10"/>
      <c r="DZ919" s="10"/>
      <c r="EA919" s="10"/>
      <c r="EB919" s="10"/>
      <c r="EC919" s="10"/>
      <c r="ED919" s="10"/>
      <c r="EE919" s="10"/>
      <c r="EF919" s="10"/>
      <c r="EG919" s="10"/>
      <c r="EH919" s="10"/>
      <c r="EI919" s="10"/>
      <c r="EJ919" s="10"/>
      <c r="EK919" s="10"/>
      <c r="EL919" s="10"/>
      <c r="EM919" s="10"/>
      <c r="EN919" s="10"/>
      <c r="EO919" s="10"/>
      <c r="EP919" s="10"/>
      <c r="EQ919" s="10"/>
      <c r="ER919" s="10"/>
      <c r="ES919" s="10"/>
      <c r="ET919" s="10"/>
      <c r="EU919" s="10"/>
      <c r="EV919" s="10"/>
      <c r="EW919" s="10"/>
      <c r="EX919" s="10"/>
      <c r="EY919" s="10"/>
      <c r="EZ919" s="10"/>
      <c r="FA919" s="10"/>
      <c r="FB919" s="10"/>
      <c r="FC919" s="10"/>
    </row>
    <row r="920" spans="5:159"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  <c r="CX920" s="10"/>
      <c r="CY920" s="10"/>
      <c r="CZ920" s="10"/>
      <c r="DA920" s="10"/>
      <c r="DB920" s="10"/>
      <c r="DC920" s="10"/>
      <c r="DD920" s="10"/>
      <c r="DE920" s="10"/>
      <c r="DF920" s="10"/>
      <c r="DG920" s="10"/>
      <c r="DH920" s="10"/>
      <c r="DI920" s="10"/>
      <c r="DJ920" s="10"/>
      <c r="DK920" s="10"/>
      <c r="DL920" s="10"/>
      <c r="DM920" s="10"/>
      <c r="DN920" s="10"/>
      <c r="DO920" s="10"/>
      <c r="DP920" s="10"/>
      <c r="DQ920" s="10"/>
      <c r="DR920" s="10"/>
      <c r="DS920" s="10"/>
      <c r="DT920" s="10"/>
      <c r="DU920" s="10"/>
      <c r="DV920" s="10"/>
      <c r="DW920" s="10"/>
      <c r="DX920" s="10"/>
      <c r="DY920" s="10"/>
      <c r="DZ920" s="10"/>
      <c r="EA920" s="10"/>
      <c r="EB920" s="10"/>
      <c r="EC920" s="10"/>
      <c r="ED920" s="10"/>
      <c r="EE920" s="10"/>
      <c r="EF920" s="10"/>
      <c r="EG920" s="10"/>
      <c r="EH920" s="10"/>
      <c r="EI920" s="10"/>
      <c r="EJ920" s="10"/>
      <c r="EK920" s="10"/>
      <c r="EL920" s="10"/>
      <c r="EM920" s="10"/>
      <c r="EN920" s="10"/>
      <c r="EO920" s="10"/>
      <c r="EP920" s="10"/>
      <c r="EQ920" s="10"/>
      <c r="ER920" s="10"/>
      <c r="ES920" s="10"/>
      <c r="ET920" s="10"/>
      <c r="EU920" s="10"/>
      <c r="EV920" s="10"/>
      <c r="EW920" s="10"/>
      <c r="EX920" s="10"/>
      <c r="EY920" s="10"/>
      <c r="EZ920" s="10"/>
      <c r="FA920" s="10"/>
      <c r="FB920" s="10"/>
      <c r="FC920" s="10"/>
    </row>
    <row r="921" spans="5:159"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  <c r="CW921" s="10"/>
      <c r="CX921" s="10"/>
      <c r="CY921" s="10"/>
      <c r="CZ921" s="10"/>
      <c r="DA921" s="10"/>
      <c r="DB921" s="10"/>
      <c r="DC921" s="10"/>
      <c r="DD921" s="10"/>
      <c r="DE921" s="10"/>
      <c r="DF921" s="10"/>
      <c r="DG921" s="10"/>
      <c r="DH921" s="10"/>
      <c r="DI921" s="10"/>
      <c r="DJ921" s="10"/>
      <c r="DK921" s="10"/>
      <c r="DL921" s="10"/>
      <c r="DM921" s="10"/>
      <c r="DN921" s="10"/>
      <c r="DO921" s="10"/>
      <c r="DP921" s="10"/>
      <c r="DQ921" s="10"/>
      <c r="DR921" s="10"/>
      <c r="DS921" s="10"/>
      <c r="DT921" s="10"/>
      <c r="DU921" s="10"/>
      <c r="DV921" s="10"/>
      <c r="DW921" s="10"/>
      <c r="DX921" s="10"/>
      <c r="DY921" s="10"/>
      <c r="DZ921" s="10"/>
      <c r="EA921" s="10"/>
      <c r="EB921" s="10"/>
      <c r="EC921" s="10"/>
      <c r="ED921" s="10"/>
      <c r="EE921" s="10"/>
      <c r="EF921" s="10"/>
      <c r="EG921" s="10"/>
      <c r="EH921" s="10"/>
      <c r="EI921" s="10"/>
      <c r="EJ921" s="10"/>
      <c r="EK921" s="10"/>
      <c r="EL921" s="10"/>
      <c r="EM921" s="10"/>
      <c r="EN921" s="10"/>
      <c r="EO921" s="10"/>
      <c r="EP921" s="10"/>
      <c r="EQ921" s="10"/>
      <c r="ER921" s="10"/>
      <c r="ES921" s="10"/>
      <c r="ET921" s="10"/>
      <c r="EU921" s="10"/>
      <c r="EV921" s="10"/>
      <c r="EW921" s="10"/>
      <c r="EX921" s="10"/>
      <c r="EY921" s="10"/>
      <c r="EZ921" s="10"/>
      <c r="FA921" s="10"/>
      <c r="FB921" s="10"/>
      <c r="FC921" s="10"/>
    </row>
    <row r="922" spans="5:159"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  <c r="CX922" s="10"/>
      <c r="CY922" s="10"/>
      <c r="CZ922" s="10"/>
      <c r="DA922" s="10"/>
      <c r="DB922" s="10"/>
      <c r="DC922" s="10"/>
      <c r="DD922" s="10"/>
      <c r="DE922" s="10"/>
      <c r="DF922" s="10"/>
      <c r="DG922" s="10"/>
      <c r="DH922" s="10"/>
      <c r="DI922" s="10"/>
      <c r="DJ922" s="10"/>
      <c r="DK922" s="10"/>
      <c r="DL922" s="10"/>
      <c r="DM922" s="10"/>
      <c r="DN922" s="10"/>
      <c r="DO922" s="10"/>
      <c r="DP922" s="10"/>
      <c r="DQ922" s="10"/>
      <c r="DR922" s="10"/>
      <c r="DS922" s="10"/>
      <c r="DT922" s="10"/>
      <c r="DU922" s="10"/>
      <c r="DV922" s="10"/>
      <c r="DW922" s="10"/>
      <c r="DX922" s="10"/>
      <c r="DY922" s="10"/>
      <c r="DZ922" s="10"/>
      <c r="EA922" s="10"/>
      <c r="EB922" s="10"/>
      <c r="EC922" s="10"/>
      <c r="ED922" s="10"/>
      <c r="EE922" s="10"/>
      <c r="EF922" s="10"/>
      <c r="EG922" s="10"/>
      <c r="EH922" s="10"/>
      <c r="EI922" s="10"/>
      <c r="EJ922" s="10"/>
      <c r="EK922" s="10"/>
      <c r="EL922" s="10"/>
      <c r="EM922" s="10"/>
      <c r="EN922" s="10"/>
      <c r="EO922" s="10"/>
      <c r="EP922" s="10"/>
      <c r="EQ922" s="10"/>
      <c r="ER922" s="10"/>
      <c r="ES922" s="10"/>
      <c r="ET922" s="10"/>
      <c r="EU922" s="10"/>
      <c r="EV922" s="10"/>
      <c r="EW922" s="10"/>
      <c r="EX922" s="10"/>
      <c r="EY922" s="10"/>
      <c r="EZ922" s="10"/>
      <c r="FA922" s="10"/>
      <c r="FB922" s="10"/>
      <c r="FC922" s="10"/>
    </row>
    <row r="923" spans="5:159"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10"/>
      <c r="EB923" s="10"/>
      <c r="EC923" s="10"/>
      <c r="ED923" s="10"/>
      <c r="EE923" s="10"/>
      <c r="EF923" s="10"/>
      <c r="EG923" s="10"/>
      <c r="EH923" s="10"/>
      <c r="EI923" s="10"/>
      <c r="EJ923" s="10"/>
      <c r="EK923" s="10"/>
      <c r="EL923" s="10"/>
      <c r="EM923" s="10"/>
      <c r="EN923" s="10"/>
      <c r="EO923" s="10"/>
      <c r="EP923" s="10"/>
      <c r="EQ923" s="10"/>
      <c r="ER923" s="10"/>
      <c r="ES923" s="10"/>
      <c r="ET923" s="10"/>
      <c r="EU923" s="10"/>
      <c r="EV923" s="10"/>
      <c r="EW923" s="10"/>
      <c r="EX923" s="10"/>
      <c r="EY923" s="10"/>
      <c r="EZ923" s="10"/>
      <c r="FA923" s="10"/>
      <c r="FB923" s="10"/>
      <c r="FC923" s="10"/>
    </row>
    <row r="924" spans="5:159"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10"/>
      <c r="EB924" s="10"/>
      <c r="EC924" s="10"/>
      <c r="ED924" s="10"/>
      <c r="EE924" s="10"/>
      <c r="EF924" s="10"/>
      <c r="EG924" s="10"/>
      <c r="EH924" s="10"/>
      <c r="EI924" s="10"/>
      <c r="EJ924" s="10"/>
      <c r="EK924" s="10"/>
      <c r="EL924" s="10"/>
      <c r="EM924" s="10"/>
      <c r="EN924" s="10"/>
      <c r="EO924" s="10"/>
      <c r="EP924" s="10"/>
      <c r="EQ924" s="10"/>
      <c r="ER924" s="10"/>
      <c r="ES924" s="10"/>
      <c r="ET924" s="10"/>
      <c r="EU924" s="10"/>
      <c r="EV924" s="10"/>
      <c r="EW924" s="10"/>
      <c r="EX924" s="10"/>
      <c r="EY924" s="10"/>
      <c r="EZ924" s="10"/>
      <c r="FA924" s="10"/>
      <c r="FB924" s="10"/>
      <c r="FC924" s="10"/>
    </row>
    <row r="925" spans="5:159"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  <c r="CW925" s="10"/>
      <c r="CX925" s="10"/>
      <c r="CY925" s="10"/>
      <c r="CZ925" s="10"/>
      <c r="DA925" s="10"/>
      <c r="DB925" s="10"/>
      <c r="DC925" s="10"/>
      <c r="DD925" s="10"/>
      <c r="DE925" s="10"/>
      <c r="DF925" s="10"/>
      <c r="DG925" s="10"/>
      <c r="DH925" s="10"/>
      <c r="DI925" s="10"/>
      <c r="DJ925" s="10"/>
      <c r="DK925" s="10"/>
      <c r="DL925" s="10"/>
      <c r="DM925" s="10"/>
      <c r="DN925" s="10"/>
      <c r="DO925" s="10"/>
      <c r="DP925" s="10"/>
      <c r="DQ925" s="10"/>
      <c r="DR925" s="10"/>
      <c r="DS925" s="10"/>
      <c r="DT925" s="10"/>
      <c r="DU925" s="10"/>
      <c r="DV925" s="10"/>
      <c r="DW925" s="10"/>
      <c r="DX925" s="10"/>
      <c r="DY925" s="10"/>
      <c r="DZ925" s="10"/>
      <c r="EA925" s="10"/>
      <c r="EB925" s="10"/>
      <c r="EC925" s="10"/>
      <c r="ED925" s="10"/>
      <c r="EE925" s="10"/>
      <c r="EF925" s="10"/>
      <c r="EG925" s="10"/>
      <c r="EH925" s="10"/>
      <c r="EI925" s="10"/>
      <c r="EJ925" s="10"/>
      <c r="EK925" s="10"/>
      <c r="EL925" s="10"/>
      <c r="EM925" s="10"/>
      <c r="EN925" s="10"/>
      <c r="EO925" s="10"/>
      <c r="EP925" s="10"/>
      <c r="EQ925" s="10"/>
      <c r="ER925" s="10"/>
      <c r="ES925" s="10"/>
      <c r="ET925" s="10"/>
      <c r="EU925" s="10"/>
      <c r="EV925" s="10"/>
      <c r="EW925" s="10"/>
      <c r="EX925" s="10"/>
      <c r="EY925" s="10"/>
      <c r="EZ925" s="10"/>
      <c r="FA925" s="10"/>
      <c r="FB925" s="10"/>
      <c r="FC925" s="10"/>
    </row>
    <row r="926" spans="5:159"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  <c r="CX926" s="10"/>
      <c r="CY926" s="10"/>
      <c r="CZ926" s="10"/>
      <c r="DA926" s="10"/>
      <c r="DB926" s="10"/>
      <c r="DC926" s="10"/>
      <c r="DD926" s="10"/>
      <c r="DE926" s="10"/>
      <c r="DF926" s="10"/>
      <c r="DG926" s="10"/>
      <c r="DH926" s="10"/>
      <c r="DI926" s="10"/>
      <c r="DJ926" s="10"/>
      <c r="DK926" s="10"/>
      <c r="DL926" s="10"/>
      <c r="DM926" s="10"/>
      <c r="DN926" s="10"/>
      <c r="DO926" s="10"/>
      <c r="DP926" s="10"/>
      <c r="DQ926" s="10"/>
      <c r="DR926" s="10"/>
      <c r="DS926" s="10"/>
      <c r="DT926" s="10"/>
      <c r="DU926" s="10"/>
      <c r="DV926" s="10"/>
      <c r="DW926" s="10"/>
      <c r="DX926" s="10"/>
      <c r="DY926" s="10"/>
      <c r="DZ926" s="10"/>
      <c r="EA926" s="10"/>
      <c r="EB926" s="10"/>
      <c r="EC926" s="10"/>
      <c r="ED926" s="10"/>
      <c r="EE926" s="10"/>
      <c r="EF926" s="10"/>
      <c r="EG926" s="10"/>
      <c r="EH926" s="10"/>
      <c r="EI926" s="10"/>
      <c r="EJ926" s="10"/>
      <c r="EK926" s="10"/>
      <c r="EL926" s="10"/>
      <c r="EM926" s="10"/>
      <c r="EN926" s="10"/>
      <c r="EO926" s="10"/>
      <c r="EP926" s="10"/>
      <c r="EQ926" s="10"/>
      <c r="ER926" s="10"/>
      <c r="ES926" s="10"/>
      <c r="ET926" s="10"/>
      <c r="EU926" s="10"/>
      <c r="EV926" s="10"/>
      <c r="EW926" s="10"/>
      <c r="EX926" s="10"/>
      <c r="EY926" s="10"/>
      <c r="EZ926" s="10"/>
      <c r="FA926" s="10"/>
      <c r="FB926" s="10"/>
      <c r="FC926" s="10"/>
    </row>
    <row r="927" spans="5:159"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  <c r="DD927" s="10"/>
      <c r="DE927" s="10"/>
      <c r="DF927" s="10"/>
      <c r="DG927" s="10"/>
      <c r="DH927" s="10"/>
      <c r="DI927" s="10"/>
      <c r="DJ927" s="10"/>
      <c r="DK927" s="10"/>
      <c r="DL927" s="10"/>
      <c r="DM927" s="10"/>
      <c r="DN927" s="10"/>
      <c r="DO927" s="10"/>
      <c r="DP927" s="10"/>
      <c r="DQ927" s="10"/>
      <c r="DR927" s="10"/>
      <c r="DS927" s="10"/>
      <c r="DT927" s="10"/>
      <c r="DU927" s="10"/>
      <c r="DV927" s="10"/>
      <c r="DW927" s="10"/>
      <c r="DX927" s="10"/>
      <c r="DY927" s="10"/>
      <c r="DZ927" s="10"/>
      <c r="EA927" s="10"/>
      <c r="EB927" s="10"/>
      <c r="EC927" s="10"/>
      <c r="ED927" s="10"/>
      <c r="EE927" s="10"/>
      <c r="EF927" s="10"/>
      <c r="EG927" s="10"/>
      <c r="EH927" s="10"/>
      <c r="EI927" s="10"/>
      <c r="EJ927" s="10"/>
      <c r="EK927" s="10"/>
      <c r="EL927" s="10"/>
      <c r="EM927" s="10"/>
      <c r="EN927" s="10"/>
      <c r="EO927" s="10"/>
      <c r="EP927" s="10"/>
      <c r="EQ927" s="10"/>
      <c r="ER927" s="10"/>
      <c r="ES927" s="10"/>
      <c r="ET927" s="10"/>
      <c r="EU927" s="10"/>
      <c r="EV927" s="10"/>
      <c r="EW927" s="10"/>
      <c r="EX927" s="10"/>
      <c r="EY927" s="10"/>
      <c r="EZ927" s="10"/>
      <c r="FA927" s="10"/>
      <c r="FB927" s="10"/>
      <c r="FC927" s="10"/>
    </row>
    <row r="928" spans="5:159"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10"/>
      <c r="DD928" s="10"/>
      <c r="DE928" s="10"/>
      <c r="DF928" s="10"/>
      <c r="DG928" s="10"/>
      <c r="DH928" s="10"/>
      <c r="DI928" s="10"/>
      <c r="DJ928" s="10"/>
      <c r="DK928" s="10"/>
      <c r="DL928" s="10"/>
      <c r="DM928" s="10"/>
      <c r="DN928" s="10"/>
      <c r="DO928" s="10"/>
      <c r="DP928" s="10"/>
      <c r="DQ928" s="10"/>
      <c r="DR928" s="10"/>
      <c r="DS928" s="10"/>
      <c r="DT928" s="10"/>
      <c r="DU928" s="10"/>
      <c r="DV928" s="10"/>
      <c r="DW928" s="10"/>
      <c r="DX928" s="10"/>
      <c r="DY928" s="10"/>
      <c r="DZ928" s="10"/>
      <c r="EA928" s="10"/>
      <c r="EB928" s="10"/>
      <c r="EC928" s="10"/>
      <c r="ED928" s="10"/>
      <c r="EE928" s="10"/>
      <c r="EF928" s="10"/>
      <c r="EG928" s="10"/>
      <c r="EH928" s="10"/>
      <c r="EI928" s="10"/>
      <c r="EJ928" s="10"/>
      <c r="EK928" s="10"/>
      <c r="EL928" s="10"/>
      <c r="EM928" s="10"/>
      <c r="EN928" s="10"/>
      <c r="EO928" s="10"/>
      <c r="EP928" s="10"/>
      <c r="EQ928" s="10"/>
      <c r="ER928" s="10"/>
      <c r="ES928" s="10"/>
      <c r="ET928" s="10"/>
      <c r="EU928" s="10"/>
      <c r="EV928" s="10"/>
      <c r="EW928" s="10"/>
      <c r="EX928" s="10"/>
      <c r="EY928" s="10"/>
      <c r="EZ928" s="10"/>
      <c r="FA928" s="10"/>
      <c r="FB928" s="10"/>
      <c r="FC928" s="10"/>
    </row>
    <row r="929" spans="5:159"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  <c r="CX929" s="10"/>
      <c r="CY929" s="10"/>
      <c r="CZ929" s="10"/>
      <c r="DA929" s="10"/>
      <c r="DB929" s="10"/>
      <c r="DC929" s="10"/>
      <c r="DD929" s="10"/>
      <c r="DE929" s="10"/>
      <c r="DF929" s="10"/>
      <c r="DG929" s="10"/>
      <c r="DH929" s="10"/>
      <c r="DI929" s="10"/>
      <c r="DJ929" s="10"/>
      <c r="DK929" s="10"/>
      <c r="DL929" s="10"/>
      <c r="DM929" s="10"/>
      <c r="DN929" s="10"/>
      <c r="DO929" s="10"/>
      <c r="DP929" s="10"/>
      <c r="DQ929" s="10"/>
      <c r="DR929" s="10"/>
      <c r="DS929" s="10"/>
      <c r="DT929" s="10"/>
      <c r="DU929" s="10"/>
      <c r="DV929" s="10"/>
      <c r="DW929" s="10"/>
      <c r="DX929" s="10"/>
      <c r="DY929" s="10"/>
      <c r="DZ929" s="10"/>
      <c r="EA929" s="10"/>
      <c r="EB929" s="10"/>
      <c r="EC929" s="10"/>
      <c r="ED929" s="10"/>
      <c r="EE929" s="10"/>
      <c r="EF929" s="10"/>
      <c r="EG929" s="10"/>
      <c r="EH929" s="10"/>
      <c r="EI929" s="10"/>
      <c r="EJ929" s="10"/>
      <c r="EK929" s="10"/>
      <c r="EL929" s="10"/>
      <c r="EM929" s="10"/>
      <c r="EN929" s="10"/>
      <c r="EO929" s="10"/>
      <c r="EP929" s="10"/>
      <c r="EQ929" s="10"/>
      <c r="ER929" s="10"/>
      <c r="ES929" s="10"/>
      <c r="ET929" s="10"/>
      <c r="EU929" s="10"/>
      <c r="EV929" s="10"/>
      <c r="EW929" s="10"/>
      <c r="EX929" s="10"/>
      <c r="EY929" s="10"/>
      <c r="EZ929" s="10"/>
      <c r="FA929" s="10"/>
      <c r="FB929" s="10"/>
      <c r="FC929" s="10"/>
    </row>
    <row r="930" spans="5:159"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  <c r="CW930" s="10"/>
      <c r="CX930" s="10"/>
      <c r="CY930" s="10"/>
      <c r="CZ930" s="10"/>
      <c r="DA930" s="10"/>
      <c r="DB930" s="10"/>
      <c r="DC930" s="10"/>
      <c r="DD930" s="10"/>
      <c r="DE930" s="10"/>
      <c r="DF930" s="10"/>
      <c r="DG930" s="10"/>
      <c r="DH930" s="10"/>
      <c r="DI930" s="10"/>
      <c r="DJ930" s="10"/>
      <c r="DK930" s="10"/>
      <c r="DL930" s="10"/>
      <c r="DM930" s="10"/>
      <c r="DN930" s="10"/>
      <c r="DO930" s="10"/>
      <c r="DP930" s="10"/>
      <c r="DQ930" s="10"/>
      <c r="DR930" s="10"/>
      <c r="DS930" s="10"/>
      <c r="DT930" s="10"/>
      <c r="DU930" s="10"/>
      <c r="DV930" s="10"/>
      <c r="DW930" s="10"/>
      <c r="DX930" s="10"/>
      <c r="DY930" s="10"/>
      <c r="DZ930" s="10"/>
      <c r="EA930" s="10"/>
      <c r="EB930" s="10"/>
      <c r="EC930" s="10"/>
      <c r="ED930" s="10"/>
      <c r="EE930" s="10"/>
      <c r="EF930" s="10"/>
      <c r="EG930" s="10"/>
      <c r="EH930" s="10"/>
      <c r="EI930" s="10"/>
      <c r="EJ930" s="10"/>
      <c r="EK930" s="10"/>
      <c r="EL930" s="10"/>
      <c r="EM930" s="10"/>
      <c r="EN930" s="10"/>
      <c r="EO930" s="10"/>
      <c r="EP930" s="10"/>
      <c r="EQ930" s="10"/>
      <c r="ER930" s="10"/>
      <c r="ES930" s="10"/>
      <c r="ET930" s="10"/>
      <c r="EU930" s="10"/>
      <c r="EV930" s="10"/>
      <c r="EW930" s="10"/>
      <c r="EX930" s="10"/>
      <c r="EY930" s="10"/>
      <c r="EZ930" s="10"/>
      <c r="FA930" s="10"/>
      <c r="FB930" s="10"/>
      <c r="FC930" s="10"/>
    </row>
    <row r="931" spans="5:159"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10"/>
      <c r="DD931" s="10"/>
      <c r="DE931" s="10"/>
      <c r="DF931" s="10"/>
      <c r="DG931" s="10"/>
      <c r="DH931" s="10"/>
      <c r="DI931" s="10"/>
      <c r="DJ931" s="10"/>
      <c r="DK931" s="10"/>
      <c r="DL931" s="10"/>
      <c r="DM931" s="10"/>
      <c r="DN931" s="10"/>
      <c r="DO931" s="10"/>
      <c r="DP931" s="10"/>
      <c r="DQ931" s="10"/>
      <c r="DR931" s="10"/>
      <c r="DS931" s="10"/>
      <c r="DT931" s="10"/>
      <c r="DU931" s="10"/>
      <c r="DV931" s="10"/>
      <c r="DW931" s="10"/>
      <c r="DX931" s="10"/>
      <c r="DY931" s="10"/>
      <c r="DZ931" s="10"/>
      <c r="EA931" s="10"/>
      <c r="EB931" s="10"/>
      <c r="EC931" s="10"/>
      <c r="ED931" s="10"/>
      <c r="EE931" s="10"/>
      <c r="EF931" s="10"/>
      <c r="EG931" s="10"/>
      <c r="EH931" s="10"/>
      <c r="EI931" s="10"/>
      <c r="EJ931" s="10"/>
      <c r="EK931" s="10"/>
      <c r="EL931" s="10"/>
      <c r="EM931" s="10"/>
      <c r="EN931" s="10"/>
      <c r="EO931" s="10"/>
      <c r="EP931" s="10"/>
      <c r="EQ931" s="10"/>
      <c r="ER931" s="10"/>
      <c r="ES931" s="10"/>
      <c r="ET931" s="10"/>
      <c r="EU931" s="10"/>
      <c r="EV931" s="10"/>
      <c r="EW931" s="10"/>
      <c r="EX931" s="10"/>
      <c r="EY931" s="10"/>
      <c r="EZ931" s="10"/>
      <c r="FA931" s="10"/>
      <c r="FB931" s="10"/>
      <c r="FC931" s="10"/>
    </row>
    <row r="932" spans="5:159"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  <c r="DD932" s="10"/>
      <c r="DE932" s="10"/>
      <c r="DF932" s="10"/>
      <c r="DG932" s="10"/>
      <c r="DH932" s="10"/>
      <c r="DI932" s="10"/>
      <c r="DJ932" s="10"/>
      <c r="DK932" s="10"/>
      <c r="DL932" s="10"/>
      <c r="DM932" s="10"/>
      <c r="DN932" s="10"/>
      <c r="DO932" s="10"/>
      <c r="DP932" s="10"/>
      <c r="DQ932" s="10"/>
      <c r="DR932" s="10"/>
      <c r="DS932" s="10"/>
      <c r="DT932" s="10"/>
      <c r="DU932" s="10"/>
      <c r="DV932" s="10"/>
      <c r="DW932" s="10"/>
      <c r="DX932" s="10"/>
      <c r="DY932" s="10"/>
      <c r="DZ932" s="10"/>
      <c r="EA932" s="10"/>
      <c r="EB932" s="10"/>
      <c r="EC932" s="10"/>
      <c r="ED932" s="10"/>
      <c r="EE932" s="10"/>
      <c r="EF932" s="10"/>
      <c r="EG932" s="10"/>
      <c r="EH932" s="10"/>
      <c r="EI932" s="10"/>
      <c r="EJ932" s="10"/>
      <c r="EK932" s="10"/>
      <c r="EL932" s="10"/>
      <c r="EM932" s="10"/>
      <c r="EN932" s="10"/>
      <c r="EO932" s="10"/>
      <c r="EP932" s="10"/>
      <c r="EQ932" s="10"/>
      <c r="ER932" s="10"/>
      <c r="ES932" s="10"/>
      <c r="ET932" s="10"/>
      <c r="EU932" s="10"/>
      <c r="EV932" s="10"/>
      <c r="EW932" s="10"/>
      <c r="EX932" s="10"/>
      <c r="EY932" s="10"/>
      <c r="EZ932" s="10"/>
      <c r="FA932" s="10"/>
      <c r="FB932" s="10"/>
      <c r="FC932" s="10"/>
    </row>
    <row r="933" spans="5:159"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  <c r="DD933" s="10"/>
      <c r="DE933" s="10"/>
      <c r="DF933" s="10"/>
      <c r="DG933" s="10"/>
      <c r="DH933" s="10"/>
      <c r="DI933" s="10"/>
      <c r="DJ933" s="10"/>
      <c r="DK933" s="10"/>
      <c r="DL933" s="10"/>
      <c r="DM933" s="10"/>
      <c r="DN933" s="10"/>
      <c r="DO933" s="10"/>
      <c r="DP933" s="10"/>
      <c r="DQ933" s="10"/>
      <c r="DR933" s="10"/>
      <c r="DS933" s="10"/>
      <c r="DT933" s="10"/>
      <c r="DU933" s="10"/>
      <c r="DV933" s="10"/>
      <c r="DW933" s="10"/>
      <c r="DX933" s="10"/>
      <c r="DY933" s="10"/>
      <c r="DZ933" s="10"/>
      <c r="EA933" s="10"/>
      <c r="EB933" s="10"/>
      <c r="EC933" s="10"/>
      <c r="ED933" s="10"/>
      <c r="EE933" s="10"/>
      <c r="EF933" s="10"/>
      <c r="EG933" s="10"/>
      <c r="EH933" s="10"/>
      <c r="EI933" s="10"/>
      <c r="EJ933" s="10"/>
      <c r="EK933" s="10"/>
      <c r="EL933" s="10"/>
      <c r="EM933" s="10"/>
      <c r="EN933" s="10"/>
      <c r="EO933" s="10"/>
      <c r="EP933" s="10"/>
      <c r="EQ933" s="10"/>
      <c r="ER933" s="10"/>
      <c r="ES933" s="10"/>
      <c r="ET933" s="10"/>
      <c r="EU933" s="10"/>
      <c r="EV933" s="10"/>
      <c r="EW933" s="10"/>
      <c r="EX933" s="10"/>
      <c r="EY933" s="10"/>
      <c r="EZ933" s="10"/>
      <c r="FA933" s="10"/>
      <c r="FB933" s="10"/>
      <c r="FC933" s="10"/>
    </row>
    <row r="934" spans="5:159"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  <c r="DD934" s="10"/>
      <c r="DE934" s="10"/>
      <c r="DF934" s="10"/>
      <c r="DG934" s="10"/>
      <c r="DH934" s="10"/>
      <c r="DI934" s="10"/>
      <c r="DJ934" s="10"/>
      <c r="DK934" s="10"/>
      <c r="DL934" s="10"/>
      <c r="DM934" s="10"/>
      <c r="DN934" s="10"/>
      <c r="DO934" s="10"/>
      <c r="DP934" s="10"/>
      <c r="DQ934" s="10"/>
      <c r="DR934" s="10"/>
      <c r="DS934" s="10"/>
      <c r="DT934" s="10"/>
      <c r="DU934" s="10"/>
      <c r="DV934" s="10"/>
      <c r="DW934" s="10"/>
      <c r="DX934" s="10"/>
      <c r="DY934" s="10"/>
      <c r="DZ934" s="10"/>
      <c r="EA934" s="10"/>
      <c r="EB934" s="10"/>
      <c r="EC934" s="10"/>
      <c r="ED934" s="10"/>
      <c r="EE934" s="10"/>
      <c r="EF934" s="10"/>
      <c r="EG934" s="10"/>
      <c r="EH934" s="10"/>
      <c r="EI934" s="10"/>
      <c r="EJ934" s="10"/>
      <c r="EK934" s="10"/>
      <c r="EL934" s="10"/>
      <c r="EM934" s="10"/>
      <c r="EN934" s="10"/>
      <c r="EO934" s="10"/>
      <c r="EP934" s="10"/>
      <c r="EQ934" s="10"/>
      <c r="ER934" s="10"/>
      <c r="ES934" s="10"/>
      <c r="ET934" s="10"/>
      <c r="EU934" s="10"/>
      <c r="EV934" s="10"/>
      <c r="EW934" s="10"/>
      <c r="EX934" s="10"/>
      <c r="EY934" s="10"/>
      <c r="EZ934" s="10"/>
      <c r="FA934" s="10"/>
      <c r="FB934" s="10"/>
      <c r="FC934" s="10"/>
    </row>
    <row r="935" spans="5:159"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10"/>
      <c r="EB935" s="10"/>
      <c r="EC935" s="10"/>
      <c r="ED935" s="10"/>
      <c r="EE935" s="10"/>
      <c r="EF935" s="10"/>
      <c r="EG935" s="10"/>
      <c r="EH935" s="10"/>
      <c r="EI935" s="10"/>
      <c r="EJ935" s="10"/>
      <c r="EK935" s="10"/>
      <c r="EL935" s="10"/>
      <c r="EM935" s="10"/>
      <c r="EN935" s="10"/>
      <c r="EO935" s="10"/>
      <c r="EP935" s="10"/>
      <c r="EQ935" s="10"/>
      <c r="ER935" s="10"/>
      <c r="ES935" s="10"/>
      <c r="ET935" s="10"/>
      <c r="EU935" s="10"/>
      <c r="EV935" s="10"/>
      <c r="EW935" s="10"/>
      <c r="EX935" s="10"/>
      <c r="EY935" s="10"/>
      <c r="EZ935" s="10"/>
      <c r="FA935" s="10"/>
      <c r="FB935" s="10"/>
      <c r="FC935" s="10"/>
    </row>
    <row r="936" spans="5:159"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10"/>
      <c r="EB936" s="10"/>
      <c r="EC936" s="10"/>
      <c r="ED936" s="10"/>
      <c r="EE936" s="10"/>
      <c r="EF936" s="10"/>
      <c r="EG936" s="10"/>
      <c r="EH936" s="10"/>
      <c r="EI936" s="10"/>
      <c r="EJ936" s="10"/>
      <c r="EK936" s="10"/>
      <c r="EL936" s="10"/>
      <c r="EM936" s="10"/>
      <c r="EN936" s="10"/>
      <c r="EO936" s="10"/>
      <c r="EP936" s="10"/>
      <c r="EQ936" s="10"/>
      <c r="ER936" s="10"/>
      <c r="ES936" s="10"/>
      <c r="ET936" s="10"/>
      <c r="EU936" s="10"/>
      <c r="EV936" s="10"/>
      <c r="EW936" s="10"/>
      <c r="EX936" s="10"/>
      <c r="EY936" s="10"/>
      <c r="EZ936" s="10"/>
      <c r="FA936" s="10"/>
      <c r="FB936" s="10"/>
      <c r="FC936" s="10"/>
    </row>
    <row r="937" spans="5:159"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  <c r="DD937" s="10"/>
      <c r="DE937" s="10"/>
      <c r="DF937" s="10"/>
      <c r="DG937" s="10"/>
      <c r="DH937" s="10"/>
      <c r="DI937" s="10"/>
      <c r="DJ937" s="10"/>
      <c r="DK937" s="10"/>
      <c r="DL937" s="10"/>
      <c r="DM937" s="10"/>
      <c r="DN937" s="10"/>
      <c r="DO937" s="10"/>
      <c r="DP937" s="10"/>
      <c r="DQ937" s="10"/>
      <c r="DR937" s="10"/>
      <c r="DS937" s="10"/>
      <c r="DT937" s="10"/>
      <c r="DU937" s="10"/>
      <c r="DV937" s="10"/>
      <c r="DW937" s="10"/>
      <c r="DX937" s="10"/>
      <c r="DY937" s="10"/>
      <c r="DZ937" s="10"/>
      <c r="EA937" s="10"/>
      <c r="EB937" s="10"/>
      <c r="EC937" s="10"/>
      <c r="ED937" s="10"/>
      <c r="EE937" s="10"/>
      <c r="EF937" s="10"/>
      <c r="EG937" s="10"/>
      <c r="EH937" s="10"/>
      <c r="EI937" s="10"/>
      <c r="EJ937" s="10"/>
      <c r="EK937" s="10"/>
      <c r="EL937" s="10"/>
      <c r="EM937" s="10"/>
      <c r="EN937" s="10"/>
      <c r="EO937" s="10"/>
      <c r="EP937" s="10"/>
      <c r="EQ937" s="10"/>
      <c r="ER937" s="10"/>
      <c r="ES937" s="10"/>
      <c r="ET937" s="10"/>
      <c r="EU937" s="10"/>
      <c r="EV937" s="10"/>
      <c r="EW937" s="10"/>
      <c r="EX937" s="10"/>
      <c r="EY937" s="10"/>
      <c r="EZ937" s="10"/>
      <c r="FA937" s="10"/>
      <c r="FB937" s="10"/>
      <c r="FC937" s="10"/>
    </row>
    <row r="938" spans="5:159"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  <c r="DD938" s="10"/>
      <c r="DE938" s="10"/>
      <c r="DF938" s="10"/>
      <c r="DG938" s="10"/>
      <c r="DH938" s="10"/>
      <c r="DI938" s="10"/>
      <c r="DJ938" s="10"/>
      <c r="DK938" s="10"/>
      <c r="DL938" s="10"/>
      <c r="DM938" s="10"/>
      <c r="DN938" s="10"/>
      <c r="DO938" s="10"/>
      <c r="DP938" s="10"/>
      <c r="DQ938" s="10"/>
      <c r="DR938" s="10"/>
      <c r="DS938" s="10"/>
      <c r="DT938" s="10"/>
      <c r="DU938" s="10"/>
      <c r="DV938" s="10"/>
      <c r="DW938" s="10"/>
      <c r="DX938" s="10"/>
      <c r="DY938" s="10"/>
      <c r="DZ938" s="10"/>
      <c r="EA938" s="10"/>
      <c r="EB938" s="10"/>
      <c r="EC938" s="10"/>
      <c r="ED938" s="10"/>
      <c r="EE938" s="10"/>
      <c r="EF938" s="10"/>
      <c r="EG938" s="10"/>
      <c r="EH938" s="10"/>
      <c r="EI938" s="10"/>
      <c r="EJ938" s="10"/>
      <c r="EK938" s="10"/>
      <c r="EL938" s="10"/>
      <c r="EM938" s="10"/>
      <c r="EN938" s="10"/>
      <c r="EO938" s="10"/>
      <c r="EP938" s="10"/>
      <c r="EQ938" s="10"/>
      <c r="ER938" s="10"/>
      <c r="ES938" s="10"/>
      <c r="ET938" s="10"/>
      <c r="EU938" s="10"/>
      <c r="EV938" s="10"/>
      <c r="EW938" s="10"/>
      <c r="EX938" s="10"/>
      <c r="EY938" s="10"/>
      <c r="EZ938" s="10"/>
      <c r="FA938" s="10"/>
      <c r="FB938" s="10"/>
      <c r="FC938" s="10"/>
    </row>
    <row r="939" spans="5:159"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  <c r="DD939" s="10"/>
      <c r="DE939" s="10"/>
      <c r="DF939" s="10"/>
      <c r="DG939" s="10"/>
      <c r="DH939" s="10"/>
      <c r="DI939" s="10"/>
      <c r="DJ939" s="10"/>
      <c r="DK939" s="10"/>
      <c r="DL939" s="10"/>
      <c r="DM939" s="10"/>
      <c r="DN939" s="10"/>
      <c r="DO939" s="10"/>
      <c r="DP939" s="10"/>
      <c r="DQ939" s="10"/>
      <c r="DR939" s="10"/>
      <c r="DS939" s="10"/>
      <c r="DT939" s="10"/>
      <c r="DU939" s="10"/>
      <c r="DV939" s="10"/>
      <c r="DW939" s="10"/>
      <c r="DX939" s="10"/>
      <c r="DY939" s="10"/>
      <c r="DZ939" s="10"/>
      <c r="EA939" s="10"/>
      <c r="EB939" s="10"/>
      <c r="EC939" s="10"/>
      <c r="ED939" s="10"/>
      <c r="EE939" s="10"/>
      <c r="EF939" s="10"/>
      <c r="EG939" s="10"/>
      <c r="EH939" s="10"/>
      <c r="EI939" s="10"/>
      <c r="EJ939" s="10"/>
      <c r="EK939" s="10"/>
      <c r="EL939" s="10"/>
      <c r="EM939" s="10"/>
      <c r="EN939" s="10"/>
      <c r="EO939" s="10"/>
      <c r="EP939" s="10"/>
      <c r="EQ939" s="10"/>
      <c r="ER939" s="10"/>
      <c r="ES939" s="10"/>
      <c r="ET939" s="10"/>
      <c r="EU939" s="10"/>
      <c r="EV939" s="10"/>
      <c r="EW939" s="10"/>
      <c r="EX939" s="10"/>
      <c r="EY939" s="10"/>
      <c r="EZ939" s="10"/>
      <c r="FA939" s="10"/>
      <c r="FB939" s="10"/>
      <c r="FC939" s="10"/>
    </row>
    <row r="940" spans="5:159"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  <c r="DD940" s="10"/>
      <c r="DE940" s="10"/>
      <c r="DF940" s="10"/>
      <c r="DG940" s="10"/>
      <c r="DH940" s="10"/>
      <c r="DI940" s="10"/>
      <c r="DJ940" s="10"/>
      <c r="DK940" s="10"/>
      <c r="DL940" s="10"/>
      <c r="DM940" s="10"/>
      <c r="DN940" s="10"/>
      <c r="DO940" s="10"/>
      <c r="DP940" s="10"/>
      <c r="DQ940" s="10"/>
      <c r="DR940" s="10"/>
      <c r="DS940" s="10"/>
      <c r="DT940" s="10"/>
      <c r="DU940" s="10"/>
      <c r="DV940" s="10"/>
      <c r="DW940" s="10"/>
      <c r="DX940" s="10"/>
      <c r="DY940" s="10"/>
      <c r="DZ940" s="10"/>
      <c r="EA940" s="10"/>
      <c r="EB940" s="10"/>
      <c r="EC940" s="10"/>
      <c r="ED940" s="10"/>
      <c r="EE940" s="10"/>
      <c r="EF940" s="10"/>
      <c r="EG940" s="10"/>
      <c r="EH940" s="10"/>
      <c r="EI940" s="10"/>
      <c r="EJ940" s="10"/>
      <c r="EK940" s="10"/>
      <c r="EL940" s="10"/>
      <c r="EM940" s="10"/>
      <c r="EN940" s="10"/>
      <c r="EO940" s="10"/>
      <c r="EP940" s="10"/>
      <c r="EQ940" s="10"/>
      <c r="ER940" s="10"/>
      <c r="ES940" s="10"/>
      <c r="ET940" s="10"/>
      <c r="EU940" s="10"/>
      <c r="EV940" s="10"/>
      <c r="EW940" s="10"/>
      <c r="EX940" s="10"/>
      <c r="EY940" s="10"/>
      <c r="EZ940" s="10"/>
      <c r="FA940" s="10"/>
      <c r="FB940" s="10"/>
      <c r="FC940" s="10"/>
    </row>
    <row r="941" spans="5:159"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  <c r="DD941" s="10"/>
      <c r="DE941" s="10"/>
      <c r="DF941" s="10"/>
      <c r="DG941" s="10"/>
      <c r="DH941" s="10"/>
      <c r="DI941" s="10"/>
      <c r="DJ941" s="10"/>
      <c r="DK941" s="10"/>
      <c r="DL941" s="10"/>
      <c r="DM941" s="10"/>
      <c r="DN941" s="10"/>
      <c r="DO941" s="10"/>
      <c r="DP941" s="10"/>
      <c r="DQ941" s="10"/>
      <c r="DR941" s="10"/>
      <c r="DS941" s="10"/>
      <c r="DT941" s="10"/>
      <c r="DU941" s="10"/>
      <c r="DV941" s="10"/>
      <c r="DW941" s="10"/>
      <c r="DX941" s="10"/>
      <c r="DY941" s="10"/>
      <c r="DZ941" s="10"/>
      <c r="EA941" s="10"/>
      <c r="EB941" s="10"/>
      <c r="EC941" s="10"/>
      <c r="ED941" s="10"/>
      <c r="EE941" s="10"/>
      <c r="EF941" s="10"/>
      <c r="EG941" s="10"/>
      <c r="EH941" s="10"/>
      <c r="EI941" s="10"/>
      <c r="EJ941" s="10"/>
      <c r="EK941" s="10"/>
      <c r="EL941" s="10"/>
      <c r="EM941" s="10"/>
      <c r="EN941" s="10"/>
      <c r="EO941" s="10"/>
      <c r="EP941" s="10"/>
      <c r="EQ941" s="10"/>
      <c r="ER941" s="10"/>
      <c r="ES941" s="10"/>
      <c r="ET941" s="10"/>
      <c r="EU941" s="10"/>
      <c r="EV941" s="10"/>
      <c r="EW941" s="10"/>
      <c r="EX941" s="10"/>
      <c r="EY941" s="10"/>
      <c r="EZ941" s="10"/>
      <c r="FA941" s="10"/>
      <c r="FB941" s="10"/>
      <c r="FC941" s="10"/>
    </row>
    <row r="942" spans="5:159"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  <c r="DD942" s="10"/>
      <c r="DE942" s="10"/>
      <c r="DF942" s="10"/>
      <c r="DG942" s="10"/>
      <c r="DH942" s="10"/>
      <c r="DI942" s="10"/>
      <c r="DJ942" s="10"/>
      <c r="DK942" s="10"/>
      <c r="DL942" s="10"/>
      <c r="DM942" s="10"/>
      <c r="DN942" s="10"/>
      <c r="DO942" s="10"/>
      <c r="DP942" s="10"/>
      <c r="DQ942" s="10"/>
      <c r="DR942" s="10"/>
      <c r="DS942" s="10"/>
      <c r="DT942" s="10"/>
      <c r="DU942" s="10"/>
      <c r="DV942" s="10"/>
      <c r="DW942" s="10"/>
      <c r="DX942" s="10"/>
      <c r="DY942" s="10"/>
      <c r="DZ942" s="10"/>
      <c r="EA942" s="10"/>
      <c r="EB942" s="10"/>
      <c r="EC942" s="10"/>
      <c r="ED942" s="10"/>
      <c r="EE942" s="10"/>
      <c r="EF942" s="10"/>
      <c r="EG942" s="10"/>
      <c r="EH942" s="10"/>
      <c r="EI942" s="10"/>
      <c r="EJ942" s="10"/>
      <c r="EK942" s="10"/>
      <c r="EL942" s="10"/>
      <c r="EM942" s="10"/>
      <c r="EN942" s="10"/>
      <c r="EO942" s="10"/>
      <c r="EP942" s="10"/>
      <c r="EQ942" s="10"/>
      <c r="ER942" s="10"/>
      <c r="ES942" s="10"/>
      <c r="ET942" s="10"/>
      <c r="EU942" s="10"/>
      <c r="EV942" s="10"/>
      <c r="EW942" s="10"/>
      <c r="EX942" s="10"/>
      <c r="EY942" s="10"/>
      <c r="EZ942" s="10"/>
      <c r="FA942" s="10"/>
      <c r="FB942" s="10"/>
      <c r="FC942" s="10"/>
    </row>
    <row r="943" spans="5:159"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  <c r="DD943" s="10"/>
      <c r="DE943" s="10"/>
      <c r="DF943" s="10"/>
      <c r="DG943" s="10"/>
      <c r="DH943" s="10"/>
      <c r="DI943" s="10"/>
      <c r="DJ943" s="10"/>
      <c r="DK943" s="10"/>
      <c r="DL943" s="10"/>
      <c r="DM943" s="10"/>
      <c r="DN943" s="10"/>
      <c r="DO943" s="10"/>
      <c r="DP943" s="10"/>
      <c r="DQ943" s="10"/>
      <c r="DR943" s="10"/>
      <c r="DS943" s="10"/>
      <c r="DT943" s="10"/>
      <c r="DU943" s="10"/>
      <c r="DV943" s="10"/>
      <c r="DW943" s="10"/>
      <c r="DX943" s="10"/>
      <c r="DY943" s="10"/>
      <c r="DZ943" s="10"/>
      <c r="EA943" s="10"/>
      <c r="EB943" s="10"/>
      <c r="EC943" s="10"/>
      <c r="ED943" s="10"/>
      <c r="EE943" s="10"/>
      <c r="EF943" s="10"/>
      <c r="EG943" s="10"/>
      <c r="EH943" s="10"/>
      <c r="EI943" s="10"/>
      <c r="EJ943" s="10"/>
      <c r="EK943" s="10"/>
      <c r="EL943" s="10"/>
      <c r="EM943" s="10"/>
      <c r="EN943" s="10"/>
      <c r="EO943" s="10"/>
      <c r="EP943" s="10"/>
      <c r="EQ943" s="10"/>
      <c r="ER943" s="10"/>
      <c r="ES943" s="10"/>
      <c r="ET943" s="10"/>
      <c r="EU943" s="10"/>
      <c r="EV943" s="10"/>
      <c r="EW943" s="10"/>
      <c r="EX943" s="10"/>
      <c r="EY943" s="10"/>
      <c r="EZ943" s="10"/>
      <c r="FA943" s="10"/>
      <c r="FB943" s="10"/>
      <c r="FC943" s="10"/>
    </row>
    <row r="944" spans="5:159"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10"/>
      <c r="EB944" s="10"/>
      <c r="EC944" s="10"/>
      <c r="ED944" s="10"/>
      <c r="EE944" s="10"/>
      <c r="EF944" s="10"/>
      <c r="EG944" s="10"/>
      <c r="EH944" s="10"/>
      <c r="EI944" s="10"/>
      <c r="EJ944" s="10"/>
      <c r="EK944" s="10"/>
      <c r="EL944" s="10"/>
      <c r="EM944" s="10"/>
      <c r="EN944" s="10"/>
      <c r="EO944" s="10"/>
      <c r="EP944" s="10"/>
      <c r="EQ944" s="10"/>
      <c r="ER944" s="10"/>
      <c r="ES944" s="10"/>
      <c r="ET944" s="10"/>
      <c r="EU944" s="10"/>
      <c r="EV944" s="10"/>
      <c r="EW944" s="10"/>
      <c r="EX944" s="10"/>
      <c r="EY944" s="10"/>
      <c r="EZ944" s="10"/>
      <c r="FA944" s="10"/>
      <c r="FB944" s="10"/>
      <c r="FC944" s="10"/>
    </row>
    <row r="945" spans="5:159"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10"/>
      <c r="EB945" s="10"/>
      <c r="EC945" s="10"/>
      <c r="ED945" s="10"/>
      <c r="EE945" s="10"/>
      <c r="EF945" s="10"/>
      <c r="EG945" s="10"/>
      <c r="EH945" s="10"/>
      <c r="EI945" s="10"/>
      <c r="EJ945" s="10"/>
      <c r="EK945" s="10"/>
      <c r="EL945" s="10"/>
      <c r="EM945" s="10"/>
      <c r="EN945" s="10"/>
      <c r="EO945" s="10"/>
      <c r="EP945" s="10"/>
      <c r="EQ945" s="10"/>
      <c r="ER945" s="10"/>
      <c r="ES945" s="10"/>
      <c r="ET945" s="10"/>
      <c r="EU945" s="10"/>
      <c r="EV945" s="10"/>
      <c r="EW945" s="10"/>
      <c r="EX945" s="10"/>
      <c r="EY945" s="10"/>
      <c r="EZ945" s="10"/>
      <c r="FA945" s="10"/>
      <c r="FB945" s="10"/>
      <c r="FC945" s="10"/>
    </row>
    <row r="946" spans="5:159"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10"/>
      <c r="EB946" s="10"/>
      <c r="EC946" s="10"/>
      <c r="ED946" s="10"/>
      <c r="EE946" s="10"/>
      <c r="EF946" s="10"/>
      <c r="EG946" s="10"/>
      <c r="EH946" s="10"/>
      <c r="EI946" s="10"/>
      <c r="EJ946" s="10"/>
      <c r="EK946" s="10"/>
      <c r="EL946" s="10"/>
      <c r="EM946" s="10"/>
      <c r="EN946" s="10"/>
      <c r="EO946" s="10"/>
      <c r="EP946" s="10"/>
      <c r="EQ946" s="10"/>
      <c r="ER946" s="10"/>
      <c r="ES946" s="10"/>
      <c r="ET946" s="10"/>
      <c r="EU946" s="10"/>
      <c r="EV946" s="10"/>
      <c r="EW946" s="10"/>
      <c r="EX946" s="10"/>
      <c r="EY946" s="10"/>
      <c r="EZ946" s="10"/>
      <c r="FA946" s="10"/>
      <c r="FB946" s="10"/>
      <c r="FC946" s="10"/>
    </row>
    <row r="947" spans="5:159"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10"/>
      <c r="EB947" s="10"/>
      <c r="EC947" s="10"/>
      <c r="ED947" s="10"/>
      <c r="EE947" s="10"/>
      <c r="EF947" s="10"/>
      <c r="EG947" s="10"/>
      <c r="EH947" s="10"/>
      <c r="EI947" s="10"/>
      <c r="EJ947" s="10"/>
      <c r="EK947" s="10"/>
      <c r="EL947" s="10"/>
      <c r="EM947" s="10"/>
      <c r="EN947" s="10"/>
      <c r="EO947" s="10"/>
      <c r="EP947" s="10"/>
      <c r="EQ947" s="10"/>
      <c r="ER947" s="10"/>
      <c r="ES947" s="10"/>
      <c r="ET947" s="10"/>
      <c r="EU947" s="10"/>
      <c r="EV947" s="10"/>
      <c r="EW947" s="10"/>
      <c r="EX947" s="10"/>
      <c r="EY947" s="10"/>
      <c r="EZ947" s="10"/>
      <c r="FA947" s="10"/>
      <c r="FB947" s="10"/>
      <c r="FC947" s="10"/>
    </row>
    <row r="948" spans="5:159"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  <c r="CW948" s="10"/>
      <c r="CX948" s="10"/>
      <c r="CY948" s="10"/>
      <c r="CZ948" s="10"/>
      <c r="DA948" s="10"/>
      <c r="DB948" s="10"/>
      <c r="DC948" s="10"/>
      <c r="DD948" s="10"/>
      <c r="DE948" s="10"/>
      <c r="DF948" s="10"/>
      <c r="DG948" s="10"/>
      <c r="DH948" s="10"/>
      <c r="DI948" s="10"/>
      <c r="DJ948" s="10"/>
      <c r="DK948" s="10"/>
      <c r="DL948" s="10"/>
      <c r="DM948" s="10"/>
      <c r="DN948" s="10"/>
      <c r="DO948" s="10"/>
      <c r="DP948" s="10"/>
      <c r="DQ948" s="10"/>
      <c r="DR948" s="10"/>
      <c r="DS948" s="10"/>
      <c r="DT948" s="10"/>
      <c r="DU948" s="10"/>
      <c r="DV948" s="10"/>
      <c r="DW948" s="10"/>
      <c r="DX948" s="10"/>
      <c r="DY948" s="10"/>
      <c r="DZ948" s="10"/>
      <c r="EA948" s="10"/>
      <c r="EB948" s="10"/>
      <c r="EC948" s="10"/>
      <c r="ED948" s="10"/>
      <c r="EE948" s="10"/>
      <c r="EF948" s="10"/>
      <c r="EG948" s="10"/>
      <c r="EH948" s="10"/>
      <c r="EI948" s="10"/>
      <c r="EJ948" s="10"/>
      <c r="EK948" s="10"/>
      <c r="EL948" s="10"/>
      <c r="EM948" s="10"/>
      <c r="EN948" s="10"/>
      <c r="EO948" s="10"/>
      <c r="EP948" s="10"/>
      <c r="EQ948" s="10"/>
      <c r="ER948" s="10"/>
      <c r="ES948" s="10"/>
      <c r="ET948" s="10"/>
      <c r="EU948" s="10"/>
      <c r="EV948" s="10"/>
      <c r="EW948" s="10"/>
      <c r="EX948" s="10"/>
      <c r="EY948" s="10"/>
      <c r="EZ948" s="10"/>
      <c r="FA948" s="10"/>
      <c r="FB948" s="10"/>
      <c r="FC948" s="10"/>
    </row>
    <row r="949" spans="5:159"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  <c r="CX949" s="10"/>
      <c r="CY949" s="10"/>
      <c r="CZ949" s="10"/>
      <c r="DA949" s="10"/>
      <c r="DB949" s="10"/>
      <c r="DC949" s="10"/>
      <c r="DD949" s="10"/>
      <c r="DE949" s="10"/>
      <c r="DF949" s="10"/>
      <c r="DG949" s="10"/>
      <c r="DH949" s="10"/>
      <c r="DI949" s="10"/>
      <c r="DJ949" s="10"/>
      <c r="DK949" s="10"/>
      <c r="DL949" s="10"/>
      <c r="DM949" s="10"/>
      <c r="DN949" s="10"/>
      <c r="DO949" s="10"/>
      <c r="DP949" s="10"/>
      <c r="DQ949" s="10"/>
      <c r="DR949" s="10"/>
      <c r="DS949" s="10"/>
      <c r="DT949" s="10"/>
      <c r="DU949" s="10"/>
      <c r="DV949" s="10"/>
      <c r="DW949" s="10"/>
      <c r="DX949" s="10"/>
      <c r="DY949" s="10"/>
      <c r="DZ949" s="10"/>
      <c r="EA949" s="10"/>
      <c r="EB949" s="10"/>
      <c r="EC949" s="10"/>
      <c r="ED949" s="10"/>
      <c r="EE949" s="10"/>
      <c r="EF949" s="10"/>
      <c r="EG949" s="10"/>
      <c r="EH949" s="10"/>
      <c r="EI949" s="10"/>
      <c r="EJ949" s="10"/>
      <c r="EK949" s="10"/>
      <c r="EL949" s="10"/>
      <c r="EM949" s="10"/>
      <c r="EN949" s="10"/>
      <c r="EO949" s="10"/>
      <c r="EP949" s="10"/>
      <c r="EQ949" s="10"/>
      <c r="ER949" s="10"/>
      <c r="ES949" s="10"/>
      <c r="ET949" s="10"/>
      <c r="EU949" s="10"/>
      <c r="EV949" s="10"/>
      <c r="EW949" s="10"/>
      <c r="EX949" s="10"/>
      <c r="EY949" s="10"/>
      <c r="EZ949" s="10"/>
      <c r="FA949" s="10"/>
      <c r="FB949" s="10"/>
      <c r="FC949" s="10"/>
    </row>
    <row r="950" spans="5:159"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10"/>
      <c r="EB950" s="10"/>
      <c r="EC950" s="10"/>
      <c r="ED950" s="10"/>
      <c r="EE950" s="10"/>
      <c r="EF950" s="10"/>
      <c r="EG950" s="10"/>
      <c r="EH950" s="10"/>
      <c r="EI950" s="10"/>
      <c r="EJ950" s="10"/>
      <c r="EK950" s="10"/>
      <c r="EL950" s="10"/>
      <c r="EM950" s="10"/>
      <c r="EN950" s="10"/>
      <c r="EO950" s="10"/>
      <c r="EP950" s="10"/>
      <c r="EQ950" s="10"/>
      <c r="ER950" s="10"/>
      <c r="ES950" s="10"/>
      <c r="ET950" s="10"/>
      <c r="EU950" s="10"/>
      <c r="EV950" s="10"/>
      <c r="EW950" s="10"/>
      <c r="EX950" s="10"/>
      <c r="EY950" s="10"/>
      <c r="EZ950" s="10"/>
      <c r="FA950" s="10"/>
      <c r="FB950" s="10"/>
      <c r="FC950" s="10"/>
    </row>
    <row r="951" spans="5:159"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10"/>
      <c r="EB951" s="10"/>
      <c r="EC951" s="10"/>
      <c r="ED951" s="10"/>
      <c r="EE951" s="10"/>
      <c r="EF951" s="10"/>
      <c r="EG951" s="10"/>
      <c r="EH951" s="10"/>
      <c r="EI951" s="10"/>
      <c r="EJ951" s="10"/>
      <c r="EK951" s="10"/>
      <c r="EL951" s="10"/>
      <c r="EM951" s="10"/>
      <c r="EN951" s="10"/>
      <c r="EO951" s="10"/>
      <c r="EP951" s="10"/>
      <c r="EQ951" s="10"/>
      <c r="ER951" s="10"/>
      <c r="ES951" s="10"/>
      <c r="ET951" s="10"/>
      <c r="EU951" s="10"/>
      <c r="EV951" s="10"/>
      <c r="EW951" s="10"/>
      <c r="EX951" s="10"/>
      <c r="EY951" s="10"/>
      <c r="EZ951" s="10"/>
      <c r="FA951" s="10"/>
      <c r="FB951" s="10"/>
      <c r="FC951" s="10"/>
    </row>
    <row r="952" spans="5:159"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10"/>
      <c r="EB952" s="10"/>
      <c r="EC952" s="10"/>
      <c r="ED952" s="10"/>
      <c r="EE952" s="10"/>
      <c r="EF952" s="10"/>
      <c r="EG952" s="10"/>
      <c r="EH952" s="10"/>
      <c r="EI952" s="10"/>
      <c r="EJ952" s="10"/>
      <c r="EK952" s="10"/>
      <c r="EL952" s="10"/>
      <c r="EM952" s="10"/>
      <c r="EN952" s="10"/>
      <c r="EO952" s="10"/>
      <c r="EP952" s="10"/>
      <c r="EQ952" s="10"/>
      <c r="ER952" s="10"/>
      <c r="ES952" s="10"/>
      <c r="ET952" s="10"/>
      <c r="EU952" s="10"/>
      <c r="EV952" s="10"/>
      <c r="EW952" s="10"/>
      <c r="EX952" s="10"/>
      <c r="EY952" s="10"/>
      <c r="EZ952" s="10"/>
      <c r="FA952" s="10"/>
      <c r="FB952" s="10"/>
      <c r="FC952" s="10"/>
    </row>
    <row r="953" spans="5:159"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10"/>
      <c r="EB953" s="10"/>
      <c r="EC953" s="10"/>
      <c r="ED953" s="10"/>
      <c r="EE953" s="10"/>
      <c r="EF953" s="10"/>
      <c r="EG953" s="10"/>
      <c r="EH953" s="10"/>
      <c r="EI953" s="10"/>
      <c r="EJ953" s="10"/>
      <c r="EK953" s="10"/>
      <c r="EL953" s="10"/>
      <c r="EM953" s="10"/>
      <c r="EN953" s="10"/>
      <c r="EO953" s="10"/>
      <c r="EP953" s="10"/>
      <c r="EQ953" s="10"/>
      <c r="ER953" s="10"/>
      <c r="ES953" s="10"/>
      <c r="ET953" s="10"/>
      <c r="EU953" s="10"/>
      <c r="EV953" s="10"/>
      <c r="EW953" s="10"/>
      <c r="EX953" s="10"/>
      <c r="EY953" s="10"/>
      <c r="EZ953" s="10"/>
      <c r="FA953" s="10"/>
      <c r="FB953" s="10"/>
      <c r="FC953" s="10"/>
    </row>
    <row r="954" spans="5:159"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10"/>
      <c r="EB954" s="10"/>
      <c r="EC954" s="10"/>
      <c r="ED954" s="10"/>
      <c r="EE954" s="10"/>
      <c r="EF954" s="10"/>
      <c r="EG954" s="10"/>
      <c r="EH954" s="10"/>
      <c r="EI954" s="10"/>
      <c r="EJ954" s="10"/>
      <c r="EK954" s="10"/>
      <c r="EL954" s="10"/>
      <c r="EM954" s="10"/>
      <c r="EN954" s="10"/>
      <c r="EO954" s="10"/>
      <c r="EP954" s="10"/>
      <c r="EQ954" s="10"/>
      <c r="ER954" s="10"/>
      <c r="ES954" s="10"/>
      <c r="ET954" s="10"/>
      <c r="EU954" s="10"/>
      <c r="EV954" s="10"/>
      <c r="EW954" s="10"/>
      <c r="EX954" s="10"/>
      <c r="EY954" s="10"/>
      <c r="EZ954" s="10"/>
      <c r="FA954" s="10"/>
      <c r="FB954" s="10"/>
      <c r="FC954" s="10"/>
    </row>
    <row r="955" spans="5:159"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10"/>
      <c r="EB955" s="10"/>
      <c r="EC955" s="10"/>
      <c r="ED955" s="10"/>
      <c r="EE955" s="10"/>
      <c r="EF955" s="10"/>
      <c r="EG955" s="10"/>
      <c r="EH955" s="10"/>
      <c r="EI955" s="10"/>
      <c r="EJ955" s="10"/>
      <c r="EK955" s="10"/>
      <c r="EL955" s="10"/>
      <c r="EM955" s="10"/>
      <c r="EN955" s="10"/>
      <c r="EO955" s="10"/>
      <c r="EP955" s="10"/>
      <c r="EQ955" s="10"/>
      <c r="ER955" s="10"/>
      <c r="ES955" s="10"/>
      <c r="ET955" s="10"/>
      <c r="EU955" s="10"/>
      <c r="EV955" s="10"/>
      <c r="EW955" s="10"/>
      <c r="EX955" s="10"/>
      <c r="EY955" s="10"/>
      <c r="EZ955" s="10"/>
      <c r="FA955" s="10"/>
      <c r="FB955" s="10"/>
      <c r="FC955" s="10"/>
    </row>
    <row r="956" spans="5:159"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10"/>
      <c r="EB956" s="10"/>
      <c r="EC956" s="10"/>
      <c r="ED956" s="10"/>
      <c r="EE956" s="10"/>
      <c r="EF956" s="10"/>
      <c r="EG956" s="10"/>
      <c r="EH956" s="10"/>
      <c r="EI956" s="10"/>
      <c r="EJ956" s="10"/>
      <c r="EK956" s="10"/>
      <c r="EL956" s="10"/>
      <c r="EM956" s="10"/>
      <c r="EN956" s="10"/>
      <c r="EO956" s="10"/>
      <c r="EP956" s="10"/>
      <c r="EQ956" s="10"/>
      <c r="ER956" s="10"/>
      <c r="ES956" s="10"/>
      <c r="ET956" s="10"/>
      <c r="EU956" s="10"/>
      <c r="EV956" s="10"/>
      <c r="EW956" s="10"/>
      <c r="EX956" s="10"/>
      <c r="EY956" s="10"/>
      <c r="EZ956" s="10"/>
      <c r="FA956" s="10"/>
      <c r="FB956" s="10"/>
      <c r="FC956" s="10"/>
    </row>
    <row r="957" spans="5:159"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  <c r="EC957" s="10"/>
      <c r="ED957" s="10"/>
      <c r="EE957" s="10"/>
      <c r="EF957" s="10"/>
      <c r="EG957" s="10"/>
      <c r="EH957" s="10"/>
      <c r="EI957" s="10"/>
      <c r="EJ957" s="10"/>
      <c r="EK957" s="10"/>
      <c r="EL957" s="10"/>
      <c r="EM957" s="10"/>
      <c r="EN957" s="10"/>
      <c r="EO957" s="10"/>
      <c r="EP957" s="10"/>
      <c r="EQ957" s="10"/>
      <c r="ER957" s="10"/>
      <c r="ES957" s="10"/>
      <c r="ET957" s="10"/>
      <c r="EU957" s="10"/>
      <c r="EV957" s="10"/>
      <c r="EW957" s="10"/>
      <c r="EX957" s="10"/>
      <c r="EY957" s="10"/>
      <c r="EZ957" s="10"/>
      <c r="FA957" s="10"/>
      <c r="FB957" s="10"/>
      <c r="FC957" s="10"/>
    </row>
    <row r="958" spans="5:159"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  <c r="EC958" s="10"/>
      <c r="ED958" s="10"/>
      <c r="EE958" s="10"/>
      <c r="EF958" s="10"/>
      <c r="EG958" s="10"/>
      <c r="EH958" s="10"/>
      <c r="EI958" s="10"/>
      <c r="EJ958" s="10"/>
      <c r="EK958" s="10"/>
      <c r="EL958" s="10"/>
      <c r="EM958" s="10"/>
      <c r="EN958" s="10"/>
      <c r="EO958" s="10"/>
      <c r="EP958" s="10"/>
      <c r="EQ958" s="10"/>
      <c r="ER958" s="10"/>
      <c r="ES958" s="10"/>
      <c r="ET958" s="10"/>
      <c r="EU958" s="10"/>
      <c r="EV958" s="10"/>
      <c r="EW958" s="10"/>
      <c r="EX958" s="10"/>
      <c r="EY958" s="10"/>
      <c r="EZ958" s="10"/>
      <c r="FA958" s="10"/>
      <c r="FB958" s="10"/>
      <c r="FC958" s="10"/>
    </row>
    <row r="959" spans="5:159"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10"/>
      <c r="EB959" s="10"/>
      <c r="EC959" s="10"/>
      <c r="ED959" s="10"/>
      <c r="EE959" s="10"/>
      <c r="EF959" s="10"/>
      <c r="EG959" s="10"/>
      <c r="EH959" s="10"/>
      <c r="EI959" s="10"/>
      <c r="EJ959" s="10"/>
      <c r="EK959" s="10"/>
      <c r="EL959" s="10"/>
      <c r="EM959" s="10"/>
      <c r="EN959" s="10"/>
      <c r="EO959" s="10"/>
      <c r="EP959" s="10"/>
      <c r="EQ959" s="10"/>
      <c r="ER959" s="10"/>
      <c r="ES959" s="10"/>
      <c r="ET959" s="10"/>
      <c r="EU959" s="10"/>
      <c r="EV959" s="10"/>
      <c r="EW959" s="10"/>
      <c r="EX959" s="10"/>
      <c r="EY959" s="10"/>
      <c r="EZ959" s="10"/>
      <c r="FA959" s="10"/>
      <c r="FB959" s="10"/>
      <c r="FC959" s="10"/>
    </row>
    <row r="960" spans="5:159"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  <c r="DD960" s="10"/>
      <c r="DE960" s="10"/>
      <c r="DF960" s="10"/>
      <c r="DG960" s="10"/>
      <c r="DH960" s="10"/>
      <c r="DI960" s="10"/>
      <c r="DJ960" s="10"/>
      <c r="DK960" s="10"/>
      <c r="DL960" s="10"/>
      <c r="DM960" s="10"/>
      <c r="DN960" s="10"/>
      <c r="DO960" s="10"/>
      <c r="DP960" s="10"/>
      <c r="DQ960" s="10"/>
      <c r="DR960" s="10"/>
      <c r="DS960" s="10"/>
      <c r="DT960" s="10"/>
      <c r="DU960" s="10"/>
      <c r="DV960" s="10"/>
      <c r="DW960" s="10"/>
      <c r="DX960" s="10"/>
      <c r="DY960" s="10"/>
      <c r="DZ960" s="10"/>
      <c r="EA960" s="10"/>
      <c r="EB960" s="10"/>
      <c r="EC960" s="10"/>
      <c r="ED960" s="10"/>
      <c r="EE960" s="10"/>
      <c r="EF960" s="10"/>
      <c r="EG960" s="10"/>
      <c r="EH960" s="10"/>
      <c r="EI960" s="10"/>
      <c r="EJ960" s="10"/>
      <c r="EK960" s="10"/>
      <c r="EL960" s="10"/>
      <c r="EM960" s="10"/>
      <c r="EN960" s="10"/>
      <c r="EO960" s="10"/>
      <c r="EP960" s="10"/>
      <c r="EQ960" s="10"/>
      <c r="ER960" s="10"/>
      <c r="ES960" s="10"/>
      <c r="ET960" s="10"/>
      <c r="EU960" s="10"/>
      <c r="EV960" s="10"/>
      <c r="EW960" s="10"/>
      <c r="EX960" s="10"/>
      <c r="EY960" s="10"/>
      <c r="EZ960" s="10"/>
      <c r="FA960" s="10"/>
      <c r="FB960" s="10"/>
      <c r="FC960" s="10"/>
    </row>
    <row r="961" spans="5:159"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  <c r="DD961" s="10"/>
      <c r="DE961" s="10"/>
      <c r="DF961" s="10"/>
      <c r="DG961" s="10"/>
      <c r="DH961" s="10"/>
      <c r="DI961" s="10"/>
      <c r="DJ961" s="10"/>
      <c r="DK961" s="10"/>
      <c r="DL961" s="10"/>
      <c r="DM961" s="10"/>
      <c r="DN961" s="10"/>
      <c r="DO961" s="10"/>
      <c r="DP961" s="10"/>
      <c r="DQ961" s="10"/>
      <c r="DR961" s="10"/>
      <c r="DS961" s="10"/>
      <c r="DT961" s="10"/>
      <c r="DU961" s="10"/>
      <c r="DV961" s="10"/>
      <c r="DW961" s="10"/>
      <c r="DX961" s="10"/>
      <c r="DY961" s="10"/>
      <c r="DZ961" s="10"/>
      <c r="EA961" s="10"/>
      <c r="EB961" s="10"/>
      <c r="EC961" s="10"/>
      <c r="ED961" s="10"/>
      <c r="EE961" s="10"/>
      <c r="EF961" s="10"/>
      <c r="EG961" s="10"/>
      <c r="EH961" s="10"/>
      <c r="EI961" s="10"/>
      <c r="EJ961" s="10"/>
      <c r="EK961" s="10"/>
      <c r="EL961" s="10"/>
      <c r="EM961" s="10"/>
      <c r="EN961" s="10"/>
      <c r="EO961" s="10"/>
      <c r="EP961" s="10"/>
      <c r="EQ961" s="10"/>
      <c r="ER961" s="10"/>
      <c r="ES961" s="10"/>
      <c r="ET961" s="10"/>
      <c r="EU961" s="10"/>
      <c r="EV961" s="10"/>
      <c r="EW961" s="10"/>
      <c r="EX961" s="10"/>
      <c r="EY961" s="10"/>
      <c r="EZ961" s="10"/>
      <c r="FA961" s="10"/>
      <c r="FB961" s="10"/>
      <c r="FC961" s="10"/>
    </row>
    <row r="962" spans="5:159"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  <c r="DD962" s="10"/>
      <c r="DE962" s="10"/>
      <c r="DF962" s="10"/>
      <c r="DG962" s="10"/>
      <c r="DH962" s="10"/>
      <c r="DI962" s="10"/>
      <c r="DJ962" s="10"/>
      <c r="DK962" s="10"/>
      <c r="DL962" s="10"/>
      <c r="DM962" s="10"/>
      <c r="DN962" s="10"/>
      <c r="DO962" s="10"/>
      <c r="DP962" s="10"/>
      <c r="DQ962" s="10"/>
      <c r="DR962" s="10"/>
      <c r="DS962" s="10"/>
      <c r="DT962" s="10"/>
      <c r="DU962" s="10"/>
      <c r="DV962" s="10"/>
      <c r="DW962" s="10"/>
      <c r="DX962" s="10"/>
      <c r="DY962" s="10"/>
      <c r="DZ962" s="10"/>
      <c r="EA962" s="10"/>
      <c r="EB962" s="10"/>
      <c r="EC962" s="10"/>
      <c r="ED962" s="10"/>
      <c r="EE962" s="10"/>
      <c r="EF962" s="10"/>
      <c r="EG962" s="10"/>
      <c r="EH962" s="10"/>
      <c r="EI962" s="10"/>
      <c r="EJ962" s="10"/>
      <c r="EK962" s="10"/>
      <c r="EL962" s="10"/>
      <c r="EM962" s="10"/>
      <c r="EN962" s="10"/>
      <c r="EO962" s="10"/>
      <c r="EP962" s="10"/>
      <c r="EQ962" s="10"/>
      <c r="ER962" s="10"/>
      <c r="ES962" s="10"/>
      <c r="ET962" s="10"/>
      <c r="EU962" s="10"/>
      <c r="EV962" s="10"/>
      <c r="EW962" s="10"/>
      <c r="EX962" s="10"/>
      <c r="EY962" s="10"/>
      <c r="EZ962" s="10"/>
      <c r="FA962" s="10"/>
      <c r="FB962" s="10"/>
      <c r="FC962" s="10"/>
    </row>
    <row r="963" spans="5:159"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  <c r="DD963" s="10"/>
      <c r="DE963" s="10"/>
      <c r="DF963" s="10"/>
      <c r="DG963" s="10"/>
      <c r="DH963" s="10"/>
      <c r="DI963" s="10"/>
      <c r="DJ963" s="10"/>
      <c r="DK963" s="10"/>
      <c r="DL963" s="10"/>
      <c r="DM963" s="10"/>
      <c r="DN963" s="10"/>
      <c r="DO963" s="10"/>
      <c r="DP963" s="10"/>
      <c r="DQ963" s="10"/>
      <c r="DR963" s="10"/>
      <c r="DS963" s="10"/>
      <c r="DT963" s="10"/>
      <c r="DU963" s="10"/>
      <c r="DV963" s="10"/>
      <c r="DW963" s="10"/>
      <c r="DX963" s="10"/>
      <c r="DY963" s="10"/>
      <c r="DZ963" s="10"/>
      <c r="EA963" s="10"/>
      <c r="EB963" s="10"/>
      <c r="EC963" s="10"/>
      <c r="ED963" s="10"/>
      <c r="EE963" s="10"/>
      <c r="EF963" s="10"/>
      <c r="EG963" s="10"/>
      <c r="EH963" s="10"/>
      <c r="EI963" s="10"/>
      <c r="EJ963" s="10"/>
      <c r="EK963" s="10"/>
      <c r="EL963" s="10"/>
      <c r="EM963" s="10"/>
      <c r="EN963" s="10"/>
      <c r="EO963" s="10"/>
      <c r="EP963" s="10"/>
      <c r="EQ963" s="10"/>
      <c r="ER963" s="10"/>
      <c r="ES963" s="10"/>
      <c r="ET963" s="10"/>
      <c r="EU963" s="10"/>
      <c r="EV963" s="10"/>
      <c r="EW963" s="10"/>
      <c r="EX963" s="10"/>
      <c r="EY963" s="10"/>
      <c r="EZ963" s="10"/>
      <c r="FA963" s="10"/>
      <c r="FB963" s="10"/>
      <c r="FC963" s="10"/>
    </row>
    <row r="964" spans="5:159"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  <c r="DD964" s="10"/>
      <c r="DE964" s="10"/>
      <c r="DF964" s="10"/>
      <c r="DG964" s="10"/>
      <c r="DH964" s="10"/>
      <c r="DI964" s="10"/>
      <c r="DJ964" s="10"/>
      <c r="DK964" s="10"/>
      <c r="DL964" s="10"/>
      <c r="DM964" s="10"/>
      <c r="DN964" s="10"/>
      <c r="DO964" s="10"/>
      <c r="DP964" s="10"/>
      <c r="DQ964" s="10"/>
      <c r="DR964" s="10"/>
      <c r="DS964" s="10"/>
      <c r="DT964" s="10"/>
      <c r="DU964" s="10"/>
      <c r="DV964" s="10"/>
      <c r="DW964" s="10"/>
      <c r="DX964" s="10"/>
      <c r="DY964" s="10"/>
      <c r="DZ964" s="10"/>
      <c r="EA964" s="10"/>
      <c r="EB964" s="10"/>
      <c r="EC964" s="10"/>
      <c r="ED964" s="10"/>
      <c r="EE964" s="10"/>
      <c r="EF964" s="10"/>
      <c r="EG964" s="10"/>
      <c r="EH964" s="10"/>
      <c r="EI964" s="10"/>
      <c r="EJ964" s="10"/>
      <c r="EK964" s="10"/>
      <c r="EL964" s="10"/>
      <c r="EM964" s="10"/>
      <c r="EN964" s="10"/>
      <c r="EO964" s="10"/>
      <c r="EP964" s="10"/>
      <c r="EQ964" s="10"/>
      <c r="ER964" s="10"/>
      <c r="ES964" s="10"/>
      <c r="ET964" s="10"/>
      <c r="EU964" s="10"/>
      <c r="EV964" s="10"/>
      <c r="EW964" s="10"/>
      <c r="EX964" s="10"/>
      <c r="EY964" s="10"/>
      <c r="EZ964" s="10"/>
      <c r="FA964" s="10"/>
      <c r="FB964" s="10"/>
      <c r="FC964" s="10"/>
    </row>
    <row r="965" spans="5:159"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  <c r="DD965" s="10"/>
      <c r="DE965" s="10"/>
      <c r="DF965" s="10"/>
      <c r="DG965" s="10"/>
      <c r="DH965" s="10"/>
      <c r="DI965" s="10"/>
      <c r="DJ965" s="10"/>
      <c r="DK965" s="10"/>
      <c r="DL965" s="10"/>
      <c r="DM965" s="10"/>
      <c r="DN965" s="10"/>
      <c r="DO965" s="10"/>
      <c r="DP965" s="10"/>
      <c r="DQ965" s="10"/>
      <c r="DR965" s="10"/>
      <c r="DS965" s="10"/>
      <c r="DT965" s="10"/>
      <c r="DU965" s="10"/>
      <c r="DV965" s="10"/>
      <c r="DW965" s="10"/>
      <c r="DX965" s="10"/>
      <c r="DY965" s="10"/>
      <c r="DZ965" s="10"/>
      <c r="EA965" s="10"/>
      <c r="EB965" s="10"/>
      <c r="EC965" s="10"/>
      <c r="ED965" s="10"/>
      <c r="EE965" s="10"/>
      <c r="EF965" s="10"/>
      <c r="EG965" s="10"/>
      <c r="EH965" s="10"/>
      <c r="EI965" s="10"/>
      <c r="EJ965" s="10"/>
      <c r="EK965" s="10"/>
      <c r="EL965" s="10"/>
      <c r="EM965" s="10"/>
      <c r="EN965" s="10"/>
      <c r="EO965" s="10"/>
      <c r="EP965" s="10"/>
      <c r="EQ965" s="10"/>
      <c r="ER965" s="10"/>
      <c r="ES965" s="10"/>
      <c r="ET965" s="10"/>
      <c r="EU965" s="10"/>
      <c r="EV965" s="10"/>
      <c r="EW965" s="10"/>
      <c r="EX965" s="10"/>
      <c r="EY965" s="10"/>
      <c r="EZ965" s="10"/>
      <c r="FA965" s="10"/>
      <c r="FB965" s="10"/>
      <c r="FC965" s="10"/>
    </row>
    <row r="966" spans="5:159"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  <c r="DD966" s="10"/>
      <c r="DE966" s="10"/>
      <c r="DF966" s="10"/>
      <c r="DG966" s="10"/>
      <c r="DH966" s="10"/>
      <c r="DI966" s="10"/>
      <c r="DJ966" s="10"/>
      <c r="DK966" s="10"/>
      <c r="DL966" s="10"/>
      <c r="DM966" s="10"/>
      <c r="DN966" s="10"/>
      <c r="DO966" s="10"/>
      <c r="DP966" s="10"/>
      <c r="DQ966" s="10"/>
      <c r="DR966" s="10"/>
      <c r="DS966" s="10"/>
      <c r="DT966" s="10"/>
      <c r="DU966" s="10"/>
      <c r="DV966" s="10"/>
      <c r="DW966" s="10"/>
      <c r="DX966" s="10"/>
      <c r="DY966" s="10"/>
      <c r="DZ966" s="10"/>
      <c r="EA966" s="10"/>
      <c r="EB966" s="10"/>
      <c r="EC966" s="10"/>
      <c r="ED966" s="10"/>
      <c r="EE966" s="10"/>
      <c r="EF966" s="10"/>
      <c r="EG966" s="10"/>
      <c r="EH966" s="10"/>
      <c r="EI966" s="10"/>
      <c r="EJ966" s="10"/>
      <c r="EK966" s="10"/>
      <c r="EL966" s="10"/>
      <c r="EM966" s="10"/>
      <c r="EN966" s="10"/>
      <c r="EO966" s="10"/>
      <c r="EP966" s="10"/>
      <c r="EQ966" s="10"/>
      <c r="ER966" s="10"/>
      <c r="ES966" s="10"/>
      <c r="ET966" s="10"/>
      <c r="EU966" s="10"/>
      <c r="EV966" s="10"/>
      <c r="EW966" s="10"/>
      <c r="EX966" s="10"/>
      <c r="EY966" s="10"/>
      <c r="EZ966" s="10"/>
      <c r="FA966" s="10"/>
      <c r="FB966" s="10"/>
      <c r="FC966" s="10"/>
    </row>
    <row r="967" spans="5:159"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  <c r="DD967" s="10"/>
      <c r="DE967" s="10"/>
      <c r="DF967" s="10"/>
      <c r="DG967" s="10"/>
      <c r="DH967" s="10"/>
      <c r="DI967" s="10"/>
      <c r="DJ967" s="10"/>
      <c r="DK967" s="10"/>
      <c r="DL967" s="10"/>
      <c r="DM967" s="10"/>
      <c r="DN967" s="10"/>
      <c r="DO967" s="10"/>
      <c r="DP967" s="10"/>
      <c r="DQ967" s="10"/>
      <c r="DR967" s="10"/>
      <c r="DS967" s="10"/>
      <c r="DT967" s="10"/>
      <c r="DU967" s="10"/>
      <c r="DV967" s="10"/>
      <c r="DW967" s="10"/>
      <c r="DX967" s="10"/>
      <c r="DY967" s="10"/>
      <c r="DZ967" s="10"/>
      <c r="EA967" s="10"/>
      <c r="EB967" s="10"/>
      <c r="EC967" s="10"/>
      <c r="ED967" s="10"/>
      <c r="EE967" s="10"/>
      <c r="EF967" s="10"/>
      <c r="EG967" s="10"/>
      <c r="EH967" s="10"/>
      <c r="EI967" s="10"/>
      <c r="EJ967" s="10"/>
      <c r="EK967" s="10"/>
      <c r="EL967" s="10"/>
      <c r="EM967" s="10"/>
      <c r="EN967" s="10"/>
      <c r="EO967" s="10"/>
      <c r="EP967" s="10"/>
      <c r="EQ967" s="10"/>
      <c r="ER967" s="10"/>
      <c r="ES967" s="10"/>
      <c r="ET967" s="10"/>
      <c r="EU967" s="10"/>
      <c r="EV967" s="10"/>
      <c r="EW967" s="10"/>
      <c r="EX967" s="10"/>
      <c r="EY967" s="10"/>
      <c r="EZ967" s="10"/>
      <c r="FA967" s="10"/>
      <c r="FB967" s="10"/>
      <c r="FC967" s="10"/>
    </row>
    <row r="968" spans="5:159"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  <c r="DD968" s="10"/>
      <c r="DE968" s="10"/>
      <c r="DF968" s="10"/>
      <c r="DG968" s="10"/>
      <c r="DH968" s="10"/>
      <c r="DI968" s="10"/>
      <c r="DJ968" s="10"/>
      <c r="DK968" s="10"/>
      <c r="DL968" s="10"/>
      <c r="DM968" s="10"/>
      <c r="DN968" s="10"/>
      <c r="DO968" s="10"/>
      <c r="DP968" s="10"/>
      <c r="DQ968" s="10"/>
      <c r="DR968" s="10"/>
      <c r="DS968" s="10"/>
      <c r="DT968" s="10"/>
      <c r="DU968" s="10"/>
      <c r="DV968" s="10"/>
      <c r="DW968" s="10"/>
      <c r="DX968" s="10"/>
      <c r="DY968" s="10"/>
      <c r="DZ968" s="10"/>
      <c r="EA968" s="10"/>
      <c r="EB968" s="10"/>
      <c r="EC968" s="10"/>
      <c r="ED968" s="10"/>
      <c r="EE968" s="10"/>
      <c r="EF968" s="10"/>
      <c r="EG968" s="10"/>
      <c r="EH968" s="10"/>
      <c r="EI968" s="10"/>
      <c r="EJ968" s="10"/>
      <c r="EK968" s="10"/>
      <c r="EL968" s="10"/>
      <c r="EM968" s="10"/>
      <c r="EN968" s="10"/>
      <c r="EO968" s="10"/>
      <c r="EP968" s="10"/>
      <c r="EQ968" s="10"/>
      <c r="ER968" s="10"/>
      <c r="ES968" s="10"/>
      <c r="ET968" s="10"/>
      <c r="EU968" s="10"/>
      <c r="EV968" s="10"/>
      <c r="EW968" s="10"/>
      <c r="EX968" s="10"/>
      <c r="EY968" s="10"/>
      <c r="EZ968" s="10"/>
      <c r="FA968" s="10"/>
      <c r="FB968" s="10"/>
      <c r="FC968" s="10"/>
    </row>
    <row r="969" spans="5:159"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  <c r="DD969" s="10"/>
      <c r="DE969" s="10"/>
      <c r="DF969" s="10"/>
      <c r="DG969" s="10"/>
      <c r="DH969" s="10"/>
      <c r="DI969" s="10"/>
      <c r="DJ969" s="10"/>
      <c r="DK969" s="10"/>
      <c r="DL969" s="10"/>
      <c r="DM969" s="10"/>
      <c r="DN969" s="10"/>
      <c r="DO969" s="10"/>
      <c r="DP969" s="10"/>
      <c r="DQ969" s="10"/>
      <c r="DR969" s="10"/>
      <c r="DS969" s="10"/>
      <c r="DT969" s="10"/>
      <c r="DU969" s="10"/>
      <c r="DV969" s="10"/>
      <c r="DW969" s="10"/>
      <c r="DX969" s="10"/>
      <c r="DY969" s="10"/>
      <c r="DZ969" s="10"/>
      <c r="EA969" s="10"/>
      <c r="EB969" s="10"/>
      <c r="EC969" s="10"/>
      <c r="ED969" s="10"/>
      <c r="EE969" s="10"/>
      <c r="EF969" s="10"/>
      <c r="EG969" s="10"/>
      <c r="EH969" s="10"/>
      <c r="EI969" s="10"/>
      <c r="EJ969" s="10"/>
      <c r="EK969" s="10"/>
      <c r="EL969" s="10"/>
      <c r="EM969" s="10"/>
      <c r="EN969" s="10"/>
      <c r="EO969" s="10"/>
      <c r="EP969" s="10"/>
      <c r="EQ969" s="10"/>
      <c r="ER969" s="10"/>
      <c r="ES969" s="10"/>
      <c r="ET969" s="10"/>
      <c r="EU969" s="10"/>
      <c r="EV969" s="10"/>
      <c r="EW969" s="10"/>
      <c r="EX969" s="10"/>
      <c r="EY969" s="10"/>
      <c r="EZ969" s="10"/>
      <c r="FA969" s="10"/>
      <c r="FB969" s="10"/>
      <c r="FC969" s="10"/>
    </row>
    <row r="970" spans="5:159"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  <c r="DD970" s="10"/>
      <c r="DE970" s="10"/>
      <c r="DF970" s="10"/>
      <c r="DG970" s="10"/>
      <c r="DH970" s="10"/>
      <c r="DI970" s="10"/>
      <c r="DJ970" s="10"/>
      <c r="DK970" s="10"/>
      <c r="DL970" s="10"/>
      <c r="DM970" s="10"/>
      <c r="DN970" s="10"/>
      <c r="DO970" s="10"/>
      <c r="DP970" s="10"/>
      <c r="DQ970" s="10"/>
      <c r="DR970" s="10"/>
      <c r="DS970" s="10"/>
      <c r="DT970" s="10"/>
      <c r="DU970" s="10"/>
      <c r="DV970" s="10"/>
      <c r="DW970" s="10"/>
      <c r="DX970" s="10"/>
      <c r="DY970" s="10"/>
      <c r="DZ970" s="10"/>
      <c r="EA970" s="10"/>
      <c r="EB970" s="10"/>
      <c r="EC970" s="10"/>
      <c r="ED970" s="10"/>
      <c r="EE970" s="10"/>
      <c r="EF970" s="10"/>
      <c r="EG970" s="10"/>
      <c r="EH970" s="10"/>
      <c r="EI970" s="10"/>
      <c r="EJ970" s="10"/>
      <c r="EK970" s="10"/>
      <c r="EL970" s="10"/>
      <c r="EM970" s="10"/>
      <c r="EN970" s="10"/>
      <c r="EO970" s="10"/>
      <c r="EP970" s="10"/>
      <c r="EQ970" s="10"/>
      <c r="ER970" s="10"/>
      <c r="ES970" s="10"/>
      <c r="ET970" s="10"/>
      <c r="EU970" s="10"/>
      <c r="EV970" s="10"/>
      <c r="EW970" s="10"/>
      <c r="EX970" s="10"/>
      <c r="EY970" s="10"/>
      <c r="EZ970" s="10"/>
      <c r="FA970" s="10"/>
      <c r="FB970" s="10"/>
      <c r="FC970" s="10"/>
    </row>
    <row r="971" spans="5:159"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10"/>
      <c r="EB971" s="10"/>
      <c r="EC971" s="10"/>
      <c r="ED971" s="10"/>
      <c r="EE971" s="10"/>
      <c r="EF971" s="10"/>
      <c r="EG971" s="10"/>
      <c r="EH971" s="10"/>
      <c r="EI971" s="10"/>
      <c r="EJ971" s="10"/>
      <c r="EK971" s="10"/>
      <c r="EL971" s="10"/>
      <c r="EM971" s="10"/>
      <c r="EN971" s="10"/>
      <c r="EO971" s="10"/>
      <c r="EP971" s="10"/>
      <c r="EQ971" s="10"/>
      <c r="ER971" s="10"/>
      <c r="ES971" s="10"/>
      <c r="ET971" s="10"/>
      <c r="EU971" s="10"/>
      <c r="EV971" s="10"/>
      <c r="EW971" s="10"/>
      <c r="EX971" s="10"/>
      <c r="EY971" s="10"/>
      <c r="EZ971" s="10"/>
      <c r="FA971" s="10"/>
      <c r="FB971" s="10"/>
      <c r="FC971" s="10"/>
    </row>
    <row r="972" spans="5:159"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  <c r="DD972" s="10"/>
      <c r="DE972" s="10"/>
      <c r="DF972" s="10"/>
      <c r="DG972" s="10"/>
      <c r="DH972" s="10"/>
      <c r="DI972" s="10"/>
      <c r="DJ972" s="10"/>
      <c r="DK972" s="10"/>
      <c r="DL972" s="10"/>
      <c r="DM972" s="10"/>
      <c r="DN972" s="10"/>
      <c r="DO972" s="10"/>
      <c r="DP972" s="10"/>
      <c r="DQ972" s="10"/>
      <c r="DR972" s="10"/>
      <c r="DS972" s="10"/>
      <c r="DT972" s="10"/>
      <c r="DU972" s="10"/>
      <c r="DV972" s="10"/>
      <c r="DW972" s="10"/>
      <c r="DX972" s="10"/>
      <c r="DY972" s="10"/>
      <c r="DZ972" s="10"/>
      <c r="EA972" s="10"/>
      <c r="EB972" s="10"/>
      <c r="EC972" s="10"/>
      <c r="ED972" s="10"/>
      <c r="EE972" s="10"/>
      <c r="EF972" s="10"/>
      <c r="EG972" s="10"/>
      <c r="EH972" s="10"/>
      <c r="EI972" s="10"/>
      <c r="EJ972" s="10"/>
      <c r="EK972" s="10"/>
      <c r="EL972" s="10"/>
      <c r="EM972" s="10"/>
      <c r="EN972" s="10"/>
      <c r="EO972" s="10"/>
      <c r="EP972" s="10"/>
      <c r="EQ972" s="10"/>
      <c r="ER972" s="10"/>
      <c r="ES972" s="10"/>
      <c r="ET972" s="10"/>
      <c r="EU972" s="10"/>
      <c r="EV972" s="10"/>
      <c r="EW972" s="10"/>
      <c r="EX972" s="10"/>
      <c r="EY972" s="10"/>
      <c r="EZ972" s="10"/>
      <c r="FA972" s="10"/>
      <c r="FB972" s="10"/>
      <c r="FC972" s="10"/>
    </row>
    <row r="973" spans="5:159"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  <c r="DD973" s="10"/>
      <c r="DE973" s="10"/>
      <c r="DF973" s="10"/>
      <c r="DG973" s="10"/>
      <c r="DH973" s="10"/>
      <c r="DI973" s="10"/>
      <c r="DJ973" s="10"/>
      <c r="DK973" s="10"/>
      <c r="DL973" s="10"/>
      <c r="DM973" s="10"/>
      <c r="DN973" s="10"/>
      <c r="DO973" s="10"/>
      <c r="DP973" s="10"/>
      <c r="DQ973" s="10"/>
      <c r="DR973" s="10"/>
      <c r="DS973" s="10"/>
      <c r="DT973" s="10"/>
      <c r="DU973" s="10"/>
      <c r="DV973" s="10"/>
      <c r="DW973" s="10"/>
      <c r="DX973" s="10"/>
      <c r="DY973" s="10"/>
      <c r="DZ973" s="10"/>
      <c r="EA973" s="10"/>
      <c r="EB973" s="10"/>
      <c r="EC973" s="10"/>
      <c r="ED973" s="10"/>
      <c r="EE973" s="10"/>
      <c r="EF973" s="10"/>
      <c r="EG973" s="10"/>
      <c r="EH973" s="10"/>
      <c r="EI973" s="10"/>
      <c r="EJ973" s="10"/>
      <c r="EK973" s="10"/>
      <c r="EL973" s="10"/>
      <c r="EM973" s="10"/>
      <c r="EN973" s="10"/>
      <c r="EO973" s="10"/>
      <c r="EP973" s="10"/>
      <c r="EQ973" s="10"/>
      <c r="ER973" s="10"/>
      <c r="ES973" s="10"/>
      <c r="ET973" s="10"/>
      <c r="EU973" s="10"/>
      <c r="EV973" s="10"/>
      <c r="EW973" s="10"/>
      <c r="EX973" s="10"/>
      <c r="EY973" s="10"/>
      <c r="EZ973" s="10"/>
      <c r="FA973" s="10"/>
      <c r="FB973" s="10"/>
      <c r="FC973" s="10"/>
    </row>
    <row r="974" spans="5:159"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  <c r="DD974" s="10"/>
      <c r="DE974" s="10"/>
      <c r="DF974" s="10"/>
      <c r="DG974" s="10"/>
      <c r="DH974" s="10"/>
      <c r="DI974" s="10"/>
      <c r="DJ974" s="10"/>
      <c r="DK974" s="10"/>
      <c r="DL974" s="10"/>
      <c r="DM974" s="10"/>
      <c r="DN974" s="10"/>
      <c r="DO974" s="10"/>
      <c r="DP974" s="10"/>
      <c r="DQ974" s="10"/>
      <c r="DR974" s="10"/>
      <c r="DS974" s="10"/>
      <c r="DT974" s="10"/>
      <c r="DU974" s="10"/>
      <c r="DV974" s="10"/>
      <c r="DW974" s="10"/>
      <c r="DX974" s="10"/>
      <c r="DY974" s="10"/>
      <c r="DZ974" s="10"/>
      <c r="EA974" s="10"/>
      <c r="EB974" s="10"/>
      <c r="EC974" s="10"/>
      <c r="ED974" s="10"/>
      <c r="EE974" s="10"/>
      <c r="EF974" s="10"/>
      <c r="EG974" s="10"/>
      <c r="EH974" s="10"/>
      <c r="EI974" s="10"/>
      <c r="EJ974" s="10"/>
      <c r="EK974" s="10"/>
      <c r="EL974" s="10"/>
      <c r="EM974" s="10"/>
      <c r="EN974" s="10"/>
      <c r="EO974" s="10"/>
      <c r="EP974" s="10"/>
      <c r="EQ974" s="10"/>
      <c r="ER974" s="10"/>
      <c r="ES974" s="10"/>
      <c r="ET974" s="10"/>
      <c r="EU974" s="10"/>
      <c r="EV974" s="10"/>
      <c r="EW974" s="10"/>
      <c r="EX974" s="10"/>
      <c r="EY974" s="10"/>
      <c r="EZ974" s="10"/>
      <c r="FA974" s="10"/>
      <c r="FB974" s="10"/>
      <c r="FC974" s="10"/>
    </row>
    <row r="975" spans="5:159"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  <c r="DD975" s="10"/>
      <c r="DE975" s="10"/>
      <c r="DF975" s="10"/>
      <c r="DG975" s="10"/>
      <c r="DH975" s="10"/>
      <c r="DI975" s="10"/>
      <c r="DJ975" s="10"/>
      <c r="DK975" s="10"/>
      <c r="DL975" s="10"/>
      <c r="DM975" s="10"/>
      <c r="DN975" s="10"/>
      <c r="DO975" s="10"/>
      <c r="DP975" s="10"/>
      <c r="DQ975" s="10"/>
      <c r="DR975" s="10"/>
      <c r="DS975" s="10"/>
      <c r="DT975" s="10"/>
      <c r="DU975" s="10"/>
      <c r="DV975" s="10"/>
      <c r="DW975" s="10"/>
      <c r="DX975" s="10"/>
      <c r="DY975" s="10"/>
      <c r="DZ975" s="10"/>
      <c r="EA975" s="10"/>
      <c r="EB975" s="10"/>
      <c r="EC975" s="10"/>
      <c r="ED975" s="10"/>
      <c r="EE975" s="10"/>
      <c r="EF975" s="10"/>
      <c r="EG975" s="10"/>
      <c r="EH975" s="10"/>
      <c r="EI975" s="10"/>
      <c r="EJ975" s="10"/>
      <c r="EK975" s="10"/>
      <c r="EL975" s="10"/>
      <c r="EM975" s="10"/>
      <c r="EN975" s="10"/>
      <c r="EO975" s="10"/>
      <c r="EP975" s="10"/>
      <c r="EQ975" s="10"/>
      <c r="ER975" s="10"/>
      <c r="ES975" s="10"/>
      <c r="ET975" s="10"/>
      <c r="EU975" s="10"/>
      <c r="EV975" s="10"/>
      <c r="EW975" s="10"/>
      <c r="EX975" s="10"/>
      <c r="EY975" s="10"/>
      <c r="EZ975" s="10"/>
      <c r="FA975" s="10"/>
      <c r="FB975" s="10"/>
      <c r="FC975" s="10"/>
    </row>
    <row r="976" spans="5:159"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10"/>
      <c r="DD976" s="10"/>
      <c r="DE976" s="10"/>
      <c r="DF976" s="10"/>
      <c r="DG976" s="10"/>
      <c r="DH976" s="10"/>
      <c r="DI976" s="10"/>
      <c r="DJ976" s="10"/>
      <c r="DK976" s="10"/>
      <c r="DL976" s="10"/>
      <c r="DM976" s="10"/>
      <c r="DN976" s="10"/>
      <c r="DO976" s="10"/>
      <c r="DP976" s="10"/>
      <c r="DQ976" s="10"/>
      <c r="DR976" s="10"/>
      <c r="DS976" s="10"/>
      <c r="DT976" s="10"/>
      <c r="DU976" s="10"/>
      <c r="DV976" s="10"/>
      <c r="DW976" s="10"/>
      <c r="DX976" s="10"/>
      <c r="DY976" s="10"/>
      <c r="DZ976" s="10"/>
      <c r="EA976" s="10"/>
      <c r="EB976" s="10"/>
      <c r="EC976" s="10"/>
      <c r="ED976" s="10"/>
      <c r="EE976" s="10"/>
      <c r="EF976" s="10"/>
      <c r="EG976" s="10"/>
      <c r="EH976" s="10"/>
      <c r="EI976" s="10"/>
      <c r="EJ976" s="10"/>
      <c r="EK976" s="10"/>
      <c r="EL976" s="10"/>
      <c r="EM976" s="10"/>
      <c r="EN976" s="10"/>
      <c r="EO976" s="10"/>
      <c r="EP976" s="10"/>
      <c r="EQ976" s="10"/>
      <c r="ER976" s="10"/>
      <c r="ES976" s="10"/>
      <c r="ET976" s="10"/>
      <c r="EU976" s="10"/>
      <c r="EV976" s="10"/>
      <c r="EW976" s="10"/>
      <c r="EX976" s="10"/>
      <c r="EY976" s="10"/>
      <c r="EZ976" s="10"/>
      <c r="FA976" s="10"/>
      <c r="FB976" s="10"/>
      <c r="FC976" s="10"/>
    </row>
    <row r="977" spans="5:159"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  <c r="CX977" s="10"/>
      <c r="CY977" s="10"/>
      <c r="CZ977" s="10"/>
      <c r="DA977" s="10"/>
      <c r="DB977" s="10"/>
      <c r="DC977" s="10"/>
      <c r="DD977" s="10"/>
      <c r="DE977" s="10"/>
      <c r="DF977" s="10"/>
      <c r="DG977" s="10"/>
      <c r="DH977" s="10"/>
      <c r="DI977" s="10"/>
      <c r="DJ977" s="10"/>
      <c r="DK977" s="10"/>
      <c r="DL977" s="10"/>
      <c r="DM977" s="10"/>
      <c r="DN977" s="10"/>
      <c r="DO977" s="10"/>
      <c r="DP977" s="10"/>
      <c r="DQ977" s="10"/>
      <c r="DR977" s="10"/>
      <c r="DS977" s="10"/>
      <c r="DT977" s="10"/>
      <c r="DU977" s="10"/>
      <c r="DV977" s="10"/>
      <c r="DW977" s="10"/>
      <c r="DX977" s="10"/>
      <c r="DY977" s="10"/>
      <c r="DZ977" s="10"/>
      <c r="EA977" s="10"/>
      <c r="EB977" s="10"/>
      <c r="EC977" s="10"/>
      <c r="ED977" s="10"/>
      <c r="EE977" s="10"/>
      <c r="EF977" s="10"/>
      <c r="EG977" s="10"/>
      <c r="EH977" s="10"/>
      <c r="EI977" s="10"/>
      <c r="EJ977" s="10"/>
      <c r="EK977" s="10"/>
      <c r="EL977" s="10"/>
      <c r="EM977" s="10"/>
      <c r="EN977" s="10"/>
      <c r="EO977" s="10"/>
      <c r="EP977" s="10"/>
      <c r="EQ977" s="10"/>
      <c r="ER977" s="10"/>
      <c r="ES977" s="10"/>
      <c r="ET977" s="10"/>
      <c r="EU977" s="10"/>
      <c r="EV977" s="10"/>
      <c r="EW977" s="10"/>
      <c r="EX977" s="10"/>
      <c r="EY977" s="10"/>
      <c r="EZ977" s="10"/>
      <c r="FA977" s="10"/>
      <c r="FB977" s="10"/>
      <c r="FC977" s="10"/>
    </row>
    <row r="978" spans="5:159"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10"/>
      <c r="EB978" s="10"/>
      <c r="EC978" s="10"/>
      <c r="ED978" s="10"/>
      <c r="EE978" s="10"/>
      <c r="EF978" s="10"/>
      <c r="EG978" s="10"/>
      <c r="EH978" s="10"/>
      <c r="EI978" s="10"/>
      <c r="EJ978" s="10"/>
      <c r="EK978" s="10"/>
      <c r="EL978" s="10"/>
      <c r="EM978" s="10"/>
      <c r="EN978" s="10"/>
      <c r="EO978" s="10"/>
      <c r="EP978" s="10"/>
      <c r="EQ978" s="10"/>
      <c r="ER978" s="10"/>
      <c r="ES978" s="10"/>
      <c r="ET978" s="10"/>
      <c r="EU978" s="10"/>
      <c r="EV978" s="10"/>
      <c r="EW978" s="10"/>
      <c r="EX978" s="10"/>
      <c r="EY978" s="10"/>
      <c r="EZ978" s="10"/>
      <c r="FA978" s="10"/>
      <c r="FB978" s="10"/>
      <c r="FC978" s="10"/>
    </row>
    <row r="979" spans="5:159"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  <c r="CW979" s="10"/>
      <c r="CX979" s="10"/>
      <c r="CY979" s="10"/>
      <c r="CZ979" s="10"/>
      <c r="DA979" s="10"/>
      <c r="DB979" s="10"/>
      <c r="DC979" s="10"/>
      <c r="DD979" s="10"/>
      <c r="DE979" s="10"/>
      <c r="DF979" s="10"/>
      <c r="DG979" s="10"/>
      <c r="DH979" s="10"/>
      <c r="DI979" s="10"/>
      <c r="DJ979" s="10"/>
      <c r="DK979" s="10"/>
      <c r="DL979" s="10"/>
      <c r="DM979" s="10"/>
      <c r="DN979" s="10"/>
      <c r="DO979" s="10"/>
      <c r="DP979" s="10"/>
      <c r="DQ979" s="10"/>
      <c r="DR979" s="10"/>
      <c r="DS979" s="10"/>
      <c r="DT979" s="10"/>
      <c r="DU979" s="10"/>
      <c r="DV979" s="10"/>
      <c r="DW979" s="10"/>
      <c r="DX979" s="10"/>
      <c r="DY979" s="10"/>
      <c r="DZ979" s="10"/>
      <c r="EA979" s="10"/>
      <c r="EB979" s="10"/>
      <c r="EC979" s="10"/>
      <c r="ED979" s="10"/>
      <c r="EE979" s="10"/>
      <c r="EF979" s="10"/>
      <c r="EG979" s="10"/>
      <c r="EH979" s="10"/>
      <c r="EI979" s="10"/>
      <c r="EJ979" s="10"/>
      <c r="EK979" s="10"/>
      <c r="EL979" s="10"/>
      <c r="EM979" s="10"/>
      <c r="EN979" s="10"/>
      <c r="EO979" s="10"/>
      <c r="EP979" s="10"/>
      <c r="EQ979" s="10"/>
      <c r="ER979" s="10"/>
      <c r="ES979" s="10"/>
      <c r="ET979" s="10"/>
      <c r="EU979" s="10"/>
      <c r="EV979" s="10"/>
      <c r="EW979" s="10"/>
      <c r="EX979" s="10"/>
      <c r="EY979" s="10"/>
      <c r="EZ979" s="10"/>
      <c r="FA979" s="10"/>
      <c r="FB979" s="10"/>
      <c r="FC979" s="10"/>
    </row>
    <row r="980" spans="5:159"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  <c r="CW980" s="10"/>
      <c r="CX980" s="10"/>
      <c r="CY980" s="10"/>
      <c r="CZ980" s="10"/>
      <c r="DA980" s="10"/>
      <c r="DB980" s="10"/>
      <c r="DC980" s="10"/>
      <c r="DD980" s="10"/>
      <c r="DE980" s="10"/>
      <c r="DF980" s="10"/>
      <c r="DG980" s="10"/>
      <c r="DH980" s="10"/>
      <c r="DI980" s="10"/>
      <c r="DJ980" s="10"/>
      <c r="DK980" s="10"/>
      <c r="DL980" s="10"/>
      <c r="DM980" s="10"/>
      <c r="DN980" s="10"/>
      <c r="DO980" s="10"/>
      <c r="DP980" s="10"/>
      <c r="DQ980" s="10"/>
      <c r="DR980" s="10"/>
      <c r="DS980" s="10"/>
      <c r="DT980" s="10"/>
      <c r="DU980" s="10"/>
      <c r="DV980" s="10"/>
      <c r="DW980" s="10"/>
      <c r="DX980" s="10"/>
      <c r="DY980" s="10"/>
      <c r="DZ980" s="10"/>
      <c r="EA980" s="10"/>
      <c r="EB980" s="10"/>
      <c r="EC980" s="10"/>
      <c r="ED980" s="10"/>
      <c r="EE980" s="10"/>
      <c r="EF980" s="10"/>
      <c r="EG980" s="10"/>
      <c r="EH980" s="10"/>
      <c r="EI980" s="10"/>
      <c r="EJ980" s="10"/>
      <c r="EK980" s="10"/>
      <c r="EL980" s="10"/>
      <c r="EM980" s="10"/>
      <c r="EN980" s="10"/>
      <c r="EO980" s="10"/>
      <c r="EP980" s="10"/>
      <c r="EQ980" s="10"/>
      <c r="ER980" s="10"/>
      <c r="ES980" s="10"/>
      <c r="ET980" s="10"/>
      <c r="EU980" s="10"/>
      <c r="EV980" s="10"/>
      <c r="EW980" s="10"/>
      <c r="EX980" s="10"/>
      <c r="EY980" s="10"/>
      <c r="EZ980" s="10"/>
      <c r="FA980" s="10"/>
      <c r="FB980" s="10"/>
      <c r="FC980" s="10"/>
    </row>
    <row r="981" spans="5:159"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  <c r="DD981" s="10"/>
      <c r="DE981" s="10"/>
      <c r="DF981" s="10"/>
      <c r="DG981" s="10"/>
      <c r="DH981" s="10"/>
      <c r="DI981" s="10"/>
      <c r="DJ981" s="10"/>
      <c r="DK981" s="10"/>
      <c r="DL981" s="10"/>
      <c r="DM981" s="10"/>
      <c r="DN981" s="10"/>
      <c r="DO981" s="10"/>
      <c r="DP981" s="10"/>
      <c r="DQ981" s="10"/>
      <c r="DR981" s="10"/>
      <c r="DS981" s="10"/>
      <c r="DT981" s="10"/>
      <c r="DU981" s="10"/>
      <c r="DV981" s="10"/>
      <c r="DW981" s="10"/>
      <c r="DX981" s="10"/>
      <c r="DY981" s="10"/>
      <c r="DZ981" s="10"/>
      <c r="EA981" s="10"/>
      <c r="EB981" s="10"/>
      <c r="EC981" s="10"/>
      <c r="ED981" s="10"/>
      <c r="EE981" s="10"/>
      <c r="EF981" s="10"/>
      <c r="EG981" s="10"/>
      <c r="EH981" s="10"/>
      <c r="EI981" s="10"/>
      <c r="EJ981" s="10"/>
      <c r="EK981" s="10"/>
      <c r="EL981" s="10"/>
      <c r="EM981" s="10"/>
      <c r="EN981" s="10"/>
      <c r="EO981" s="10"/>
      <c r="EP981" s="10"/>
      <c r="EQ981" s="10"/>
      <c r="ER981" s="10"/>
      <c r="ES981" s="10"/>
      <c r="ET981" s="10"/>
      <c r="EU981" s="10"/>
      <c r="EV981" s="10"/>
      <c r="EW981" s="10"/>
      <c r="EX981" s="10"/>
      <c r="EY981" s="10"/>
      <c r="EZ981" s="10"/>
      <c r="FA981" s="10"/>
      <c r="FB981" s="10"/>
      <c r="FC981" s="10"/>
    </row>
    <row r="982" spans="5:159"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  <c r="DD982" s="10"/>
      <c r="DE982" s="10"/>
      <c r="DF982" s="10"/>
      <c r="DG982" s="10"/>
      <c r="DH982" s="10"/>
      <c r="DI982" s="10"/>
      <c r="DJ982" s="10"/>
      <c r="DK982" s="10"/>
      <c r="DL982" s="10"/>
      <c r="DM982" s="10"/>
      <c r="DN982" s="10"/>
      <c r="DO982" s="10"/>
      <c r="DP982" s="10"/>
      <c r="DQ982" s="10"/>
      <c r="DR982" s="10"/>
      <c r="DS982" s="10"/>
      <c r="DT982" s="10"/>
      <c r="DU982" s="10"/>
      <c r="DV982" s="10"/>
      <c r="DW982" s="10"/>
      <c r="DX982" s="10"/>
      <c r="DY982" s="10"/>
      <c r="DZ982" s="10"/>
      <c r="EA982" s="10"/>
      <c r="EB982" s="10"/>
      <c r="EC982" s="10"/>
      <c r="ED982" s="10"/>
      <c r="EE982" s="10"/>
      <c r="EF982" s="10"/>
      <c r="EG982" s="10"/>
      <c r="EH982" s="10"/>
      <c r="EI982" s="10"/>
      <c r="EJ982" s="10"/>
      <c r="EK982" s="10"/>
      <c r="EL982" s="10"/>
      <c r="EM982" s="10"/>
      <c r="EN982" s="10"/>
      <c r="EO982" s="10"/>
      <c r="EP982" s="10"/>
      <c r="EQ982" s="10"/>
      <c r="ER982" s="10"/>
      <c r="ES982" s="10"/>
      <c r="ET982" s="10"/>
      <c r="EU982" s="10"/>
      <c r="EV982" s="10"/>
      <c r="EW982" s="10"/>
      <c r="EX982" s="10"/>
      <c r="EY982" s="10"/>
      <c r="EZ982" s="10"/>
      <c r="FA982" s="10"/>
      <c r="FB982" s="10"/>
      <c r="FC982" s="10"/>
    </row>
    <row r="983" spans="5:159"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  <c r="DD983" s="10"/>
      <c r="DE983" s="10"/>
      <c r="DF983" s="10"/>
      <c r="DG983" s="10"/>
      <c r="DH983" s="10"/>
      <c r="DI983" s="10"/>
      <c r="DJ983" s="10"/>
      <c r="DK983" s="10"/>
      <c r="DL983" s="10"/>
      <c r="DM983" s="10"/>
      <c r="DN983" s="10"/>
      <c r="DO983" s="10"/>
      <c r="DP983" s="10"/>
      <c r="DQ983" s="10"/>
      <c r="DR983" s="10"/>
      <c r="DS983" s="10"/>
      <c r="DT983" s="10"/>
      <c r="DU983" s="10"/>
      <c r="DV983" s="10"/>
      <c r="DW983" s="10"/>
      <c r="DX983" s="10"/>
      <c r="DY983" s="10"/>
      <c r="DZ983" s="10"/>
      <c r="EA983" s="10"/>
      <c r="EB983" s="10"/>
      <c r="EC983" s="10"/>
      <c r="ED983" s="10"/>
      <c r="EE983" s="10"/>
      <c r="EF983" s="10"/>
      <c r="EG983" s="10"/>
      <c r="EH983" s="10"/>
      <c r="EI983" s="10"/>
      <c r="EJ983" s="10"/>
      <c r="EK983" s="10"/>
      <c r="EL983" s="10"/>
      <c r="EM983" s="10"/>
      <c r="EN983" s="10"/>
      <c r="EO983" s="10"/>
      <c r="EP983" s="10"/>
      <c r="EQ983" s="10"/>
      <c r="ER983" s="10"/>
      <c r="ES983" s="10"/>
      <c r="ET983" s="10"/>
      <c r="EU983" s="10"/>
      <c r="EV983" s="10"/>
      <c r="EW983" s="10"/>
      <c r="EX983" s="10"/>
      <c r="EY983" s="10"/>
      <c r="EZ983" s="10"/>
      <c r="FA983" s="10"/>
      <c r="FB983" s="10"/>
      <c r="FC983" s="10"/>
    </row>
    <row r="984" spans="5:159"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  <c r="DD984" s="10"/>
      <c r="DE984" s="10"/>
      <c r="DF984" s="10"/>
      <c r="DG984" s="10"/>
      <c r="DH984" s="10"/>
      <c r="DI984" s="10"/>
      <c r="DJ984" s="10"/>
      <c r="DK984" s="10"/>
      <c r="DL984" s="10"/>
      <c r="DM984" s="10"/>
      <c r="DN984" s="10"/>
      <c r="DO984" s="10"/>
      <c r="DP984" s="10"/>
      <c r="DQ984" s="10"/>
      <c r="DR984" s="10"/>
      <c r="DS984" s="10"/>
      <c r="DT984" s="10"/>
      <c r="DU984" s="10"/>
      <c r="DV984" s="10"/>
      <c r="DW984" s="10"/>
      <c r="DX984" s="10"/>
      <c r="DY984" s="10"/>
      <c r="DZ984" s="10"/>
      <c r="EA984" s="10"/>
      <c r="EB984" s="10"/>
      <c r="EC984" s="10"/>
      <c r="ED984" s="10"/>
      <c r="EE984" s="10"/>
      <c r="EF984" s="10"/>
      <c r="EG984" s="10"/>
      <c r="EH984" s="10"/>
      <c r="EI984" s="10"/>
      <c r="EJ984" s="10"/>
      <c r="EK984" s="10"/>
      <c r="EL984" s="10"/>
      <c r="EM984" s="10"/>
      <c r="EN984" s="10"/>
      <c r="EO984" s="10"/>
      <c r="EP984" s="10"/>
      <c r="EQ984" s="10"/>
      <c r="ER984" s="10"/>
      <c r="ES984" s="10"/>
      <c r="ET984" s="10"/>
      <c r="EU984" s="10"/>
      <c r="EV984" s="10"/>
      <c r="EW984" s="10"/>
      <c r="EX984" s="10"/>
      <c r="EY984" s="10"/>
      <c r="EZ984" s="10"/>
      <c r="FA984" s="10"/>
      <c r="FB984" s="10"/>
      <c r="FC984" s="10"/>
    </row>
    <row r="985" spans="5:159"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/>
      <c r="BX985" s="10"/>
      <c r="BY985" s="10"/>
      <c r="BZ985" s="10"/>
      <c r="CA985" s="10"/>
      <c r="CB985" s="10"/>
      <c r="CC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  <c r="CW985" s="10"/>
      <c r="CX985" s="10"/>
      <c r="CY985" s="10"/>
      <c r="CZ985" s="10"/>
      <c r="DA985" s="10"/>
      <c r="DB985" s="10"/>
      <c r="DC985" s="10"/>
      <c r="DD985" s="10"/>
      <c r="DE985" s="10"/>
      <c r="DF985" s="10"/>
      <c r="DG985" s="10"/>
      <c r="DH985" s="10"/>
      <c r="DI985" s="10"/>
      <c r="DJ985" s="10"/>
      <c r="DK985" s="10"/>
      <c r="DL985" s="10"/>
      <c r="DM985" s="10"/>
      <c r="DN985" s="10"/>
      <c r="DO985" s="10"/>
      <c r="DP985" s="10"/>
      <c r="DQ985" s="10"/>
      <c r="DR985" s="10"/>
      <c r="DS985" s="10"/>
      <c r="DT985" s="10"/>
      <c r="DU985" s="10"/>
      <c r="DV985" s="10"/>
      <c r="DW985" s="10"/>
      <c r="DX985" s="10"/>
      <c r="DY985" s="10"/>
      <c r="DZ985" s="10"/>
      <c r="EA985" s="10"/>
      <c r="EB985" s="10"/>
      <c r="EC985" s="10"/>
      <c r="ED985" s="10"/>
      <c r="EE985" s="10"/>
      <c r="EF985" s="10"/>
      <c r="EG985" s="10"/>
      <c r="EH985" s="10"/>
      <c r="EI985" s="10"/>
      <c r="EJ985" s="10"/>
      <c r="EK985" s="10"/>
      <c r="EL985" s="10"/>
      <c r="EM985" s="10"/>
      <c r="EN985" s="10"/>
      <c r="EO985" s="10"/>
      <c r="EP985" s="10"/>
      <c r="EQ985" s="10"/>
      <c r="ER985" s="10"/>
      <c r="ES985" s="10"/>
      <c r="ET985" s="10"/>
      <c r="EU985" s="10"/>
      <c r="EV985" s="10"/>
      <c r="EW985" s="10"/>
      <c r="EX985" s="10"/>
      <c r="EY985" s="10"/>
      <c r="EZ985" s="10"/>
      <c r="FA985" s="10"/>
      <c r="FB985" s="10"/>
      <c r="FC985" s="10"/>
    </row>
    <row r="986" spans="5:159"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/>
      <c r="BX986" s="10"/>
      <c r="BY986" s="10"/>
      <c r="BZ986" s="10"/>
      <c r="CA986" s="10"/>
      <c r="CB986" s="10"/>
      <c r="CC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  <c r="CW986" s="10"/>
      <c r="CX986" s="10"/>
      <c r="CY986" s="10"/>
      <c r="CZ986" s="10"/>
      <c r="DA986" s="10"/>
      <c r="DB986" s="10"/>
      <c r="DC986" s="10"/>
      <c r="DD986" s="10"/>
      <c r="DE986" s="10"/>
      <c r="DF986" s="10"/>
      <c r="DG986" s="10"/>
      <c r="DH986" s="10"/>
      <c r="DI986" s="10"/>
      <c r="DJ986" s="10"/>
      <c r="DK986" s="10"/>
      <c r="DL986" s="10"/>
      <c r="DM986" s="10"/>
      <c r="DN986" s="10"/>
      <c r="DO986" s="10"/>
      <c r="DP986" s="10"/>
      <c r="DQ986" s="10"/>
      <c r="DR986" s="10"/>
      <c r="DS986" s="10"/>
      <c r="DT986" s="10"/>
      <c r="DU986" s="10"/>
      <c r="DV986" s="10"/>
      <c r="DW986" s="10"/>
      <c r="DX986" s="10"/>
      <c r="DY986" s="10"/>
      <c r="DZ986" s="10"/>
      <c r="EA986" s="10"/>
      <c r="EB986" s="10"/>
      <c r="EC986" s="10"/>
      <c r="ED986" s="10"/>
      <c r="EE986" s="10"/>
      <c r="EF986" s="10"/>
      <c r="EG986" s="10"/>
      <c r="EH986" s="10"/>
      <c r="EI986" s="10"/>
      <c r="EJ986" s="10"/>
      <c r="EK986" s="10"/>
      <c r="EL986" s="10"/>
      <c r="EM986" s="10"/>
      <c r="EN986" s="10"/>
      <c r="EO986" s="10"/>
      <c r="EP986" s="10"/>
      <c r="EQ986" s="10"/>
      <c r="ER986" s="10"/>
      <c r="ES986" s="10"/>
      <c r="ET986" s="10"/>
      <c r="EU986" s="10"/>
      <c r="EV986" s="10"/>
      <c r="EW986" s="10"/>
      <c r="EX986" s="10"/>
      <c r="EY986" s="10"/>
      <c r="EZ986" s="10"/>
      <c r="FA986" s="10"/>
      <c r="FB986" s="10"/>
      <c r="FC986" s="10"/>
    </row>
    <row r="987" spans="5:159"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/>
      <c r="BP987" s="10"/>
      <c r="BQ987" s="10"/>
      <c r="BR987" s="10"/>
      <c r="BS987" s="10"/>
      <c r="BT987" s="10"/>
      <c r="BU987" s="10"/>
      <c r="BV987" s="10"/>
      <c r="BW987" s="10"/>
      <c r="BX987" s="10"/>
      <c r="BY987" s="10"/>
      <c r="BZ987" s="10"/>
      <c r="CA987" s="10"/>
      <c r="CB987" s="10"/>
      <c r="CC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  <c r="CW987" s="10"/>
      <c r="CX987" s="10"/>
      <c r="CY987" s="10"/>
      <c r="CZ987" s="10"/>
      <c r="DA987" s="10"/>
      <c r="DB987" s="10"/>
      <c r="DC987" s="10"/>
      <c r="DD987" s="10"/>
      <c r="DE987" s="10"/>
      <c r="DF987" s="10"/>
      <c r="DG987" s="10"/>
      <c r="DH987" s="10"/>
      <c r="DI987" s="10"/>
      <c r="DJ987" s="10"/>
      <c r="DK987" s="10"/>
      <c r="DL987" s="10"/>
      <c r="DM987" s="10"/>
      <c r="DN987" s="10"/>
      <c r="DO987" s="10"/>
      <c r="DP987" s="10"/>
      <c r="DQ987" s="10"/>
      <c r="DR987" s="10"/>
      <c r="DS987" s="10"/>
      <c r="DT987" s="10"/>
      <c r="DU987" s="10"/>
      <c r="DV987" s="10"/>
      <c r="DW987" s="10"/>
      <c r="DX987" s="10"/>
      <c r="DY987" s="10"/>
      <c r="DZ987" s="10"/>
      <c r="EA987" s="10"/>
      <c r="EB987" s="10"/>
      <c r="EC987" s="10"/>
      <c r="ED987" s="10"/>
      <c r="EE987" s="10"/>
      <c r="EF987" s="10"/>
      <c r="EG987" s="10"/>
      <c r="EH987" s="10"/>
      <c r="EI987" s="10"/>
      <c r="EJ987" s="10"/>
      <c r="EK987" s="10"/>
      <c r="EL987" s="10"/>
      <c r="EM987" s="10"/>
      <c r="EN987" s="10"/>
      <c r="EO987" s="10"/>
      <c r="EP987" s="10"/>
      <c r="EQ987" s="10"/>
      <c r="ER987" s="10"/>
      <c r="ES987" s="10"/>
      <c r="ET987" s="10"/>
      <c r="EU987" s="10"/>
      <c r="EV987" s="10"/>
      <c r="EW987" s="10"/>
      <c r="EX987" s="10"/>
      <c r="EY987" s="10"/>
      <c r="EZ987" s="10"/>
      <c r="FA987" s="10"/>
      <c r="FB987" s="10"/>
      <c r="FC987" s="10"/>
    </row>
    <row r="988" spans="5:159"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/>
      <c r="BX988" s="10"/>
      <c r="BY988" s="10"/>
      <c r="BZ988" s="10"/>
      <c r="CA988" s="10"/>
      <c r="CB988" s="10"/>
      <c r="CC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  <c r="CW988" s="10"/>
      <c r="CX988" s="10"/>
      <c r="CY988" s="10"/>
      <c r="CZ988" s="10"/>
      <c r="DA988" s="10"/>
      <c r="DB988" s="10"/>
      <c r="DC988" s="10"/>
      <c r="DD988" s="10"/>
      <c r="DE988" s="10"/>
      <c r="DF988" s="10"/>
      <c r="DG988" s="10"/>
      <c r="DH988" s="10"/>
      <c r="DI988" s="10"/>
      <c r="DJ988" s="10"/>
      <c r="DK988" s="10"/>
      <c r="DL988" s="10"/>
      <c r="DM988" s="10"/>
      <c r="DN988" s="10"/>
      <c r="DO988" s="10"/>
      <c r="DP988" s="10"/>
      <c r="DQ988" s="10"/>
      <c r="DR988" s="10"/>
      <c r="DS988" s="10"/>
      <c r="DT988" s="10"/>
      <c r="DU988" s="10"/>
      <c r="DV988" s="10"/>
      <c r="DW988" s="10"/>
      <c r="DX988" s="10"/>
      <c r="DY988" s="10"/>
      <c r="DZ988" s="10"/>
      <c r="EA988" s="10"/>
      <c r="EB988" s="10"/>
      <c r="EC988" s="10"/>
      <c r="ED988" s="10"/>
      <c r="EE988" s="10"/>
      <c r="EF988" s="10"/>
      <c r="EG988" s="10"/>
      <c r="EH988" s="10"/>
      <c r="EI988" s="10"/>
      <c r="EJ988" s="10"/>
      <c r="EK988" s="10"/>
      <c r="EL988" s="10"/>
      <c r="EM988" s="10"/>
      <c r="EN988" s="10"/>
      <c r="EO988" s="10"/>
      <c r="EP988" s="10"/>
      <c r="EQ988" s="10"/>
      <c r="ER988" s="10"/>
      <c r="ES988" s="10"/>
      <c r="ET988" s="10"/>
      <c r="EU988" s="10"/>
      <c r="EV988" s="10"/>
      <c r="EW988" s="10"/>
      <c r="EX988" s="10"/>
      <c r="EY988" s="10"/>
      <c r="EZ988" s="10"/>
      <c r="FA988" s="10"/>
      <c r="FB988" s="10"/>
      <c r="FC988" s="10"/>
    </row>
    <row r="989" spans="5:159"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/>
      <c r="BX989" s="10"/>
      <c r="BY989" s="10"/>
      <c r="BZ989" s="10"/>
      <c r="CA989" s="10"/>
      <c r="CB989" s="10"/>
      <c r="CC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  <c r="CW989" s="10"/>
      <c r="CX989" s="10"/>
      <c r="CY989" s="10"/>
      <c r="CZ989" s="10"/>
      <c r="DA989" s="10"/>
      <c r="DB989" s="10"/>
      <c r="DC989" s="10"/>
      <c r="DD989" s="10"/>
      <c r="DE989" s="10"/>
      <c r="DF989" s="10"/>
      <c r="DG989" s="10"/>
      <c r="DH989" s="10"/>
      <c r="DI989" s="10"/>
      <c r="DJ989" s="10"/>
      <c r="DK989" s="10"/>
      <c r="DL989" s="10"/>
      <c r="DM989" s="10"/>
      <c r="DN989" s="10"/>
      <c r="DO989" s="10"/>
      <c r="DP989" s="10"/>
      <c r="DQ989" s="10"/>
      <c r="DR989" s="10"/>
      <c r="DS989" s="10"/>
      <c r="DT989" s="10"/>
      <c r="DU989" s="10"/>
      <c r="DV989" s="10"/>
      <c r="DW989" s="10"/>
      <c r="DX989" s="10"/>
      <c r="DY989" s="10"/>
      <c r="DZ989" s="10"/>
      <c r="EA989" s="10"/>
      <c r="EB989" s="10"/>
      <c r="EC989" s="10"/>
      <c r="ED989" s="10"/>
      <c r="EE989" s="10"/>
      <c r="EF989" s="10"/>
      <c r="EG989" s="10"/>
      <c r="EH989" s="10"/>
      <c r="EI989" s="10"/>
      <c r="EJ989" s="10"/>
      <c r="EK989" s="10"/>
      <c r="EL989" s="10"/>
      <c r="EM989" s="10"/>
      <c r="EN989" s="10"/>
      <c r="EO989" s="10"/>
      <c r="EP989" s="10"/>
      <c r="EQ989" s="10"/>
      <c r="ER989" s="10"/>
      <c r="ES989" s="10"/>
      <c r="ET989" s="10"/>
      <c r="EU989" s="10"/>
      <c r="EV989" s="10"/>
      <c r="EW989" s="10"/>
      <c r="EX989" s="10"/>
      <c r="EY989" s="10"/>
      <c r="EZ989" s="10"/>
      <c r="FA989" s="10"/>
      <c r="FB989" s="10"/>
      <c r="FC989" s="10"/>
    </row>
    <row r="990" spans="5:159"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/>
      <c r="BR990" s="10"/>
      <c r="BS990" s="10"/>
      <c r="BT990" s="10"/>
      <c r="BU990" s="10"/>
      <c r="BV990" s="10"/>
      <c r="BW990" s="10"/>
      <c r="BX990" s="10"/>
      <c r="BY990" s="10"/>
      <c r="BZ990" s="10"/>
      <c r="CA990" s="10"/>
      <c r="CB990" s="10"/>
      <c r="CC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  <c r="CW990" s="10"/>
      <c r="CX990" s="10"/>
      <c r="CY990" s="10"/>
      <c r="CZ990" s="10"/>
      <c r="DA990" s="10"/>
      <c r="DB990" s="10"/>
      <c r="DC990" s="10"/>
      <c r="DD990" s="10"/>
      <c r="DE990" s="10"/>
      <c r="DF990" s="10"/>
      <c r="DG990" s="10"/>
      <c r="DH990" s="10"/>
      <c r="DI990" s="10"/>
      <c r="DJ990" s="10"/>
      <c r="DK990" s="10"/>
      <c r="DL990" s="10"/>
      <c r="DM990" s="10"/>
      <c r="DN990" s="10"/>
      <c r="DO990" s="10"/>
      <c r="DP990" s="10"/>
      <c r="DQ990" s="10"/>
      <c r="DR990" s="10"/>
      <c r="DS990" s="10"/>
      <c r="DT990" s="10"/>
      <c r="DU990" s="10"/>
      <c r="DV990" s="10"/>
      <c r="DW990" s="10"/>
      <c r="DX990" s="10"/>
      <c r="DY990" s="10"/>
      <c r="DZ990" s="10"/>
      <c r="EA990" s="10"/>
      <c r="EB990" s="10"/>
      <c r="EC990" s="10"/>
      <c r="ED990" s="10"/>
      <c r="EE990" s="10"/>
      <c r="EF990" s="10"/>
      <c r="EG990" s="10"/>
      <c r="EH990" s="10"/>
      <c r="EI990" s="10"/>
      <c r="EJ990" s="10"/>
      <c r="EK990" s="10"/>
      <c r="EL990" s="10"/>
      <c r="EM990" s="10"/>
      <c r="EN990" s="10"/>
      <c r="EO990" s="10"/>
      <c r="EP990" s="10"/>
      <c r="EQ990" s="10"/>
      <c r="ER990" s="10"/>
      <c r="ES990" s="10"/>
      <c r="ET990" s="10"/>
      <c r="EU990" s="10"/>
      <c r="EV990" s="10"/>
      <c r="EW990" s="10"/>
      <c r="EX990" s="10"/>
      <c r="EY990" s="10"/>
      <c r="EZ990" s="10"/>
      <c r="FA990" s="10"/>
      <c r="FB990" s="10"/>
      <c r="FC990" s="10"/>
    </row>
    <row r="991" spans="5:159"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/>
      <c r="BV991" s="10"/>
      <c r="BW991" s="10"/>
      <c r="BX991" s="10"/>
      <c r="BY991" s="10"/>
      <c r="BZ991" s="10"/>
      <c r="CA991" s="10"/>
      <c r="CB991" s="10"/>
      <c r="CC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  <c r="CW991" s="10"/>
      <c r="CX991" s="10"/>
      <c r="CY991" s="10"/>
      <c r="CZ991" s="10"/>
      <c r="DA991" s="10"/>
      <c r="DB991" s="10"/>
      <c r="DC991" s="10"/>
      <c r="DD991" s="10"/>
      <c r="DE991" s="10"/>
      <c r="DF991" s="10"/>
      <c r="DG991" s="10"/>
      <c r="DH991" s="10"/>
      <c r="DI991" s="10"/>
      <c r="DJ991" s="10"/>
      <c r="DK991" s="10"/>
      <c r="DL991" s="10"/>
      <c r="DM991" s="10"/>
      <c r="DN991" s="10"/>
      <c r="DO991" s="10"/>
      <c r="DP991" s="10"/>
      <c r="DQ991" s="10"/>
      <c r="DR991" s="10"/>
      <c r="DS991" s="10"/>
      <c r="DT991" s="10"/>
      <c r="DU991" s="10"/>
      <c r="DV991" s="10"/>
      <c r="DW991" s="10"/>
      <c r="DX991" s="10"/>
      <c r="DY991" s="10"/>
      <c r="DZ991" s="10"/>
      <c r="EA991" s="10"/>
      <c r="EB991" s="10"/>
      <c r="EC991" s="10"/>
      <c r="ED991" s="10"/>
      <c r="EE991" s="10"/>
      <c r="EF991" s="10"/>
      <c r="EG991" s="10"/>
      <c r="EH991" s="10"/>
      <c r="EI991" s="10"/>
      <c r="EJ991" s="10"/>
      <c r="EK991" s="10"/>
      <c r="EL991" s="10"/>
      <c r="EM991" s="10"/>
      <c r="EN991" s="10"/>
      <c r="EO991" s="10"/>
      <c r="EP991" s="10"/>
      <c r="EQ991" s="10"/>
      <c r="ER991" s="10"/>
      <c r="ES991" s="10"/>
      <c r="ET991" s="10"/>
      <c r="EU991" s="10"/>
      <c r="EV991" s="10"/>
      <c r="EW991" s="10"/>
      <c r="EX991" s="10"/>
      <c r="EY991" s="10"/>
      <c r="EZ991" s="10"/>
      <c r="FA991" s="10"/>
      <c r="FB991" s="10"/>
      <c r="FC991" s="10"/>
    </row>
    <row r="992" spans="5:159"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/>
      <c r="BW992" s="10"/>
      <c r="BX992" s="10"/>
      <c r="BY992" s="10"/>
      <c r="BZ992" s="10"/>
      <c r="CA992" s="10"/>
      <c r="CB992" s="10"/>
      <c r="CC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  <c r="CW992" s="10"/>
      <c r="CX992" s="10"/>
      <c r="CY992" s="10"/>
      <c r="CZ992" s="10"/>
      <c r="DA992" s="10"/>
      <c r="DB992" s="10"/>
      <c r="DC992" s="10"/>
      <c r="DD992" s="10"/>
      <c r="DE992" s="10"/>
      <c r="DF992" s="10"/>
      <c r="DG992" s="10"/>
      <c r="DH992" s="10"/>
      <c r="DI992" s="10"/>
      <c r="DJ992" s="10"/>
      <c r="DK992" s="10"/>
      <c r="DL992" s="10"/>
      <c r="DM992" s="10"/>
      <c r="DN992" s="10"/>
      <c r="DO992" s="10"/>
      <c r="DP992" s="10"/>
      <c r="DQ992" s="10"/>
      <c r="DR992" s="10"/>
      <c r="DS992" s="10"/>
      <c r="DT992" s="10"/>
      <c r="DU992" s="10"/>
      <c r="DV992" s="10"/>
      <c r="DW992" s="10"/>
      <c r="DX992" s="10"/>
      <c r="DY992" s="10"/>
      <c r="DZ992" s="10"/>
      <c r="EA992" s="10"/>
      <c r="EB992" s="10"/>
      <c r="EC992" s="10"/>
      <c r="ED992" s="10"/>
      <c r="EE992" s="10"/>
      <c r="EF992" s="10"/>
      <c r="EG992" s="10"/>
      <c r="EH992" s="10"/>
      <c r="EI992" s="10"/>
      <c r="EJ992" s="10"/>
      <c r="EK992" s="10"/>
      <c r="EL992" s="10"/>
      <c r="EM992" s="10"/>
      <c r="EN992" s="10"/>
      <c r="EO992" s="10"/>
      <c r="EP992" s="10"/>
      <c r="EQ992" s="10"/>
      <c r="ER992" s="10"/>
      <c r="ES992" s="10"/>
      <c r="ET992" s="10"/>
      <c r="EU992" s="10"/>
      <c r="EV992" s="10"/>
      <c r="EW992" s="10"/>
      <c r="EX992" s="10"/>
      <c r="EY992" s="10"/>
      <c r="EZ992" s="10"/>
      <c r="FA992" s="10"/>
      <c r="FB992" s="10"/>
      <c r="FC992" s="10"/>
    </row>
    <row r="993" spans="5:159"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0"/>
      <c r="BP993" s="10"/>
      <c r="BQ993" s="10"/>
      <c r="BR993" s="10"/>
      <c r="BS993" s="10"/>
      <c r="BT993" s="10"/>
      <c r="BU993" s="10"/>
      <c r="BV993" s="10"/>
      <c r="BW993" s="10"/>
      <c r="BX993" s="10"/>
      <c r="BY993" s="10"/>
      <c r="BZ993" s="10"/>
      <c r="CA993" s="10"/>
      <c r="CB993" s="10"/>
      <c r="CC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  <c r="CW993" s="10"/>
      <c r="CX993" s="10"/>
      <c r="CY993" s="10"/>
      <c r="CZ993" s="10"/>
      <c r="DA993" s="10"/>
      <c r="DB993" s="10"/>
      <c r="DC993" s="10"/>
      <c r="DD993" s="10"/>
      <c r="DE993" s="10"/>
      <c r="DF993" s="10"/>
      <c r="DG993" s="10"/>
      <c r="DH993" s="10"/>
      <c r="DI993" s="10"/>
      <c r="DJ993" s="10"/>
      <c r="DK993" s="10"/>
      <c r="DL993" s="10"/>
      <c r="DM993" s="10"/>
      <c r="DN993" s="10"/>
      <c r="DO993" s="10"/>
      <c r="DP993" s="10"/>
      <c r="DQ993" s="10"/>
      <c r="DR993" s="10"/>
      <c r="DS993" s="10"/>
      <c r="DT993" s="10"/>
      <c r="DU993" s="10"/>
      <c r="DV993" s="10"/>
      <c r="DW993" s="10"/>
      <c r="DX993" s="10"/>
      <c r="DY993" s="10"/>
      <c r="DZ993" s="10"/>
      <c r="EA993" s="10"/>
      <c r="EB993" s="10"/>
      <c r="EC993" s="10"/>
      <c r="ED993" s="10"/>
      <c r="EE993" s="10"/>
      <c r="EF993" s="10"/>
      <c r="EG993" s="10"/>
      <c r="EH993" s="10"/>
      <c r="EI993" s="10"/>
      <c r="EJ993" s="10"/>
      <c r="EK993" s="10"/>
      <c r="EL993" s="10"/>
      <c r="EM993" s="10"/>
      <c r="EN993" s="10"/>
      <c r="EO993" s="10"/>
      <c r="EP993" s="10"/>
      <c r="EQ993" s="10"/>
      <c r="ER993" s="10"/>
      <c r="ES993" s="10"/>
      <c r="ET993" s="10"/>
      <c r="EU993" s="10"/>
      <c r="EV993" s="10"/>
      <c r="EW993" s="10"/>
      <c r="EX993" s="10"/>
      <c r="EY993" s="10"/>
      <c r="EZ993" s="10"/>
      <c r="FA993" s="10"/>
      <c r="FB993" s="10"/>
      <c r="FC993" s="10"/>
    </row>
    <row r="994" spans="5:159"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/>
      <c r="BX994" s="10"/>
      <c r="BY994" s="10"/>
      <c r="BZ994" s="10"/>
      <c r="CA994" s="10"/>
      <c r="CB994" s="10"/>
      <c r="CC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  <c r="CW994" s="10"/>
      <c r="CX994" s="10"/>
      <c r="CY994" s="10"/>
      <c r="CZ994" s="10"/>
      <c r="DA994" s="10"/>
      <c r="DB994" s="10"/>
      <c r="DC994" s="10"/>
      <c r="DD994" s="10"/>
      <c r="DE994" s="10"/>
      <c r="DF994" s="10"/>
      <c r="DG994" s="10"/>
      <c r="DH994" s="10"/>
      <c r="DI994" s="10"/>
      <c r="DJ994" s="10"/>
      <c r="DK994" s="10"/>
      <c r="DL994" s="10"/>
      <c r="DM994" s="10"/>
      <c r="DN994" s="10"/>
      <c r="DO994" s="10"/>
      <c r="DP994" s="10"/>
      <c r="DQ994" s="10"/>
      <c r="DR994" s="10"/>
      <c r="DS994" s="10"/>
      <c r="DT994" s="10"/>
      <c r="DU994" s="10"/>
      <c r="DV994" s="10"/>
      <c r="DW994" s="10"/>
      <c r="DX994" s="10"/>
      <c r="DY994" s="10"/>
      <c r="DZ994" s="10"/>
      <c r="EA994" s="10"/>
      <c r="EB994" s="10"/>
      <c r="EC994" s="10"/>
      <c r="ED994" s="10"/>
      <c r="EE994" s="10"/>
      <c r="EF994" s="10"/>
      <c r="EG994" s="10"/>
      <c r="EH994" s="10"/>
      <c r="EI994" s="10"/>
      <c r="EJ994" s="10"/>
      <c r="EK994" s="10"/>
      <c r="EL994" s="10"/>
      <c r="EM994" s="10"/>
      <c r="EN994" s="10"/>
      <c r="EO994" s="10"/>
      <c r="EP994" s="10"/>
      <c r="EQ994" s="10"/>
      <c r="ER994" s="10"/>
      <c r="ES994" s="10"/>
      <c r="ET994" s="10"/>
      <c r="EU994" s="10"/>
      <c r="EV994" s="10"/>
      <c r="EW994" s="10"/>
      <c r="EX994" s="10"/>
      <c r="EY994" s="10"/>
      <c r="EZ994" s="10"/>
      <c r="FA994" s="10"/>
      <c r="FB994" s="10"/>
      <c r="FC994" s="10"/>
    </row>
    <row r="995" spans="5:159"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0"/>
      <c r="BP995" s="10"/>
      <c r="BQ995" s="10"/>
      <c r="BR995" s="10"/>
      <c r="BS995" s="10"/>
      <c r="BT995" s="10"/>
      <c r="BU995" s="10"/>
      <c r="BV995" s="10"/>
      <c r="BW995" s="10"/>
      <c r="BX995" s="10"/>
      <c r="BY995" s="10"/>
      <c r="BZ995" s="10"/>
      <c r="CA995" s="10"/>
      <c r="CB995" s="10"/>
      <c r="CC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  <c r="CW995" s="10"/>
      <c r="CX995" s="10"/>
      <c r="CY995" s="10"/>
      <c r="CZ995" s="10"/>
      <c r="DA995" s="10"/>
      <c r="DB995" s="10"/>
      <c r="DC995" s="10"/>
      <c r="DD995" s="10"/>
      <c r="DE995" s="10"/>
      <c r="DF995" s="10"/>
      <c r="DG995" s="10"/>
      <c r="DH995" s="10"/>
      <c r="DI995" s="10"/>
      <c r="DJ995" s="10"/>
      <c r="DK995" s="10"/>
      <c r="DL995" s="10"/>
      <c r="DM995" s="10"/>
      <c r="DN995" s="10"/>
      <c r="DO995" s="10"/>
      <c r="DP995" s="10"/>
      <c r="DQ995" s="10"/>
      <c r="DR995" s="10"/>
      <c r="DS995" s="10"/>
      <c r="DT995" s="10"/>
      <c r="DU995" s="10"/>
      <c r="DV995" s="10"/>
      <c r="DW995" s="10"/>
      <c r="DX995" s="10"/>
      <c r="DY995" s="10"/>
      <c r="DZ995" s="10"/>
      <c r="EA995" s="10"/>
      <c r="EB995" s="10"/>
      <c r="EC995" s="10"/>
      <c r="ED995" s="10"/>
      <c r="EE995" s="10"/>
      <c r="EF995" s="10"/>
      <c r="EG995" s="10"/>
      <c r="EH995" s="10"/>
      <c r="EI995" s="10"/>
      <c r="EJ995" s="10"/>
      <c r="EK995" s="10"/>
      <c r="EL995" s="10"/>
      <c r="EM995" s="10"/>
      <c r="EN995" s="10"/>
      <c r="EO995" s="10"/>
      <c r="EP995" s="10"/>
      <c r="EQ995" s="10"/>
      <c r="ER995" s="10"/>
      <c r="ES995" s="10"/>
      <c r="ET995" s="10"/>
      <c r="EU995" s="10"/>
      <c r="EV995" s="10"/>
      <c r="EW995" s="10"/>
      <c r="EX995" s="10"/>
      <c r="EY995" s="10"/>
      <c r="EZ995" s="10"/>
      <c r="FA995" s="10"/>
      <c r="FB995" s="10"/>
      <c r="FC995" s="10"/>
    </row>
    <row r="996" spans="5:159"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/>
      <c r="BX996" s="10"/>
      <c r="BY996" s="10"/>
      <c r="BZ996" s="10"/>
      <c r="CA996" s="10"/>
      <c r="CB996" s="10"/>
      <c r="CC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  <c r="CW996" s="10"/>
      <c r="CX996" s="10"/>
      <c r="CY996" s="10"/>
      <c r="CZ996" s="10"/>
      <c r="DA996" s="10"/>
      <c r="DB996" s="10"/>
      <c r="DC996" s="10"/>
      <c r="DD996" s="10"/>
      <c r="DE996" s="10"/>
      <c r="DF996" s="10"/>
      <c r="DG996" s="10"/>
      <c r="DH996" s="10"/>
      <c r="DI996" s="10"/>
      <c r="DJ996" s="10"/>
      <c r="DK996" s="10"/>
      <c r="DL996" s="10"/>
      <c r="DM996" s="10"/>
      <c r="DN996" s="10"/>
      <c r="DO996" s="10"/>
      <c r="DP996" s="10"/>
      <c r="DQ996" s="10"/>
      <c r="DR996" s="10"/>
      <c r="DS996" s="10"/>
      <c r="DT996" s="10"/>
      <c r="DU996" s="10"/>
      <c r="DV996" s="10"/>
      <c r="DW996" s="10"/>
      <c r="DX996" s="10"/>
      <c r="DY996" s="10"/>
      <c r="DZ996" s="10"/>
      <c r="EA996" s="10"/>
      <c r="EB996" s="10"/>
      <c r="EC996" s="10"/>
      <c r="ED996" s="10"/>
      <c r="EE996" s="10"/>
      <c r="EF996" s="10"/>
      <c r="EG996" s="10"/>
      <c r="EH996" s="10"/>
      <c r="EI996" s="10"/>
      <c r="EJ996" s="10"/>
      <c r="EK996" s="10"/>
      <c r="EL996" s="10"/>
      <c r="EM996" s="10"/>
      <c r="EN996" s="10"/>
      <c r="EO996" s="10"/>
      <c r="EP996" s="10"/>
      <c r="EQ996" s="10"/>
      <c r="ER996" s="10"/>
      <c r="ES996" s="10"/>
      <c r="ET996" s="10"/>
      <c r="EU996" s="10"/>
      <c r="EV996" s="10"/>
      <c r="EW996" s="10"/>
      <c r="EX996" s="10"/>
      <c r="EY996" s="10"/>
      <c r="EZ996" s="10"/>
      <c r="FA996" s="10"/>
      <c r="FB996" s="10"/>
      <c r="FC996" s="10"/>
    </row>
    <row r="997" spans="5:159"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0"/>
      <c r="BP997" s="10"/>
      <c r="BQ997" s="10"/>
      <c r="BR997" s="10"/>
      <c r="BS997" s="10"/>
      <c r="BT997" s="10"/>
      <c r="BU997" s="10"/>
      <c r="BV997" s="10"/>
      <c r="BW997" s="10"/>
      <c r="BX997" s="10"/>
      <c r="BY997" s="10"/>
      <c r="BZ997" s="10"/>
      <c r="CA997" s="10"/>
      <c r="CB997" s="10"/>
      <c r="CC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  <c r="CX997" s="10"/>
      <c r="CY997" s="10"/>
      <c r="CZ997" s="10"/>
      <c r="DA997" s="10"/>
      <c r="DB997" s="10"/>
      <c r="DC997" s="10"/>
      <c r="DD997" s="10"/>
      <c r="DE997" s="10"/>
      <c r="DF997" s="10"/>
      <c r="DG997" s="10"/>
      <c r="DH997" s="10"/>
      <c r="DI997" s="10"/>
      <c r="DJ997" s="10"/>
      <c r="DK997" s="10"/>
      <c r="DL997" s="10"/>
      <c r="DM997" s="10"/>
      <c r="DN997" s="10"/>
      <c r="DO997" s="10"/>
      <c r="DP997" s="10"/>
      <c r="DQ997" s="10"/>
      <c r="DR997" s="10"/>
      <c r="DS997" s="10"/>
      <c r="DT997" s="10"/>
      <c r="DU997" s="10"/>
      <c r="DV997" s="10"/>
      <c r="DW997" s="10"/>
      <c r="DX997" s="10"/>
      <c r="DY997" s="10"/>
      <c r="DZ997" s="10"/>
      <c r="EA997" s="10"/>
      <c r="EB997" s="10"/>
      <c r="EC997" s="10"/>
      <c r="ED997" s="10"/>
      <c r="EE997" s="10"/>
      <c r="EF997" s="10"/>
      <c r="EG997" s="10"/>
      <c r="EH997" s="10"/>
      <c r="EI997" s="10"/>
      <c r="EJ997" s="10"/>
      <c r="EK997" s="10"/>
      <c r="EL997" s="10"/>
      <c r="EM997" s="10"/>
      <c r="EN997" s="10"/>
      <c r="EO997" s="10"/>
      <c r="EP997" s="10"/>
      <c r="EQ997" s="10"/>
      <c r="ER997" s="10"/>
      <c r="ES997" s="10"/>
      <c r="ET997" s="10"/>
      <c r="EU997" s="10"/>
      <c r="EV997" s="10"/>
      <c r="EW997" s="10"/>
      <c r="EX997" s="10"/>
      <c r="EY997" s="10"/>
      <c r="EZ997" s="10"/>
      <c r="FA997" s="10"/>
      <c r="FB997" s="10"/>
      <c r="FC997" s="10"/>
    </row>
    <row r="998" spans="5:159"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/>
      <c r="BX998" s="10"/>
      <c r="BY998" s="10"/>
      <c r="BZ998" s="10"/>
      <c r="CA998" s="10"/>
      <c r="CB998" s="10"/>
      <c r="CC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  <c r="CW998" s="10"/>
      <c r="CX998" s="10"/>
      <c r="CY998" s="10"/>
      <c r="CZ998" s="10"/>
      <c r="DA998" s="10"/>
      <c r="DB998" s="10"/>
      <c r="DC998" s="10"/>
      <c r="DD998" s="10"/>
      <c r="DE998" s="10"/>
      <c r="DF998" s="10"/>
      <c r="DG998" s="10"/>
      <c r="DH998" s="10"/>
      <c r="DI998" s="10"/>
      <c r="DJ998" s="10"/>
      <c r="DK998" s="10"/>
      <c r="DL998" s="10"/>
      <c r="DM998" s="10"/>
      <c r="DN998" s="10"/>
      <c r="DO998" s="10"/>
      <c r="DP998" s="10"/>
      <c r="DQ998" s="10"/>
      <c r="DR998" s="10"/>
      <c r="DS998" s="10"/>
      <c r="DT998" s="10"/>
      <c r="DU998" s="10"/>
      <c r="DV998" s="10"/>
      <c r="DW998" s="10"/>
      <c r="DX998" s="10"/>
      <c r="DY998" s="10"/>
      <c r="DZ998" s="10"/>
      <c r="EA998" s="10"/>
      <c r="EB998" s="10"/>
      <c r="EC998" s="10"/>
      <c r="ED998" s="10"/>
      <c r="EE998" s="10"/>
      <c r="EF998" s="10"/>
      <c r="EG998" s="10"/>
      <c r="EH998" s="10"/>
      <c r="EI998" s="10"/>
      <c r="EJ998" s="10"/>
      <c r="EK998" s="10"/>
      <c r="EL998" s="10"/>
      <c r="EM998" s="10"/>
      <c r="EN998" s="10"/>
      <c r="EO998" s="10"/>
      <c r="EP998" s="10"/>
      <c r="EQ998" s="10"/>
      <c r="ER998" s="10"/>
      <c r="ES998" s="10"/>
      <c r="ET998" s="10"/>
      <c r="EU998" s="10"/>
      <c r="EV998" s="10"/>
      <c r="EW998" s="10"/>
      <c r="EX998" s="10"/>
      <c r="EY998" s="10"/>
      <c r="EZ998" s="10"/>
      <c r="FA998" s="10"/>
      <c r="FB998" s="10"/>
      <c r="FC998" s="10"/>
    </row>
    <row r="999" spans="5:159"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/>
      <c r="BX999" s="10"/>
      <c r="BY999" s="10"/>
      <c r="BZ999" s="10"/>
      <c r="CA999" s="10"/>
      <c r="CB999" s="10"/>
      <c r="CC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  <c r="CX999" s="10"/>
      <c r="CY999" s="10"/>
      <c r="CZ999" s="10"/>
      <c r="DA999" s="10"/>
      <c r="DB999" s="10"/>
      <c r="DC999" s="10"/>
      <c r="DD999" s="10"/>
      <c r="DE999" s="10"/>
      <c r="DF999" s="10"/>
      <c r="DG999" s="10"/>
      <c r="DH999" s="10"/>
      <c r="DI999" s="10"/>
      <c r="DJ999" s="10"/>
      <c r="DK999" s="10"/>
      <c r="DL999" s="10"/>
      <c r="DM999" s="10"/>
      <c r="DN999" s="10"/>
      <c r="DO999" s="10"/>
      <c r="DP999" s="10"/>
      <c r="DQ999" s="10"/>
      <c r="DR999" s="10"/>
      <c r="DS999" s="10"/>
      <c r="DT999" s="10"/>
      <c r="DU999" s="10"/>
      <c r="DV999" s="10"/>
      <c r="DW999" s="10"/>
      <c r="DX999" s="10"/>
      <c r="DY999" s="10"/>
      <c r="DZ999" s="10"/>
      <c r="EA999" s="10"/>
      <c r="EB999" s="10"/>
      <c r="EC999" s="10"/>
      <c r="ED999" s="10"/>
      <c r="EE999" s="10"/>
      <c r="EF999" s="10"/>
      <c r="EG999" s="10"/>
      <c r="EH999" s="10"/>
      <c r="EI999" s="10"/>
      <c r="EJ999" s="10"/>
      <c r="EK999" s="10"/>
      <c r="EL999" s="10"/>
      <c r="EM999" s="10"/>
      <c r="EN999" s="10"/>
      <c r="EO999" s="10"/>
      <c r="EP999" s="10"/>
      <c r="EQ999" s="10"/>
      <c r="ER999" s="10"/>
      <c r="ES999" s="10"/>
      <c r="ET999" s="10"/>
      <c r="EU999" s="10"/>
      <c r="EV999" s="10"/>
      <c r="EW999" s="10"/>
      <c r="EX999" s="10"/>
      <c r="EY999" s="10"/>
      <c r="EZ999" s="10"/>
      <c r="FA999" s="10"/>
      <c r="FB999" s="10"/>
      <c r="FC999" s="10"/>
    </row>
    <row r="1000" spans="5:159"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/>
      <c r="BX1000" s="10"/>
      <c r="BY1000" s="10"/>
      <c r="BZ1000" s="10"/>
      <c r="CA1000" s="10"/>
      <c r="CB1000" s="10"/>
      <c r="CC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  <c r="CW1000" s="10"/>
      <c r="CX1000" s="10"/>
      <c r="CY1000" s="10"/>
      <c r="CZ1000" s="10"/>
      <c r="DA1000" s="10"/>
      <c r="DB1000" s="10"/>
      <c r="DC1000" s="10"/>
      <c r="DD1000" s="10"/>
      <c r="DE1000" s="10"/>
      <c r="DF1000" s="10"/>
      <c r="DG1000" s="10"/>
      <c r="DH1000" s="10"/>
      <c r="DI1000" s="10"/>
      <c r="DJ1000" s="10"/>
      <c r="DK1000" s="10"/>
      <c r="DL1000" s="10"/>
      <c r="DM1000" s="10"/>
      <c r="DN1000" s="10"/>
      <c r="DO1000" s="10"/>
      <c r="DP1000" s="10"/>
      <c r="DQ1000" s="10"/>
      <c r="DR1000" s="10"/>
      <c r="DS1000" s="10"/>
      <c r="DT1000" s="10"/>
      <c r="DU1000" s="10"/>
      <c r="DV1000" s="10"/>
      <c r="DW1000" s="10"/>
      <c r="DX1000" s="10"/>
      <c r="DY1000" s="10"/>
      <c r="DZ1000" s="10"/>
      <c r="EA1000" s="10"/>
      <c r="EB1000" s="10"/>
      <c r="EC1000" s="10"/>
      <c r="ED1000" s="10"/>
      <c r="EE1000" s="10"/>
      <c r="EF1000" s="10"/>
      <c r="EG1000" s="10"/>
      <c r="EH1000" s="10"/>
      <c r="EI1000" s="10"/>
      <c r="EJ1000" s="10"/>
      <c r="EK1000" s="10"/>
      <c r="EL1000" s="10"/>
      <c r="EM1000" s="10"/>
      <c r="EN1000" s="10"/>
      <c r="EO1000" s="10"/>
      <c r="EP1000" s="10"/>
      <c r="EQ1000" s="10"/>
      <c r="ER1000" s="10"/>
      <c r="ES1000" s="10"/>
      <c r="ET1000" s="10"/>
      <c r="EU1000" s="10"/>
      <c r="EV1000" s="10"/>
      <c r="EW1000" s="10"/>
      <c r="EX1000" s="10"/>
      <c r="EY1000" s="10"/>
      <c r="EZ1000" s="10"/>
      <c r="FA1000" s="10"/>
      <c r="FB1000" s="10"/>
      <c r="FC1000" s="10"/>
    </row>
    <row r="1001" spans="5:159"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/>
      <c r="BX1001" s="10"/>
      <c r="BY1001" s="10"/>
      <c r="BZ1001" s="10"/>
      <c r="CA1001" s="10"/>
      <c r="CB1001" s="10"/>
      <c r="CC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  <c r="CW1001" s="10"/>
      <c r="CX1001" s="10"/>
      <c r="CY1001" s="10"/>
      <c r="CZ1001" s="10"/>
      <c r="DA1001" s="10"/>
      <c r="DB1001" s="10"/>
      <c r="DC1001" s="10"/>
      <c r="DD1001" s="10"/>
      <c r="DE1001" s="10"/>
      <c r="DF1001" s="10"/>
      <c r="DG1001" s="10"/>
      <c r="DH1001" s="10"/>
      <c r="DI1001" s="10"/>
      <c r="DJ1001" s="10"/>
      <c r="DK1001" s="10"/>
      <c r="DL1001" s="10"/>
      <c r="DM1001" s="10"/>
      <c r="DN1001" s="10"/>
      <c r="DO1001" s="10"/>
      <c r="DP1001" s="10"/>
      <c r="DQ1001" s="10"/>
      <c r="DR1001" s="10"/>
      <c r="DS1001" s="10"/>
      <c r="DT1001" s="10"/>
      <c r="DU1001" s="10"/>
      <c r="DV1001" s="10"/>
      <c r="DW1001" s="10"/>
      <c r="DX1001" s="10"/>
      <c r="DY1001" s="10"/>
      <c r="DZ1001" s="10"/>
      <c r="EA1001" s="10"/>
      <c r="EB1001" s="10"/>
      <c r="EC1001" s="10"/>
      <c r="ED1001" s="10"/>
      <c r="EE1001" s="10"/>
      <c r="EF1001" s="10"/>
      <c r="EG1001" s="10"/>
      <c r="EH1001" s="10"/>
      <c r="EI1001" s="10"/>
      <c r="EJ1001" s="10"/>
      <c r="EK1001" s="10"/>
      <c r="EL1001" s="10"/>
      <c r="EM1001" s="10"/>
      <c r="EN1001" s="10"/>
      <c r="EO1001" s="10"/>
      <c r="EP1001" s="10"/>
      <c r="EQ1001" s="10"/>
      <c r="ER1001" s="10"/>
      <c r="ES1001" s="10"/>
      <c r="ET1001" s="10"/>
      <c r="EU1001" s="10"/>
      <c r="EV1001" s="10"/>
      <c r="EW1001" s="10"/>
      <c r="EX1001" s="10"/>
      <c r="EY1001" s="10"/>
      <c r="EZ1001" s="10"/>
      <c r="FA1001" s="10"/>
      <c r="FB1001" s="10"/>
      <c r="FC1001" s="10"/>
    </row>
    <row r="1002" spans="5:159"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/>
      <c r="BQ1002" s="10"/>
      <c r="BR1002" s="10"/>
      <c r="BS1002" s="10"/>
      <c r="BT1002" s="10"/>
      <c r="BU1002" s="10"/>
      <c r="BV1002" s="10"/>
      <c r="BW1002" s="10"/>
      <c r="BX1002" s="10"/>
      <c r="BY1002" s="10"/>
      <c r="BZ1002" s="10"/>
      <c r="CA1002" s="10"/>
      <c r="CB1002" s="10"/>
      <c r="CC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  <c r="CW1002" s="10"/>
      <c r="CX1002" s="10"/>
      <c r="CY1002" s="10"/>
      <c r="CZ1002" s="10"/>
      <c r="DA1002" s="10"/>
      <c r="DB1002" s="10"/>
      <c r="DC1002" s="10"/>
      <c r="DD1002" s="10"/>
      <c r="DE1002" s="10"/>
      <c r="DF1002" s="10"/>
      <c r="DG1002" s="10"/>
      <c r="DH1002" s="10"/>
      <c r="DI1002" s="10"/>
      <c r="DJ1002" s="10"/>
      <c r="DK1002" s="10"/>
      <c r="DL1002" s="10"/>
      <c r="DM1002" s="10"/>
      <c r="DN1002" s="10"/>
      <c r="DO1002" s="10"/>
      <c r="DP1002" s="10"/>
      <c r="DQ1002" s="10"/>
      <c r="DR1002" s="10"/>
      <c r="DS1002" s="10"/>
      <c r="DT1002" s="10"/>
      <c r="DU1002" s="10"/>
      <c r="DV1002" s="10"/>
      <c r="DW1002" s="10"/>
      <c r="DX1002" s="10"/>
      <c r="DY1002" s="10"/>
      <c r="DZ1002" s="10"/>
      <c r="EA1002" s="10"/>
      <c r="EB1002" s="10"/>
      <c r="EC1002" s="10"/>
      <c r="ED1002" s="10"/>
      <c r="EE1002" s="10"/>
      <c r="EF1002" s="10"/>
      <c r="EG1002" s="10"/>
      <c r="EH1002" s="10"/>
      <c r="EI1002" s="10"/>
      <c r="EJ1002" s="10"/>
      <c r="EK1002" s="10"/>
      <c r="EL1002" s="10"/>
      <c r="EM1002" s="10"/>
      <c r="EN1002" s="10"/>
      <c r="EO1002" s="10"/>
      <c r="EP1002" s="10"/>
      <c r="EQ1002" s="10"/>
      <c r="ER1002" s="10"/>
      <c r="ES1002" s="10"/>
      <c r="ET1002" s="10"/>
      <c r="EU1002" s="10"/>
      <c r="EV1002" s="10"/>
      <c r="EW1002" s="10"/>
      <c r="EX1002" s="10"/>
      <c r="EY1002" s="10"/>
      <c r="EZ1002" s="10"/>
      <c r="FA1002" s="10"/>
      <c r="FB1002" s="10"/>
      <c r="FC1002" s="10"/>
    </row>
    <row r="1003" spans="5:159"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/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/>
      <c r="BX1003" s="10"/>
      <c r="BY1003" s="10"/>
      <c r="BZ1003" s="10"/>
      <c r="CA1003" s="10"/>
      <c r="CB1003" s="10"/>
      <c r="CC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  <c r="CX1003" s="10"/>
      <c r="CY1003" s="10"/>
      <c r="CZ1003" s="10"/>
      <c r="DA1003" s="10"/>
      <c r="DB1003" s="10"/>
      <c r="DC1003" s="10"/>
      <c r="DD1003" s="10"/>
      <c r="DE1003" s="10"/>
      <c r="DF1003" s="10"/>
      <c r="DG1003" s="10"/>
      <c r="DH1003" s="10"/>
      <c r="DI1003" s="10"/>
      <c r="DJ1003" s="10"/>
      <c r="DK1003" s="10"/>
      <c r="DL1003" s="10"/>
      <c r="DM1003" s="10"/>
      <c r="DN1003" s="10"/>
      <c r="DO1003" s="10"/>
      <c r="DP1003" s="10"/>
      <c r="DQ1003" s="10"/>
      <c r="DR1003" s="10"/>
      <c r="DS1003" s="10"/>
      <c r="DT1003" s="10"/>
      <c r="DU1003" s="10"/>
      <c r="DV1003" s="10"/>
      <c r="DW1003" s="10"/>
      <c r="DX1003" s="10"/>
      <c r="DY1003" s="10"/>
      <c r="DZ1003" s="10"/>
      <c r="EA1003" s="10"/>
      <c r="EB1003" s="10"/>
      <c r="EC1003" s="10"/>
      <c r="ED1003" s="10"/>
      <c r="EE1003" s="10"/>
      <c r="EF1003" s="10"/>
      <c r="EG1003" s="10"/>
      <c r="EH1003" s="10"/>
      <c r="EI1003" s="10"/>
      <c r="EJ1003" s="10"/>
      <c r="EK1003" s="10"/>
      <c r="EL1003" s="10"/>
      <c r="EM1003" s="10"/>
      <c r="EN1003" s="10"/>
      <c r="EO1003" s="10"/>
      <c r="EP1003" s="10"/>
      <c r="EQ1003" s="10"/>
      <c r="ER1003" s="10"/>
      <c r="ES1003" s="10"/>
      <c r="ET1003" s="10"/>
      <c r="EU1003" s="10"/>
      <c r="EV1003" s="10"/>
      <c r="EW1003" s="10"/>
      <c r="EX1003" s="10"/>
      <c r="EY1003" s="10"/>
      <c r="EZ1003" s="10"/>
      <c r="FA1003" s="10"/>
      <c r="FB1003" s="10"/>
      <c r="FC1003" s="10"/>
    </row>
    <row r="1004" spans="5:159"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/>
      <c r="BX1004" s="10"/>
      <c r="BY1004" s="10"/>
      <c r="BZ1004" s="10"/>
      <c r="CA1004" s="10"/>
      <c r="CB1004" s="10"/>
      <c r="CC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  <c r="CW1004" s="10"/>
      <c r="CX1004" s="10"/>
      <c r="CY1004" s="10"/>
      <c r="CZ1004" s="10"/>
      <c r="DA1004" s="10"/>
      <c r="DB1004" s="10"/>
      <c r="DC1004" s="10"/>
      <c r="DD1004" s="10"/>
      <c r="DE1004" s="10"/>
      <c r="DF1004" s="10"/>
      <c r="DG1004" s="10"/>
      <c r="DH1004" s="10"/>
      <c r="DI1004" s="10"/>
      <c r="DJ1004" s="10"/>
      <c r="DK1004" s="10"/>
      <c r="DL1004" s="10"/>
      <c r="DM1004" s="10"/>
      <c r="DN1004" s="10"/>
      <c r="DO1004" s="10"/>
      <c r="DP1004" s="10"/>
      <c r="DQ1004" s="10"/>
      <c r="DR1004" s="10"/>
      <c r="DS1004" s="10"/>
      <c r="DT1004" s="10"/>
      <c r="DU1004" s="10"/>
      <c r="DV1004" s="10"/>
      <c r="DW1004" s="10"/>
      <c r="DX1004" s="10"/>
      <c r="DY1004" s="10"/>
      <c r="DZ1004" s="10"/>
      <c r="EA1004" s="10"/>
      <c r="EB1004" s="10"/>
      <c r="EC1004" s="10"/>
      <c r="ED1004" s="10"/>
      <c r="EE1004" s="10"/>
      <c r="EF1004" s="10"/>
      <c r="EG1004" s="10"/>
      <c r="EH1004" s="10"/>
      <c r="EI1004" s="10"/>
      <c r="EJ1004" s="10"/>
      <c r="EK1004" s="10"/>
      <c r="EL1004" s="10"/>
      <c r="EM1004" s="10"/>
      <c r="EN1004" s="10"/>
      <c r="EO1004" s="10"/>
      <c r="EP1004" s="10"/>
      <c r="EQ1004" s="10"/>
      <c r="ER1004" s="10"/>
      <c r="ES1004" s="10"/>
      <c r="ET1004" s="10"/>
      <c r="EU1004" s="10"/>
      <c r="EV1004" s="10"/>
      <c r="EW1004" s="10"/>
      <c r="EX1004" s="10"/>
      <c r="EY1004" s="10"/>
      <c r="EZ1004" s="10"/>
      <c r="FA1004" s="10"/>
      <c r="FB1004" s="10"/>
      <c r="FC1004" s="10"/>
    </row>
    <row r="1005" spans="5:159"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/>
      <c r="BX1005" s="10"/>
      <c r="BY1005" s="10"/>
      <c r="BZ1005" s="10"/>
      <c r="CA1005" s="10"/>
      <c r="CB1005" s="10"/>
      <c r="CC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  <c r="CW1005" s="10"/>
      <c r="CX1005" s="10"/>
      <c r="CY1005" s="10"/>
      <c r="CZ1005" s="10"/>
      <c r="DA1005" s="10"/>
      <c r="DB1005" s="10"/>
      <c r="DC1005" s="10"/>
      <c r="DD1005" s="10"/>
      <c r="DE1005" s="10"/>
      <c r="DF1005" s="10"/>
      <c r="DG1005" s="10"/>
      <c r="DH1005" s="10"/>
      <c r="DI1005" s="10"/>
      <c r="DJ1005" s="10"/>
      <c r="DK1005" s="10"/>
      <c r="DL1005" s="10"/>
      <c r="DM1005" s="10"/>
      <c r="DN1005" s="10"/>
      <c r="DO1005" s="10"/>
      <c r="DP1005" s="10"/>
      <c r="DQ1005" s="10"/>
      <c r="DR1005" s="10"/>
      <c r="DS1005" s="10"/>
      <c r="DT1005" s="10"/>
      <c r="DU1005" s="10"/>
      <c r="DV1005" s="10"/>
      <c r="DW1005" s="10"/>
      <c r="DX1005" s="10"/>
      <c r="DY1005" s="10"/>
      <c r="DZ1005" s="10"/>
      <c r="EA1005" s="10"/>
      <c r="EB1005" s="10"/>
      <c r="EC1005" s="10"/>
      <c r="ED1005" s="10"/>
      <c r="EE1005" s="10"/>
      <c r="EF1005" s="10"/>
      <c r="EG1005" s="10"/>
      <c r="EH1005" s="10"/>
      <c r="EI1005" s="10"/>
      <c r="EJ1005" s="10"/>
      <c r="EK1005" s="10"/>
      <c r="EL1005" s="10"/>
      <c r="EM1005" s="10"/>
      <c r="EN1005" s="10"/>
      <c r="EO1005" s="10"/>
      <c r="EP1005" s="10"/>
      <c r="EQ1005" s="10"/>
      <c r="ER1005" s="10"/>
      <c r="ES1005" s="10"/>
      <c r="ET1005" s="10"/>
      <c r="EU1005" s="10"/>
      <c r="EV1005" s="10"/>
      <c r="EW1005" s="10"/>
      <c r="EX1005" s="10"/>
      <c r="EY1005" s="10"/>
      <c r="EZ1005" s="10"/>
      <c r="FA1005" s="10"/>
      <c r="FB1005" s="10"/>
      <c r="FC1005" s="10"/>
    </row>
    <row r="1006" spans="5:159"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/>
      <c r="BX1006" s="10"/>
      <c r="BY1006" s="10"/>
      <c r="BZ1006" s="10"/>
      <c r="CA1006" s="10"/>
      <c r="CB1006" s="10"/>
      <c r="CC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  <c r="CW1006" s="10"/>
      <c r="CX1006" s="10"/>
      <c r="CY1006" s="10"/>
      <c r="CZ1006" s="10"/>
      <c r="DA1006" s="10"/>
      <c r="DB1006" s="10"/>
      <c r="DC1006" s="10"/>
      <c r="DD1006" s="10"/>
      <c r="DE1006" s="10"/>
      <c r="DF1006" s="10"/>
      <c r="DG1006" s="10"/>
      <c r="DH1006" s="10"/>
      <c r="DI1006" s="10"/>
      <c r="DJ1006" s="10"/>
      <c r="DK1006" s="10"/>
      <c r="DL1006" s="10"/>
      <c r="DM1006" s="10"/>
      <c r="DN1006" s="10"/>
      <c r="DO1006" s="10"/>
      <c r="DP1006" s="10"/>
      <c r="DQ1006" s="10"/>
      <c r="DR1006" s="10"/>
      <c r="DS1006" s="10"/>
      <c r="DT1006" s="10"/>
      <c r="DU1006" s="10"/>
      <c r="DV1006" s="10"/>
      <c r="DW1006" s="10"/>
      <c r="DX1006" s="10"/>
      <c r="DY1006" s="10"/>
      <c r="DZ1006" s="10"/>
      <c r="EA1006" s="10"/>
      <c r="EB1006" s="10"/>
      <c r="EC1006" s="10"/>
      <c r="ED1006" s="10"/>
      <c r="EE1006" s="10"/>
      <c r="EF1006" s="10"/>
      <c r="EG1006" s="10"/>
      <c r="EH1006" s="10"/>
      <c r="EI1006" s="10"/>
      <c r="EJ1006" s="10"/>
      <c r="EK1006" s="10"/>
      <c r="EL1006" s="10"/>
      <c r="EM1006" s="10"/>
      <c r="EN1006" s="10"/>
      <c r="EO1006" s="10"/>
      <c r="EP1006" s="10"/>
      <c r="EQ1006" s="10"/>
      <c r="ER1006" s="10"/>
      <c r="ES1006" s="10"/>
      <c r="ET1006" s="10"/>
      <c r="EU1006" s="10"/>
      <c r="EV1006" s="10"/>
      <c r="EW1006" s="10"/>
      <c r="EX1006" s="10"/>
      <c r="EY1006" s="10"/>
      <c r="EZ1006" s="10"/>
      <c r="FA1006" s="10"/>
      <c r="FB1006" s="10"/>
      <c r="FC1006" s="10"/>
    </row>
    <row r="1007" spans="5:159"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/>
      <c r="BX1007" s="10"/>
      <c r="BY1007" s="10"/>
      <c r="BZ1007" s="10"/>
      <c r="CA1007" s="10"/>
      <c r="CB1007" s="10"/>
      <c r="CC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  <c r="CW1007" s="10"/>
      <c r="CX1007" s="10"/>
      <c r="CY1007" s="10"/>
      <c r="CZ1007" s="10"/>
      <c r="DA1007" s="10"/>
      <c r="DB1007" s="10"/>
      <c r="DC1007" s="10"/>
      <c r="DD1007" s="10"/>
      <c r="DE1007" s="10"/>
      <c r="DF1007" s="10"/>
      <c r="DG1007" s="10"/>
      <c r="DH1007" s="10"/>
      <c r="DI1007" s="10"/>
      <c r="DJ1007" s="10"/>
      <c r="DK1007" s="10"/>
      <c r="DL1007" s="10"/>
      <c r="DM1007" s="10"/>
      <c r="DN1007" s="10"/>
      <c r="DO1007" s="10"/>
      <c r="DP1007" s="10"/>
      <c r="DQ1007" s="10"/>
      <c r="DR1007" s="10"/>
      <c r="DS1007" s="10"/>
      <c r="DT1007" s="10"/>
      <c r="DU1007" s="10"/>
      <c r="DV1007" s="10"/>
      <c r="DW1007" s="10"/>
      <c r="DX1007" s="10"/>
      <c r="DY1007" s="10"/>
      <c r="DZ1007" s="10"/>
      <c r="EA1007" s="10"/>
      <c r="EB1007" s="10"/>
      <c r="EC1007" s="10"/>
      <c r="ED1007" s="10"/>
      <c r="EE1007" s="10"/>
      <c r="EF1007" s="10"/>
      <c r="EG1007" s="10"/>
      <c r="EH1007" s="10"/>
      <c r="EI1007" s="10"/>
      <c r="EJ1007" s="10"/>
      <c r="EK1007" s="10"/>
      <c r="EL1007" s="10"/>
      <c r="EM1007" s="10"/>
      <c r="EN1007" s="10"/>
      <c r="EO1007" s="10"/>
      <c r="EP1007" s="10"/>
      <c r="EQ1007" s="10"/>
      <c r="ER1007" s="10"/>
      <c r="ES1007" s="10"/>
      <c r="ET1007" s="10"/>
      <c r="EU1007" s="10"/>
      <c r="EV1007" s="10"/>
      <c r="EW1007" s="10"/>
      <c r="EX1007" s="10"/>
      <c r="EY1007" s="10"/>
      <c r="EZ1007" s="10"/>
      <c r="FA1007" s="10"/>
      <c r="FB1007" s="10"/>
      <c r="FC1007" s="10"/>
    </row>
    <row r="1008" spans="5:159"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/>
      <c r="BX1008" s="10"/>
      <c r="BY1008" s="10"/>
      <c r="BZ1008" s="10"/>
      <c r="CA1008" s="10"/>
      <c r="CB1008" s="10"/>
      <c r="CC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  <c r="CW1008" s="10"/>
      <c r="CX1008" s="10"/>
      <c r="CY1008" s="10"/>
      <c r="CZ1008" s="10"/>
      <c r="DA1008" s="10"/>
      <c r="DB1008" s="10"/>
      <c r="DC1008" s="10"/>
      <c r="DD1008" s="10"/>
      <c r="DE1008" s="10"/>
      <c r="DF1008" s="10"/>
      <c r="DG1008" s="10"/>
      <c r="DH1008" s="10"/>
      <c r="DI1008" s="10"/>
      <c r="DJ1008" s="10"/>
      <c r="DK1008" s="10"/>
      <c r="DL1008" s="10"/>
      <c r="DM1008" s="10"/>
      <c r="DN1008" s="10"/>
      <c r="DO1008" s="10"/>
      <c r="DP1008" s="10"/>
      <c r="DQ1008" s="10"/>
      <c r="DR1008" s="10"/>
      <c r="DS1008" s="10"/>
      <c r="DT1008" s="10"/>
      <c r="DU1008" s="10"/>
      <c r="DV1008" s="10"/>
      <c r="DW1008" s="10"/>
      <c r="DX1008" s="10"/>
      <c r="DY1008" s="10"/>
      <c r="DZ1008" s="10"/>
      <c r="EA1008" s="10"/>
      <c r="EB1008" s="10"/>
      <c r="EC1008" s="10"/>
      <c r="ED1008" s="10"/>
      <c r="EE1008" s="10"/>
      <c r="EF1008" s="10"/>
      <c r="EG1008" s="10"/>
      <c r="EH1008" s="10"/>
      <c r="EI1008" s="10"/>
      <c r="EJ1008" s="10"/>
      <c r="EK1008" s="10"/>
      <c r="EL1008" s="10"/>
      <c r="EM1008" s="10"/>
      <c r="EN1008" s="10"/>
      <c r="EO1008" s="10"/>
      <c r="EP1008" s="10"/>
      <c r="EQ1008" s="10"/>
      <c r="ER1008" s="10"/>
      <c r="ES1008" s="10"/>
      <c r="ET1008" s="10"/>
      <c r="EU1008" s="10"/>
      <c r="EV1008" s="10"/>
      <c r="EW1008" s="10"/>
      <c r="EX1008" s="10"/>
      <c r="EY1008" s="10"/>
      <c r="EZ1008" s="10"/>
      <c r="FA1008" s="10"/>
      <c r="FB1008" s="10"/>
      <c r="FC1008" s="10"/>
    </row>
    <row r="1009" spans="5:159"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/>
      <c r="BX1009" s="10"/>
      <c r="BY1009" s="10"/>
      <c r="BZ1009" s="10"/>
      <c r="CA1009" s="10"/>
      <c r="CB1009" s="10"/>
      <c r="CC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  <c r="CX1009" s="10"/>
      <c r="CY1009" s="10"/>
      <c r="CZ1009" s="10"/>
      <c r="DA1009" s="10"/>
      <c r="DB1009" s="10"/>
      <c r="DC1009" s="10"/>
      <c r="DD1009" s="10"/>
      <c r="DE1009" s="10"/>
      <c r="DF1009" s="10"/>
      <c r="DG1009" s="10"/>
      <c r="DH1009" s="10"/>
      <c r="DI1009" s="10"/>
      <c r="DJ1009" s="10"/>
      <c r="DK1009" s="10"/>
      <c r="DL1009" s="10"/>
      <c r="DM1009" s="10"/>
      <c r="DN1009" s="10"/>
      <c r="DO1009" s="10"/>
      <c r="DP1009" s="10"/>
      <c r="DQ1009" s="10"/>
      <c r="DR1009" s="10"/>
      <c r="DS1009" s="10"/>
      <c r="DT1009" s="10"/>
      <c r="DU1009" s="10"/>
      <c r="DV1009" s="10"/>
      <c r="DW1009" s="10"/>
      <c r="DX1009" s="10"/>
      <c r="DY1009" s="10"/>
      <c r="DZ1009" s="10"/>
      <c r="EA1009" s="10"/>
      <c r="EB1009" s="10"/>
      <c r="EC1009" s="10"/>
      <c r="ED1009" s="10"/>
      <c r="EE1009" s="10"/>
      <c r="EF1009" s="10"/>
      <c r="EG1009" s="10"/>
      <c r="EH1009" s="10"/>
      <c r="EI1009" s="10"/>
      <c r="EJ1009" s="10"/>
      <c r="EK1009" s="10"/>
      <c r="EL1009" s="10"/>
      <c r="EM1009" s="10"/>
      <c r="EN1009" s="10"/>
      <c r="EO1009" s="10"/>
      <c r="EP1009" s="10"/>
      <c r="EQ1009" s="10"/>
      <c r="ER1009" s="10"/>
      <c r="ES1009" s="10"/>
      <c r="ET1009" s="10"/>
      <c r="EU1009" s="10"/>
      <c r="EV1009" s="10"/>
      <c r="EW1009" s="10"/>
      <c r="EX1009" s="10"/>
      <c r="EY1009" s="10"/>
      <c r="EZ1009" s="10"/>
      <c r="FA1009" s="10"/>
      <c r="FB1009" s="10"/>
      <c r="FC1009" s="10"/>
    </row>
    <row r="1010" spans="5:159"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/>
      <c r="BX1010" s="10"/>
      <c r="BY1010" s="10"/>
      <c r="BZ1010" s="10"/>
      <c r="CA1010" s="10"/>
      <c r="CB1010" s="10"/>
      <c r="CC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  <c r="CW1010" s="10"/>
      <c r="CX1010" s="10"/>
      <c r="CY1010" s="10"/>
      <c r="CZ1010" s="10"/>
      <c r="DA1010" s="10"/>
      <c r="DB1010" s="10"/>
      <c r="DC1010" s="10"/>
      <c r="DD1010" s="10"/>
      <c r="DE1010" s="10"/>
      <c r="DF1010" s="10"/>
      <c r="DG1010" s="10"/>
      <c r="DH1010" s="10"/>
      <c r="DI1010" s="10"/>
      <c r="DJ1010" s="10"/>
      <c r="DK1010" s="10"/>
      <c r="DL1010" s="10"/>
      <c r="DM1010" s="10"/>
      <c r="DN1010" s="10"/>
      <c r="DO1010" s="10"/>
      <c r="DP1010" s="10"/>
      <c r="DQ1010" s="10"/>
      <c r="DR1010" s="10"/>
      <c r="DS1010" s="10"/>
      <c r="DT1010" s="10"/>
      <c r="DU1010" s="10"/>
      <c r="DV1010" s="10"/>
      <c r="DW1010" s="10"/>
      <c r="DX1010" s="10"/>
      <c r="DY1010" s="10"/>
      <c r="DZ1010" s="10"/>
      <c r="EA1010" s="10"/>
      <c r="EB1010" s="10"/>
      <c r="EC1010" s="10"/>
      <c r="ED1010" s="10"/>
      <c r="EE1010" s="10"/>
      <c r="EF1010" s="10"/>
      <c r="EG1010" s="10"/>
      <c r="EH1010" s="10"/>
      <c r="EI1010" s="10"/>
      <c r="EJ1010" s="10"/>
      <c r="EK1010" s="10"/>
      <c r="EL1010" s="10"/>
      <c r="EM1010" s="10"/>
      <c r="EN1010" s="10"/>
      <c r="EO1010" s="10"/>
      <c r="EP1010" s="10"/>
      <c r="EQ1010" s="10"/>
      <c r="ER1010" s="10"/>
      <c r="ES1010" s="10"/>
      <c r="ET1010" s="10"/>
      <c r="EU1010" s="10"/>
      <c r="EV1010" s="10"/>
      <c r="EW1010" s="10"/>
      <c r="EX1010" s="10"/>
      <c r="EY1010" s="10"/>
      <c r="EZ1010" s="10"/>
      <c r="FA1010" s="10"/>
      <c r="FB1010" s="10"/>
      <c r="FC1010" s="10"/>
    </row>
    <row r="1011" spans="5:159"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/>
      <c r="BX1011" s="10"/>
      <c r="BY1011" s="10"/>
      <c r="BZ1011" s="10"/>
      <c r="CA1011" s="10"/>
      <c r="CB1011" s="10"/>
      <c r="CC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  <c r="CW1011" s="10"/>
      <c r="CX1011" s="10"/>
      <c r="CY1011" s="10"/>
      <c r="CZ1011" s="10"/>
      <c r="DA1011" s="10"/>
      <c r="DB1011" s="10"/>
      <c r="DC1011" s="10"/>
      <c r="DD1011" s="10"/>
      <c r="DE1011" s="10"/>
      <c r="DF1011" s="10"/>
      <c r="DG1011" s="10"/>
      <c r="DH1011" s="10"/>
      <c r="DI1011" s="10"/>
      <c r="DJ1011" s="10"/>
      <c r="DK1011" s="10"/>
      <c r="DL1011" s="10"/>
      <c r="DM1011" s="10"/>
      <c r="DN1011" s="10"/>
      <c r="DO1011" s="10"/>
      <c r="DP1011" s="10"/>
      <c r="DQ1011" s="10"/>
      <c r="DR1011" s="10"/>
      <c r="DS1011" s="10"/>
      <c r="DT1011" s="10"/>
      <c r="DU1011" s="10"/>
      <c r="DV1011" s="10"/>
      <c r="DW1011" s="10"/>
      <c r="DX1011" s="10"/>
      <c r="DY1011" s="10"/>
      <c r="DZ1011" s="10"/>
      <c r="EA1011" s="10"/>
      <c r="EB1011" s="10"/>
      <c r="EC1011" s="10"/>
      <c r="ED1011" s="10"/>
      <c r="EE1011" s="10"/>
      <c r="EF1011" s="10"/>
      <c r="EG1011" s="10"/>
      <c r="EH1011" s="10"/>
      <c r="EI1011" s="10"/>
      <c r="EJ1011" s="10"/>
      <c r="EK1011" s="10"/>
      <c r="EL1011" s="10"/>
      <c r="EM1011" s="10"/>
      <c r="EN1011" s="10"/>
      <c r="EO1011" s="10"/>
      <c r="EP1011" s="10"/>
      <c r="EQ1011" s="10"/>
      <c r="ER1011" s="10"/>
      <c r="ES1011" s="10"/>
      <c r="ET1011" s="10"/>
      <c r="EU1011" s="10"/>
      <c r="EV1011" s="10"/>
      <c r="EW1011" s="10"/>
      <c r="EX1011" s="10"/>
      <c r="EY1011" s="10"/>
      <c r="EZ1011" s="10"/>
      <c r="FA1011" s="10"/>
      <c r="FB1011" s="10"/>
      <c r="FC1011" s="10"/>
    </row>
    <row r="1012" spans="5:159"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/>
      <c r="BX1012" s="10"/>
      <c r="BY1012" s="10"/>
      <c r="BZ1012" s="10"/>
      <c r="CA1012" s="10"/>
      <c r="CB1012" s="10"/>
      <c r="CC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  <c r="CW1012" s="10"/>
      <c r="CX1012" s="10"/>
      <c r="CY1012" s="10"/>
      <c r="CZ1012" s="10"/>
      <c r="DA1012" s="10"/>
      <c r="DB1012" s="10"/>
      <c r="DC1012" s="10"/>
      <c r="DD1012" s="10"/>
      <c r="DE1012" s="10"/>
      <c r="DF1012" s="10"/>
      <c r="DG1012" s="10"/>
      <c r="DH1012" s="10"/>
      <c r="DI1012" s="10"/>
      <c r="DJ1012" s="10"/>
      <c r="DK1012" s="10"/>
      <c r="DL1012" s="10"/>
      <c r="DM1012" s="10"/>
      <c r="DN1012" s="10"/>
      <c r="DO1012" s="10"/>
      <c r="DP1012" s="10"/>
      <c r="DQ1012" s="10"/>
      <c r="DR1012" s="10"/>
      <c r="DS1012" s="10"/>
      <c r="DT1012" s="10"/>
      <c r="DU1012" s="10"/>
      <c r="DV1012" s="10"/>
      <c r="DW1012" s="10"/>
      <c r="DX1012" s="10"/>
      <c r="DY1012" s="10"/>
      <c r="DZ1012" s="10"/>
      <c r="EA1012" s="10"/>
      <c r="EB1012" s="10"/>
      <c r="EC1012" s="10"/>
      <c r="ED1012" s="10"/>
      <c r="EE1012" s="10"/>
      <c r="EF1012" s="10"/>
      <c r="EG1012" s="10"/>
      <c r="EH1012" s="10"/>
      <c r="EI1012" s="10"/>
      <c r="EJ1012" s="10"/>
      <c r="EK1012" s="10"/>
      <c r="EL1012" s="10"/>
      <c r="EM1012" s="10"/>
      <c r="EN1012" s="10"/>
      <c r="EO1012" s="10"/>
      <c r="EP1012" s="10"/>
      <c r="EQ1012" s="10"/>
      <c r="ER1012" s="10"/>
      <c r="ES1012" s="10"/>
      <c r="ET1012" s="10"/>
      <c r="EU1012" s="10"/>
      <c r="EV1012" s="10"/>
      <c r="EW1012" s="10"/>
      <c r="EX1012" s="10"/>
      <c r="EY1012" s="10"/>
      <c r="EZ1012" s="10"/>
      <c r="FA1012" s="10"/>
      <c r="FB1012" s="10"/>
      <c r="FC1012" s="10"/>
    </row>
    <row r="1013" spans="5:159"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/>
      <c r="BX1013" s="10"/>
      <c r="BY1013" s="10"/>
      <c r="BZ1013" s="10"/>
      <c r="CA1013" s="10"/>
      <c r="CB1013" s="10"/>
      <c r="CC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  <c r="CW1013" s="10"/>
      <c r="CX1013" s="10"/>
      <c r="CY1013" s="10"/>
      <c r="CZ1013" s="10"/>
      <c r="DA1013" s="10"/>
      <c r="DB1013" s="10"/>
      <c r="DC1013" s="10"/>
      <c r="DD1013" s="10"/>
      <c r="DE1013" s="10"/>
      <c r="DF1013" s="10"/>
      <c r="DG1013" s="10"/>
      <c r="DH1013" s="10"/>
      <c r="DI1013" s="10"/>
      <c r="DJ1013" s="10"/>
      <c r="DK1013" s="10"/>
      <c r="DL1013" s="10"/>
      <c r="DM1013" s="10"/>
      <c r="DN1013" s="10"/>
      <c r="DO1013" s="10"/>
      <c r="DP1013" s="10"/>
      <c r="DQ1013" s="10"/>
      <c r="DR1013" s="10"/>
      <c r="DS1013" s="10"/>
      <c r="DT1013" s="10"/>
      <c r="DU1013" s="10"/>
      <c r="DV1013" s="10"/>
      <c r="DW1013" s="10"/>
      <c r="DX1013" s="10"/>
      <c r="DY1013" s="10"/>
      <c r="DZ1013" s="10"/>
      <c r="EA1013" s="10"/>
      <c r="EB1013" s="10"/>
      <c r="EC1013" s="10"/>
      <c r="ED1013" s="10"/>
      <c r="EE1013" s="10"/>
      <c r="EF1013" s="10"/>
      <c r="EG1013" s="10"/>
      <c r="EH1013" s="10"/>
      <c r="EI1013" s="10"/>
      <c r="EJ1013" s="10"/>
      <c r="EK1013" s="10"/>
      <c r="EL1013" s="10"/>
      <c r="EM1013" s="10"/>
      <c r="EN1013" s="10"/>
      <c r="EO1013" s="10"/>
      <c r="EP1013" s="10"/>
      <c r="EQ1013" s="10"/>
      <c r="ER1013" s="10"/>
      <c r="ES1013" s="10"/>
      <c r="ET1013" s="10"/>
      <c r="EU1013" s="10"/>
      <c r="EV1013" s="10"/>
      <c r="EW1013" s="10"/>
      <c r="EX1013" s="10"/>
      <c r="EY1013" s="10"/>
      <c r="EZ1013" s="10"/>
      <c r="FA1013" s="10"/>
      <c r="FB1013" s="10"/>
      <c r="FC1013" s="10"/>
    </row>
    <row r="1014" spans="5:159"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/>
      <c r="BX1014" s="10"/>
      <c r="BY1014" s="10"/>
      <c r="BZ1014" s="10"/>
      <c r="CA1014" s="10"/>
      <c r="CB1014" s="10"/>
      <c r="CC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  <c r="CW1014" s="10"/>
      <c r="CX1014" s="10"/>
      <c r="CY1014" s="10"/>
      <c r="CZ1014" s="10"/>
      <c r="DA1014" s="10"/>
      <c r="DB1014" s="10"/>
      <c r="DC1014" s="10"/>
      <c r="DD1014" s="10"/>
      <c r="DE1014" s="10"/>
      <c r="DF1014" s="10"/>
      <c r="DG1014" s="10"/>
      <c r="DH1014" s="10"/>
      <c r="DI1014" s="10"/>
      <c r="DJ1014" s="10"/>
      <c r="DK1014" s="10"/>
      <c r="DL1014" s="10"/>
      <c r="DM1014" s="10"/>
      <c r="DN1014" s="10"/>
      <c r="DO1014" s="10"/>
      <c r="DP1014" s="10"/>
      <c r="DQ1014" s="10"/>
      <c r="DR1014" s="10"/>
      <c r="DS1014" s="10"/>
      <c r="DT1014" s="10"/>
      <c r="DU1014" s="10"/>
      <c r="DV1014" s="10"/>
      <c r="DW1014" s="10"/>
      <c r="DX1014" s="10"/>
      <c r="DY1014" s="10"/>
      <c r="DZ1014" s="10"/>
      <c r="EA1014" s="10"/>
      <c r="EB1014" s="10"/>
      <c r="EC1014" s="10"/>
      <c r="ED1014" s="10"/>
      <c r="EE1014" s="10"/>
      <c r="EF1014" s="10"/>
      <c r="EG1014" s="10"/>
      <c r="EH1014" s="10"/>
      <c r="EI1014" s="10"/>
      <c r="EJ1014" s="10"/>
      <c r="EK1014" s="10"/>
      <c r="EL1014" s="10"/>
      <c r="EM1014" s="10"/>
      <c r="EN1014" s="10"/>
      <c r="EO1014" s="10"/>
      <c r="EP1014" s="10"/>
      <c r="EQ1014" s="10"/>
      <c r="ER1014" s="10"/>
      <c r="ES1014" s="10"/>
      <c r="ET1014" s="10"/>
      <c r="EU1014" s="10"/>
      <c r="EV1014" s="10"/>
      <c r="EW1014" s="10"/>
      <c r="EX1014" s="10"/>
      <c r="EY1014" s="10"/>
      <c r="EZ1014" s="10"/>
      <c r="FA1014" s="10"/>
      <c r="FB1014" s="10"/>
      <c r="FC1014" s="10"/>
    </row>
    <row r="1015" spans="5:159"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/>
      <c r="BX1015" s="10"/>
      <c r="BY1015" s="10"/>
      <c r="BZ1015" s="10"/>
      <c r="CA1015" s="10"/>
      <c r="CB1015" s="10"/>
      <c r="CC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  <c r="CW1015" s="10"/>
      <c r="CX1015" s="10"/>
      <c r="CY1015" s="10"/>
      <c r="CZ1015" s="10"/>
      <c r="DA1015" s="10"/>
      <c r="DB1015" s="10"/>
      <c r="DC1015" s="10"/>
      <c r="DD1015" s="10"/>
      <c r="DE1015" s="10"/>
      <c r="DF1015" s="10"/>
      <c r="DG1015" s="10"/>
      <c r="DH1015" s="10"/>
      <c r="DI1015" s="10"/>
      <c r="DJ1015" s="10"/>
      <c r="DK1015" s="10"/>
      <c r="DL1015" s="10"/>
      <c r="DM1015" s="10"/>
      <c r="DN1015" s="10"/>
      <c r="DO1015" s="10"/>
      <c r="DP1015" s="10"/>
      <c r="DQ1015" s="10"/>
      <c r="DR1015" s="10"/>
      <c r="DS1015" s="10"/>
      <c r="DT1015" s="10"/>
      <c r="DU1015" s="10"/>
      <c r="DV1015" s="10"/>
      <c r="DW1015" s="10"/>
      <c r="DX1015" s="10"/>
      <c r="DY1015" s="10"/>
      <c r="DZ1015" s="10"/>
      <c r="EA1015" s="10"/>
      <c r="EB1015" s="10"/>
      <c r="EC1015" s="10"/>
      <c r="ED1015" s="10"/>
      <c r="EE1015" s="10"/>
      <c r="EF1015" s="10"/>
      <c r="EG1015" s="10"/>
      <c r="EH1015" s="10"/>
      <c r="EI1015" s="10"/>
      <c r="EJ1015" s="10"/>
      <c r="EK1015" s="10"/>
      <c r="EL1015" s="10"/>
      <c r="EM1015" s="10"/>
      <c r="EN1015" s="10"/>
      <c r="EO1015" s="10"/>
      <c r="EP1015" s="10"/>
      <c r="EQ1015" s="10"/>
      <c r="ER1015" s="10"/>
      <c r="ES1015" s="10"/>
      <c r="ET1015" s="10"/>
      <c r="EU1015" s="10"/>
      <c r="EV1015" s="10"/>
      <c r="EW1015" s="10"/>
      <c r="EX1015" s="10"/>
      <c r="EY1015" s="10"/>
      <c r="EZ1015" s="10"/>
      <c r="FA1015" s="10"/>
      <c r="FB1015" s="10"/>
      <c r="FC1015" s="10"/>
    </row>
    <row r="1016" spans="5:159"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/>
      <c r="BX1016" s="10"/>
      <c r="BY1016" s="10"/>
      <c r="BZ1016" s="10"/>
      <c r="CA1016" s="10"/>
      <c r="CB1016" s="10"/>
      <c r="CC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  <c r="CW1016" s="10"/>
      <c r="CX1016" s="10"/>
      <c r="CY1016" s="10"/>
      <c r="CZ1016" s="10"/>
      <c r="DA1016" s="10"/>
      <c r="DB1016" s="10"/>
      <c r="DC1016" s="10"/>
      <c r="DD1016" s="10"/>
      <c r="DE1016" s="10"/>
      <c r="DF1016" s="10"/>
      <c r="DG1016" s="10"/>
      <c r="DH1016" s="10"/>
      <c r="DI1016" s="10"/>
      <c r="DJ1016" s="10"/>
      <c r="DK1016" s="10"/>
      <c r="DL1016" s="10"/>
      <c r="DM1016" s="10"/>
      <c r="DN1016" s="10"/>
      <c r="DO1016" s="10"/>
      <c r="DP1016" s="10"/>
      <c r="DQ1016" s="10"/>
      <c r="DR1016" s="10"/>
      <c r="DS1016" s="10"/>
      <c r="DT1016" s="10"/>
      <c r="DU1016" s="10"/>
      <c r="DV1016" s="10"/>
      <c r="DW1016" s="10"/>
      <c r="DX1016" s="10"/>
      <c r="DY1016" s="10"/>
      <c r="DZ1016" s="10"/>
      <c r="EA1016" s="10"/>
      <c r="EB1016" s="10"/>
      <c r="EC1016" s="10"/>
      <c r="ED1016" s="10"/>
      <c r="EE1016" s="10"/>
      <c r="EF1016" s="10"/>
      <c r="EG1016" s="10"/>
      <c r="EH1016" s="10"/>
      <c r="EI1016" s="10"/>
      <c r="EJ1016" s="10"/>
      <c r="EK1016" s="10"/>
      <c r="EL1016" s="10"/>
      <c r="EM1016" s="10"/>
      <c r="EN1016" s="10"/>
      <c r="EO1016" s="10"/>
      <c r="EP1016" s="10"/>
      <c r="EQ1016" s="10"/>
      <c r="ER1016" s="10"/>
      <c r="ES1016" s="10"/>
      <c r="ET1016" s="10"/>
      <c r="EU1016" s="10"/>
      <c r="EV1016" s="10"/>
      <c r="EW1016" s="10"/>
      <c r="EX1016" s="10"/>
      <c r="EY1016" s="10"/>
      <c r="EZ1016" s="10"/>
      <c r="FA1016" s="10"/>
      <c r="FB1016" s="10"/>
      <c r="FC1016" s="10"/>
    </row>
    <row r="1017" spans="5:159"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/>
      <c r="BX1017" s="10"/>
      <c r="BY1017" s="10"/>
      <c r="BZ1017" s="10"/>
      <c r="CA1017" s="10"/>
      <c r="CB1017" s="10"/>
      <c r="CC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  <c r="CW1017" s="10"/>
      <c r="CX1017" s="10"/>
      <c r="CY1017" s="10"/>
      <c r="CZ1017" s="10"/>
      <c r="DA1017" s="10"/>
      <c r="DB1017" s="10"/>
      <c r="DC1017" s="10"/>
      <c r="DD1017" s="10"/>
      <c r="DE1017" s="10"/>
      <c r="DF1017" s="10"/>
      <c r="DG1017" s="10"/>
      <c r="DH1017" s="10"/>
      <c r="DI1017" s="10"/>
      <c r="DJ1017" s="10"/>
      <c r="DK1017" s="10"/>
      <c r="DL1017" s="10"/>
      <c r="DM1017" s="10"/>
      <c r="DN1017" s="10"/>
      <c r="DO1017" s="10"/>
      <c r="DP1017" s="10"/>
      <c r="DQ1017" s="10"/>
      <c r="DR1017" s="10"/>
      <c r="DS1017" s="10"/>
      <c r="DT1017" s="10"/>
      <c r="DU1017" s="10"/>
      <c r="DV1017" s="10"/>
      <c r="DW1017" s="10"/>
      <c r="DX1017" s="10"/>
      <c r="DY1017" s="10"/>
      <c r="DZ1017" s="10"/>
      <c r="EA1017" s="10"/>
      <c r="EB1017" s="10"/>
      <c r="EC1017" s="10"/>
      <c r="ED1017" s="10"/>
      <c r="EE1017" s="10"/>
      <c r="EF1017" s="10"/>
      <c r="EG1017" s="10"/>
      <c r="EH1017" s="10"/>
      <c r="EI1017" s="10"/>
      <c r="EJ1017" s="10"/>
      <c r="EK1017" s="10"/>
      <c r="EL1017" s="10"/>
      <c r="EM1017" s="10"/>
      <c r="EN1017" s="10"/>
      <c r="EO1017" s="10"/>
      <c r="EP1017" s="10"/>
      <c r="EQ1017" s="10"/>
      <c r="ER1017" s="10"/>
      <c r="ES1017" s="10"/>
      <c r="ET1017" s="10"/>
      <c r="EU1017" s="10"/>
      <c r="EV1017" s="10"/>
      <c r="EW1017" s="10"/>
      <c r="EX1017" s="10"/>
      <c r="EY1017" s="10"/>
      <c r="EZ1017" s="10"/>
      <c r="FA1017" s="10"/>
      <c r="FB1017" s="10"/>
      <c r="FC1017" s="10"/>
    </row>
    <row r="1018" spans="5:159"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/>
      <c r="BX1018" s="10"/>
      <c r="BY1018" s="10"/>
      <c r="BZ1018" s="10"/>
      <c r="CA1018" s="10"/>
      <c r="CB1018" s="10"/>
      <c r="CC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  <c r="CW1018" s="10"/>
      <c r="CX1018" s="10"/>
      <c r="CY1018" s="10"/>
      <c r="CZ1018" s="10"/>
      <c r="DA1018" s="10"/>
      <c r="DB1018" s="10"/>
      <c r="DC1018" s="10"/>
      <c r="DD1018" s="10"/>
      <c r="DE1018" s="10"/>
      <c r="DF1018" s="10"/>
      <c r="DG1018" s="10"/>
      <c r="DH1018" s="10"/>
      <c r="DI1018" s="10"/>
      <c r="DJ1018" s="10"/>
      <c r="DK1018" s="10"/>
      <c r="DL1018" s="10"/>
      <c r="DM1018" s="10"/>
      <c r="DN1018" s="10"/>
      <c r="DO1018" s="10"/>
      <c r="DP1018" s="10"/>
      <c r="DQ1018" s="10"/>
      <c r="DR1018" s="10"/>
      <c r="DS1018" s="10"/>
      <c r="DT1018" s="10"/>
      <c r="DU1018" s="10"/>
      <c r="DV1018" s="10"/>
      <c r="DW1018" s="10"/>
      <c r="DX1018" s="10"/>
      <c r="DY1018" s="10"/>
      <c r="DZ1018" s="10"/>
      <c r="EA1018" s="10"/>
      <c r="EB1018" s="10"/>
      <c r="EC1018" s="10"/>
      <c r="ED1018" s="10"/>
      <c r="EE1018" s="10"/>
      <c r="EF1018" s="10"/>
      <c r="EG1018" s="10"/>
      <c r="EH1018" s="10"/>
      <c r="EI1018" s="10"/>
      <c r="EJ1018" s="10"/>
      <c r="EK1018" s="10"/>
      <c r="EL1018" s="10"/>
      <c r="EM1018" s="10"/>
      <c r="EN1018" s="10"/>
      <c r="EO1018" s="10"/>
      <c r="EP1018" s="10"/>
      <c r="EQ1018" s="10"/>
      <c r="ER1018" s="10"/>
      <c r="ES1018" s="10"/>
      <c r="ET1018" s="10"/>
      <c r="EU1018" s="10"/>
      <c r="EV1018" s="10"/>
      <c r="EW1018" s="10"/>
      <c r="EX1018" s="10"/>
      <c r="EY1018" s="10"/>
      <c r="EZ1018" s="10"/>
      <c r="FA1018" s="10"/>
      <c r="FB1018" s="10"/>
      <c r="FC1018" s="10"/>
    </row>
    <row r="1019" spans="5:159"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/>
      <c r="BX1019" s="10"/>
      <c r="BY1019" s="10"/>
      <c r="BZ1019" s="10"/>
      <c r="CA1019" s="10"/>
      <c r="CB1019" s="10"/>
      <c r="CC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  <c r="CX1019" s="10"/>
      <c r="CY1019" s="10"/>
      <c r="CZ1019" s="10"/>
      <c r="DA1019" s="10"/>
      <c r="DB1019" s="10"/>
      <c r="DC1019" s="10"/>
      <c r="DD1019" s="10"/>
      <c r="DE1019" s="10"/>
      <c r="DF1019" s="10"/>
      <c r="DG1019" s="10"/>
      <c r="DH1019" s="10"/>
      <c r="DI1019" s="10"/>
      <c r="DJ1019" s="10"/>
      <c r="DK1019" s="10"/>
      <c r="DL1019" s="10"/>
      <c r="DM1019" s="10"/>
      <c r="DN1019" s="10"/>
      <c r="DO1019" s="10"/>
      <c r="DP1019" s="10"/>
      <c r="DQ1019" s="10"/>
      <c r="DR1019" s="10"/>
      <c r="DS1019" s="10"/>
      <c r="DT1019" s="10"/>
      <c r="DU1019" s="10"/>
      <c r="DV1019" s="10"/>
      <c r="DW1019" s="10"/>
      <c r="DX1019" s="10"/>
      <c r="DY1019" s="10"/>
      <c r="DZ1019" s="10"/>
      <c r="EA1019" s="10"/>
      <c r="EB1019" s="10"/>
      <c r="EC1019" s="10"/>
      <c r="ED1019" s="10"/>
      <c r="EE1019" s="10"/>
      <c r="EF1019" s="10"/>
      <c r="EG1019" s="10"/>
      <c r="EH1019" s="10"/>
      <c r="EI1019" s="10"/>
      <c r="EJ1019" s="10"/>
      <c r="EK1019" s="10"/>
      <c r="EL1019" s="10"/>
      <c r="EM1019" s="10"/>
      <c r="EN1019" s="10"/>
      <c r="EO1019" s="10"/>
      <c r="EP1019" s="10"/>
      <c r="EQ1019" s="10"/>
      <c r="ER1019" s="10"/>
      <c r="ES1019" s="10"/>
      <c r="ET1019" s="10"/>
      <c r="EU1019" s="10"/>
      <c r="EV1019" s="10"/>
      <c r="EW1019" s="10"/>
      <c r="EX1019" s="10"/>
      <c r="EY1019" s="10"/>
      <c r="EZ1019" s="10"/>
      <c r="FA1019" s="10"/>
      <c r="FB1019" s="10"/>
      <c r="FC1019" s="10"/>
    </row>
    <row r="1020" spans="5:159"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/>
      <c r="BX1020" s="10"/>
      <c r="BY1020" s="10"/>
      <c r="BZ1020" s="10"/>
      <c r="CA1020" s="10"/>
      <c r="CB1020" s="10"/>
      <c r="CC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  <c r="CW1020" s="10"/>
      <c r="CX1020" s="10"/>
      <c r="CY1020" s="10"/>
      <c r="CZ1020" s="10"/>
      <c r="DA1020" s="10"/>
      <c r="DB1020" s="10"/>
      <c r="DC1020" s="10"/>
      <c r="DD1020" s="10"/>
      <c r="DE1020" s="10"/>
      <c r="DF1020" s="10"/>
      <c r="DG1020" s="10"/>
      <c r="DH1020" s="10"/>
      <c r="DI1020" s="10"/>
      <c r="DJ1020" s="10"/>
      <c r="DK1020" s="10"/>
      <c r="DL1020" s="10"/>
      <c r="DM1020" s="10"/>
      <c r="DN1020" s="10"/>
      <c r="DO1020" s="10"/>
      <c r="DP1020" s="10"/>
      <c r="DQ1020" s="10"/>
      <c r="DR1020" s="10"/>
      <c r="DS1020" s="10"/>
      <c r="DT1020" s="10"/>
      <c r="DU1020" s="10"/>
      <c r="DV1020" s="10"/>
      <c r="DW1020" s="10"/>
      <c r="DX1020" s="10"/>
      <c r="DY1020" s="10"/>
      <c r="DZ1020" s="10"/>
      <c r="EA1020" s="10"/>
      <c r="EB1020" s="10"/>
      <c r="EC1020" s="10"/>
      <c r="ED1020" s="10"/>
      <c r="EE1020" s="10"/>
      <c r="EF1020" s="10"/>
      <c r="EG1020" s="10"/>
      <c r="EH1020" s="10"/>
      <c r="EI1020" s="10"/>
      <c r="EJ1020" s="10"/>
      <c r="EK1020" s="10"/>
      <c r="EL1020" s="10"/>
      <c r="EM1020" s="10"/>
      <c r="EN1020" s="10"/>
      <c r="EO1020" s="10"/>
      <c r="EP1020" s="10"/>
      <c r="EQ1020" s="10"/>
      <c r="ER1020" s="10"/>
      <c r="ES1020" s="10"/>
      <c r="ET1020" s="10"/>
      <c r="EU1020" s="10"/>
      <c r="EV1020" s="10"/>
      <c r="EW1020" s="10"/>
      <c r="EX1020" s="10"/>
      <c r="EY1020" s="10"/>
      <c r="EZ1020" s="10"/>
      <c r="FA1020" s="10"/>
      <c r="FB1020" s="10"/>
      <c r="FC1020" s="10"/>
    </row>
    <row r="1021" spans="5:159"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  <c r="BX1021" s="10"/>
      <c r="BY1021" s="10"/>
      <c r="BZ1021" s="10"/>
      <c r="CA1021" s="10"/>
      <c r="CB1021" s="10"/>
      <c r="CC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  <c r="CW1021" s="10"/>
      <c r="CX1021" s="10"/>
      <c r="CY1021" s="10"/>
      <c r="CZ1021" s="10"/>
      <c r="DA1021" s="10"/>
      <c r="DB1021" s="10"/>
      <c r="DC1021" s="10"/>
      <c r="DD1021" s="10"/>
      <c r="DE1021" s="10"/>
      <c r="DF1021" s="10"/>
      <c r="DG1021" s="10"/>
      <c r="DH1021" s="10"/>
      <c r="DI1021" s="10"/>
      <c r="DJ1021" s="10"/>
      <c r="DK1021" s="10"/>
      <c r="DL1021" s="10"/>
      <c r="DM1021" s="10"/>
      <c r="DN1021" s="10"/>
      <c r="DO1021" s="10"/>
      <c r="DP1021" s="10"/>
      <c r="DQ1021" s="10"/>
      <c r="DR1021" s="10"/>
      <c r="DS1021" s="10"/>
      <c r="DT1021" s="10"/>
      <c r="DU1021" s="10"/>
      <c r="DV1021" s="10"/>
      <c r="DW1021" s="10"/>
      <c r="DX1021" s="10"/>
      <c r="DY1021" s="10"/>
      <c r="DZ1021" s="10"/>
      <c r="EA1021" s="10"/>
      <c r="EB1021" s="10"/>
      <c r="EC1021" s="10"/>
      <c r="ED1021" s="10"/>
      <c r="EE1021" s="10"/>
      <c r="EF1021" s="10"/>
      <c r="EG1021" s="10"/>
      <c r="EH1021" s="10"/>
      <c r="EI1021" s="10"/>
      <c r="EJ1021" s="10"/>
      <c r="EK1021" s="10"/>
      <c r="EL1021" s="10"/>
      <c r="EM1021" s="10"/>
      <c r="EN1021" s="10"/>
      <c r="EO1021" s="10"/>
      <c r="EP1021" s="10"/>
      <c r="EQ1021" s="10"/>
      <c r="ER1021" s="10"/>
      <c r="ES1021" s="10"/>
      <c r="ET1021" s="10"/>
      <c r="EU1021" s="10"/>
      <c r="EV1021" s="10"/>
      <c r="EW1021" s="10"/>
      <c r="EX1021" s="10"/>
      <c r="EY1021" s="10"/>
      <c r="EZ1021" s="10"/>
      <c r="FA1021" s="10"/>
      <c r="FB1021" s="10"/>
      <c r="FC1021" s="10"/>
    </row>
    <row r="1022" spans="5:159"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  <c r="BX1022" s="10"/>
      <c r="BY1022" s="10"/>
      <c r="BZ1022" s="10"/>
      <c r="CA1022" s="10"/>
      <c r="CB1022" s="10"/>
      <c r="CC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  <c r="CW1022" s="10"/>
      <c r="CX1022" s="10"/>
      <c r="CY1022" s="10"/>
      <c r="CZ1022" s="10"/>
      <c r="DA1022" s="10"/>
      <c r="DB1022" s="10"/>
      <c r="DC1022" s="10"/>
      <c r="DD1022" s="10"/>
      <c r="DE1022" s="10"/>
      <c r="DF1022" s="10"/>
      <c r="DG1022" s="10"/>
      <c r="DH1022" s="10"/>
      <c r="DI1022" s="10"/>
      <c r="DJ1022" s="10"/>
      <c r="DK1022" s="10"/>
      <c r="DL1022" s="10"/>
      <c r="DM1022" s="10"/>
      <c r="DN1022" s="10"/>
      <c r="DO1022" s="10"/>
      <c r="DP1022" s="10"/>
      <c r="DQ1022" s="10"/>
      <c r="DR1022" s="10"/>
      <c r="DS1022" s="10"/>
      <c r="DT1022" s="10"/>
      <c r="DU1022" s="10"/>
      <c r="DV1022" s="10"/>
      <c r="DW1022" s="10"/>
      <c r="DX1022" s="10"/>
      <c r="DY1022" s="10"/>
      <c r="DZ1022" s="10"/>
      <c r="EA1022" s="10"/>
      <c r="EB1022" s="10"/>
      <c r="EC1022" s="10"/>
      <c r="ED1022" s="10"/>
      <c r="EE1022" s="10"/>
      <c r="EF1022" s="10"/>
      <c r="EG1022" s="10"/>
      <c r="EH1022" s="10"/>
      <c r="EI1022" s="10"/>
      <c r="EJ1022" s="10"/>
      <c r="EK1022" s="10"/>
      <c r="EL1022" s="10"/>
      <c r="EM1022" s="10"/>
      <c r="EN1022" s="10"/>
      <c r="EO1022" s="10"/>
      <c r="EP1022" s="10"/>
      <c r="EQ1022" s="10"/>
      <c r="ER1022" s="10"/>
      <c r="ES1022" s="10"/>
      <c r="ET1022" s="10"/>
      <c r="EU1022" s="10"/>
      <c r="EV1022" s="10"/>
      <c r="EW1022" s="10"/>
      <c r="EX1022" s="10"/>
      <c r="EY1022" s="10"/>
      <c r="EZ1022" s="10"/>
      <c r="FA1022" s="10"/>
      <c r="FB1022" s="10"/>
      <c r="FC1022" s="10"/>
    </row>
    <row r="1023" spans="5:159"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  <c r="BX1023" s="10"/>
      <c r="BY1023" s="10"/>
      <c r="BZ1023" s="10"/>
      <c r="CA1023" s="10"/>
      <c r="CB1023" s="10"/>
      <c r="CC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  <c r="CW1023" s="10"/>
      <c r="CX1023" s="10"/>
      <c r="CY1023" s="10"/>
      <c r="CZ1023" s="10"/>
      <c r="DA1023" s="10"/>
      <c r="DB1023" s="10"/>
      <c r="DC1023" s="10"/>
      <c r="DD1023" s="10"/>
      <c r="DE1023" s="10"/>
      <c r="DF1023" s="10"/>
      <c r="DG1023" s="10"/>
      <c r="DH1023" s="10"/>
      <c r="DI1023" s="10"/>
      <c r="DJ1023" s="10"/>
      <c r="DK1023" s="10"/>
      <c r="DL1023" s="10"/>
      <c r="DM1023" s="10"/>
      <c r="DN1023" s="10"/>
      <c r="DO1023" s="10"/>
      <c r="DP1023" s="10"/>
      <c r="DQ1023" s="10"/>
      <c r="DR1023" s="10"/>
      <c r="DS1023" s="10"/>
      <c r="DT1023" s="10"/>
      <c r="DU1023" s="10"/>
      <c r="DV1023" s="10"/>
      <c r="DW1023" s="10"/>
      <c r="DX1023" s="10"/>
      <c r="DY1023" s="10"/>
      <c r="DZ1023" s="10"/>
      <c r="EA1023" s="10"/>
      <c r="EB1023" s="10"/>
      <c r="EC1023" s="10"/>
      <c r="ED1023" s="10"/>
      <c r="EE1023" s="10"/>
      <c r="EF1023" s="10"/>
      <c r="EG1023" s="10"/>
      <c r="EH1023" s="10"/>
      <c r="EI1023" s="10"/>
      <c r="EJ1023" s="10"/>
      <c r="EK1023" s="10"/>
      <c r="EL1023" s="10"/>
      <c r="EM1023" s="10"/>
      <c r="EN1023" s="10"/>
      <c r="EO1023" s="10"/>
      <c r="EP1023" s="10"/>
      <c r="EQ1023" s="10"/>
      <c r="ER1023" s="10"/>
      <c r="ES1023" s="10"/>
      <c r="ET1023" s="10"/>
      <c r="EU1023" s="10"/>
      <c r="EV1023" s="10"/>
      <c r="EW1023" s="10"/>
      <c r="EX1023" s="10"/>
      <c r="EY1023" s="10"/>
      <c r="EZ1023" s="10"/>
      <c r="FA1023" s="10"/>
      <c r="FB1023" s="10"/>
      <c r="FC1023" s="10"/>
    </row>
    <row r="1024" spans="5:159"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  <c r="BX1024" s="10"/>
      <c r="BY1024" s="10"/>
      <c r="BZ1024" s="10"/>
      <c r="CA1024" s="10"/>
      <c r="CB1024" s="10"/>
      <c r="CC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  <c r="CW1024" s="10"/>
      <c r="CX1024" s="10"/>
      <c r="CY1024" s="10"/>
      <c r="CZ1024" s="10"/>
      <c r="DA1024" s="10"/>
      <c r="DB1024" s="10"/>
      <c r="DC1024" s="10"/>
      <c r="DD1024" s="10"/>
      <c r="DE1024" s="10"/>
      <c r="DF1024" s="10"/>
      <c r="DG1024" s="10"/>
      <c r="DH1024" s="10"/>
      <c r="DI1024" s="10"/>
      <c r="DJ1024" s="10"/>
      <c r="DK1024" s="10"/>
      <c r="DL1024" s="10"/>
      <c r="DM1024" s="10"/>
      <c r="DN1024" s="10"/>
      <c r="DO1024" s="10"/>
      <c r="DP1024" s="10"/>
      <c r="DQ1024" s="10"/>
      <c r="DR1024" s="10"/>
      <c r="DS1024" s="10"/>
      <c r="DT1024" s="10"/>
      <c r="DU1024" s="10"/>
      <c r="DV1024" s="10"/>
      <c r="DW1024" s="10"/>
      <c r="DX1024" s="10"/>
      <c r="DY1024" s="10"/>
      <c r="DZ1024" s="10"/>
      <c r="EA1024" s="10"/>
      <c r="EB1024" s="10"/>
      <c r="EC1024" s="10"/>
      <c r="ED1024" s="10"/>
      <c r="EE1024" s="10"/>
      <c r="EF1024" s="10"/>
      <c r="EG1024" s="10"/>
      <c r="EH1024" s="10"/>
      <c r="EI1024" s="10"/>
      <c r="EJ1024" s="10"/>
      <c r="EK1024" s="10"/>
      <c r="EL1024" s="10"/>
      <c r="EM1024" s="10"/>
      <c r="EN1024" s="10"/>
      <c r="EO1024" s="10"/>
      <c r="EP1024" s="10"/>
      <c r="EQ1024" s="10"/>
      <c r="ER1024" s="10"/>
      <c r="ES1024" s="10"/>
      <c r="ET1024" s="10"/>
      <c r="EU1024" s="10"/>
      <c r="EV1024" s="10"/>
      <c r="EW1024" s="10"/>
      <c r="EX1024" s="10"/>
      <c r="EY1024" s="10"/>
      <c r="EZ1024" s="10"/>
      <c r="FA1024" s="10"/>
      <c r="FB1024" s="10"/>
      <c r="FC1024" s="10"/>
    </row>
    <row r="1025" spans="5:159"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  <c r="BX1025" s="10"/>
      <c r="BY1025" s="10"/>
      <c r="BZ1025" s="10"/>
      <c r="CA1025" s="10"/>
      <c r="CB1025" s="10"/>
      <c r="CC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  <c r="CW1025" s="10"/>
      <c r="CX1025" s="10"/>
      <c r="CY1025" s="10"/>
      <c r="CZ1025" s="10"/>
      <c r="DA1025" s="10"/>
      <c r="DB1025" s="10"/>
      <c r="DC1025" s="10"/>
      <c r="DD1025" s="10"/>
      <c r="DE1025" s="10"/>
      <c r="DF1025" s="10"/>
      <c r="DG1025" s="10"/>
      <c r="DH1025" s="10"/>
      <c r="DI1025" s="10"/>
      <c r="DJ1025" s="10"/>
      <c r="DK1025" s="10"/>
      <c r="DL1025" s="10"/>
      <c r="DM1025" s="10"/>
      <c r="DN1025" s="10"/>
      <c r="DO1025" s="10"/>
      <c r="DP1025" s="10"/>
      <c r="DQ1025" s="10"/>
      <c r="DR1025" s="10"/>
      <c r="DS1025" s="10"/>
      <c r="DT1025" s="10"/>
      <c r="DU1025" s="10"/>
      <c r="DV1025" s="10"/>
      <c r="DW1025" s="10"/>
      <c r="DX1025" s="10"/>
      <c r="DY1025" s="10"/>
      <c r="DZ1025" s="10"/>
      <c r="EA1025" s="10"/>
      <c r="EB1025" s="10"/>
      <c r="EC1025" s="10"/>
      <c r="ED1025" s="10"/>
      <c r="EE1025" s="10"/>
      <c r="EF1025" s="10"/>
      <c r="EG1025" s="10"/>
      <c r="EH1025" s="10"/>
      <c r="EI1025" s="10"/>
      <c r="EJ1025" s="10"/>
      <c r="EK1025" s="10"/>
      <c r="EL1025" s="10"/>
      <c r="EM1025" s="10"/>
      <c r="EN1025" s="10"/>
      <c r="EO1025" s="10"/>
      <c r="EP1025" s="10"/>
      <c r="EQ1025" s="10"/>
      <c r="ER1025" s="10"/>
      <c r="ES1025" s="10"/>
      <c r="ET1025" s="10"/>
      <c r="EU1025" s="10"/>
      <c r="EV1025" s="10"/>
      <c r="EW1025" s="10"/>
      <c r="EX1025" s="10"/>
      <c r="EY1025" s="10"/>
      <c r="EZ1025" s="10"/>
      <c r="FA1025" s="10"/>
      <c r="FB1025" s="10"/>
      <c r="FC1025" s="10"/>
    </row>
    <row r="1026" spans="5:159"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  <c r="BX1026" s="10"/>
      <c r="BY1026" s="10"/>
      <c r="BZ1026" s="10"/>
      <c r="CA1026" s="10"/>
      <c r="CB1026" s="10"/>
      <c r="CC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  <c r="CW1026" s="10"/>
      <c r="CX1026" s="10"/>
      <c r="CY1026" s="10"/>
      <c r="CZ1026" s="10"/>
      <c r="DA1026" s="10"/>
      <c r="DB1026" s="10"/>
      <c r="DC1026" s="10"/>
      <c r="DD1026" s="10"/>
      <c r="DE1026" s="10"/>
      <c r="DF1026" s="10"/>
      <c r="DG1026" s="10"/>
      <c r="DH1026" s="10"/>
      <c r="DI1026" s="10"/>
      <c r="DJ1026" s="10"/>
      <c r="DK1026" s="10"/>
      <c r="DL1026" s="10"/>
      <c r="DM1026" s="10"/>
      <c r="DN1026" s="10"/>
      <c r="DO1026" s="10"/>
      <c r="DP1026" s="10"/>
      <c r="DQ1026" s="10"/>
      <c r="DR1026" s="10"/>
      <c r="DS1026" s="10"/>
      <c r="DT1026" s="10"/>
      <c r="DU1026" s="10"/>
      <c r="DV1026" s="10"/>
      <c r="DW1026" s="10"/>
      <c r="DX1026" s="10"/>
      <c r="DY1026" s="10"/>
      <c r="DZ1026" s="10"/>
      <c r="EA1026" s="10"/>
      <c r="EB1026" s="10"/>
      <c r="EC1026" s="10"/>
      <c r="ED1026" s="10"/>
      <c r="EE1026" s="10"/>
      <c r="EF1026" s="10"/>
      <c r="EG1026" s="10"/>
      <c r="EH1026" s="10"/>
      <c r="EI1026" s="10"/>
      <c r="EJ1026" s="10"/>
      <c r="EK1026" s="10"/>
      <c r="EL1026" s="10"/>
      <c r="EM1026" s="10"/>
      <c r="EN1026" s="10"/>
      <c r="EO1026" s="10"/>
      <c r="EP1026" s="10"/>
      <c r="EQ1026" s="10"/>
      <c r="ER1026" s="10"/>
      <c r="ES1026" s="10"/>
      <c r="ET1026" s="10"/>
      <c r="EU1026" s="10"/>
      <c r="EV1026" s="10"/>
      <c r="EW1026" s="10"/>
      <c r="EX1026" s="10"/>
      <c r="EY1026" s="10"/>
      <c r="EZ1026" s="10"/>
      <c r="FA1026" s="10"/>
      <c r="FB1026" s="10"/>
      <c r="FC1026" s="10"/>
    </row>
    <row r="1027" spans="5:159"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  <c r="BX1027" s="10"/>
      <c r="BY1027" s="10"/>
      <c r="BZ1027" s="10"/>
      <c r="CA1027" s="10"/>
      <c r="CB1027" s="10"/>
      <c r="CC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  <c r="CW1027" s="10"/>
      <c r="CX1027" s="10"/>
      <c r="CY1027" s="10"/>
      <c r="CZ1027" s="10"/>
      <c r="DA1027" s="10"/>
      <c r="DB1027" s="10"/>
      <c r="DC1027" s="10"/>
      <c r="DD1027" s="10"/>
      <c r="DE1027" s="10"/>
      <c r="DF1027" s="10"/>
      <c r="DG1027" s="10"/>
      <c r="DH1027" s="10"/>
      <c r="DI1027" s="10"/>
      <c r="DJ1027" s="10"/>
      <c r="DK1027" s="10"/>
      <c r="DL1027" s="10"/>
      <c r="DM1027" s="10"/>
      <c r="DN1027" s="10"/>
      <c r="DO1027" s="10"/>
      <c r="DP1027" s="10"/>
      <c r="DQ1027" s="10"/>
      <c r="DR1027" s="10"/>
      <c r="DS1027" s="10"/>
      <c r="DT1027" s="10"/>
      <c r="DU1027" s="10"/>
      <c r="DV1027" s="10"/>
      <c r="DW1027" s="10"/>
      <c r="DX1027" s="10"/>
      <c r="DY1027" s="10"/>
      <c r="DZ1027" s="10"/>
      <c r="EA1027" s="10"/>
      <c r="EB1027" s="10"/>
      <c r="EC1027" s="10"/>
      <c r="ED1027" s="10"/>
      <c r="EE1027" s="10"/>
      <c r="EF1027" s="10"/>
      <c r="EG1027" s="10"/>
      <c r="EH1027" s="10"/>
      <c r="EI1027" s="10"/>
      <c r="EJ1027" s="10"/>
      <c r="EK1027" s="10"/>
      <c r="EL1027" s="10"/>
      <c r="EM1027" s="10"/>
      <c r="EN1027" s="10"/>
      <c r="EO1027" s="10"/>
      <c r="EP1027" s="10"/>
      <c r="EQ1027" s="10"/>
      <c r="ER1027" s="10"/>
      <c r="ES1027" s="10"/>
      <c r="ET1027" s="10"/>
      <c r="EU1027" s="10"/>
      <c r="EV1027" s="10"/>
      <c r="EW1027" s="10"/>
      <c r="EX1027" s="10"/>
      <c r="EY1027" s="10"/>
      <c r="EZ1027" s="10"/>
      <c r="FA1027" s="10"/>
      <c r="FB1027" s="10"/>
      <c r="FC1027" s="10"/>
    </row>
    <row r="1028" spans="5:159"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  <c r="BX1028" s="10"/>
      <c r="BY1028" s="10"/>
      <c r="BZ1028" s="10"/>
      <c r="CA1028" s="10"/>
      <c r="CB1028" s="10"/>
      <c r="CC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  <c r="CX1028" s="10"/>
      <c r="CY1028" s="10"/>
      <c r="CZ1028" s="10"/>
      <c r="DA1028" s="10"/>
      <c r="DB1028" s="10"/>
      <c r="DC1028" s="10"/>
      <c r="DD1028" s="10"/>
      <c r="DE1028" s="10"/>
      <c r="DF1028" s="10"/>
      <c r="DG1028" s="10"/>
      <c r="DH1028" s="10"/>
      <c r="DI1028" s="10"/>
      <c r="DJ1028" s="10"/>
      <c r="DK1028" s="10"/>
      <c r="DL1028" s="10"/>
      <c r="DM1028" s="10"/>
      <c r="DN1028" s="10"/>
      <c r="DO1028" s="10"/>
      <c r="DP1028" s="10"/>
      <c r="DQ1028" s="10"/>
      <c r="DR1028" s="10"/>
      <c r="DS1028" s="10"/>
      <c r="DT1028" s="10"/>
      <c r="DU1028" s="10"/>
      <c r="DV1028" s="10"/>
      <c r="DW1028" s="10"/>
      <c r="DX1028" s="10"/>
      <c r="DY1028" s="10"/>
      <c r="DZ1028" s="10"/>
      <c r="EA1028" s="10"/>
      <c r="EB1028" s="10"/>
      <c r="EC1028" s="10"/>
      <c r="ED1028" s="10"/>
      <c r="EE1028" s="10"/>
      <c r="EF1028" s="10"/>
      <c r="EG1028" s="10"/>
      <c r="EH1028" s="10"/>
      <c r="EI1028" s="10"/>
      <c r="EJ1028" s="10"/>
      <c r="EK1028" s="10"/>
      <c r="EL1028" s="10"/>
      <c r="EM1028" s="10"/>
      <c r="EN1028" s="10"/>
      <c r="EO1028" s="10"/>
      <c r="EP1028" s="10"/>
      <c r="EQ1028" s="10"/>
      <c r="ER1028" s="10"/>
      <c r="ES1028" s="10"/>
      <c r="ET1028" s="10"/>
      <c r="EU1028" s="10"/>
      <c r="EV1028" s="10"/>
      <c r="EW1028" s="10"/>
      <c r="EX1028" s="10"/>
      <c r="EY1028" s="10"/>
      <c r="EZ1028" s="10"/>
      <c r="FA1028" s="10"/>
      <c r="FB1028" s="10"/>
      <c r="FC1028" s="10"/>
    </row>
    <row r="1029" spans="5:159"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  <c r="BX1029" s="10"/>
      <c r="BY1029" s="10"/>
      <c r="BZ1029" s="10"/>
      <c r="CA1029" s="10"/>
      <c r="CB1029" s="10"/>
      <c r="CC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  <c r="CW1029" s="10"/>
      <c r="CX1029" s="10"/>
      <c r="CY1029" s="10"/>
      <c r="CZ1029" s="10"/>
      <c r="DA1029" s="10"/>
      <c r="DB1029" s="10"/>
      <c r="DC1029" s="10"/>
      <c r="DD1029" s="10"/>
      <c r="DE1029" s="10"/>
      <c r="DF1029" s="10"/>
      <c r="DG1029" s="10"/>
      <c r="DH1029" s="10"/>
      <c r="DI1029" s="10"/>
      <c r="DJ1029" s="10"/>
      <c r="DK1029" s="10"/>
      <c r="DL1029" s="10"/>
      <c r="DM1029" s="10"/>
      <c r="DN1029" s="10"/>
      <c r="DO1029" s="10"/>
      <c r="DP1029" s="10"/>
      <c r="DQ1029" s="10"/>
      <c r="DR1029" s="10"/>
      <c r="DS1029" s="10"/>
      <c r="DT1029" s="10"/>
      <c r="DU1029" s="10"/>
      <c r="DV1029" s="10"/>
      <c r="DW1029" s="10"/>
      <c r="DX1029" s="10"/>
      <c r="DY1029" s="10"/>
      <c r="DZ1029" s="10"/>
      <c r="EA1029" s="10"/>
      <c r="EB1029" s="10"/>
      <c r="EC1029" s="10"/>
      <c r="ED1029" s="10"/>
      <c r="EE1029" s="10"/>
      <c r="EF1029" s="10"/>
      <c r="EG1029" s="10"/>
      <c r="EH1029" s="10"/>
      <c r="EI1029" s="10"/>
      <c r="EJ1029" s="10"/>
      <c r="EK1029" s="10"/>
      <c r="EL1029" s="10"/>
      <c r="EM1029" s="10"/>
      <c r="EN1029" s="10"/>
      <c r="EO1029" s="10"/>
      <c r="EP1029" s="10"/>
      <c r="EQ1029" s="10"/>
      <c r="ER1029" s="10"/>
      <c r="ES1029" s="10"/>
      <c r="ET1029" s="10"/>
      <c r="EU1029" s="10"/>
      <c r="EV1029" s="10"/>
      <c r="EW1029" s="10"/>
      <c r="EX1029" s="10"/>
      <c r="EY1029" s="10"/>
      <c r="EZ1029" s="10"/>
      <c r="FA1029" s="10"/>
      <c r="FB1029" s="10"/>
      <c r="FC1029" s="10"/>
    </row>
    <row r="1030" spans="5:159"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  <c r="BX1030" s="10"/>
      <c r="BY1030" s="10"/>
      <c r="BZ1030" s="10"/>
      <c r="CA1030" s="10"/>
      <c r="CB1030" s="10"/>
      <c r="CC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  <c r="CW1030" s="10"/>
      <c r="CX1030" s="10"/>
      <c r="CY1030" s="10"/>
      <c r="CZ1030" s="10"/>
      <c r="DA1030" s="10"/>
      <c r="DB1030" s="10"/>
      <c r="DC1030" s="10"/>
      <c r="DD1030" s="10"/>
      <c r="DE1030" s="10"/>
      <c r="DF1030" s="10"/>
      <c r="DG1030" s="10"/>
      <c r="DH1030" s="10"/>
      <c r="DI1030" s="10"/>
      <c r="DJ1030" s="10"/>
      <c r="DK1030" s="10"/>
      <c r="DL1030" s="10"/>
      <c r="DM1030" s="10"/>
      <c r="DN1030" s="10"/>
      <c r="DO1030" s="10"/>
      <c r="DP1030" s="10"/>
      <c r="DQ1030" s="10"/>
      <c r="DR1030" s="10"/>
      <c r="DS1030" s="10"/>
      <c r="DT1030" s="10"/>
      <c r="DU1030" s="10"/>
      <c r="DV1030" s="10"/>
      <c r="DW1030" s="10"/>
      <c r="DX1030" s="10"/>
      <c r="DY1030" s="10"/>
      <c r="DZ1030" s="10"/>
      <c r="EA1030" s="10"/>
      <c r="EB1030" s="10"/>
      <c r="EC1030" s="10"/>
      <c r="ED1030" s="10"/>
      <c r="EE1030" s="10"/>
      <c r="EF1030" s="10"/>
      <c r="EG1030" s="10"/>
      <c r="EH1030" s="10"/>
      <c r="EI1030" s="10"/>
      <c r="EJ1030" s="10"/>
      <c r="EK1030" s="10"/>
      <c r="EL1030" s="10"/>
      <c r="EM1030" s="10"/>
      <c r="EN1030" s="10"/>
      <c r="EO1030" s="10"/>
      <c r="EP1030" s="10"/>
      <c r="EQ1030" s="10"/>
      <c r="ER1030" s="10"/>
      <c r="ES1030" s="10"/>
      <c r="ET1030" s="10"/>
      <c r="EU1030" s="10"/>
      <c r="EV1030" s="10"/>
      <c r="EW1030" s="10"/>
      <c r="EX1030" s="10"/>
      <c r="EY1030" s="10"/>
      <c r="EZ1030" s="10"/>
      <c r="FA1030" s="10"/>
      <c r="FB1030" s="10"/>
      <c r="FC1030" s="10"/>
    </row>
    <row r="1031" spans="5:159"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  <c r="BX1031" s="10"/>
      <c r="BY1031" s="10"/>
      <c r="BZ1031" s="10"/>
      <c r="CA1031" s="10"/>
      <c r="CB1031" s="10"/>
      <c r="CC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  <c r="CW1031" s="10"/>
      <c r="CX1031" s="10"/>
      <c r="CY1031" s="10"/>
      <c r="CZ1031" s="10"/>
      <c r="DA1031" s="10"/>
      <c r="DB1031" s="10"/>
      <c r="DC1031" s="10"/>
      <c r="DD1031" s="10"/>
      <c r="DE1031" s="10"/>
      <c r="DF1031" s="10"/>
      <c r="DG1031" s="10"/>
      <c r="DH1031" s="10"/>
      <c r="DI1031" s="10"/>
      <c r="DJ1031" s="10"/>
      <c r="DK1031" s="10"/>
      <c r="DL1031" s="10"/>
      <c r="DM1031" s="10"/>
      <c r="DN1031" s="10"/>
      <c r="DO1031" s="10"/>
      <c r="DP1031" s="10"/>
      <c r="DQ1031" s="10"/>
      <c r="DR1031" s="10"/>
      <c r="DS1031" s="10"/>
      <c r="DT1031" s="10"/>
      <c r="DU1031" s="10"/>
      <c r="DV1031" s="10"/>
      <c r="DW1031" s="10"/>
      <c r="DX1031" s="10"/>
      <c r="DY1031" s="10"/>
      <c r="DZ1031" s="10"/>
      <c r="EA1031" s="10"/>
      <c r="EB1031" s="10"/>
      <c r="EC1031" s="10"/>
      <c r="ED1031" s="10"/>
      <c r="EE1031" s="10"/>
      <c r="EF1031" s="10"/>
      <c r="EG1031" s="10"/>
      <c r="EH1031" s="10"/>
      <c r="EI1031" s="10"/>
      <c r="EJ1031" s="10"/>
      <c r="EK1031" s="10"/>
      <c r="EL1031" s="10"/>
      <c r="EM1031" s="10"/>
      <c r="EN1031" s="10"/>
      <c r="EO1031" s="10"/>
      <c r="EP1031" s="10"/>
      <c r="EQ1031" s="10"/>
      <c r="ER1031" s="10"/>
      <c r="ES1031" s="10"/>
      <c r="ET1031" s="10"/>
      <c r="EU1031" s="10"/>
      <c r="EV1031" s="10"/>
      <c r="EW1031" s="10"/>
      <c r="EX1031" s="10"/>
      <c r="EY1031" s="10"/>
      <c r="EZ1031" s="10"/>
      <c r="FA1031" s="10"/>
      <c r="FB1031" s="10"/>
      <c r="FC1031" s="10"/>
    </row>
    <row r="1032" spans="5:159"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  <c r="BX1032" s="10"/>
      <c r="BY1032" s="10"/>
      <c r="BZ1032" s="10"/>
      <c r="CA1032" s="10"/>
      <c r="CB1032" s="10"/>
      <c r="CC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  <c r="CX1032" s="10"/>
      <c r="CY1032" s="10"/>
      <c r="CZ1032" s="10"/>
      <c r="DA1032" s="10"/>
      <c r="DB1032" s="10"/>
      <c r="DC1032" s="10"/>
      <c r="DD1032" s="10"/>
      <c r="DE1032" s="10"/>
      <c r="DF1032" s="10"/>
      <c r="DG1032" s="10"/>
      <c r="DH1032" s="10"/>
      <c r="DI1032" s="10"/>
      <c r="DJ1032" s="10"/>
      <c r="DK1032" s="10"/>
      <c r="DL1032" s="10"/>
      <c r="DM1032" s="10"/>
      <c r="DN1032" s="10"/>
      <c r="DO1032" s="10"/>
      <c r="DP1032" s="10"/>
      <c r="DQ1032" s="10"/>
      <c r="DR1032" s="10"/>
      <c r="DS1032" s="10"/>
      <c r="DT1032" s="10"/>
      <c r="DU1032" s="10"/>
      <c r="DV1032" s="10"/>
      <c r="DW1032" s="10"/>
      <c r="DX1032" s="10"/>
      <c r="DY1032" s="10"/>
      <c r="DZ1032" s="10"/>
      <c r="EA1032" s="10"/>
      <c r="EB1032" s="10"/>
      <c r="EC1032" s="10"/>
      <c r="ED1032" s="10"/>
      <c r="EE1032" s="10"/>
      <c r="EF1032" s="10"/>
      <c r="EG1032" s="10"/>
      <c r="EH1032" s="10"/>
      <c r="EI1032" s="10"/>
      <c r="EJ1032" s="10"/>
      <c r="EK1032" s="10"/>
      <c r="EL1032" s="10"/>
      <c r="EM1032" s="10"/>
      <c r="EN1032" s="10"/>
      <c r="EO1032" s="10"/>
      <c r="EP1032" s="10"/>
      <c r="EQ1032" s="10"/>
      <c r="ER1032" s="10"/>
      <c r="ES1032" s="10"/>
      <c r="ET1032" s="10"/>
      <c r="EU1032" s="10"/>
      <c r="EV1032" s="10"/>
      <c r="EW1032" s="10"/>
      <c r="EX1032" s="10"/>
      <c r="EY1032" s="10"/>
      <c r="EZ1032" s="10"/>
      <c r="FA1032" s="10"/>
      <c r="FB1032" s="10"/>
      <c r="FC1032" s="10"/>
    </row>
    <row r="1033" spans="5:159"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  <c r="BX1033" s="10"/>
      <c r="BY1033" s="10"/>
      <c r="BZ1033" s="10"/>
      <c r="CA1033" s="10"/>
      <c r="CB1033" s="10"/>
      <c r="CC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  <c r="CW1033" s="10"/>
      <c r="CX1033" s="10"/>
      <c r="CY1033" s="10"/>
      <c r="CZ1033" s="10"/>
      <c r="DA1033" s="10"/>
      <c r="DB1033" s="10"/>
      <c r="DC1033" s="10"/>
      <c r="DD1033" s="10"/>
      <c r="DE1033" s="10"/>
      <c r="DF1033" s="10"/>
      <c r="DG1033" s="10"/>
      <c r="DH1033" s="10"/>
      <c r="DI1033" s="10"/>
      <c r="DJ1033" s="10"/>
      <c r="DK1033" s="10"/>
      <c r="DL1033" s="10"/>
      <c r="DM1033" s="10"/>
      <c r="DN1033" s="10"/>
      <c r="DO1033" s="10"/>
      <c r="DP1033" s="10"/>
      <c r="DQ1033" s="10"/>
      <c r="DR1033" s="10"/>
      <c r="DS1033" s="10"/>
      <c r="DT1033" s="10"/>
      <c r="DU1033" s="10"/>
      <c r="DV1033" s="10"/>
      <c r="DW1033" s="10"/>
      <c r="DX1033" s="10"/>
      <c r="DY1033" s="10"/>
      <c r="DZ1033" s="10"/>
      <c r="EA1033" s="10"/>
      <c r="EB1033" s="10"/>
      <c r="EC1033" s="10"/>
      <c r="ED1033" s="10"/>
      <c r="EE1033" s="10"/>
      <c r="EF1033" s="10"/>
      <c r="EG1033" s="10"/>
      <c r="EH1033" s="10"/>
      <c r="EI1033" s="10"/>
      <c r="EJ1033" s="10"/>
      <c r="EK1033" s="10"/>
      <c r="EL1033" s="10"/>
      <c r="EM1033" s="10"/>
      <c r="EN1033" s="10"/>
      <c r="EO1033" s="10"/>
      <c r="EP1033" s="10"/>
      <c r="EQ1033" s="10"/>
      <c r="ER1033" s="10"/>
      <c r="ES1033" s="10"/>
      <c r="ET1033" s="10"/>
      <c r="EU1033" s="10"/>
      <c r="EV1033" s="10"/>
      <c r="EW1033" s="10"/>
      <c r="EX1033" s="10"/>
      <c r="EY1033" s="10"/>
      <c r="EZ1033" s="10"/>
      <c r="FA1033" s="10"/>
      <c r="FB1033" s="10"/>
      <c r="FC1033" s="10"/>
    </row>
    <row r="1034" spans="5:159"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  <c r="BX1034" s="10"/>
      <c r="BY1034" s="10"/>
      <c r="BZ1034" s="10"/>
      <c r="CA1034" s="10"/>
      <c r="CB1034" s="10"/>
      <c r="CC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  <c r="CW1034" s="10"/>
      <c r="CX1034" s="10"/>
      <c r="CY1034" s="10"/>
      <c r="CZ1034" s="10"/>
      <c r="DA1034" s="10"/>
      <c r="DB1034" s="10"/>
      <c r="DC1034" s="10"/>
      <c r="DD1034" s="10"/>
      <c r="DE1034" s="10"/>
      <c r="DF1034" s="10"/>
      <c r="DG1034" s="10"/>
      <c r="DH1034" s="10"/>
      <c r="DI1034" s="10"/>
      <c r="DJ1034" s="10"/>
      <c r="DK1034" s="10"/>
      <c r="DL1034" s="10"/>
      <c r="DM1034" s="10"/>
      <c r="DN1034" s="10"/>
      <c r="DO1034" s="10"/>
      <c r="DP1034" s="10"/>
      <c r="DQ1034" s="10"/>
      <c r="DR1034" s="10"/>
      <c r="DS1034" s="10"/>
      <c r="DT1034" s="10"/>
      <c r="DU1034" s="10"/>
      <c r="DV1034" s="10"/>
      <c r="DW1034" s="10"/>
      <c r="DX1034" s="10"/>
      <c r="DY1034" s="10"/>
      <c r="DZ1034" s="10"/>
      <c r="EA1034" s="10"/>
      <c r="EB1034" s="10"/>
      <c r="EC1034" s="10"/>
      <c r="ED1034" s="10"/>
      <c r="EE1034" s="10"/>
      <c r="EF1034" s="10"/>
      <c r="EG1034" s="10"/>
      <c r="EH1034" s="10"/>
      <c r="EI1034" s="10"/>
      <c r="EJ1034" s="10"/>
      <c r="EK1034" s="10"/>
      <c r="EL1034" s="10"/>
      <c r="EM1034" s="10"/>
      <c r="EN1034" s="10"/>
      <c r="EO1034" s="10"/>
      <c r="EP1034" s="10"/>
      <c r="EQ1034" s="10"/>
      <c r="ER1034" s="10"/>
      <c r="ES1034" s="10"/>
      <c r="ET1034" s="10"/>
      <c r="EU1034" s="10"/>
      <c r="EV1034" s="10"/>
      <c r="EW1034" s="10"/>
      <c r="EX1034" s="10"/>
      <c r="EY1034" s="10"/>
      <c r="EZ1034" s="10"/>
      <c r="FA1034" s="10"/>
      <c r="FB1034" s="10"/>
      <c r="FC1034" s="10"/>
    </row>
    <row r="1035" spans="5:159"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  <c r="BX1035" s="10"/>
      <c r="BY1035" s="10"/>
      <c r="BZ1035" s="10"/>
      <c r="CA1035" s="10"/>
      <c r="CB1035" s="10"/>
      <c r="CC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  <c r="CW1035" s="10"/>
      <c r="CX1035" s="10"/>
      <c r="CY1035" s="10"/>
      <c r="CZ1035" s="10"/>
      <c r="DA1035" s="10"/>
      <c r="DB1035" s="10"/>
      <c r="DC1035" s="10"/>
      <c r="DD1035" s="10"/>
      <c r="DE1035" s="10"/>
      <c r="DF1035" s="10"/>
      <c r="DG1035" s="10"/>
      <c r="DH1035" s="10"/>
      <c r="DI1035" s="10"/>
      <c r="DJ1035" s="10"/>
      <c r="DK1035" s="10"/>
      <c r="DL1035" s="10"/>
      <c r="DM1035" s="10"/>
      <c r="DN1035" s="10"/>
      <c r="DO1035" s="10"/>
      <c r="DP1035" s="10"/>
      <c r="DQ1035" s="10"/>
      <c r="DR1035" s="10"/>
      <c r="DS1035" s="10"/>
      <c r="DT1035" s="10"/>
      <c r="DU1035" s="10"/>
      <c r="DV1035" s="10"/>
      <c r="DW1035" s="10"/>
      <c r="DX1035" s="10"/>
      <c r="DY1035" s="10"/>
      <c r="DZ1035" s="10"/>
      <c r="EA1035" s="10"/>
      <c r="EB1035" s="10"/>
      <c r="EC1035" s="10"/>
      <c r="ED1035" s="10"/>
      <c r="EE1035" s="10"/>
      <c r="EF1035" s="10"/>
      <c r="EG1035" s="10"/>
      <c r="EH1035" s="10"/>
      <c r="EI1035" s="10"/>
      <c r="EJ1035" s="10"/>
      <c r="EK1035" s="10"/>
      <c r="EL1035" s="10"/>
      <c r="EM1035" s="10"/>
      <c r="EN1035" s="10"/>
      <c r="EO1035" s="10"/>
      <c r="EP1035" s="10"/>
      <c r="EQ1035" s="10"/>
      <c r="ER1035" s="10"/>
      <c r="ES1035" s="10"/>
      <c r="ET1035" s="10"/>
      <c r="EU1035" s="10"/>
      <c r="EV1035" s="10"/>
      <c r="EW1035" s="10"/>
      <c r="EX1035" s="10"/>
      <c r="EY1035" s="10"/>
      <c r="EZ1035" s="10"/>
      <c r="FA1035" s="10"/>
      <c r="FB1035" s="10"/>
      <c r="FC1035" s="10"/>
    </row>
    <row r="1036" spans="5:159"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  <c r="BX1036" s="10"/>
      <c r="BY1036" s="10"/>
      <c r="BZ1036" s="10"/>
      <c r="CA1036" s="10"/>
      <c r="CB1036" s="10"/>
      <c r="CC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  <c r="CW1036" s="10"/>
      <c r="CX1036" s="10"/>
      <c r="CY1036" s="10"/>
      <c r="CZ1036" s="10"/>
      <c r="DA1036" s="10"/>
      <c r="DB1036" s="10"/>
      <c r="DC1036" s="10"/>
      <c r="DD1036" s="10"/>
      <c r="DE1036" s="10"/>
      <c r="DF1036" s="10"/>
      <c r="DG1036" s="10"/>
      <c r="DH1036" s="10"/>
      <c r="DI1036" s="10"/>
      <c r="DJ1036" s="10"/>
      <c r="DK1036" s="10"/>
      <c r="DL1036" s="10"/>
      <c r="DM1036" s="10"/>
      <c r="DN1036" s="10"/>
      <c r="DO1036" s="10"/>
      <c r="DP1036" s="10"/>
      <c r="DQ1036" s="10"/>
      <c r="DR1036" s="10"/>
      <c r="DS1036" s="10"/>
      <c r="DT1036" s="10"/>
      <c r="DU1036" s="10"/>
      <c r="DV1036" s="10"/>
      <c r="DW1036" s="10"/>
      <c r="DX1036" s="10"/>
      <c r="DY1036" s="10"/>
      <c r="DZ1036" s="10"/>
      <c r="EA1036" s="10"/>
      <c r="EB1036" s="10"/>
      <c r="EC1036" s="10"/>
      <c r="ED1036" s="10"/>
      <c r="EE1036" s="10"/>
      <c r="EF1036" s="10"/>
      <c r="EG1036" s="10"/>
      <c r="EH1036" s="10"/>
      <c r="EI1036" s="10"/>
      <c r="EJ1036" s="10"/>
      <c r="EK1036" s="10"/>
      <c r="EL1036" s="10"/>
      <c r="EM1036" s="10"/>
      <c r="EN1036" s="10"/>
      <c r="EO1036" s="10"/>
      <c r="EP1036" s="10"/>
      <c r="EQ1036" s="10"/>
      <c r="ER1036" s="10"/>
      <c r="ES1036" s="10"/>
      <c r="ET1036" s="10"/>
      <c r="EU1036" s="10"/>
      <c r="EV1036" s="10"/>
      <c r="EW1036" s="10"/>
      <c r="EX1036" s="10"/>
      <c r="EY1036" s="10"/>
      <c r="EZ1036" s="10"/>
      <c r="FA1036" s="10"/>
      <c r="FB1036" s="10"/>
      <c r="FC1036" s="10"/>
    </row>
    <row r="1037" spans="5:159"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  <c r="BX1037" s="10"/>
      <c r="BY1037" s="10"/>
      <c r="BZ1037" s="10"/>
      <c r="CA1037" s="10"/>
      <c r="CB1037" s="10"/>
      <c r="CC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  <c r="CW1037" s="10"/>
      <c r="CX1037" s="10"/>
      <c r="CY1037" s="10"/>
      <c r="CZ1037" s="10"/>
      <c r="DA1037" s="10"/>
      <c r="DB1037" s="10"/>
      <c r="DC1037" s="10"/>
      <c r="DD1037" s="10"/>
      <c r="DE1037" s="10"/>
      <c r="DF1037" s="10"/>
      <c r="DG1037" s="10"/>
      <c r="DH1037" s="10"/>
      <c r="DI1037" s="10"/>
      <c r="DJ1037" s="10"/>
      <c r="DK1037" s="10"/>
      <c r="DL1037" s="10"/>
      <c r="DM1037" s="10"/>
      <c r="DN1037" s="10"/>
      <c r="DO1037" s="10"/>
      <c r="DP1037" s="10"/>
      <c r="DQ1037" s="10"/>
      <c r="DR1037" s="10"/>
      <c r="DS1037" s="10"/>
      <c r="DT1037" s="10"/>
      <c r="DU1037" s="10"/>
      <c r="DV1037" s="10"/>
      <c r="DW1037" s="10"/>
      <c r="DX1037" s="10"/>
      <c r="DY1037" s="10"/>
      <c r="DZ1037" s="10"/>
      <c r="EA1037" s="10"/>
      <c r="EB1037" s="10"/>
      <c r="EC1037" s="10"/>
      <c r="ED1037" s="10"/>
      <c r="EE1037" s="10"/>
      <c r="EF1037" s="10"/>
      <c r="EG1037" s="10"/>
      <c r="EH1037" s="10"/>
      <c r="EI1037" s="10"/>
      <c r="EJ1037" s="10"/>
      <c r="EK1037" s="10"/>
      <c r="EL1037" s="10"/>
      <c r="EM1037" s="10"/>
      <c r="EN1037" s="10"/>
      <c r="EO1037" s="10"/>
      <c r="EP1037" s="10"/>
      <c r="EQ1037" s="10"/>
      <c r="ER1037" s="10"/>
      <c r="ES1037" s="10"/>
      <c r="ET1037" s="10"/>
      <c r="EU1037" s="10"/>
      <c r="EV1037" s="10"/>
      <c r="EW1037" s="10"/>
      <c r="EX1037" s="10"/>
      <c r="EY1037" s="10"/>
      <c r="EZ1037" s="10"/>
      <c r="FA1037" s="10"/>
      <c r="FB1037" s="10"/>
      <c r="FC1037" s="10"/>
    </row>
    <row r="1038" spans="5:159"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  <c r="BX1038" s="10"/>
      <c r="BY1038" s="10"/>
      <c r="BZ1038" s="10"/>
      <c r="CA1038" s="10"/>
      <c r="CB1038" s="10"/>
      <c r="CC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  <c r="CW1038" s="10"/>
      <c r="CX1038" s="10"/>
      <c r="CY1038" s="10"/>
      <c r="CZ1038" s="10"/>
      <c r="DA1038" s="10"/>
      <c r="DB1038" s="10"/>
      <c r="DC1038" s="10"/>
      <c r="DD1038" s="10"/>
      <c r="DE1038" s="10"/>
      <c r="DF1038" s="10"/>
      <c r="DG1038" s="10"/>
      <c r="DH1038" s="10"/>
      <c r="DI1038" s="10"/>
      <c r="DJ1038" s="10"/>
      <c r="DK1038" s="10"/>
      <c r="DL1038" s="10"/>
      <c r="DM1038" s="10"/>
      <c r="DN1038" s="10"/>
      <c r="DO1038" s="10"/>
      <c r="DP1038" s="10"/>
      <c r="DQ1038" s="10"/>
      <c r="DR1038" s="10"/>
      <c r="DS1038" s="10"/>
      <c r="DT1038" s="10"/>
      <c r="DU1038" s="10"/>
      <c r="DV1038" s="10"/>
      <c r="DW1038" s="10"/>
      <c r="DX1038" s="10"/>
      <c r="DY1038" s="10"/>
      <c r="DZ1038" s="10"/>
      <c r="EA1038" s="10"/>
      <c r="EB1038" s="10"/>
      <c r="EC1038" s="10"/>
      <c r="ED1038" s="10"/>
      <c r="EE1038" s="10"/>
      <c r="EF1038" s="10"/>
      <c r="EG1038" s="10"/>
      <c r="EH1038" s="10"/>
      <c r="EI1038" s="10"/>
      <c r="EJ1038" s="10"/>
      <c r="EK1038" s="10"/>
      <c r="EL1038" s="10"/>
      <c r="EM1038" s="10"/>
      <c r="EN1038" s="10"/>
      <c r="EO1038" s="10"/>
      <c r="EP1038" s="10"/>
      <c r="EQ1038" s="10"/>
      <c r="ER1038" s="10"/>
      <c r="ES1038" s="10"/>
      <c r="ET1038" s="10"/>
      <c r="EU1038" s="10"/>
      <c r="EV1038" s="10"/>
      <c r="EW1038" s="10"/>
      <c r="EX1038" s="10"/>
      <c r="EY1038" s="10"/>
      <c r="EZ1038" s="10"/>
      <c r="FA1038" s="10"/>
      <c r="FB1038" s="10"/>
      <c r="FC1038" s="10"/>
    </row>
    <row r="1039" spans="5:159"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/>
      <c r="BQ1039" s="10"/>
      <c r="BR1039" s="10"/>
      <c r="BS1039" s="10"/>
      <c r="BT1039" s="10"/>
      <c r="BU1039" s="10"/>
      <c r="BV1039" s="10"/>
      <c r="BW1039" s="10"/>
      <c r="BX1039" s="10"/>
      <c r="BY1039" s="10"/>
      <c r="BZ1039" s="10"/>
      <c r="CA1039" s="10"/>
      <c r="CB1039" s="10"/>
      <c r="CC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  <c r="CW1039" s="10"/>
      <c r="CX1039" s="10"/>
      <c r="CY1039" s="10"/>
      <c r="CZ1039" s="10"/>
      <c r="DA1039" s="10"/>
      <c r="DB1039" s="10"/>
      <c r="DC1039" s="10"/>
      <c r="DD1039" s="10"/>
      <c r="DE1039" s="10"/>
      <c r="DF1039" s="10"/>
      <c r="DG1039" s="10"/>
      <c r="DH1039" s="10"/>
      <c r="DI1039" s="10"/>
      <c r="DJ1039" s="10"/>
      <c r="DK1039" s="10"/>
      <c r="DL1039" s="10"/>
      <c r="DM1039" s="10"/>
      <c r="DN1039" s="10"/>
      <c r="DO1039" s="10"/>
      <c r="DP1039" s="10"/>
      <c r="DQ1039" s="10"/>
      <c r="DR1039" s="10"/>
      <c r="DS1039" s="10"/>
      <c r="DT1039" s="10"/>
      <c r="DU1039" s="10"/>
      <c r="DV1039" s="10"/>
      <c r="DW1039" s="10"/>
      <c r="DX1039" s="10"/>
      <c r="DY1039" s="10"/>
      <c r="DZ1039" s="10"/>
      <c r="EA1039" s="10"/>
      <c r="EB1039" s="10"/>
      <c r="EC1039" s="10"/>
      <c r="ED1039" s="10"/>
      <c r="EE1039" s="10"/>
      <c r="EF1039" s="10"/>
      <c r="EG1039" s="10"/>
      <c r="EH1039" s="10"/>
      <c r="EI1039" s="10"/>
      <c r="EJ1039" s="10"/>
      <c r="EK1039" s="10"/>
      <c r="EL1039" s="10"/>
      <c r="EM1039" s="10"/>
      <c r="EN1039" s="10"/>
      <c r="EO1039" s="10"/>
      <c r="EP1039" s="10"/>
      <c r="EQ1039" s="10"/>
      <c r="ER1039" s="10"/>
      <c r="ES1039" s="10"/>
      <c r="ET1039" s="10"/>
      <c r="EU1039" s="10"/>
      <c r="EV1039" s="10"/>
      <c r="EW1039" s="10"/>
      <c r="EX1039" s="10"/>
      <c r="EY1039" s="10"/>
      <c r="EZ1039" s="10"/>
      <c r="FA1039" s="10"/>
      <c r="FB1039" s="10"/>
      <c r="FC1039" s="10"/>
    </row>
    <row r="1040" spans="5:159"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  <c r="CX1040" s="10"/>
      <c r="CY1040" s="10"/>
      <c r="CZ1040" s="10"/>
      <c r="DA1040" s="10"/>
      <c r="DB1040" s="10"/>
      <c r="DC1040" s="10"/>
      <c r="DD1040" s="10"/>
      <c r="DE1040" s="10"/>
      <c r="DF1040" s="10"/>
      <c r="DG1040" s="10"/>
      <c r="DH1040" s="10"/>
      <c r="DI1040" s="10"/>
      <c r="DJ1040" s="10"/>
      <c r="DK1040" s="10"/>
      <c r="DL1040" s="10"/>
      <c r="DM1040" s="10"/>
      <c r="DN1040" s="10"/>
      <c r="DO1040" s="10"/>
      <c r="DP1040" s="10"/>
      <c r="DQ1040" s="10"/>
      <c r="DR1040" s="10"/>
      <c r="DS1040" s="10"/>
      <c r="DT1040" s="10"/>
      <c r="DU1040" s="10"/>
      <c r="DV1040" s="10"/>
      <c r="DW1040" s="10"/>
      <c r="DX1040" s="10"/>
      <c r="DY1040" s="10"/>
      <c r="DZ1040" s="10"/>
      <c r="EA1040" s="10"/>
      <c r="EB1040" s="10"/>
      <c r="EC1040" s="10"/>
      <c r="ED1040" s="10"/>
      <c r="EE1040" s="10"/>
      <c r="EF1040" s="10"/>
      <c r="EG1040" s="10"/>
      <c r="EH1040" s="10"/>
      <c r="EI1040" s="10"/>
      <c r="EJ1040" s="10"/>
      <c r="EK1040" s="10"/>
      <c r="EL1040" s="10"/>
      <c r="EM1040" s="10"/>
      <c r="EN1040" s="10"/>
      <c r="EO1040" s="10"/>
      <c r="EP1040" s="10"/>
      <c r="EQ1040" s="10"/>
      <c r="ER1040" s="10"/>
      <c r="ES1040" s="10"/>
      <c r="ET1040" s="10"/>
      <c r="EU1040" s="10"/>
      <c r="EV1040" s="10"/>
      <c r="EW1040" s="10"/>
      <c r="EX1040" s="10"/>
      <c r="EY1040" s="10"/>
      <c r="EZ1040" s="10"/>
      <c r="FA1040" s="10"/>
      <c r="FB1040" s="10"/>
      <c r="FC1040" s="10"/>
    </row>
    <row r="1041" spans="5:159"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  <c r="BJ1041" s="10"/>
      <c r="BK1041" s="10"/>
      <c r="BL1041" s="10"/>
      <c r="BM1041" s="10"/>
      <c r="BN1041" s="10"/>
      <c r="BO1041" s="10"/>
      <c r="BP1041" s="10"/>
      <c r="BQ1041" s="10"/>
      <c r="BR1041" s="10"/>
      <c r="BS1041" s="10"/>
      <c r="BT1041" s="10"/>
      <c r="BU1041" s="10"/>
      <c r="BV1041" s="10"/>
      <c r="BW1041" s="10"/>
      <c r="BX1041" s="10"/>
      <c r="BY1041" s="10"/>
      <c r="BZ1041" s="10"/>
      <c r="CA1041" s="10"/>
      <c r="CB1041" s="10"/>
      <c r="CC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  <c r="CW1041" s="10"/>
      <c r="CX1041" s="10"/>
      <c r="CY1041" s="10"/>
      <c r="CZ1041" s="10"/>
      <c r="DA1041" s="10"/>
      <c r="DB1041" s="10"/>
      <c r="DC1041" s="10"/>
      <c r="DD1041" s="10"/>
      <c r="DE1041" s="10"/>
      <c r="DF1041" s="10"/>
      <c r="DG1041" s="10"/>
      <c r="DH1041" s="10"/>
      <c r="DI1041" s="10"/>
      <c r="DJ1041" s="10"/>
      <c r="DK1041" s="10"/>
      <c r="DL1041" s="10"/>
      <c r="DM1041" s="10"/>
      <c r="DN1041" s="10"/>
      <c r="DO1041" s="10"/>
      <c r="DP1041" s="10"/>
      <c r="DQ1041" s="10"/>
      <c r="DR1041" s="10"/>
      <c r="DS1041" s="10"/>
      <c r="DT1041" s="10"/>
      <c r="DU1041" s="10"/>
      <c r="DV1041" s="10"/>
      <c r="DW1041" s="10"/>
      <c r="DX1041" s="10"/>
      <c r="DY1041" s="10"/>
      <c r="DZ1041" s="10"/>
      <c r="EA1041" s="10"/>
      <c r="EB1041" s="10"/>
      <c r="EC1041" s="10"/>
      <c r="ED1041" s="10"/>
      <c r="EE1041" s="10"/>
      <c r="EF1041" s="10"/>
      <c r="EG1041" s="10"/>
      <c r="EH1041" s="10"/>
      <c r="EI1041" s="10"/>
      <c r="EJ1041" s="10"/>
      <c r="EK1041" s="10"/>
      <c r="EL1041" s="10"/>
      <c r="EM1041" s="10"/>
      <c r="EN1041" s="10"/>
      <c r="EO1041" s="10"/>
      <c r="EP1041" s="10"/>
      <c r="EQ1041" s="10"/>
      <c r="ER1041" s="10"/>
      <c r="ES1041" s="10"/>
      <c r="ET1041" s="10"/>
      <c r="EU1041" s="10"/>
      <c r="EV1041" s="10"/>
      <c r="EW1041" s="10"/>
      <c r="EX1041" s="10"/>
      <c r="EY1041" s="10"/>
      <c r="EZ1041" s="10"/>
      <c r="FA1041" s="10"/>
      <c r="FB1041" s="10"/>
      <c r="FC1041" s="10"/>
    </row>
    <row r="1042" spans="5:159"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  <c r="CW1042" s="10"/>
      <c r="CX1042" s="10"/>
      <c r="CY1042" s="10"/>
      <c r="CZ1042" s="10"/>
      <c r="DA1042" s="10"/>
      <c r="DB1042" s="10"/>
      <c r="DC1042" s="10"/>
      <c r="DD1042" s="10"/>
      <c r="DE1042" s="10"/>
      <c r="DF1042" s="10"/>
      <c r="DG1042" s="10"/>
      <c r="DH1042" s="10"/>
      <c r="DI1042" s="10"/>
      <c r="DJ1042" s="10"/>
      <c r="DK1042" s="10"/>
      <c r="DL1042" s="10"/>
      <c r="DM1042" s="10"/>
      <c r="DN1042" s="10"/>
      <c r="DO1042" s="10"/>
      <c r="DP1042" s="10"/>
      <c r="DQ1042" s="10"/>
      <c r="DR1042" s="10"/>
      <c r="DS1042" s="10"/>
      <c r="DT1042" s="10"/>
      <c r="DU1042" s="10"/>
      <c r="DV1042" s="10"/>
      <c r="DW1042" s="10"/>
      <c r="DX1042" s="10"/>
      <c r="DY1042" s="10"/>
      <c r="DZ1042" s="10"/>
      <c r="EA1042" s="10"/>
      <c r="EB1042" s="10"/>
      <c r="EC1042" s="10"/>
      <c r="ED1042" s="10"/>
      <c r="EE1042" s="10"/>
      <c r="EF1042" s="10"/>
      <c r="EG1042" s="10"/>
      <c r="EH1042" s="10"/>
      <c r="EI1042" s="10"/>
      <c r="EJ1042" s="10"/>
      <c r="EK1042" s="10"/>
      <c r="EL1042" s="10"/>
      <c r="EM1042" s="10"/>
      <c r="EN1042" s="10"/>
      <c r="EO1042" s="10"/>
      <c r="EP1042" s="10"/>
      <c r="EQ1042" s="10"/>
      <c r="ER1042" s="10"/>
      <c r="ES1042" s="10"/>
      <c r="ET1042" s="10"/>
      <c r="EU1042" s="10"/>
      <c r="EV1042" s="10"/>
      <c r="EW1042" s="10"/>
      <c r="EX1042" s="10"/>
      <c r="EY1042" s="10"/>
      <c r="EZ1042" s="10"/>
      <c r="FA1042" s="10"/>
      <c r="FB1042" s="10"/>
      <c r="FC1042" s="10"/>
    </row>
    <row r="1043" spans="5:159"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  <c r="CX1043" s="10"/>
      <c r="CY1043" s="10"/>
      <c r="CZ1043" s="10"/>
      <c r="DA1043" s="10"/>
      <c r="DB1043" s="10"/>
      <c r="DC1043" s="10"/>
      <c r="DD1043" s="10"/>
      <c r="DE1043" s="10"/>
      <c r="DF1043" s="10"/>
      <c r="DG1043" s="10"/>
      <c r="DH1043" s="10"/>
      <c r="DI1043" s="10"/>
      <c r="DJ1043" s="10"/>
      <c r="DK1043" s="10"/>
      <c r="DL1043" s="10"/>
      <c r="DM1043" s="10"/>
      <c r="DN1043" s="10"/>
      <c r="DO1043" s="10"/>
      <c r="DP1043" s="10"/>
      <c r="DQ1043" s="10"/>
      <c r="DR1043" s="10"/>
      <c r="DS1043" s="10"/>
      <c r="DT1043" s="10"/>
      <c r="DU1043" s="10"/>
      <c r="DV1043" s="10"/>
      <c r="DW1043" s="10"/>
      <c r="DX1043" s="10"/>
      <c r="DY1043" s="10"/>
      <c r="DZ1043" s="10"/>
      <c r="EA1043" s="10"/>
      <c r="EB1043" s="10"/>
      <c r="EC1043" s="10"/>
      <c r="ED1043" s="10"/>
      <c r="EE1043" s="10"/>
      <c r="EF1043" s="10"/>
      <c r="EG1043" s="10"/>
      <c r="EH1043" s="10"/>
      <c r="EI1043" s="10"/>
      <c r="EJ1043" s="10"/>
      <c r="EK1043" s="10"/>
      <c r="EL1043" s="10"/>
      <c r="EM1043" s="10"/>
      <c r="EN1043" s="10"/>
      <c r="EO1043" s="10"/>
      <c r="EP1043" s="10"/>
      <c r="EQ1043" s="10"/>
      <c r="ER1043" s="10"/>
      <c r="ES1043" s="10"/>
      <c r="ET1043" s="10"/>
      <c r="EU1043" s="10"/>
      <c r="EV1043" s="10"/>
      <c r="EW1043" s="10"/>
      <c r="EX1043" s="10"/>
      <c r="EY1043" s="10"/>
      <c r="EZ1043" s="10"/>
      <c r="FA1043" s="10"/>
      <c r="FB1043" s="10"/>
      <c r="FC1043" s="10"/>
    </row>
    <row r="1044" spans="5:159"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  <c r="CX1044" s="10"/>
      <c r="CY1044" s="10"/>
      <c r="CZ1044" s="10"/>
      <c r="DA1044" s="10"/>
      <c r="DB1044" s="10"/>
      <c r="DC1044" s="10"/>
      <c r="DD1044" s="10"/>
      <c r="DE1044" s="10"/>
      <c r="DF1044" s="10"/>
      <c r="DG1044" s="10"/>
      <c r="DH1044" s="10"/>
      <c r="DI1044" s="10"/>
      <c r="DJ1044" s="10"/>
      <c r="DK1044" s="10"/>
      <c r="DL1044" s="10"/>
      <c r="DM1044" s="10"/>
      <c r="DN1044" s="10"/>
      <c r="DO1044" s="10"/>
      <c r="DP1044" s="10"/>
      <c r="DQ1044" s="10"/>
      <c r="DR1044" s="10"/>
      <c r="DS1044" s="10"/>
      <c r="DT1044" s="10"/>
      <c r="DU1044" s="10"/>
      <c r="DV1044" s="10"/>
      <c r="DW1044" s="10"/>
      <c r="DX1044" s="10"/>
      <c r="DY1044" s="10"/>
      <c r="DZ1044" s="10"/>
      <c r="EA1044" s="10"/>
      <c r="EB1044" s="10"/>
      <c r="EC1044" s="10"/>
      <c r="ED1044" s="10"/>
      <c r="EE1044" s="10"/>
      <c r="EF1044" s="10"/>
      <c r="EG1044" s="10"/>
      <c r="EH1044" s="10"/>
      <c r="EI1044" s="10"/>
      <c r="EJ1044" s="10"/>
      <c r="EK1044" s="10"/>
      <c r="EL1044" s="10"/>
      <c r="EM1044" s="10"/>
      <c r="EN1044" s="10"/>
      <c r="EO1044" s="10"/>
      <c r="EP1044" s="10"/>
      <c r="EQ1044" s="10"/>
      <c r="ER1044" s="10"/>
      <c r="ES1044" s="10"/>
      <c r="ET1044" s="10"/>
      <c r="EU1044" s="10"/>
      <c r="EV1044" s="10"/>
      <c r="EW1044" s="10"/>
      <c r="EX1044" s="10"/>
      <c r="EY1044" s="10"/>
      <c r="EZ1044" s="10"/>
      <c r="FA1044" s="10"/>
      <c r="FB1044" s="10"/>
      <c r="FC1044" s="10"/>
    </row>
  </sheetData>
  <mergeCells count="26">
    <mergeCell ref="A1:D1"/>
    <mergeCell ref="B3:D3"/>
    <mergeCell ref="A11:D11"/>
    <mergeCell ref="B12:D12"/>
    <mergeCell ref="A14:A15"/>
    <mergeCell ref="B14:B15"/>
    <mergeCell ref="C14:C15"/>
    <mergeCell ref="D14:D15"/>
    <mergeCell ref="A16:A17"/>
    <mergeCell ref="B16:B17"/>
    <mergeCell ref="C16:C17"/>
    <mergeCell ref="D16:D17"/>
    <mergeCell ref="A21:D21"/>
    <mergeCell ref="A23:D23"/>
    <mergeCell ref="A24:D26"/>
    <mergeCell ref="A27:D27"/>
    <mergeCell ref="A28:D30"/>
    <mergeCell ref="A31:D31"/>
    <mergeCell ref="A42:D42"/>
    <mergeCell ref="A43:D43"/>
    <mergeCell ref="A44:D44"/>
    <mergeCell ref="A32:D34"/>
    <mergeCell ref="A35:D35"/>
    <mergeCell ref="A36:D38"/>
    <mergeCell ref="A39:D39"/>
    <mergeCell ref="A40:D41"/>
  </mergeCells>
  <dataValidations count="4">
    <dataValidation type="list" allowBlank="1" showInputMessage="1" showErrorMessage="1" sqref="B3:D3" xr:uid="{00000000-0002-0000-0200-000000000000}">
      <formula1>INDIRECT($B$2)</formula1>
      <formula2>0</formula2>
    </dataValidation>
    <dataValidation type="list" allowBlank="1" showInputMessage="1" showErrorMessage="1" sqref="B2" xr:uid="{00000000-0002-0000-0200-000001000000}">
      <formula1>list_cmp</formula1>
      <formula2>0</formula2>
    </dataValidation>
    <dataValidation type="list" allowBlank="1" showInputMessage="1" showErrorMessage="1" sqref="B7:C7" xr:uid="{00000000-0002-0000-0200-000002000000}">
      <formula1>List_RegimeInscription</formula1>
      <formula2>0</formula2>
    </dataValidation>
    <dataValidation type="list" allowBlank="1" showInputMessage="1" showErrorMessage="1" sqref="B5:B6" xr:uid="{00000000-0002-0000-0200-000003000000}">
      <formula1>"Session Unique,Seconde Chance"</formula1>
      <formula2>0</formula2>
    </dataValidation>
  </dataValidations>
  <hyperlinks>
    <hyperlink ref="A43" r:id="rId1" xr:uid="{00000000-0004-0000-0200-000000000000}"/>
    <hyperlink ref="A44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0"/>
  <sheetViews>
    <sheetView topLeftCell="B9" zoomScale="55" zoomScaleNormal="55" workbookViewId="0">
      <selection activeCell="L31" sqref="L31"/>
    </sheetView>
  </sheetViews>
  <sheetFormatPr defaultColWidth="11.42578125" defaultRowHeight="15"/>
  <cols>
    <col min="1" max="1" width="18.42578125" style="44" customWidth="1"/>
    <col min="2" max="2" width="93.7109375" style="44" customWidth="1"/>
    <col min="3" max="3" width="18" style="44" customWidth="1"/>
    <col min="4" max="4" width="15.7109375" style="44" customWidth="1"/>
    <col min="5" max="5" width="27.28515625" style="44" customWidth="1"/>
    <col min="6" max="6" width="24.7109375" style="44" hidden="1" customWidth="1"/>
    <col min="7" max="7" width="29.140625" style="44" hidden="1" customWidth="1"/>
    <col min="8" max="8" width="43.28515625" style="44" hidden="1" customWidth="1"/>
    <col min="9" max="9" width="17" style="44" customWidth="1"/>
    <col min="10" max="10" width="14.28515625" style="44" customWidth="1"/>
    <col min="11" max="11" width="14.7109375" style="44" customWidth="1"/>
    <col min="12" max="13" width="21.7109375" style="44" customWidth="1"/>
    <col min="14" max="14" width="47.7109375" style="44" customWidth="1"/>
    <col min="15" max="15" width="54.140625" style="44" customWidth="1"/>
    <col min="16" max="16384" width="11.42578125" style="62"/>
  </cols>
  <sheetData>
    <row r="1" spans="1:10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>
      <c r="A7" s="105" t="s">
        <v>240</v>
      </c>
      <c r="B7" s="106" t="str">
        <f>'Fiche Générale'!B2</f>
        <v>CREATES_ODYSSEE</v>
      </c>
      <c r="C7" s="105" t="s">
        <v>241</v>
      </c>
      <c r="D7" s="105"/>
      <c r="E7" s="107" t="str">
        <f>'Fiche Générale'!B3</f>
        <v>Langues étrangères appliquées (LEA)</v>
      </c>
      <c r="F7" s="107"/>
      <c r="G7" s="105" t="s">
        <v>242</v>
      </c>
      <c r="H7" s="108" t="str">
        <f>'Fiche Générale'!B4</f>
        <v>-</v>
      </c>
      <c r="I7" s="108"/>
      <c r="J7" s="108"/>
    </row>
    <row r="8" spans="1:10" ht="18" customHeight="1">
      <c r="A8" s="105"/>
      <c r="B8" s="106"/>
      <c r="C8" s="105"/>
      <c r="D8" s="105"/>
      <c r="E8" s="107"/>
      <c r="F8" s="107"/>
      <c r="G8" s="105"/>
      <c r="H8" s="108"/>
      <c r="I8" s="108"/>
      <c r="J8" s="108"/>
    </row>
    <row r="9" spans="1:10" ht="18" customHeight="1">
      <c r="A9" s="105"/>
      <c r="B9" s="106"/>
      <c r="C9" s="105"/>
      <c r="D9" s="105"/>
      <c r="E9" s="107"/>
      <c r="F9" s="107"/>
      <c r="G9" s="105"/>
      <c r="H9" s="108"/>
      <c r="I9" s="108"/>
      <c r="J9" s="108"/>
    </row>
    <row r="10" spans="1:10" ht="18" customHeight="1">
      <c r="A10" s="105"/>
      <c r="B10" s="106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110"/>
    </row>
    <row r="11" spans="1:10" ht="18" customHeight="1">
      <c r="A11" s="105"/>
      <c r="B11" s="106"/>
      <c r="C11" s="109"/>
      <c r="D11" s="109"/>
      <c r="E11" s="110"/>
      <c r="F11" s="110"/>
      <c r="G11" s="110"/>
      <c r="H11" s="110"/>
      <c r="I11" s="110"/>
      <c r="J11" s="110"/>
    </row>
    <row r="13" spans="1:10">
      <c r="A13" s="102" t="s">
        <v>244</v>
      </c>
      <c r="B13" s="103" t="s">
        <v>245</v>
      </c>
      <c r="C13" s="102" t="s">
        <v>246</v>
      </c>
      <c r="D13" s="102"/>
      <c r="E13" s="102"/>
      <c r="F13" s="102"/>
      <c r="G13" s="102" t="s">
        <v>247</v>
      </c>
      <c r="H13" s="89"/>
      <c r="I13" s="89"/>
    </row>
    <row r="14" spans="1:10">
      <c r="A14" s="102"/>
      <c r="B14" s="103"/>
      <c r="C14" s="102"/>
      <c r="D14" s="102"/>
      <c r="E14" s="102"/>
      <c r="F14" s="102"/>
      <c r="G14" s="102"/>
      <c r="H14" s="89"/>
      <c r="I14" s="89"/>
    </row>
    <row r="15" spans="1:10">
      <c r="A15" s="102" t="s">
        <v>248</v>
      </c>
      <c r="B15" s="103" t="s">
        <v>202</v>
      </c>
      <c r="C15" s="104" t="s">
        <v>249</v>
      </c>
      <c r="D15" s="104"/>
      <c r="E15" s="102"/>
      <c r="F15" s="102"/>
      <c r="G15" s="102" t="s">
        <v>250</v>
      </c>
      <c r="H15" s="89"/>
      <c r="I15" s="89"/>
    </row>
    <row r="16" spans="1:10">
      <c r="A16" s="102"/>
      <c r="B16" s="103"/>
      <c r="C16" s="104"/>
      <c r="D16" s="104"/>
      <c r="E16" s="102"/>
      <c r="F16" s="102"/>
      <c r="G16" s="102"/>
      <c r="H16" s="89"/>
      <c r="I16" s="89"/>
    </row>
    <row r="17" spans="1:15">
      <c r="I17" s="63"/>
      <c r="J17" s="63"/>
      <c r="K17" s="63"/>
      <c r="L17" s="63"/>
      <c r="M17" s="63"/>
      <c r="N17" s="63"/>
    </row>
    <row r="18" spans="1:15" ht="48.75" customHeight="1">
      <c r="A18" s="18" t="s">
        <v>251</v>
      </c>
      <c r="B18" s="18" t="s">
        <v>252</v>
      </c>
      <c r="C18" s="18" t="s">
        <v>3</v>
      </c>
      <c r="D18" s="18" t="s">
        <v>253</v>
      </c>
      <c r="E18" s="18" t="s">
        <v>6</v>
      </c>
      <c r="F18" s="18" t="s">
        <v>5</v>
      </c>
      <c r="G18" s="18" t="s">
        <v>254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255</v>
      </c>
      <c r="M18" s="18" t="s">
        <v>4</v>
      </c>
      <c r="N18" s="18" t="s">
        <v>256</v>
      </c>
      <c r="O18" s="18" t="s">
        <v>257</v>
      </c>
    </row>
    <row r="19" spans="1:15" ht="42.75" customHeight="1">
      <c r="A19" s="64">
        <v>1</v>
      </c>
      <c r="B19" s="59" t="s">
        <v>258</v>
      </c>
      <c r="C19" s="57" t="s">
        <v>12</v>
      </c>
      <c r="D19" s="57">
        <v>6</v>
      </c>
      <c r="E19" s="57" t="s">
        <v>259</v>
      </c>
      <c r="F19" s="57"/>
      <c r="G19" s="65"/>
      <c r="H19" s="57"/>
      <c r="I19" s="57"/>
      <c r="J19" s="57"/>
      <c r="K19" s="57"/>
      <c r="L19" s="57"/>
      <c r="M19" s="57"/>
      <c r="N19" s="57"/>
      <c r="O19" s="57"/>
    </row>
    <row r="20" spans="1:15" ht="42.75" customHeight="1">
      <c r="A20" s="28" t="s">
        <v>260</v>
      </c>
      <c r="B20" s="22" t="s">
        <v>261</v>
      </c>
      <c r="C20" s="21" t="s">
        <v>21</v>
      </c>
      <c r="D20" s="21"/>
      <c r="E20" s="21" t="s">
        <v>259</v>
      </c>
      <c r="F20" s="21"/>
      <c r="G20" s="21"/>
      <c r="H20" s="21"/>
      <c r="I20" s="16">
        <v>12</v>
      </c>
      <c r="J20" s="16"/>
      <c r="K20" s="21"/>
      <c r="L20" s="21"/>
      <c r="M20" s="21" t="s">
        <v>13</v>
      </c>
      <c r="N20" s="21" t="s">
        <v>262</v>
      </c>
      <c r="O20" s="21"/>
    </row>
    <row r="21" spans="1:15" ht="42.75" customHeight="1">
      <c r="A21" s="28" t="s">
        <v>263</v>
      </c>
      <c r="B21" s="22" t="s">
        <v>264</v>
      </c>
      <c r="C21" s="21" t="s">
        <v>21</v>
      </c>
      <c r="D21" s="21"/>
      <c r="E21" s="21" t="s">
        <v>259</v>
      </c>
      <c r="F21" s="21"/>
      <c r="G21" s="21"/>
      <c r="H21" s="21"/>
      <c r="I21" s="16"/>
      <c r="J21" s="66"/>
      <c r="K21" s="53">
        <v>12</v>
      </c>
      <c r="L21" s="21"/>
      <c r="M21" s="21" t="s">
        <v>22</v>
      </c>
      <c r="N21" s="21"/>
      <c r="O21" s="21"/>
    </row>
    <row r="22" spans="1:15" ht="42.75" customHeight="1">
      <c r="A22" s="28" t="s">
        <v>265</v>
      </c>
      <c r="B22" s="73" t="s">
        <v>266</v>
      </c>
      <c r="C22" s="21" t="s">
        <v>21</v>
      </c>
      <c r="D22" s="21"/>
      <c r="E22" s="21" t="s">
        <v>259</v>
      </c>
      <c r="F22" s="21"/>
      <c r="G22" s="21"/>
      <c r="H22" s="21"/>
      <c r="I22" s="16"/>
      <c r="J22" s="66"/>
      <c r="K22" s="21">
        <v>12</v>
      </c>
      <c r="L22" s="21"/>
      <c r="M22" s="21" t="s">
        <v>22</v>
      </c>
      <c r="N22" s="21"/>
      <c r="O22" s="21"/>
    </row>
    <row r="23" spans="1:15" ht="42.75" customHeight="1">
      <c r="A23" s="67">
        <v>2</v>
      </c>
      <c r="B23" s="59" t="s">
        <v>267</v>
      </c>
      <c r="C23" s="57" t="s">
        <v>12</v>
      </c>
      <c r="D23" s="60">
        <v>6</v>
      </c>
      <c r="E23" s="57" t="s">
        <v>259</v>
      </c>
      <c r="F23" s="60"/>
      <c r="G23" s="60"/>
      <c r="H23" s="57"/>
      <c r="I23" s="65"/>
      <c r="J23" s="65"/>
      <c r="K23" s="60"/>
      <c r="L23" s="60"/>
      <c r="M23" s="60"/>
      <c r="N23" s="57"/>
      <c r="O23" s="60"/>
    </row>
    <row r="24" spans="1:15" ht="42.75" customHeight="1">
      <c r="A24" s="28" t="s">
        <v>268</v>
      </c>
      <c r="B24" s="22" t="s">
        <v>261</v>
      </c>
      <c r="C24" s="21" t="s">
        <v>21</v>
      </c>
      <c r="D24" s="21"/>
      <c r="E24" s="21" t="s">
        <v>259</v>
      </c>
      <c r="F24" s="21"/>
      <c r="G24" s="21"/>
      <c r="H24" s="21"/>
      <c r="I24" s="16">
        <v>12</v>
      </c>
      <c r="J24" s="16"/>
      <c r="K24" s="21"/>
      <c r="L24" s="21"/>
      <c r="M24" s="21" t="s">
        <v>13</v>
      </c>
      <c r="N24" s="21" t="s">
        <v>262</v>
      </c>
      <c r="O24" s="21"/>
    </row>
    <row r="25" spans="1:15" ht="42.75" customHeight="1">
      <c r="A25" s="28" t="s">
        <v>269</v>
      </c>
      <c r="B25" s="22" t="s">
        <v>264</v>
      </c>
      <c r="C25" s="21" t="s">
        <v>21</v>
      </c>
      <c r="D25" s="21"/>
      <c r="E25" s="21" t="s">
        <v>259</v>
      </c>
      <c r="F25" s="21"/>
      <c r="G25" s="21"/>
      <c r="H25" s="21"/>
      <c r="I25" s="16"/>
      <c r="J25" s="16">
        <v>12</v>
      </c>
      <c r="K25" s="21"/>
      <c r="L25" s="21"/>
      <c r="M25" s="21" t="s">
        <v>13</v>
      </c>
      <c r="N25" s="21" t="s">
        <v>262</v>
      </c>
      <c r="O25" s="21"/>
    </row>
    <row r="26" spans="1:15" ht="42.75" customHeight="1">
      <c r="A26" s="28" t="s">
        <v>270</v>
      </c>
      <c r="B26" s="73" t="s">
        <v>266</v>
      </c>
      <c r="C26" s="21" t="s">
        <v>21</v>
      </c>
      <c r="D26" s="21" t="s">
        <v>21</v>
      </c>
      <c r="E26" s="21" t="s">
        <v>259</v>
      </c>
      <c r="F26" s="21"/>
      <c r="G26" s="21"/>
      <c r="H26" s="21"/>
      <c r="I26" s="16"/>
      <c r="J26" s="16">
        <v>12</v>
      </c>
      <c r="K26" s="21"/>
      <c r="L26" s="21"/>
      <c r="M26" s="21" t="s">
        <v>13</v>
      </c>
      <c r="N26" s="21" t="s">
        <v>271</v>
      </c>
      <c r="O26" s="21"/>
    </row>
    <row r="27" spans="1:15" ht="42.75" customHeight="1">
      <c r="A27" s="64">
        <v>3</v>
      </c>
      <c r="B27" s="59" t="s">
        <v>272</v>
      </c>
      <c r="C27" s="57" t="s">
        <v>12</v>
      </c>
      <c r="D27" s="57">
        <v>6</v>
      </c>
      <c r="E27" s="57" t="s">
        <v>259</v>
      </c>
      <c r="F27" s="57"/>
      <c r="G27" s="57"/>
      <c r="H27" s="57"/>
      <c r="I27" s="65"/>
      <c r="J27" s="65"/>
      <c r="K27" s="57"/>
      <c r="L27" s="57"/>
      <c r="M27" s="57"/>
      <c r="N27" s="65"/>
      <c r="O27" s="57"/>
    </row>
    <row r="28" spans="1:15" ht="42.75" customHeight="1">
      <c r="A28" s="28" t="s">
        <v>273</v>
      </c>
      <c r="B28" s="22" t="s">
        <v>274</v>
      </c>
      <c r="C28" s="21" t="s">
        <v>21</v>
      </c>
      <c r="D28" s="21"/>
      <c r="E28" s="21" t="s">
        <v>259</v>
      </c>
      <c r="F28" s="21"/>
      <c r="G28" s="21"/>
      <c r="H28" s="21"/>
      <c r="I28" s="16">
        <v>6</v>
      </c>
      <c r="J28" s="66"/>
      <c r="K28" s="53">
        <v>12</v>
      </c>
      <c r="L28" s="21"/>
      <c r="M28" s="21" t="s">
        <v>22</v>
      </c>
      <c r="N28" s="16"/>
      <c r="O28" s="21"/>
    </row>
    <row r="29" spans="1:15" ht="42.75" customHeight="1">
      <c r="A29" s="28" t="s">
        <v>275</v>
      </c>
      <c r="B29" s="22" t="s">
        <v>276</v>
      </c>
      <c r="C29" s="21" t="s">
        <v>21</v>
      </c>
      <c r="D29" s="21"/>
      <c r="E29" s="21" t="s">
        <v>259</v>
      </c>
      <c r="F29" s="21"/>
      <c r="G29" s="21"/>
      <c r="H29" s="21"/>
      <c r="I29" s="16">
        <v>12</v>
      </c>
      <c r="J29" s="66"/>
      <c r="K29" s="53">
        <v>6</v>
      </c>
      <c r="L29" s="21"/>
      <c r="M29" s="21" t="s">
        <v>13</v>
      </c>
      <c r="N29" s="16" t="s">
        <v>277</v>
      </c>
      <c r="O29" s="21"/>
    </row>
    <row r="30" spans="1:15" ht="42.75" customHeight="1">
      <c r="A30" s="64">
        <v>4</v>
      </c>
      <c r="B30" s="59" t="s">
        <v>278</v>
      </c>
      <c r="C30" s="57" t="s">
        <v>12</v>
      </c>
      <c r="D30" s="57">
        <v>6</v>
      </c>
      <c r="E30" s="57" t="s">
        <v>259</v>
      </c>
      <c r="F30" s="57"/>
      <c r="G30" s="57"/>
      <c r="H30" s="57"/>
      <c r="I30" s="65"/>
      <c r="J30" s="65"/>
      <c r="K30" s="57"/>
      <c r="L30" s="57"/>
      <c r="M30" s="57"/>
      <c r="N30" s="65"/>
      <c r="O30" s="57"/>
    </row>
    <row r="31" spans="1:15" ht="42.75" customHeight="1">
      <c r="A31" s="28" t="s">
        <v>279</v>
      </c>
      <c r="B31" s="29" t="s">
        <v>280</v>
      </c>
      <c r="C31" s="21" t="s">
        <v>21</v>
      </c>
      <c r="D31" s="21"/>
      <c r="E31" s="21" t="s">
        <v>259</v>
      </c>
      <c r="F31" s="21"/>
      <c r="G31" s="21"/>
      <c r="H31" s="21"/>
      <c r="I31" s="16">
        <v>16</v>
      </c>
      <c r="J31" s="16">
        <v>8</v>
      </c>
      <c r="K31" s="21"/>
      <c r="L31" s="21"/>
      <c r="M31" s="21" t="s">
        <v>13</v>
      </c>
      <c r="N31" s="16"/>
      <c r="O31" s="21"/>
    </row>
    <row r="32" spans="1:15" ht="42.75" customHeight="1">
      <c r="A32" s="64">
        <v>5</v>
      </c>
      <c r="B32" s="59" t="s">
        <v>281</v>
      </c>
      <c r="C32" s="57" t="s">
        <v>12</v>
      </c>
      <c r="D32" s="57">
        <v>6</v>
      </c>
      <c r="E32" s="57" t="s">
        <v>259</v>
      </c>
      <c r="F32" s="57"/>
      <c r="G32" s="57"/>
      <c r="H32" s="57"/>
      <c r="I32" s="68"/>
      <c r="J32" s="68"/>
      <c r="K32" s="57"/>
      <c r="L32" s="57"/>
      <c r="M32" s="57"/>
      <c r="N32" s="65"/>
      <c r="O32" s="57"/>
    </row>
    <row r="33" spans="1:15" ht="42.75" customHeight="1">
      <c r="A33" s="28" t="s">
        <v>282</v>
      </c>
      <c r="B33" s="22" t="s">
        <v>283</v>
      </c>
      <c r="C33" s="21" t="s">
        <v>21</v>
      </c>
      <c r="D33" s="21"/>
      <c r="E33" s="21" t="s">
        <v>259</v>
      </c>
      <c r="F33" s="21"/>
      <c r="G33" s="21"/>
      <c r="H33" s="21"/>
      <c r="I33" s="21"/>
      <c r="J33" s="21">
        <v>8</v>
      </c>
      <c r="K33" s="21"/>
      <c r="L33" s="21"/>
      <c r="M33" s="21" t="s">
        <v>22</v>
      </c>
      <c r="N33" s="21" t="s">
        <v>284</v>
      </c>
      <c r="O33" s="21"/>
    </row>
    <row r="34" spans="1:15" ht="42.75" customHeight="1">
      <c r="A34" s="28" t="s">
        <v>285</v>
      </c>
      <c r="B34" s="22" t="s">
        <v>286</v>
      </c>
      <c r="C34" s="21" t="s">
        <v>21</v>
      </c>
      <c r="D34" s="21"/>
      <c r="E34" s="21" t="s">
        <v>259</v>
      </c>
      <c r="F34" s="21"/>
      <c r="G34" s="21"/>
      <c r="H34" s="21"/>
      <c r="I34" s="16">
        <v>4</v>
      </c>
      <c r="J34" s="16">
        <v>10</v>
      </c>
      <c r="K34" s="21"/>
      <c r="L34" s="21"/>
      <c r="M34" s="21" t="s">
        <v>13</v>
      </c>
      <c r="N34" s="21"/>
      <c r="O34" s="21"/>
    </row>
    <row r="35" spans="1:15" ht="42.75" customHeight="1">
      <c r="A35" s="28" t="s">
        <v>287</v>
      </c>
      <c r="B35" s="22" t="s">
        <v>288</v>
      </c>
      <c r="C35" s="21" t="s">
        <v>21</v>
      </c>
      <c r="D35" s="21"/>
      <c r="E35" s="21" t="s">
        <v>259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5" ht="42.75" customHeight="1">
      <c r="A36" s="2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69"/>
      <c r="O36" s="21"/>
    </row>
    <row r="37" spans="1:15" ht="42.75" customHeight="1">
      <c r="A37" s="2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69"/>
      <c r="O37" s="21"/>
    </row>
    <row r="38" spans="1:15" ht="42.75" customHeight="1">
      <c r="A38" s="2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ht="42.75" customHeight="1">
      <c r="A39" s="2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ht="42.75" customHeight="1">
      <c r="A40" s="28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42.75" customHeight="1">
      <c r="A41" s="28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69"/>
      <c r="O41" s="21"/>
    </row>
    <row r="42" spans="1:15" ht="42.75" customHeight="1">
      <c r="A42" s="28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69"/>
      <c r="O42" s="21"/>
    </row>
    <row r="43" spans="1:15" ht="42.75" customHeight="1">
      <c r="A43" s="28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42.75" customHeight="1">
      <c r="A44" s="28"/>
      <c r="B44" s="7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O44" s="21"/>
    </row>
    <row r="45" spans="1:15" ht="42.75" customHeight="1">
      <c r="A45" s="28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ht="42.75" customHeight="1">
      <c r="A46" s="28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ht="42.75" customHeight="1">
      <c r="A47" s="28"/>
      <c r="B47" s="16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42.75" customHeight="1">
      <c r="A48" s="28"/>
      <c r="B48" s="16"/>
      <c r="C48" s="21"/>
      <c r="D48" s="21"/>
      <c r="E48" s="21"/>
      <c r="F48" s="21"/>
      <c r="G48" s="21"/>
      <c r="H48" s="21"/>
      <c r="I48" s="30"/>
      <c r="J48" s="30"/>
      <c r="K48" s="21"/>
      <c r="L48" s="21"/>
      <c r="M48" s="21"/>
      <c r="N48" s="21"/>
      <c r="O48" s="21"/>
    </row>
    <row r="49" spans="1:15" ht="42.75" customHeight="1">
      <c r="A49" s="28"/>
      <c r="B49" s="1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ht="42.75" customHeight="1">
      <c r="A50" s="28"/>
      <c r="B50" s="16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ht="42.75" customHeight="1">
      <c r="A51" s="31"/>
      <c r="B51" s="71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42.75" customHeight="1">
      <c r="A52" s="28"/>
      <c r="B52" s="16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2.75" customHeight="1">
      <c r="A53" s="28"/>
      <c r="B53" s="1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ht="42.75" customHeight="1">
      <c r="A54" s="28"/>
      <c r="B54" s="16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ht="42.75" customHeight="1">
      <c r="A55" s="28"/>
      <c r="B55" s="16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ht="42.75" customHeight="1">
      <c r="A56" s="28"/>
      <c r="B56" s="16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42.75" customHeight="1">
      <c r="A57" s="28"/>
      <c r="B57" s="1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42.75" customHeight="1">
      <c r="A58" s="28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2.75" customHeight="1">
      <c r="A59" s="28"/>
      <c r="B59" s="1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42.75" customHeight="1">
      <c r="A60" s="28"/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2.75" customHeight="1">
      <c r="A61" s="28"/>
      <c r="B61" s="16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42.75" customHeight="1">
      <c r="A62" s="28"/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2.75" customHeight="1">
      <c r="A63" s="28"/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ht="42.75" customHeight="1">
      <c r="A64" s="28"/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ht="42.75" customHeight="1">
      <c r="A65" s="28"/>
      <c r="B65" s="1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ht="42.75" customHeight="1">
      <c r="A66" s="28"/>
      <c r="B66" s="1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ht="42.75" customHeight="1">
      <c r="A67" s="28"/>
      <c r="B67" s="16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2.75" customHeight="1">
      <c r="A68" s="28"/>
      <c r="B68" s="16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2.75" customHeight="1">
      <c r="A69" s="28"/>
      <c r="B69" s="16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ht="42.75" customHeight="1">
      <c r="A70" s="28"/>
      <c r="B70" s="16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42.75" customHeight="1">
      <c r="A71" s="28"/>
      <c r="B71" s="1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42.75" customHeight="1">
      <c r="A72" s="28"/>
      <c r="B72" s="1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2.75" customHeight="1">
      <c r="A73" s="28"/>
      <c r="B73" s="1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 ht="42.75" customHeight="1">
      <c r="A74" s="28"/>
      <c r="B74" s="1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 ht="42.75" customHeight="1">
      <c r="A75" s="28"/>
      <c r="B75" s="1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 ht="42.75" customHeight="1">
      <c r="A76" s="28"/>
      <c r="B76" s="16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1:15" ht="42.75" customHeight="1">
      <c r="A77" s="28"/>
      <c r="B77" s="1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customHeight="1">
      <c r="A78" s="28"/>
      <c r="B78" s="1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42.75" customHeight="1">
      <c r="A79" s="28"/>
      <c r="B79" s="16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5" ht="42.75" customHeight="1">
      <c r="A80" s="28"/>
      <c r="B80" s="16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ht="42.75" customHeight="1">
      <c r="A81" s="28"/>
      <c r="B81" s="16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1:15" ht="42.75" customHeight="1">
      <c r="A82" s="28"/>
      <c r="B82" s="16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1:15" ht="42.75" customHeight="1">
      <c r="A83" s="28"/>
      <c r="B83" s="1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1:15" ht="42.75" customHeight="1">
      <c r="A84" s="28"/>
      <c r="B84" s="16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1:15" ht="42.75" customHeight="1">
      <c r="A85" s="28"/>
      <c r="B85" s="16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1:15" ht="42.75" customHeight="1">
      <c r="A86" s="28"/>
      <c r="B86" s="16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1:15" ht="42.75" customHeight="1">
      <c r="A87" s="28"/>
      <c r="B87" s="16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42.75" customHeight="1">
      <c r="A88" s="28"/>
      <c r="B88" s="16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2.75" customHeight="1">
      <c r="A89" s="28"/>
      <c r="B89" s="16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2.75" customHeight="1">
      <c r="A90" s="28"/>
      <c r="B90" s="16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1:15" ht="42.75" customHeight="1">
      <c r="A91" s="28"/>
      <c r="B91" s="16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42.75" customHeight="1">
      <c r="A92" s="28"/>
      <c r="B92" s="16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ht="42.75" customHeight="1">
      <c r="A93" s="28"/>
      <c r="B93" s="16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 ht="42.75" customHeight="1">
      <c r="A94" s="28"/>
      <c r="B94" s="16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2.75" customHeight="1">
      <c r="A95" s="28"/>
      <c r="B95" s="16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 ht="42.75" customHeight="1">
      <c r="A96" s="28"/>
      <c r="B96" s="16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 ht="42.75" customHeight="1">
      <c r="A97" s="28"/>
      <c r="B97" s="16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1:15" ht="42.75" customHeight="1">
      <c r="A98" s="28"/>
      <c r="B98" s="16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1:15" ht="42.75" customHeight="1">
      <c r="A99" s="28"/>
      <c r="B99" s="16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1:15" ht="42.75" customHeight="1">
      <c r="A100" s="28"/>
      <c r="B100" s="16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1:15" ht="42.75" customHeight="1">
      <c r="A101" s="28"/>
      <c r="B101" s="16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42.75" customHeight="1">
      <c r="A102" s="28"/>
      <c r="B102" s="16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1:15" ht="42.75" customHeight="1">
      <c r="A103" s="28"/>
      <c r="B103" s="16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42.75" customHeight="1">
      <c r="A104" s="28"/>
      <c r="B104" s="16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 ht="42.75" customHeight="1">
      <c r="A105" s="28"/>
      <c r="B105" s="16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 ht="42.75" customHeight="1">
      <c r="A106" s="28"/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 ht="42.75" customHeight="1">
      <c r="A107" s="28"/>
      <c r="B107" s="16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42.75" customHeight="1">
      <c r="A108" s="28"/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1:15" ht="42.75" customHeight="1">
      <c r="A109" s="28"/>
      <c r="B109" s="16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 ht="42.75" customHeight="1">
      <c r="A110" s="28"/>
      <c r="B110" s="16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42.75" customHeight="1">
      <c r="A111" s="28"/>
      <c r="B111" s="16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ht="42.75" customHeight="1">
      <c r="A112" s="28"/>
      <c r="B112" s="16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ht="42.75" customHeight="1">
      <c r="A113" s="28"/>
      <c r="B113" s="16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</row>
    <row r="114" spans="1:15" ht="42.75" customHeight="1">
      <c r="A114" s="28"/>
      <c r="B114" s="16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ht="42.75" customHeight="1">
      <c r="A115" s="28"/>
      <c r="B115" s="16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2.75" customHeight="1">
      <c r="A116" s="28"/>
      <c r="B116" s="16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2.75" customHeight="1">
      <c r="A117" s="28"/>
      <c r="B117" s="16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ht="42.75" customHeight="1">
      <c r="A118" s="28"/>
      <c r="B118" s="16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ht="42.75" customHeight="1">
      <c r="A119" s="28"/>
      <c r="B119" s="16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2.75" customHeight="1">
      <c r="A120" s="28"/>
      <c r="B120" s="16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42.75" customHeight="1">
      <c r="A121" s="28"/>
      <c r="B121" s="16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2.75" customHeight="1">
      <c r="A122" s="28"/>
      <c r="B122" s="16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ht="42.75" customHeight="1">
      <c r="A123" s="28"/>
      <c r="B123" s="16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42.75" customHeight="1">
      <c r="A124" s="28"/>
      <c r="B124" s="16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2.75" customHeight="1">
      <c r="A125" s="28"/>
      <c r="B125" s="16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2.75" customHeight="1">
      <c r="A126" s="28"/>
      <c r="B126" s="16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2.75" customHeight="1">
      <c r="A127" s="28"/>
      <c r="B127" s="16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ht="42.75" customHeight="1">
      <c r="A128" s="28"/>
      <c r="B128" s="16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ht="42.75" customHeight="1">
      <c r="A129" s="28"/>
      <c r="B129" s="16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ht="42.75" customHeight="1">
      <c r="A130" s="28"/>
      <c r="B130" s="16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</row>
    <row r="131" spans="1:15" ht="42.75" customHeight="1">
      <c r="A131" s="28"/>
      <c r="B131" s="16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ht="42.75" customHeight="1">
      <c r="A132" s="28"/>
      <c r="B132" s="16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ht="42.75" customHeight="1">
      <c r="A133" s="28"/>
      <c r="B133" s="16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42.75" customHeight="1">
      <c r="A134" s="28"/>
      <c r="B134" s="16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2.75" customHeight="1">
      <c r="A135" s="28"/>
      <c r="B135" s="16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ht="42.75" customHeight="1">
      <c r="A136" s="28"/>
      <c r="B136" s="16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ht="42.75" customHeight="1">
      <c r="A137" s="28"/>
      <c r="B137" s="16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ht="42.75" customHeight="1">
      <c r="A138" s="28"/>
      <c r="B138" s="16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ht="42.75" customHeight="1">
      <c r="A139" s="28"/>
      <c r="B139" s="16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42.75" customHeight="1">
      <c r="A140" s="28"/>
      <c r="B140" s="16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2.75" customHeight="1">
      <c r="A141" s="28"/>
      <c r="B141" s="16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ht="42.75" customHeight="1">
      <c r="A142" s="28"/>
      <c r="B142" s="16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ht="42.75" customHeight="1">
      <c r="A143" s="28"/>
      <c r="B143" s="16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ht="42.75" customHeight="1">
      <c r="A144" s="28"/>
      <c r="B144" s="16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ht="42.75" customHeight="1">
      <c r="A145" s="28"/>
      <c r="B145" s="16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42.75" customHeight="1">
      <c r="A146" s="28"/>
      <c r="B146" s="16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2.75" customHeight="1">
      <c r="A147" s="28"/>
      <c r="B147" s="16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ht="42.75" customHeight="1">
      <c r="A148" s="28"/>
      <c r="B148" s="16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42.75" customHeight="1">
      <c r="A149" s="28"/>
      <c r="B149" s="16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42.75" customHeight="1">
      <c r="A150" s="28"/>
      <c r="B150" s="16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42.75" customHeight="1">
      <c r="A151" s="28"/>
      <c r="B151" s="16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42.75" customHeight="1">
      <c r="A152" s="28"/>
      <c r="B152" s="16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ht="42.75" customHeight="1">
      <c r="A153" s="28"/>
      <c r="B153" s="16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ht="42.75" customHeight="1">
      <c r="A154" s="28"/>
      <c r="B154" s="16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</row>
    <row r="155" spans="1:15" ht="42.75" customHeight="1">
      <c r="A155" s="28"/>
      <c r="B155" s="16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42.75" customHeight="1">
      <c r="A156" s="28"/>
      <c r="B156" s="16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</row>
    <row r="157" spans="1:15" ht="42.75" customHeight="1">
      <c r="A157" s="28"/>
      <c r="B157" s="16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</row>
    <row r="158" spans="1:15" ht="42.75" customHeight="1">
      <c r="A158" s="28"/>
      <c r="B158" s="16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</row>
    <row r="159" spans="1:15" ht="42.75" customHeight="1">
      <c r="A159" s="28"/>
      <c r="B159" s="16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</row>
    <row r="160" spans="1:15" ht="42.75" customHeight="1">
      <c r="A160" s="28"/>
      <c r="B160" s="16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</row>
    <row r="161" spans="1:15" ht="42.75" customHeight="1">
      <c r="A161" s="28"/>
      <c r="B161" s="16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</row>
    <row r="162" spans="1:15" ht="42.75" customHeight="1">
      <c r="A162" s="28"/>
      <c r="B162" s="16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1:15" ht="42.75" customHeight="1">
      <c r="A163" s="28"/>
      <c r="B163" s="16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 ht="42.75" customHeight="1">
      <c r="A164" s="28"/>
      <c r="B164" s="16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</row>
    <row r="165" spans="1:15" ht="42.75" customHeight="1">
      <c r="A165" s="28"/>
      <c r="B165" s="16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42.75" customHeight="1">
      <c r="A166" s="28"/>
      <c r="B166" s="16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ht="42.75" customHeight="1">
      <c r="A167" s="28"/>
      <c r="B167" s="16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ht="42.75" customHeight="1">
      <c r="A168" s="28"/>
      <c r="B168" s="16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ht="42.75" customHeight="1">
      <c r="A169" s="28"/>
      <c r="B169" s="16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2.75" customHeight="1">
      <c r="A170" s="28"/>
      <c r="B170" s="16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ht="42.75" customHeight="1">
      <c r="A171" s="28"/>
      <c r="B171" s="16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ht="42.75" customHeight="1">
      <c r="A172" s="28"/>
      <c r="B172" s="16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ht="42.75" customHeight="1">
      <c r="A173" s="28"/>
      <c r="B173" s="16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42.75" customHeight="1">
      <c r="A174" s="28"/>
      <c r="B174" s="16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ht="42.75" customHeight="1">
      <c r="A175" s="28"/>
      <c r="B175" s="16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ht="42.75" customHeight="1">
      <c r="A176" s="28"/>
      <c r="B176" s="16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ht="42.75" customHeight="1">
      <c r="A177" s="28"/>
      <c r="B177" s="16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2.75" customHeight="1">
      <c r="A178" s="28"/>
      <c r="B178" s="16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ht="42.75" customHeight="1">
      <c r="A179" s="28"/>
      <c r="B179" s="16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42.75" customHeight="1">
      <c r="A180" s="28"/>
      <c r="B180" s="16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ht="42.75" customHeight="1">
      <c r="A181" s="28"/>
      <c r="B181" s="16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ht="42.75" customHeight="1">
      <c r="A182" s="28"/>
      <c r="B182" s="16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42.75" customHeight="1">
      <c r="A183" s="28"/>
      <c r="B183" s="16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2.75" customHeight="1">
      <c r="A184" s="28"/>
      <c r="B184" s="16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ht="42.75" customHeight="1">
      <c r="A185" s="28"/>
      <c r="B185" s="16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2.75" customHeight="1">
      <c r="A186" s="28"/>
      <c r="B186" s="16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42.75" customHeight="1">
      <c r="A187" s="28"/>
      <c r="B187" s="16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42.75" customHeight="1">
      <c r="A188" s="28"/>
      <c r="B188" s="16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ht="42.75" customHeight="1">
      <c r="A189" s="28"/>
      <c r="B189" s="16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42.75" customHeight="1">
      <c r="A190" s="28"/>
      <c r="B190" s="16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42.75" customHeight="1">
      <c r="A191" s="28"/>
      <c r="B191" s="16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42.75" customHeight="1">
      <c r="A192" s="28"/>
      <c r="B192" s="16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ht="42.75" customHeight="1">
      <c r="A193" s="28"/>
      <c r="B193" s="16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2.75" customHeight="1">
      <c r="A194" s="28"/>
      <c r="B194" s="16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ht="42.75" customHeight="1">
      <c r="A195" s="28"/>
      <c r="B195" s="16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42.75" customHeight="1">
      <c r="A196" s="28"/>
      <c r="B196" s="16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ht="42.75" customHeight="1">
      <c r="A197" s="28"/>
      <c r="B197" s="16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ht="42.75" customHeight="1">
      <c r="A198" s="28"/>
      <c r="B198" s="16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ht="42.75" customHeight="1">
      <c r="A199" s="28"/>
      <c r="B199" s="16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2.75" customHeight="1">
      <c r="A200" s="28"/>
      <c r="B200" s="16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ht="42.75" customHeight="1">
      <c r="A201" s="28"/>
      <c r="B201" s="16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42.75" customHeight="1">
      <c r="A202" s="28"/>
      <c r="B202" s="16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ht="42.75" customHeight="1">
      <c r="A203" s="28"/>
      <c r="B203" s="16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ht="42.75" customHeight="1">
      <c r="A204" s="28"/>
      <c r="B204" s="16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42.75" customHeight="1">
      <c r="A205" s="28"/>
      <c r="B205" s="16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2.75" customHeight="1">
      <c r="A206" s="28"/>
      <c r="B206" s="16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42.75" customHeight="1">
      <c r="A207" s="28"/>
      <c r="B207" s="16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42.75" customHeight="1">
      <c r="A208" s="28"/>
      <c r="B208" s="16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2.75" customHeight="1">
      <c r="A209" s="28"/>
      <c r="B209" s="16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ht="42.75" customHeight="1">
      <c r="A210" s="28"/>
      <c r="B210" s="16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42.75" customHeight="1">
      <c r="A211" s="28"/>
      <c r="B211" s="16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2.75" customHeight="1">
      <c r="A212" s="28"/>
      <c r="B212" s="16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42.75" customHeight="1">
      <c r="A213" s="28"/>
      <c r="B213" s="16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42.75" customHeight="1">
      <c r="A214" s="28"/>
      <c r="B214" s="16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42.75" customHeight="1">
      <c r="A215" s="28"/>
      <c r="B215" s="16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ht="42.75" customHeight="1">
      <c r="A216" s="28"/>
      <c r="B216" s="16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42.75" customHeight="1">
      <c r="A217" s="28"/>
      <c r="B217" s="16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2.75" customHeight="1">
      <c r="A218" s="28"/>
      <c r="B218" s="16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ht="42.75" customHeight="1">
      <c r="A219" s="28"/>
      <c r="B219" s="16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ht="42.75" customHeight="1">
      <c r="A220" s="28"/>
      <c r="B220" s="16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ht="42.75" customHeight="1">
      <c r="A221" s="28"/>
      <c r="B221" s="16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</row>
    <row r="222" spans="1:15" ht="42.75" customHeight="1">
      <c r="A222" s="28"/>
      <c r="B222" s="16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42.75" customHeight="1">
      <c r="A223" s="28"/>
      <c r="B223" s="16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ht="42.75" customHeight="1">
      <c r="A224" s="28"/>
      <c r="B224" s="16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42.75" customHeight="1">
      <c r="A225" s="28"/>
      <c r="B225" s="16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42.75" customHeight="1">
      <c r="A226" s="28"/>
      <c r="B226" s="16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ht="42.75" customHeight="1">
      <c r="A227" s="28"/>
      <c r="B227" s="16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ht="42.75" customHeight="1">
      <c r="A228" s="28"/>
      <c r="B228" s="16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42.75" customHeight="1">
      <c r="A229" s="28"/>
      <c r="B229" s="16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2.75" customHeight="1">
      <c r="A230" s="28"/>
      <c r="B230" s="16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42.75" customHeight="1">
      <c r="A231" s="28"/>
      <c r="B231" s="16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42.75" customHeight="1">
      <c r="A232" s="28"/>
      <c r="B232" s="16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42.75" customHeight="1">
      <c r="A233" s="28"/>
      <c r="B233" s="16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ht="42.75" customHeight="1">
      <c r="A234" s="28"/>
      <c r="B234" s="16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ht="42.75" customHeight="1">
      <c r="A235" s="28"/>
      <c r="B235" s="16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2.75" customHeight="1">
      <c r="A236" s="28"/>
      <c r="B236" s="16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ht="42.75" customHeight="1">
      <c r="A237" s="28"/>
      <c r="B237" s="16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42.75" customHeight="1">
      <c r="A238" s="28"/>
      <c r="B238" s="16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ht="42.75" customHeight="1">
      <c r="A239" s="28"/>
      <c r="B239" s="16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ht="42.75" customHeight="1">
      <c r="A240" s="28"/>
      <c r="B240" s="16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42.75" customHeight="1">
      <c r="A241" s="28"/>
      <c r="B241" s="16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2.75" customHeight="1">
      <c r="A242" s="28"/>
      <c r="B242" s="16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ht="42.75" customHeight="1">
      <c r="A243" s="28"/>
      <c r="B243" s="16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ht="42.75" customHeight="1">
      <c r="A244" s="28"/>
      <c r="B244" s="16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ht="42.75" customHeight="1">
      <c r="A245" s="28"/>
      <c r="B245" s="16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42.75" customHeight="1">
      <c r="A246" s="28"/>
      <c r="B246" s="16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ht="42.75" customHeight="1">
      <c r="A247" s="28"/>
      <c r="B247" s="16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ht="42.75" customHeight="1">
      <c r="A248" s="28"/>
      <c r="B248" s="16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ht="42.75" customHeight="1">
      <c r="A249" s="28"/>
      <c r="B249" s="16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2.75" customHeight="1">
      <c r="A250" s="28"/>
      <c r="B250" s="16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ht="42.75" customHeight="1">
      <c r="A251" s="28"/>
      <c r="B251" s="16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2.75" customHeight="1">
      <c r="A252" s="28"/>
      <c r="B252" s="16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ht="42.75" customHeight="1">
      <c r="A253" s="28"/>
      <c r="B253" s="16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ht="42.75" customHeight="1">
      <c r="A254" s="28"/>
      <c r="B254" s="16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ht="42.75" customHeight="1">
      <c r="A255" s="28"/>
      <c r="B255" s="16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42.75" customHeight="1">
      <c r="A256" s="28"/>
      <c r="B256" s="16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ht="42.75" customHeight="1">
      <c r="A257" s="28"/>
      <c r="B257" s="16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ht="42.75" customHeight="1">
      <c r="A258" s="28"/>
      <c r="B258" s="16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ht="42.75" customHeight="1">
      <c r="A259" s="28"/>
      <c r="B259" s="16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42.75" customHeight="1">
      <c r="A260" s="28"/>
      <c r="B260" s="16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ht="42.75" customHeight="1">
      <c r="A261" s="28"/>
      <c r="B261" s="16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ht="42.75" customHeight="1">
      <c r="A262" s="28"/>
      <c r="B262" s="16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42.75" customHeight="1">
      <c r="A263" s="28"/>
      <c r="B263" s="16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2.75" customHeight="1">
      <c r="A264" s="28"/>
      <c r="B264" s="16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42.75" customHeight="1">
      <c r="A265" s="28"/>
      <c r="B265" s="16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42.75" customHeight="1">
      <c r="A266" s="28"/>
      <c r="B266" s="16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42.75" customHeight="1">
      <c r="A267" s="28"/>
      <c r="B267" s="16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ht="42.75" customHeight="1">
      <c r="A268" s="28"/>
      <c r="B268" s="16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42.75" customHeight="1">
      <c r="A269" s="28"/>
      <c r="B269" s="16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42.75" customHeight="1">
      <c r="A270" s="28"/>
      <c r="B270" s="16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ht="42.75" customHeight="1">
      <c r="A271" s="28"/>
      <c r="B271" s="16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ht="42.75" customHeight="1">
      <c r="A272" s="28"/>
      <c r="B272" s="16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ht="42.75" customHeight="1">
      <c r="A273" s="28"/>
      <c r="B273" s="16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42.75" customHeight="1">
      <c r="A274" s="28"/>
      <c r="B274" s="16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ht="42.75" customHeight="1">
      <c r="A275" s="28"/>
      <c r="B275" s="16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ht="42.75" customHeight="1">
      <c r="A276" s="28"/>
      <c r="B276" s="16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ht="42.75" customHeight="1">
      <c r="A277" s="28"/>
      <c r="B277" s="16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2.75" customHeight="1">
      <c r="A278" s="28"/>
      <c r="B278" s="16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ht="42.75" customHeight="1">
      <c r="A279" s="28"/>
      <c r="B279" s="16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42.75" customHeight="1">
      <c r="A280" s="28"/>
      <c r="B280" s="16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ht="42.75" customHeight="1">
      <c r="A281" s="28"/>
      <c r="B281" s="16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</row>
    <row r="282" spans="1:15" ht="42.75" customHeight="1">
      <c r="A282" s="28"/>
      <c r="B282" s="16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ht="42.75" customHeight="1">
      <c r="A283" s="28"/>
      <c r="B283" s="16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</row>
    <row r="284" spans="1:15" ht="42.75" customHeight="1">
      <c r="A284" s="28"/>
      <c r="B284" s="16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ht="42.75" customHeight="1">
      <c r="A285" s="28"/>
      <c r="B285" s="16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</row>
    <row r="286" spans="1:15" ht="42.75" customHeight="1">
      <c r="A286" s="28"/>
      <c r="B286" s="16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</row>
    <row r="287" spans="1:15" ht="42.75" customHeight="1">
      <c r="A287" s="28"/>
      <c r="B287" s="16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1:15" ht="42.75" customHeight="1">
      <c r="A288" s="28"/>
      <c r="B288" s="16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</row>
    <row r="289" spans="1:15" ht="42.75" customHeight="1">
      <c r="A289" s="28"/>
      <c r="B289" s="16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</row>
    <row r="290" spans="1:15" ht="42.75" customHeight="1">
      <c r="A290" s="28"/>
      <c r="B290" s="16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</row>
    <row r="291" spans="1:15" ht="42.75" customHeight="1">
      <c r="A291" s="28"/>
      <c r="B291" s="16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</row>
    <row r="292" spans="1:15" ht="42.75" customHeight="1">
      <c r="A292" s="28"/>
      <c r="B292" s="16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42.75" customHeight="1">
      <c r="A293" s="28"/>
      <c r="B293" s="16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ht="42.75" customHeight="1">
      <c r="A294" s="28"/>
      <c r="B294" s="16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ht="42.75" customHeight="1">
      <c r="A295" s="28"/>
      <c r="B295" s="16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ht="42.75" customHeight="1">
      <c r="A296" s="28"/>
      <c r="B296" s="16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42.75" customHeight="1">
      <c r="A297" s="28"/>
      <c r="B297" s="16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ht="42.75" customHeight="1">
      <c r="A298" s="28"/>
      <c r="B298" s="16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ht="42.75" customHeight="1">
      <c r="A299" s="28"/>
      <c r="B299" s="16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ht="42.75" customHeight="1">
      <c r="A300" s="28"/>
      <c r="B300" s="16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9:F19 H19:N19 A44:M45 A46:N46 A20:N43">
    <cfRule type="expression" dxfId="144" priority="2">
      <formula>$F19="Modification"</formula>
    </cfRule>
    <cfRule type="expression" dxfId="143" priority="3">
      <formula>$F19="Création"</formula>
    </cfRule>
    <cfRule type="expression" dxfId="142" priority="4">
      <formula>$F19="Fermeture"</formula>
    </cfRule>
  </conditionalFormatting>
  <conditionalFormatting sqref="A1:O9 A10:E10 K10:O11 A11:D11 A12:O12 A13:H13 J13:O16 A14:F14 A15:H15 A16:F16 A17:O18 O19:O46 A47:O999">
    <cfRule type="expression" dxfId="141" priority="5">
      <formula>$F1="Modification"</formula>
    </cfRule>
    <cfRule type="expression" dxfId="140" priority="6">
      <formula>$F1="Création"</formula>
    </cfRule>
    <cfRule type="expression" dxfId="139" priority="7">
      <formula>$F1="Fermeture"</formula>
    </cfRule>
  </conditionalFormatting>
  <conditionalFormatting sqref="G1:N18 A1:A999 D1:E999 G46:N999 H19:N19 G20:N43 G44:M45">
    <cfRule type="expression" dxfId="138" priority="8">
      <formula>$C1="Option"</formula>
    </cfRule>
  </conditionalFormatting>
  <conditionalFormatting sqref="N1:N18 N47:N999">
    <cfRule type="expression" dxfId="137" priority="9">
      <formula>$M1="Porteuse"</formula>
    </cfRule>
  </conditionalFormatting>
  <conditionalFormatting sqref="N19:N43 N46">
    <cfRule type="expression" dxfId="136" priority="10">
      <formula>$M19="Porteuse"</formula>
    </cfRule>
  </conditionalFormatting>
  <conditionalFormatting sqref="N45">
    <cfRule type="expression" dxfId="135" priority="11">
      <formula>$C44="Option"</formula>
    </cfRule>
    <cfRule type="expression" dxfId="134" priority="12">
      <formula>$F44="Modification"</formula>
    </cfRule>
    <cfRule type="expression" dxfId="133" priority="13">
      <formula>$F44="Création"</formula>
    </cfRule>
    <cfRule type="expression" dxfId="132" priority="14">
      <formula>$F44="Fermeture"</formula>
    </cfRule>
    <cfRule type="expression" dxfId="131" priority="15">
      <formula>$M44="Porteuse"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  <formula2>0</formula2>
    </dataValidation>
    <dataValidation type="list" allowBlank="1" showInputMessage="1" showErrorMessage="1" sqref="C19:C300 D26" xr:uid="{00000000-0002-0000-0300-000001000000}">
      <formula1>List_NatureELP</formula1>
      <formula2>0</formula2>
    </dataValidation>
    <dataValidation type="list" allowBlank="1" showInputMessage="1" showErrorMessage="1" sqref="H19:H300" xr:uid="{00000000-0002-0000-0300-000002000000}">
      <formula1>List_CNU</formula1>
      <formula2>0</formula2>
    </dataValidation>
    <dataValidation type="list" allowBlank="1" showInputMessage="1" showErrorMessage="1" sqref="M19:M300" xr:uid="{00000000-0002-0000-0300-000003000000}">
      <formula1>List_Mutualisation</formula1>
      <formula2>0</formula2>
    </dataValidation>
    <dataValidation type="list" allowBlank="1" showInputMessage="1" showErrorMessage="1" sqref="E19:E300" xr:uid="{00000000-0002-0000-0300-000004000000}">
      <formula1>List_Type</formula1>
      <formula2>0</formula2>
    </dataValidation>
    <dataValidation type="list" allowBlank="1" showInputMessage="1" showErrorMessage="1" sqref="L19:L300" xr:uid="{00000000-0002-0000-03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0"/>
  <sheetViews>
    <sheetView zoomScale="55" zoomScaleNormal="55" workbookViewId="0">
      <pane ySplit="18" topLeftCell="A19" activePane="bottomLeft" state="frozen"/>
      <selection pane="bottomLeft" activeCell="K36" sqref="K36"/>
    </sheetView>
  </sheetViews>
  <sheetFormatPr defaultColWidth="11.42578125" defaultRowHeight="15"/>
  <cols>
    <col min="1" max="1" width="84.42578125" style="35" customWidth="1"/>
    <col min="2" max="2" width="25" style="35" customWidth="1"/>
    <col min="3" max="3" width="15.42578125" style="36" hidden="1" customWidth="1"/>
    <col min="4" max="4" width="20.85546875" style="35" customWidth="1"/>
    <col min="5" max="6" width="15.42578125" style="35" customWidth="1"/>
    <col min="7" max="7" width="25.140625" style="35" customWidth="1"/>
    <col min="8" max="8" width="27.140625" style="35" customWidth="1"/>
    <col min="9" max="9" width="35.28515625" style="35" customWidth="1"/>
    <col min="10" max="10" width="19.85546875" style="35" customWidth="1"/>
    <col min="11" max="11" width="40.7109375" style="35" customWidth="1"/>
    <col min="12" max="12" width="31.7109375" style="35" customWidth="1"/>
    <col min="13" max="14" width="22.42578125" style="35" customWidth="1"/>
    <col min="15" max="15" width="20.28515625" style="35" customWidth="1"/>
    <col min="16" max="16" width="21.42578125" style="35" customWidth="1"/>
    <col min="17" max="18" width="17.85546875" style="35" customWidth="1"/>
    <col min="19" max="19" width="79.42578125" style="35" customWidth="1"/>
    <col min="20" max="20" width="46.42578125" style="3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25" customHeight="1">
      <c r="A7" s="105" t="s">
        <v>289</v>
      </c>
      <c r="B7" s="107" t="str">
        <f>'Fiche Générale'!B2</f>
        <v>CREATES_ODYSSEE</v>
      </c>
      <c r="C7" s="105" t="s">
        <v>241</v>
      </c>
      <c r="D7" s="105"/>
      <c r="E7" s="114" t="str">
        <f>'Fiche Générale'!B3</f>
        <v>Langues étrangères appliquées (LEA)</v>
      </c>
      <c r="F7" s="114"/>
      <c r="G7" s="105" t="s">
        <v>290</v>
      </c>
      <c r="H7" s="107" t="str">
        <f>'Fiche Générale'!B4</f>
        <v>-</v>
      </c>
      <c r="I7" s="107"/>
      <c r="J7" s="39"/>
      <c r="K7" s="40"/>
    </row>
    <row r="8" spans="1:19" ht="14.25" customHeight="1">
      <c r="A8" s="105"/>
      <c r="B8" s="107"/>
      <c r="C8" s="105"/>
      <c r="D8" s="105"/>
      <c r="E8" s="114"/>
      <c r="F8" s="114"/>
      <c r="G8" s="105"/>
      <c r="H8" s="107"/>
      <c r="I8" s="107"/>
      <c r="J8" s="39"/>
      <c r="K8" s="40"/>
    </row>
    <row r="9" spans="1:19" ht="14.25" customHeight="1">
      <c r="A9" s="105"/>
      <c r="B9" s="107"/>
      <c r="C9" s="105"/>
      <c r="D9" s="105"/>
      <c r="E9" s="114"/>
      <c r="F9" s="114"/>
      <c r="G9" s="105"/>
      <c r="H9" s="107"/>
      <c r="I9" s="107"/>
      <c r="J9" s="39"/>
      <c r="K9" s="40"/>
    </row>
    <row r="10" spans="1:19" ht="14.25" customHeight="1">
      <c r="A10" s="105"/>
      <c r="B10" s="107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41"/>
      <c r="K10" s="40"/>
    </row>
    <row r="11" spans="1:19" ht="14.25" customHeight="1">
      <c r="A11" s="105"/>
      <c r="B11" s="107"/>
      <c r="C11" s="109"/>
      <c r="D11" s="109"/>
      <c r="E11" s="110"/>
      <c r="F11" s="110"/>
      <c r="G11" s="110"/>
      <c r="H11" s="110"/>
      <c r="I11" s="110"/>
      <c r="J11" s="41"/>
      <c r="K11" s="40"/>
    </row>
    <row r="12" spans="1:19">
      <c r="C12" s="35"/>
      <c r="I12" s="42"/>
      <c r="J12" s="42"/>
      <c r="M12" s="102" t="s">
        <v>291</v>
      </c>
      <c r="N12" s="102"/>
      <c r="O12" s="102"/>
      <c r="P12" s="102" t="s">
        <v>292</v>
      </c>
      <c r="Q12" s="102"/>
      <c r="R12" s="102"/>
      <c r="S12" s="102"/>
    </row>
    <row r="13" spans="1:19">
      <c r="A13" s="102" t="s">
        <v>244</v>
      </c>
      <c r="B13" s="89" t="str">
        <f>'S1 Maquette'!B13:B14</f>
        <v>1ère année de Master</v>
      </c>
      <c r="C13" s="89"/>
      <c r="D13" s="102" t="s">
        <v>293</v>
      </c>
      <c r="E13" s="111">
        <f>'S1 Maquette'!E13:F14</f>
        <v>0</v>
      </c>
      <c r="F13" s="111"/>
      <c r="G13" s="111"/>
      <c r="H13" s="102" t="s">
        <v>294</v>
      </c>
      <c r="I13" s="102"/>
      <c r="J13" s="44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89"/>
      <c r="C14" s="89"/>
      <c r="D14" s="102"/>
      <c r="E14" s="111"/>
      <c r="F14" s="111"/>
      <c r="G14" s="111"/>
      <c r="H14" s="102"/>
      <c r="I14" s="102"/>
      <c r="J14" s="44"/>
      <c r="M14" s="102" t="s">
        <v>295</v>
      </c>
      <c r="N14" s="102" t="s">
        <v>296</v>
      </c>
      <c r="O14" s="102"/>
      <c r="P14" s="112"/>
      <c r="Q14" s="113"/>
      <c r="R14" s="113"/>
      <c r="S14" s="102"/>
    </row>
    <row r="15" spans="1:19">
      <c r="A15" s="102" t="s">
        <v>297</v>
      </c>
      <c r="B15" s="103" t="str">
        <f>'S1 Maquette'!B15:B16</f>
        <v>Semestre 1</v>
      </c>
      <c r="C15" s="103"/>
      <c r="D15" s="102" t="s">
        <v>298</v>
      </c>
      <c r="E15" s="111">
        <f>'S1 Maquette'!E15:F16</f>
        <v>0</v>
      </c>
      <c r="F15" s="111"/>
      <c r="G15" s="111"/>
      <c r="H15" s="111" t="str">
        <f>'Fiche Générale'!B5</f>
        <v>Session Unique</v>
      </c>
      <c r="I15" s="111"/>
      <c r="J15" s="45"/>
      <c r="M15" s="102"/>
      <c r="N15" s="102"/>
      <c r="O15" s="102"/>
      <c r="P15" s="112"/>
      <c r="Q15" s="113"/>
      <c r="R15" s="113"/>
      <c r="S15" s="102"/>
    </row>
    <row r="16" spans="1:19">
      <c r="A16" s="102"/>
      <c r="B16" s="103"/>
      <c r="C16" s="103"/>
      <c r="D16" s="102"/>
      <c r="E16" s="111"/>
      <c r="F16" s="111"/>
      <c r="G16" s="111"/>
      <c r="H16" s="111"/>
      <c r="I16" s="111"/>
      <c r="J16" s="45"/>
      <c r="M16" s="102"/>
      <c r="N16" s="102"/>
      <c r="O16" s="102"/>
      <c r="P16" s="112"/>
      <c r="Q16" s="113"/>
      <c r="R16" s="113"/>
      <c r="S16" s="102"/>
    </row>
    <row r="17" spans="1:20">
      <c r="L17" s="46"/>
      <c r="M17" s="102"/>
      <c r="N17" s="102"/>
      <c r="O17" s="102"/>
      <c r="P17" s="112"/>
      <c r="Q17" s="113"/>
      <c r="R17" s="113"/>
      <c r="S17" s="102"/>
    </row>
    <row r="18" spans="1:20" ht="59.25" customHeight="1">
      <c r="A18" s="18" t="s">
        <v>299</v>
      </c>
      <c r="B18" s="47" t="s">
        <v>300</v>
      </c>
      <c r="C18" s="18" t="s">
        <v>5</v>
      </c>
      <c r="D18" s="18" t="s">
        <v>301</v>
      </c>
      <c r="E18" s="18" t="s">
        <v>302</v>
      </c>
      <c r="F18" s="18" t="s">
        <v>303</v>
      </c>
      <c r="G18" s="18" t="s">
        <v>304</v>
      </c>
      <c r="H18" s="18" t="s">
        <v>305</v>
      </c>
      <c r="I18" s="18" t="s">
        <v>306</v>
      </c>
      <c r="J18" s="18" t="s">
        <v>307</v>
      </c>
      <c r="K18" s="18" t="s">
        <v>308</v>
      </c>
      <c r="L18" s="18" t="s">
        <v>309</v>
      </c>
      <c r="M18" s="18" t="s">
        <v>310</v>
      </c>
      <c r="N18" s="18" t="s">
        <v>300</v>
      </c>
      <c r="O18" s="18" t="s">
        <v>311</v>
      </c>
      <c r="P18" s="18" t="s">
        <v>312</v>
      </c>
      <c r="Q18" s="18" t="s">
        <v>300</v>
      </c>
      <c r="R18" s="18" t="s">
        <v>311</v>
      </c>
      <c r="S18" s="19" t="s">
        <v>313</v>
      </c>
      <c r="T18" s="19" t="s">
        <v>314</v>
      </c>
    </row>
    <row r="19" spans="1:20" s="77" customFormat="1" ht="30" customHeight="1">
      <c r="A19" s="74" t="str">
        <f>'S1 Maquette'!B19</f>
        <v>Langue A : ANGLAIS</v>
      </c>
      <c r="B19" s="74" t="str">
        <f>'S1 Maquette'!C19</f>
        <v>UE</v>
      </c>
      <c r="C19" s="75">
        <f>'S1 Maquette'!F19</f>
        <v>0</v>
      </c>
      <c r="D19" s="57">
        <v>6</v>
      </c>
      <c r="E19" s="57" t="s">
        <v>315</v>
      </c>
      <c r="F19" s="57" t="s">
        <v>315</v>
      </c>
      <c r="G19" s="65" t="s">
        <v>315</v>
      </c>
      <c r="H19" s="65" t="s">
        <v>315</v>
      </c>
      <c r="I19" s="65" t="s">
        <v>315</v>
      </c>
      <c r="J19" s="65">
        <v>8</v>
      </c>
      <c r="K19" s="65"/>
      <c r="L19" s="65"/>
      <c r="M19" s="65"/>
      <c r="N19" s="65"/>
      <c r="O19" s="65"/>
      <c r="P19" s="65"/>
      <c r="Q19" s="65"/>
      <c r="R19" s="65"/>
      <c r="S19" s="57"/>
      <c r="T19" s="76"/>
    </row>
    <row r="20" spans="1:20" ht="30" customHeight="1">
      <c r="A20" s="43" t="str">
        <f>'S1 Maquette'!B20</f>
        <v>Cultures d'entreprises</v>
      </c>
      <c r="B20" s="43" t="str">
        <f>'S1 Maquette'!C20</f>
        <v>ECUE</v>
      </c>
      <c r="C20" s="48">
        <f>'S1 Maquette'!F20</f>
        <v>0</v>
      </c>
      <c r="D20" s="21">
        <v>1</v>
      </c>
      <c r="E20" s="21" t="s">
        <v>315</v>
      </c>
      <c r="F20" s="21" t="s">
        <v>315</v>
      </c>
      <c r="G20" s="16" t="s">
        <v>315</v>
      </c>
      <c r="H20" s="16" t="s">
        <v>315</v>
      </c>
      <c r="I20" s="16" t="s">
        <v>315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21"/>
      <c r="T20" s="49"/>
    </row>
    <row r="21" spans="1:20" ht="30" customHeight="1">
      <c r="A21" s="43" t="str">
        <f>'S1 Maquette'!B21</f>
        <v>Prise de parole en milieu professionnel</v>
      </c>
      <c r="B21" s="43" t="str">
        <f>'S1 Maquette'!C21</f>
        <v>ECUE</v>
      </c>
      <c r="C21" s="48">
        <f>'S1 Maquette'!F21</f>
        <v>0</v>
      </c>
      <c r="D21" s="21">
        <v>1</v>
      </c>
      <c r="E21" s="21" t="s">
        <v>315</v>
      </c>
      <c r="F21" s="21" t="s">
        <v>315</v>
      </c>
      <c r="G21" s="16" t="s">
        <v>315</v>
      </c>
      <c r="H21" s="16" t="s">
        <v>315</v>
      </c>
      <c r="I21" s="16" t="s">
        <v>315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21"/>
      <c r="T21" s="49"/>
    </row>
    <row r="22" spans="1:20" ht="30" customHeight="1">
      <c r="A22" s="43" t="str">
        <f>'S1 Maquette'!B22</f>
        <v>Post-édition dans le contexte commercial et d’entreprise</v>
      </c>
      <c r="B22" s="43" t="str">
        <f>'S1 Maquette'!C22</f>
        <v>ECUE</v>
      </c>
      <c r="C22" s="48">
        <f>'S1 Maquette'!F22</f>
        <v>0</v>
      </c>
      <c r="D22" s="21">
        <v>1</v>
      </c>
      <c r="E22" s="21" t="s">
        <v>315</v>
      </c>
      <c r="F22" s="21" t="s">
        <v>315</v>
      </c>
      <c r="G22" s="16" t="s">
        <v>315</v>
      </c>
      <c r="H22" s="16" t="s">
        <v>315</v>
      </c>
      <c r="I22" s="16" t="s">
        <v>315</v>
      </c>
      <c r="J22" s="16"/>
      <c r="K22" s="16" t="s">
        <v>9</v>
      </c>
      <c r="L22" s="16"/>
      <c r="M22" s="16">
        <v>1</v>
      </c>
      <c r="N22" s="16"/>
      <c r="O22" s="16"/>
      <c r="P22" s="16"/>
      <c r="Q22" s="16"/>
      <c r="R22" s="16"/>
      <c r="S22" s="21"/>
      <c r="T22" s="49"/>
    </row>
    <row r="23" spans="1:20" s="77" customFormat="1" ht="30" customHeight="1">
      <c r="A23" s="74" t="str">
        <f>'S1 Maquette'!B23</f>
        <v>Langue B :  ITALIEN</v>
      </c>
      <c r="B23" s="74" t="str">
        <f>'S1 Maquette'!C23</f>
        <v>UE</v>
      </c>
      <c r="C23" s="75">
        <f>'S1 Maquette'!F23</f>
        <v>0</v>
      </c>
      <c r="D23" s="57">
        <v>6</v>
      </c>
      <c r="E23" s="57" t="s">
        <v>315</v>
      </c>
      <c r="F23" s="57" t="s">
        <v>315</v>
      </c>
      <c r="G23" s="65" t="s">
        <v>315</v>
      </c>
      <c r="H23" s="65" t="s">
        <v>315</v>
      </c>
      <c r="I23" s="65" t="s">
        <v>315</v>
      </c>
      <c r="J23" s="65">
        <v>8</v>
      </c>
      <c r="K23" s="65"/>
      <c r="L23" s="65"/>
      <c r="M23" s="65"/>
      <c r="N23" s="65"/>
      <c r="O23" s="65"/>
      <c r="P23" s="65"/>
      <c r="Q23" s="65"/>
      <c r="R23" s="65"/>
      <c r="S23" s="57"/>
      <c r="T23" s="76"/>
    </row>
    <row r="24" spans="1:20" ht="30" customHeight="1">
      <c r="A24" s="43" t="str">
        <f>'S1 Maquette'!B24</f>
        <v>Cultures d'entreprises</v>
      </c>
      <c r="B24" s="43" t="str">
        <f>'S1 Maquette'!C24</f>
        <v>ECUE</v>
      </c>
      <c r="C24" s="48">
        <f>'S1 Maquette'!F24</f>
        <v>0</v>
      </c>
      <c r="D24" s="21">
        <v>1</v>
      </c>
      <c r="E24" s="21" t="s">
        <v>315</v>
      </c>
      <c r="F24" s="21" t="s">
        <v>315</v>
      </c>
      <c r="G24" s="16" t="s">
        <v>315</v>
      </c>
      <c r="H24" s="16" t="s">
        <v>315</v>
      </c>
      <c r="I24" s="16" t="s">
        <v>315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21"/>
      <c r="T24" s="49"/>
    </row>
    <row r="25" spans="1:20" ht="30" customHeight="1">
      <c r="A25" s="43" t="str">
        <f>'S1 Maquette'!B25</f>
        <v>Prise de parole en milieu professionnel</v>
      </c>
      <c r="B25" s="43" t="str">
        <f>'S1 Maquette'!C25</f>
        <v>ECUE</v>
      </c>
      <c r="C25" s="48">
        <f>'S1 Maquette'!F25</f>
        <v>0</v>
      </c>
      <c r="D25" s="21">
        <v>1</v>
      </c>
      <c r="E25" s="21" t="s">
        <v>315</v>
      </c>
      <c r="F25" s="21" t="s">
        <v>315</v>
      </c>
      <c r="G25" s="16" t="s">
        <v>315</v>
      </c>
      <c r="H25" s="16" t="s">
        <v>315</v>
      </c>
      <c r="I25" s="16" t="s">
        <v>315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21"/>
      <c r="T25" s="49"/>
    </row>
    <row r="26" spans="1:20" ht="30" customHeight="1">
      <c r="A26" s="43" t="str">
        <f>'S1 Maquette'!B26</f>
        <v>Post-édition dans le contexte commercial et d’entreprise</v>
      </c>
      <c r="B26" s="43" t="str">
        <f>'S1 Maquette'!C26</f>
        <v>ECUE</v>
      </c>
      <c r="C26" s="48">
        <f>'S1 Maquette'!F26</f>
        <v>0</v>
      </c>
      <c r="D26" s="21">
        <v>1</v>
      </c>
      <c r="E26" s="21" t="s">
        <v>315</v>
      </c>
      <c r="F26" s="21" t="s">
        <v>315</v>
      </c>
      <c r="G26" s="16" t="s">
        <v>315</v>
      </c>
      <c r="H26" s="16" t="s">
        <v>315</v>
      </c>
      <c r="I26" s="16" t="s">
        <v>315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21"/>
      <c r="T26" s="49"/>
    </row>
    <row r="27" spans="1:20" s="77" customFormat="1" ht="30" customHeight="1">
      <c r="A27" s="74" t="str">
        <f>'S1 Maquette'!B27</f>
        <v>Tronc commun</v>
      </c>
      <c r="B27" s="74" t="str">
        <f>'S1 Maquette'!C27</f>
        <v>UE</v>
      </c>
      <c r="C27" s="75">
        <f>'S1 Maquette'!F27</f>
        <v>0</v>
      </c>
      <c r="D27" s="57">
        <v>6</v>
      </c>
      <c r="E27" s="57" t="s">
        <v>315</v>
      </c>
      <c r="F27" s="57" t="s">
        <v>315</v>
      </c>
      <c r="G27" s="65" t="s">
        <v>315</v>
      </c>
      <c r="H27" s="65" t="s">
        <v>315</v>
      </c>
      <c r="I27" s="65" t="s">
        <v>315</v>
      </c>
      <c r="J27" s="65">
        <v>8</v>
      </c>
      <c r="K27" s="65"/>
      <c r="L27" s="65"/>
      <c r="M27" s="65"/>
      <c r="N27" s="65"/>
      <c r="O27" s="65"/>
      <c r="P27" s="65"/>
      <c r="Q27" s="65"/>
      <c r="R27" s="65"/>
      <c r="S27" s="57"/>
      <c r="T27" s="76"/>
    </row>
    <row r="28" spans="1:20" ht="30" customHeight="1">
      <c r="A28" s="43" t="str">
        <f>'S1 Maquette'!B28</f>
        <v>Création et gestion de sites Internet</v>
      </c>
      <c r="B28" s="43" t="str">
        <f>'S1 Maquette'!C28</f>
        <v>ECUE</v>
      </c>
      <c r="C28" s="48">
        <f>'S1 Maquette'!F28</f>
        <v>0</v>
      </c>
      <c r="D28" s="21">
        <v>1</v>
      </c>
      <c r="E28" s="21" t="s">
        <v>315</v>
      </c>
      <c r="F28" s="21" t="s">
        <v>315</v>
      </c>
      <c r="G28" s="16" t="s">
        <v>315</v>
      </c>
      <c r="H28" s="16" t="s">
        <v>315</v>
      </c>
      <c r="I28" s="16" t="s">
        <v>315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21"/>
      <c r="T28" s="49"/>
    </row>
    <row r="29" spans="1:20" ht="30" customHeight="1">
      <c r="A29" s="43" t="str">
        <f>'S1 Maquette'!B29</f>
        <v>Formes juridiques des entreprises et projets entrepreneuriaux individuels</v>
      </c>
      <c r="B29" s="43" t="str">
        <f>'S1 Maquette'!C29</f>
        <v>ECUE</v>
      </c>
      <c r="C29" s="48">
        <f>'S1 Maquette'!F29</f>
        <v>0</v>
      </c>
      <c r="D29" s="21">
        <v>1</v>
      </c>
      <c r="E29" s="21" t="s">
        <v>315</v>
      </c>
      <c r="F29" s="21" t="s">
        <v>315</v>
      </c>
      <c r="G29" s="16" t="s">
        <v>315</v>
      </c>
      <c r="H29" s="16" t="s">
        <v>315</v>
      </c>
      <c r="I29" s="16" t="s">
        <v>315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21"/>
      <c r="T29" s="49"/>
    </row>
    <row r="30" spans="1:20" s="77" customFormat="1" ht="30" customHeight="1">
      <c r="A30" s="74" t="str">
        <f>'S1 Maquette'!B30</f>
        <v>Enseignements parcours RFI</v>
      </c>
      <c r="B30" s="74" t="str">
        <f>'S1 Maquette'!C30</f>
        <v>UE</v>
      </c>
      <c r="C30" s="75">
        <f>'S1 Maquette'!F30</f>
        <v>0</v>
      </c>
      <c r="D30" s="57">
        <v>6</v>
      </c>
      <c r="E30" s="57" t="s">
        <v>315</v>
      </c>
      <c r="F30" s="57" t="s">
        <v>315</v>
      </c>
      <c r="G30" s="65" t="s">
        <v>315</v>
      </c>
      <c r="H30" s="65" t="s">
        <v>315</v>
      </c>
      <c r="I30" s="65" t="s">
        <v>315</v>
      </c>
      <c r="J30" s="65">
        <v>8</v>
      </c>
      <c r="K30" s="65"/>
      <c r="L30" s="65"/>
      <c r="M30" s="65"/>
      <c r="N30" s="65"/>
      <c r="O30" s="65"/>
      <c r="P30" s="65"/>
      <c r="Q30" s="65"/>
      <c r="R30" s="65"/>
      <c r="S30" s="57"/>
      <c r="T30" s="76"/>
    </row>
    <row r="31" spans="1:20" ht="30" customHeight="1">
      <c r="A31" s="43" t="str">
        <f>'S1 Maquette'!B31</f>
        <v>Relations internationales</v>
      </c>
      <c r="B31" s="43" t="str">
        <f>'S1 Maquette'!C31</f>
        <v>ECUE</v>
      </c>
      <c r="C31" s="48">
        <f>'S1 Maquette'!F31</f>
        <v>0</v>
      </c>
      <c r="D31" s="21">
        <v>1</v>
      </c>
      <c r="E31" s="21" t="s">
        <v>315</v>
      </c>
      <c r="F31" s="21" t="s">
        <v>315</v>
      </c>
      <c r="G31" s="16" t="s">
        <v>315</v>
      </c>
      <c r="H31" s="16" t="s">
        <v>315</v>
      </c>
      <c r="I31" s="16" t="s">
        <v>315</v>
      </c>
      <c r="J31" s="16"/>
      <c r="K31" s="16" t="s">
        <v>9</v>
      </c>
      <c r="L31" s="16"/>
      <c r="M31" s="16">
        <v>2</v>
      </c>
      <c r="N31" s="16"/>
      <c r="O31" s="16"/>
      <c r="P31" s="16"/>
      <c r="Q31" s="16"/>
      <c r="R31" s="16"/>
      <c r="S31" s="21"/>
      <c r="T31" s="49"/>
    </row>
    <row r="32" spans="1:20" s="77" customFormat="1" ht="30" customHeight="1">
      <c r="A32" s="74" t="str">
        <f>'S1 Maquette'!B32</f>
        <v>Projet  Professionnel et de Recherche</v>
      </c>
      <c r="B32" s="74" t="str">
        <f>'S1 Maquette'!C32</f>
        <v>UE</v>
      </c>
      <c r="C32" s="75">
        <f>'S1 Maquette'!F32</f>
        <v>0</v>
      </c>
      <c r="D32" s="57">
        <v>6</v>
      </c>
      <c r="E32" s="57" t="s">
        <v>315</v>
      </c>
      <c r="F32" s="57" t="s">
        <v>315</v>
      </c>
      <c r="G32" s="65" t="s">
        <v>315</v>
      </c>
      <c r="H32" s="65" t="s">
        <v>315</v>
      </c>
      <c r="I32" s="65" t="s">
        <v>315</v>
      </c>
      <c r="J32" s="65">
        <v>8</v>
      </c>
      <c r="K32" s="65"/>
      <c r="L32" s="65"/>
      <c r="M32" s="65"/>
      <c r="N32" s="65"/>
      <c r="O32" s="65"/>
      <c r="P32" s="65"/>
      <c r="Q32" s="65"/>
      <c r="R32" s="65"/>
      <c r="S32" s="57"/>
      <c r="T32" s="76"/>
    </row>
    <row r="33" spans="1:20" ht="30" customHeight="1">
      <c r="A33" s="43" t="str">
        <f>'S1 Maquette'!B33</f>
        <v>Compétences informationelles</v>
      </c>
      <c r="B33" s="43" t="str">
        <f>'S1 Maquette'!C33</f>
        <v>ECUE</v>
      </c>
      <c r="C33" s="48">
        <f>'S1 Maquette'!F33</f>
        <v>0</v>
      </c>
      <c r="D33" s="21">
        <v>1</v>
      </c>
      <c r="E33" s="21" t="s">
        <v>315</v>
      </c>
      <c r="F33" s="21" t="s">
        <v>315</v>
      </c>
      <c r="G33" s="16" t="s">
        <v>315</v>
      </c>
      <c r="H33" s="16" t="s">
        <v>315</v>
      </c>
      <c r="I33" s="16" t="s">
        <v>315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21"/>
      <c r="T33" s="49"/>
    </row>
    <row r="34" spans="1:20" ht="30" customHeight="1">
      <c r="A34" s="43" t="str">
        <f>'S1 Maquette'!B34</f>
        <v>Introduction aux méthodologies, recherche bibliographique et bases de données, rédaction d’un mémoire.</v>
      </c>
      <c r="B34" s="43" t="str">
        <f>'S1 Maquette'!C34</f>
        <v>ECUE</v>
      </c>
      <c r="C34" s="48">
        <f>'S1 Maquette'!F34</f>
        <v>0</v>
      </c>
      <c r="D34" s="21">
        <v>1</v>
      </c>
      <c r="E34" s="21" t="s">
        <v>315</v>
      </c>
      <c r="F34" s="21" t="s">
        <v>315</v>
      </c>
      <c r="G34" s="16" t="s">
        <v>315</v>
      </c>
      <c r="H34" s="16" t="s">
        <v>315</v>
      </c>
      <c r="I34" s="16" t="s">
        <v>315</v>
      </c>
      <c r="J34" s="16"/>
      <c r="K34" s="16" t="s">
        <v>9</v>
      </c>
      <c r="L34" s="16"/>
      <c r="M34" s="16">
        <v>1</v>
      </c>
      <c r="N34" s="16"/>
      <c r="O34" s="16"/>
      <c r="P34" s="16"/>
      <c r="Q34" s="16"/>
      <c r="R34" s="16"/>
      <c r="S34" s="21"/>
      <c r="T34" s="49"/>
    </row>
    <row r="35" spans="1:20" ht="30" customHeight="1">
      <c r="A35" s="43" t="str">
        <f>'S1 Maquette'!B35</f>
        <v>Introduction à l’intelligence artificielle  (EFELIA)</v>
      </c>
      <c r="B35" s="43" t="str">
        <f>'S1 Maquette'!C35</f>
        <v>ECUE</v>
      </c>
      <c r="C35" s="48">
        <f>'S1 Maquette'!F35</f>
        <v>0</v>
      </c>
      <c r="D35" s="21">
        <v>1</v>
      </c>
      <c r="E35" s="21" t="s">
        <v>315</v>
      </c>
      <c r="F35" s="21" t="s">
        <v>315</v>
      </c>
      <c r="G35" s="16" t="s">
        <v>315</v>
      </c>
      <c r="H35" s="16" t="s">
        <v>315</v>
      </c>
      <c r="I35" s="16" t="s">
        <v>315</v>
      </c>
      <c r="J35" s="16"/>
      <c r="K35" s="16" t="s">
        <v>9</v>
      </c>
      <c r="L35" s="16"/>
      <c r="M35" s="16">
        <v>1</v>
      </c>
      <c r="N35" s="16"/>
      <c r="O35" s="16"/>
      <c r="P35" s="16"/>
      <c r="Q35" s="16"/>
      <c r="R35" s="16"/>
      <c r="S35" s="21"/>
      <c r="T35" s="49"/>
    </row>
    <row r="36" spans="1:20" ht="30" customHeight="1">
      <c r="A36" s="43">
        <f>'S1 Maquette'!B36</f>
        <v>0</v>
      </c>
      <c r="B36" s="43">
        <f>'S1 Maquette'!C36</f>
        <v>0</v>
      </c>
      <c r="C36" s="48">
        <f>'S1 Maquette'!F36</f>
        <v>0</v>
      </c>
      <c r="D36" s="21"/>
      <c r="E36" s="21"/>
      <c r="F36" s="2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21"/>
      <c r="T36" s="49"/>
    </row>
    <row r="37" spans="1:20" ht="30" customHeight="1">
      <c r="A37" s="43">
        <f>'S1 Maquette'!B37</f>
        <v>0</v>
      </c>
      <c r="B37" s="43">
        <f>'S1 Maquette'!C37</f>
        <v>0</v>
      </c>
      <c r="C37" s="48">
        <f>'S1 Maquette'!F37</f>
        <v>0</v>
      </c>
      <c r="D37" s="21"/>
      <c r="E37" s="21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1"/>
      <c r="T37" s="49"/>
    </row>
    <row r="38" spans="1:20" ht="30" customHeight="1">
      <c r="A38" s="43">
        <f>'S1 Maquette'!B38</f>
        <v>0</v>
      </c>
      <c r="B38" s="43">
        <f>'S1 Maquette'!C38</f>
        <v>0</v>
      </c>
      <c r="C38" s="48">
        <f>'S1 Maquette'!F38</f>
        <v>0</v>
      </c>
      <c r="D38" s="21"/>
      <c r="E38" s="21"/>
      <c r="F38" s="2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1"/>
      <c r="T38" s="49"/>
    </row>
    <row r="39" spans="1:20" ht="30" customHeight="1">
      <c r="A39" s="43">
        <f>'S1 Maquette'!B39</f>
        <v>0</v>
      </c>
      <c r="B39" s="43">
        <f>'S1 Maquette'!C39</f>
        <v>0</v>
      </c>
      <c r="C39" s="48">
        <f>'S1 Maquette'!F39</f>
        <v>0</v>
      </c>
      <c r="D39" s="21"/>
      <c r="E39" s="21"/>
      <c r="F39" s="21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1"/>
      <c r="T39" s="49"/>
    </row>
    <row r="40" spans="1:20" ht="30" customHeight="1">
      <c r="A40" s="43">
        <f>'S1 Maquette'!B40</f>
        <v>0</v>
      </c>
      <c r="B40" s="43">
        <f>'S1 Maquette'!C40</f>
        <v>0</v>
      </c>
      <c r="C40" s="48">
        <f>'S1 Maquette'!F40</f>
        <v>0</v>
      </c>
      <c r="D40" s="21"/>
      <c r="E40" s="21"/>
      <c r="F40" s="2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1"/>
      <c r="T40" s="49"/>
    </row>
    <row r="41" spans="1:20" ht="30" customHeight="1">
      <c r="A41" s="43">
        <f>'S1 Maquette'!B41</f>
        <v>0</v>
      </c>
      <c r="B41" s="43">
        <f>'S1 Maquette'!C41</f>
        <v>0</v>
      </c>
      <c r="C41" s="48">
        <f>'S1 Maquette'!F41</f>
        <v>0</v>
      </c>
      <c r="D41" s="21"/>
      <c r="E41" s="21"/>
      <c r="F41" s="21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1"/>
      <c r="T41" s="49"/>
    </row>
    <row r="42" spans="1:20" ht="30" customHeight="1">
      <c r="A42" s="43">
        <f>'S1 Maquette'!B42</f>
        <v>0</v>
      </c>
      <c r="B42" s="43">
        <f>'S1 Maquette'!C42</f>
        <v>0</v>
      </c>
      <c r="C42" s="48">
        <f>'S1 Maquette'!F42</f>
        <v>0</v>
      </c>
      <c r="D42" s="21"/>
      <c r="E42" s="21"/>
      <c r="F42" s="21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21"/>
      <c r="T42" s="49"/>
    </row>
    <row r="43" spans="1:20" ht="30" customHeight="1">
      <c r="A43" s="43">
        <f>'S1 Maquette'!B43</f>
        <v>0</v>
      </c>
      <c r="B43" s="43">
        <f>'S1 Maquette'!C43</f>
        <v>0</v>
      </c>
      <c r="C43" s="48">
        <f>'S1 Maquette'!F43</f>
        <v>0</v>
      </c>
      <c r="D43" s="21"/>
      <c r="E43" s="21"/>
      <c r="F43" s="21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21"/>
      <c r="T43" s="49"/>
    </row>
    <row r="44" spans="1:20" ht="30" customHeight="1">
      <c r="A44" s="43">
        <f>'S1 Maquette'!B44</f>
        <v>0</v>
      </c>
      <c r="B44" s="43">
        <f>'S1 Maquette'!C44</f>
        <v>0</v>
      </c>
      <c r="C44" s="48">
        <f>'S1 Maquette'!F44</f>
        <v>0</v>
      </c>
      <c r="D44" s="21"/>
      <c r="E44" s="21"/>
      <c r="F44" s="21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21"/>
      <c r="T44" s="49"/>
    </row>
    <row r="45" spans="1:20" ht="30" customHeight="1">
      <c r="A45" s="43">
        <f>'S1 Maquette'!B45</f>
        <v>0</v>
      </c>
      <c r="B45" s="43">
        <f>'S1 Maquette'!C45</f>
        <v>0</v>
      </c>
      <c r="C45" s="48">
        <f>'S1 Maquette'!F45</f>
        <v>0</v>
      </c>
      <c r="D45" s="21"/>
      <c r="E45" s="21"/>
      <c r="F45" s="21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21"/>
      <c r="T45" s="49"/>
    </row>
    <row r="46" spans="1:20" ht="30" customHeight="1">
      <c r="A46" s="43">
        <f>'S1 Maquette'!B46</f>
        <v>0</v>
      </c>
      <c r="B46" s="43">
        <f>'S1 Maquette'!C46</f>
        <v>0</v>
      </c>
      <c r="C46" s="48">
        <f>'S1 Maquette'!F46</f>
        <v>0</v>
      </c>
      <c r="D46" s="21"/>
      <c r="E46" s="21"/>
      <c r="F46" s="2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1"/>
      <c r="T46" s="49"/>
    </row>
    <row r="47" spans="1:20" ht="30" customHeight="1">
      <c r="A47" s="43">
        <f>'S1 Maquette'!B47</f>
        <v>0</v>
      </c>
      <c r="B47" s="43">
        <f>'S1 Maquette'!C47</f>
        <v>0</v>
      </c>
      <c r="C47" s="48">
        <f>'S1 Maquette'!F47</f>
        <v>0</v>
      </c>
      <c r="D47" s="21"/>
      <c r="E47" s="21"/>
      <c r="F47" s="21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21"/>
      <c r="T47" s="49"/>
    </row>
    <row r="48" spans="1:20" ht="30" customHeight="1">
      <c r="A48" s="43">
        <f>'S1 Maquette'!B48</f>
        <v>0</v>
      </c>
      <c r="B48" s="43">
        <f>'S1 Maquette'!C48</f>
        <v>0</v>
      </c>
      <c r="C48" s="48">
        <f>'S1 Maquette'!F48</f>
        <v>0</v>
      </c>
      <c r="D48" s="21"/>
      <c r="E48" s="21"/>
      <c r="F48" s="21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1"/>
      <c r="T48" s="49"/>
    </row>
    <row r="49" spans="1:20" ht="30" customHeight="1">
      <c r="A49" s="43">
        <f>'S1 Maquette'!B49</f>
        <v>0</v>
      </c>
      <c r="B49" s="43">
        <f>'S1 Maquette'!C49</f>
        <v>0</v>
      </c>
      <c r="C49" s="48">
        <f>'S1 Maquette'!F49</f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1"/>
      <c r="T49" s="49"/>
    </row>
    <row r="50" spans="1:20" ht="30" customHeight="1">
      <c r="A50" s="43">
        <f>'S1 Maquette'!B50</f>
        <v>0</v>
      </c>
      <c r="B50" s="43">
        <f>'S1 Maquette'!C50</f>
        <v>0</v>
      </c>
      <c r="C50" s="48">
        <f>'S1 Maquette'!F50</f>
        <v>0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21"/>
      <c r="T50" s="49"/>
    </row>
    <row r="51" spans="1:20" ht="30" customHeight="1">
      <c r="A51" s="43">
        <f>'S1 Maquette'!B51</f>
        <v>0</v>
      </c>
      <c r="B51" s="43">
        <f>'S1 Maquette'!C51</f>
        <v>0</v>
      </c>
      <c r="C51" s="48">
        <f>'S1 Maquette'!F51</f>
        <v>0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21"/>
      <c r="T51" s="49"/>
    </row>
    <row r="52" spans="1:20" ht="30" customHeight="1">
      <c r="A52" s="43">
        <f>'S1 Maquette'!B52</f>
        <v>0</v>
      </c>
      <c r="B52" s="43">
        <f>'S1 Maquette'!C52</f>
        <v>0</v>
      </c>
      <c r="C52" s="48">
        <f>'S1 Maquette'!F52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21"/>
      <c r="T52" s="49"/>
    </row>
    <row r="53" spans="1:20" ht="30" customHeight="1">
      <c r="A53" s="43">
        <f>'S1 Maquette'!B53</f>
        <v>0</v>
      </c>
      <c r="B53" s="43">
        <f>'S1 Maquette'!C53</f>
        <v>0</v>
      </c>
      <c r="C53" s="48">
        <f>'S1 Maquette'!F53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1"/>
      <c r="T53" s="49"/>
    </row>
    <row r="54" spans="1:20" ht="30" customHeight="1">
      <c r="A54" s="43">
        <f>'S1 Maquette'!B54</f>
        <v>0</v>
      </c>
      <c r="B54" s="43">
        <f>'S1 Maquette'!C54</f>
        <v>0</v>
      </c>
      <c r="C54" s="48">
        <f>'S1 Maquette'!F54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21"/>
      <c r="T54" s="49"/>
    </row>
    <row r="55" spans="1:20" ht="30" customHeight="1">
      <c r="A55" s="43">
        <f>'S1 Maquette'!B55</f>
        <v>0</v>
      </c>
      <c r="B55" s="43">
        <f>'S1 Maquette'!C55</f>
        <v>0</v>
      </c>
      <c r="C55" s="48">
        <f>'S1 Maquette'!F55</f>
        <v>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21"/>
      <c r="T55" s="49"/>
    </row>
    <row r="56" spans="1:20" ht="30" customHeight="1">
      <c r="A56" s="43">
        <f>'S1 Maquette'!B56</f>
        <v>0</v>
      </c>
      <c r="B56" s="43">
        <f>'S1 Maquette'!C56</f>
        <v>0</v>
      </c>
      <c r="C56" s="48">
        <f>'S1 Maquette'!F56</f>
        <v>0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1"/>
      <c r="T56" s="49"/>
    </row>
    <row r="57" spans="1:20" ht="30" customHeight="1">
      <c r="A57" s="43">
        <f>'S1 Maquette'!B57</f>
        <v>0</v>
      </c>
      <c r="B57" s="43">
        <f>'S1 Maquette'!C57</f>
        <v>0</v>
      </c>
      <c r="C57" s="48">
        <f>'S1 Maquette'!F57</f>
        <v>0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1"/>
      <c r="T57" s="49"/>
    </row>
    <row r="58" spans="1:20" ht="30" customHeight="1">
      <c r="A58" s="43">
        <f>'S1 Maquette'!B58</f>
        <v>0</v>
      </c>
      <c r="B58" s="43">
        <f>'S1 Maquette'!C58</f>
        <v>0</v>
      </c>
      <c r="C58" s="48">
        <f>'S1 Maquette'!F58</f>
        <v>0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21"/>
      <c r="T58" s="49"/>
    </row>
    <row r="59" spans="1:20" ht="30" customHeight="1">
      <c r="A59" s="43">
        <f>'S1 Maquette'!B59</f>
        <v>0</v>
      </c>
      <c r="B59" s="43">
        <f>'S1 Maquette'!C59</f>
        <v>0</v>
      </c>
      <c r="C59" s="48">
        <f>'S1 Maquette'!F59</f>
        <v>0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21"/>
      <c r="T59" s="49"/>
    </row>
    <row r="60" spans="1:20" ht="30" customHeight="1">
      <c r="A60" s="43">
        <f>'S1 Maquette'!B60</f>
        <v>0</v>
      </c>
      <c r="B60" s="43">
        <f>'S1 Maquette'!C60</f>
        <v>0</v>
      </c>
      <c r="C60" s="48">
        <f>'S1 Maquette'!F60</f>
        <v>0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21"/>
      <c r="T60" s="49"/>
    </row>
    <row r="61" spans="1:20" ht="30" customHeight="1">
      <c r="A61" s="43">
        <f>'S1 Maquette'!B61</f>
        <v>0</v>
      </c>
      <c r="B61" s="43">
        <f>'S1 Maquette'!C61</f>
        <v>0</v>
      </c>
      <c r="C61" s="48">
        <f>'S1 Maquette'!F61</f>
        <v>0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21"/>
      <c r="T61" s="49"/>
    </row>
    <row r="62" spans="1:20" ht="30" customHeight="1">
      <c r="A62" s="43">
        <f>'S1 Maquette'!B62</f>
        <v>0</v>
      </c>
      <c r="B62" s="43">
        <f>'S1 Maquette'!C62</f>
        <v>0</v>
      </c>
      <c r="C62" s="48">
        <f>'S1 Maquette'!F62</f>
        <v>0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21"/>
      <c r="T62" s="49"/>
    </row>
    <row r="63" spans="1:20" ht="30" customHeight="1">
      <c r="A63" s="43">
        <f>'S1 Maquette'!B63</f>
        <v>0</v>
      </c>
      <c r="B63" s="43">
        <f>'S1 Maquette'!C63</f>
        <v>0</v>
      </c>
      <c r="C63" s="48">
        <f>'S1 Maquette'!F63</f>
        <v>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21"/>
      <c r="T63" s="49"/>
    </row>
    <row r="64" spans="1:20" ht="30" customHeight="1">
      <c r="A64" s="43">
        <f>'S1 Maquette'!B64</f>
        <v>0</v>
      </c>
      <c r="B64" s="43">
        <f>'S1 Maquette'!C64</f>
        <v>0</v>
      </c>
      <c r="C64" s="48">
        <f>'S1 Maquette'!F64</f>
        <v>0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21"/>
      <c r="T64" s="49"/>
    </row>
    <row r="65" spans="1:20" ht="30" customHeight="1">
      <c r="A65" s="43">
        <f>'S1 Maquette'!B65</f>
        <v>0</v>
      </c>
      <c r="B65" s="43">
        <f>'S1 Maquette'!C65</f>
        <v>0</v>
      </c>
      <c r="C65" s="48">
        <f>'S1 Maquette'!F65</f>
        <v>0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21"/>
      <c r="T65" s="49"/>
    </row>
    <row r="66" spans="1:20" ht="30" customHeight="1">
      <c r="A66" s="43">
        <f>'S1 Maquette'!B66</f>
        <v>0</v>
      </c>
      <c r="B66" s="43">
        <f>'S1 Maquette'!C66</f>
        <v>0</v>
      </c>
      <c r="C66" s="48">
        <f>'S1 Maquette'!F66</f>
        <v>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21"/>
      <c r="T66" s="49"/>
    </row>
    <row r="67" spans="1:20" ht="30" customHeight="1">
      <c r="A67" s="43">
        <f>'S1 Maquette'!B67</f>
        <v>0</v>
      </c>
      <c r="B67" s="43">
        <f>'S1 Maquette'!C67</f>
        <v>0</v>
      </c>
      <c r="C67" s="48">
        <f>'S1 Maquette'!F67</f>
        <v>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21"/>
      <c r="T67" s="49"/>
    </row>
    <row r="68" spans="1:20" ht="30" customHeight="1">
      <c r="A68" s="43">
        <f>'S1 Maquette'!B68</f>
        <v>0</v>
      </c>
      <c r="B68" s="43">
        <f>'S1 Maquette'!C68</f>
        <v>0</v>
      </c>
      <c r="C68" s="48">
        <f>'S1 Maquette'!F68</f>
        <v>0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21"/>
      <c r="T68" s="49"/>
    </row>
    <row r="69" spans="1:20" ht="30" customHeight="1">
      <c r="A69" s="43">
        <f>'S1 Maquette'!B69</f>
        <v>0</v>
      </c>
      <c r="B69" s="43">
        <f>'S1 Maquette'!C69</f>
        <v>0</v>
      </c>
      <c r="C69" s="48">
        <f>'S1 Maquette'!F69</f>
        <v>0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21"/>
      <c r="T69" s="49"/>
    </row>
    <row r="70" spans="1:20" ht="30" customHeight="1">
      <c r="A70" s="43">
        <f>'S1 Maquette'!B70</f>
        <v>0</v>
      </c>
      <c r="B70" s="43">
        <f>'S1 Maquette'!C70</f>
        <v>0</v>
      </c>
      <c r="C70" s="48">
        <f>'S1 Maquette'!F70</f>
        <v>0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21"/>
      <c r="T70" s="49"/>
    </row>
    <row r="71" spans="1:20" ht="30" customHeight="1">
      <c r="A71" s="43">
        <f>'S1 Maquette'!B71</f>
        <v>0</v>
      </c>
      <c r="B71" s="43">
        <f>'S1 Maquette'!C71</f>
        <v>0</v>
      </c>
      <c r="C71" s="48">
        <f>'S1 Maquette'!F71</f>
        <v>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21"/>
      <c r="T71" s="49"/>
    </row>
    <row r="72" spans="1:20" ht="30" customHeight="1">
      <c r="A72" s="43">
        <f>'S1 Maquette'!B72</f>
        <v>0</v>
      </c>
      <c r="B72" s="43">
        <f>'S1 Maquette'!C72</f>
        <v>0</v>
      </c>
      <c r="C72" s="48">
        <f>'S1 Maquette'!F72</f>
        <v>0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21"/>
      <c r="T72" s="49"/>
    </row>
    <row r="73" spans="1:20" ht="30" customHeight="1">
      <c r="A73" s="43">
        <f>'S1 Maquette'!B73</f>
        <v>0</v>
      </c>
      <c r="B73" s="43">
        <f>'S1 Maquette'!C73</f>
        <v>0</v>
      </c>
      <c r="C73" s="48">
        <f>'S1 Maquette'!F73</f>
        <v>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21"/>
      <c r="T73" s="49"/>
    </row>
    <row r="74" spans="1:20" ht="30" customHeight="1">
      <c r="A74" s="43">
        <f>'S1 Maquette'!B74</f>
        <v>0</v>
      </c>
      <c r="B74" s="43">
        <f>'S1 Maquette'!C74</f>
        <v>0</v>
      </c>
      <c r="C74" s="48">
        <f>'S1 Maquette'!F74</f>
        <v>0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21"/>
      <c r="T74" s="49"/>
    </row>
    <row r="75" spans="1:20" ht="30" customHeight="1">
      <c r="A75" s="43">
        <f>'S1 Maquette'!B75</f>
        <v>0</v>
      </c>
      <c r="B75" s="43">
        <f>'S1 Maquette'!C75</f>
        <v>0</v>
      </c>
      <c r="C75" s="48">
        <f>'S1 Maquette'!F75</f>
        <v>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21"/>
      <c r="T75" s="49"/>
    </row>
    <row r="76" spans="1:20" ht="30" customHeight="1">
      <c r="A76" s="43">
        <f>'S1 Maquette'!B76</f>
        <v>0</v>
      </c>
      <c r="B76" s="43">
        <f>'S1 Maquette'!C76</f>
        <v>0</v>
      </c>
      <c r="C76" s="48">
        <f>'S1 Maquette'!F76</f>
        <v>0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21"/>
      <c r="T76" s="49"/>
    </row>
    <row r="77" spans="1:20" ht="30" customHeight="1">
      <c r="A77" s="43">
        <f>'S1 Maquette'!B77</f>
        <v>0</v>
      </c>
      <c r="B77" s="43">
        <f>'S1 Maquette'!C77</f>
        <v>0</v>
      </c>
      <c r="C77" s="48">
        <f>'S1 Maquette'!F77</f>
        <v>0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21"/>
      <c r="T77" s="49"/>
    </row>
    <row r="78" spans="1:20" ht="30" customHeight="1">
      <c r="A78" s="43">
        <f>'S1 Maquette'!B78</f>
        <v>0</v>
      </c>
      <c r="B78" s="43">
        <f>'S1 Maquette'!C78</f>
        <v>0</v>
      </c>
      <c r="C78" s="48">
        <f>'S1 Maquette'!F78</f>
        <v>0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21"/>
      <c r="T78" s="49"/>
    </row>
    <row r="79" spans="1:20" ht="30" customHeight="1">
      <c r="A79" s="43">
        <f>'S1 Maquette'!B79</f>
        <v>0</v>
      </c>
      <c r="B79" s="43">
        <f>'S1 Maquette'!C79</f>
        <v>0</v>
      </c>
      <c r="C79" s="48">
        <f>'S1 Maquette'!F79</f>
        <v>0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21"/>
      <c r="T79" s="49"/>
    </row>
    <row r="80" spans="1:20" ht="30" customHeight="1">
      <c r="A80" s="43">
        <f>'S1 Maquette'!B80</f>
        <v>0</v>
      </c>
      <c r="B80" s="43">
        <f>'S1 Maquette'!C80</f>
        <v>0</v>
      </c>
      <c r="C80" s="48">
        <f>'S1 Maquette'!F80</f>
        <v>0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21"/>
      <c r="T80" s="49"/>
    </row>
    <row r="81" spans="1:20" ht="30" customHeight="1">
      <c r="A81" s="43">
        <f>'S1 Maquette'!B81</f>
        <v>0</v>
      </c>
      <c r="B81" s="43">
        <f>'S1 Maquette'!C81</f>
        <v>0</v>
      </c>
      <c r="C81" s="48">
        <f>'S1 Maquette'!F81</f>
        <v>0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21"/>
      <c r="T81" s="49"/>
    </row>
    <row r="82" spans="1:20" ht="30" customHeight="1">
      <c r="A82" s="43">
        <f>'S1 Maquette'!B82</f>
        <v>0</v>
      </c>
      <c r="B82" s="43">
        <f>'S1 Maquette'!C82</f>
        <v>0</v>
      </c>
      <c r="C82" s="48">
        <f>'S1 Maquette'!F82</f>
        <v>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21"/>
      <c r="T82" s="49"/>
    </row>
    <row r="83" spans="1:20" ht="30" customHeight="1">
      <c r="A83" s="43">
        <f>'S1 Maquette'!B83</f>
        <v>0</v>
      </c>
      <c r="B83" s="43">
        <f>'S1 Maquette'!C83</f>
        <v>0</v>
      </c>
      <c r="C83" s="48">
        <f>'S1 Maquette'!F83</f>
        <v>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21"/>
      <c r="T83" s="49"/>
    </row>
    <row r="84" spans="1:20" ht="30" customHeight="1">
      <c r="A84" s="43">
        <f>'S1 Maquette'!B84</f>
        <v>0</v>
      </c>
      <c r="B84" s="43">
        <f>'S1 Maquette'!C84</f>
        <v>0</v>
      </c>
      <c r="C84" s="48">
        <f>'S1 Maquette'!F84</f>
        <v>0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21"/>
      <c r="T84" s="49"/>
    </row>
    <row r="85" spans="1:20" ht="30" customHeight="1">
      <c r="A85" s="43">
        <f>'S1 Maquette'!B85</f>
        <v>0</v>
      </c>
      <c r="B85" s="43">
        <f>'S1 Maquette'!C85</f>
        <v>0</v>
      </c>
      <c r="C85" s="48">
        <f>'S1 Maquette'!F85</f>
        <v>0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21"/>
      <c r="T85" s="49"/>
    </row>
    <row r="86" spans="1:20" ht="30" customHeight="1">
      <c r="A86" s="43">
        <f>'S1 Maquette'!B86</f>
        <v>0</v>
      </c>
      <c r="B86" s="43">
        <f>'S1 Maquette'!C86</f>
        <v>0</v>
      </c>
      <c r="C86" s="48">
        <f>'S1 Maquette'!F86</f>
        <v>0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21"/>
      <c r="T86" s="49"/>
    </row>
    <row r="87" spans="1:20" ht="30" customHeight="1">
      <c r="A87" s="43">
        <f>'S1 Maquette'!B87</f>
        <v>0</v>
      </c>
      <c r="B87" s="43">
        <f>'S1 Maquette'!C87</f>
        <v>0</v>
      </c>
      <c r="C87" s="48">
        <f>'S1 Maquette'!F87</f>
        <v>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21"/>
      <c r="T87" s="49"/>
    </row>
    <row r="88" spans="1:20" ht="30" customHeight="1">
      <c r="A88" s="43">
        <f>'S1 Maquette'!B88</f>
        <v>0</v>
      </c>
      <c r="B88" s="43">
        <f>'S1 Maquette'!C88</f>
        <v>0</v>
      </c>
      <c r="C88" s="48">
        <f>'S1 Maquette'!F88</f>
        <v>0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21"/>
      <c r="T88" s="49"/>
    </row>
    <row r="89" spans="1:20" ht="30" customHeight="1">
      <c r="A89" s="43">
        <f>'S1 Maquette'!B89</f>
        <v>0</v>
      </c>
      <c r="B89" s="43">
        <f>'S1 Maquette'!C89</f>
        <v>0</v>
      </c>
      <c r="C89" s="48">
        <f>'S1 Maquette'!F89</f>
        <v>0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21"/>
      <c r="T89" s="49"/>
    </row>
    <row r="90" spans="1:20" ht="30" customHeight="1">
      <c r="A90" s="43">
        <f>'S1 Maquette'!B90</f>
        <v>0</v>
      </c>
      <c r="B90" s="43">
        <f>'S1 Maquette'!C90</f>
        <v>0</v>
      </c>
      <c r="C90" s="48">
        <f>'S1 Maquette'!F90</f>
        <v>0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21"/>
      <c r="T90" s="49"/>
    </row>
    <row r="91" spans="1:20" ht="30" customHeight="1">
      <c r="A91" s="43">
        <f>'S1 Maquette'!B91</f>
        <v>0</v>
      </c>
      <c r="B91" s="43">
        <f>'S1 Maquette'!C91</f>
        <v>0</v>
      </c>
      <c r="C91" s="48">
        <f>'S1 Maquette'!F91</f>
        <v>0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21"/>
      <c r="T91" s="49"/>
    </row>
    <row r="92" spans="1:20" ht="30" customHeight="1">
      <c r="A92" s="43">
        <f>'S1 Maquette'!B92</f>
        <v>0</v>
      </c>
      <c r="B92" s="43">
        <f>'S1 Maquette'!C92</f>
        <v>0</v>
      </c>
      <c r="C92" s="48">
        <f>'S1 Maquette'!F92</f>
        <v>0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21"/>
      <c r="T92" s="49"/>
    </row>
    <row r="93" spans="1:20" ht="30" customHeight="1">
      <c r="A93" s="43">
        <f>'S1 Maquette'!B93</f>
        <v>0</v>
      </c>
      <c r="B93" s="43">
        <f>'S1 Maquette'!C93</f>
        <v>0</v>
      </c>
      <c r="C93" s="48">
        <f>'S1 Maquette'!F93</f>
        <v>0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21"/>
      <c r="T93" s="49"/>
    </row>
    <row r="94" spans="1:20" ht="30" customHeight="1">
      <c r="A94" s="43">
        <f>'S1 Maquette'!B94</f>
        <v>0</v>
      </c>
      <c r="B94" s="43">
        <f>'S1 Maquette'!C94</f>
        <v>0</v>
      </c>
      <c r="C94" s="48">
        <f>'S1 Maquette'!F94</f>
        <v>0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21"/>
      <c r="T94" s="49"/>
    </row>
    <row r="95" spans="1:20" ht="30" customHeight="1">
      <c r="A95" s="43">
        <f>'S1 Maquette'!B95</f>
        <v>0</v>
      </c>
      <c r="B95" s="43">
        <f>'S1 Maquette'!C95</f>
        <v>0</v>
      </c>
      <c r="C95" s="48">
        <f>'S1 Maquette'!F95</f>
        <v>0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21"/>
      <c r="T95" s="49"/>
    </row>
    <row r="96" spans="1:20" ht="30" customHeight="1">
      <c r="A96" s="43">
        <f>'S1 Maquette'!B96</f>
        <v>0</v>
      </c>
      <c r="B96" s="43">
        <f>'S1 Maquette'!C96</f>
        <v>0</v>
      </c>
      <c r="C96" s="48">
        <f>'S1 Maquette'!F96</f>
        <v>0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21"/>
      <c r="T96" s="49"/>
    </row>
    <row r="97" spans="1:20" ht="30" customHeight="1">
      <c r="A97" s="43">
        <f>'S1 Maquette'!B97</f>
        <v>0</v>
      </c>
      <c r="B97" s="43">
        <f>'S1 Maquette'!C97</f>
        <v>0</v>
      </c>
      <c r="C97" s="48">
        <f>'S1 Maquette'!F97</f>
        <v>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21"/>
      <c r="T97" s="49"/>
    </row>
    <row r="98" spans="1:20" ht="30" customHeight="1">
      <c r="A98" s="43">
        <f>'S1 Maquette'!B98</f>
        <v>0</v>
      </c>
      <c r="B98" s="43">
        <f>'S1 Maquette'!C98</f>
        <v>0</v>
      </c>
      <c r="C98" s="48">
        <f>'S1 Maquette'!F98</f>
        <v>0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21"/>
      <c r="T98" s="49"/>
    </row>
    <row r="99" spans="1:20" ht="30" customHeight="1">
      <c r="A99" s="43">
        <f>'S1 Maquette'!B99</f>
        <v>0</v>
      </c>
      <c r="B99" s="43">
        <f>'S1 Maquette'!C99</f>
        <v>0</v>
      </c>
      <c r="C99" s="48">
        <f>'S1 Maquette'!F99</f>
        <v>0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21"/>
      <c r="T99" s="49"/>
    </row>
    <row r="100" spans="1:20" ht="30" customHeight="1">
      <c r="A100" s="43">
        <f>'S1 Maquette'!B100</f>
        <v>0</v>
      </c>
      <c r="B100" s="43">
        <f>'S1 Maquette'!C100</f>
        <v>0</v>
      </c>
      <c r="C100" s="48">
        <f>'S1 Maquette'!F100</f>
        <v>0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21"/>
      <c r="T100" s="49"/>
    </row>
    <row r="101" spans="1:20" ht="30" customHeight="1">
      <c r="A101" s="43">
        <f>'S1 Maquette'!B101</f>
        <v>0</v>
      </c>
      <c r="B101" s="43">
        <f>'S1 Maquette'!C101</f>
        <v>0</v>
      </c>
      <c r="C101" s="48">
        <f>'S1 Maquette'!F101</f>
        <v>0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21"/>
      <c r="T101" s="49"/>
    </row>
    <row r="102" spans="1:20" ht="30" customHeight="1">
      <c r="A102" s="43">
        <f>'S1 Maquette'!B102</f>
        <v>0</v>
      </c>
      <c r="B102" s="43">
        <f>'S1 Maquette'!C102</f>
        <v>0</v>
      </c>
      <c r="C102" s="48">
        <f>'S1 Maquette'!F102</f>
        <v>0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21"/>
      <c r="T102" s="49"/>
    </row>
    <row r="103" spans="1:20" ht="30" customHeight="1">
      <c r="A103" s="43">
        <f>'S1 Maquette'!B103</f>
        <v>0</v>
      </c>
      <c r="B103" s="43">
        <f>'S1 Maquette'!C103</f>
        <v>0</v>
      </c>
      <c r="C103" s="48">
        <f>'S1 Maquette'!F103</f>
        <v>0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21"/>
      <c r="T103" s="49"/>
    </row>
    <row r="104" spans="1:20" ht="30" customHeight="1">
      <c r="A104" s="43">
        <f>'S1 Maquette'!B104</f>
        <v>0</v>
      </c>
      <c r="B104" s="43">
        <f>'S1 Maquette'!C104</f>
        <v>0</v>
      </c>
      <c r="C104" s="48">
        <f>'S1 Maquette'!F104</f>
        <v>0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21"/>
      <c r="T104" s="49"/>
    </row>
    <row r="105" spans="1:20" ht="30" customHeight="1">
      <c r="A105" s="43">
        <f>'S1 Maquette'!B105</f>
        <v>0</v>
      </c>
      <c r="B105" s="43">
        <f>'S1 Maquette'!C105</f>
        <v>0</v>
      </c>
      <c r="C105" s="48">
        <f>'S1 Maquette'!F105</f>
        <v>0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21"/>
      <c r="T105" s="49"/>
    </row>
    <row r="106" spans="1:20" ht="30" customHeight="1">
      <c r="A106" s="43">
        <f>'S1 Maquette'!B106</f>
        <v>0</v>
      </c>
      <c r="B106" s="43">
        <f>'S1 Maquette'!C106</f>
        <v>0</v>
      </c>
      <c r="C106" s="48">
        <f>'S1 Maquette'!F106</f>
        <v>0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21"/>
      <c r="T106" s="49"/>
    </row>
    <row r="107" spans="1:20" ht="30" customHeight="1">
      <c r="A107" s="43">
        <f>'S1 Maquette'!B107</f>
        <v>0</v>
      </c>
      <c r="B107" s="43">
        <f>'S1 Maquette'!C107</f>
        <v>0</v>
      </c>
      <c r="C107" s="48">
        <f>'S1 Maquette'!F107</f>
        <v>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21"/>
      <c r="T107" s="49"/>
    </row>
    <row r="108" spans="1:20" ht="30" customHeight="1">
      <c r="A108" s="43">
        <f>'S1 Maquette'!B108</f>
        <v>0</v>
      </c>
      <c r="B108" s="43">
        <f>'S1 Maquette'!C108</f>
        <v>0</v>
      </c>
      <c r="C108" s="48">
        <f>'S1 Maquette'!F108</f>
        <v>0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21"/>
      <c r="T108" s="49"/>
    </row>
    <row r="109" spans="1:20" ht="30" customHeight="1">
      <c r="A109" s="43">
        <f>'S1 Maquette'!B109</f>
        <v>0</v>
      </c>
      <c r="B109" s="43">
        <f>'S1 Maquette'!C109</f>
        <v>0</v>
      </c>
      <c r="C109" s="48">
        <f>'S1 Maquette'!F109</f>
        <v>0</v>
      </c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21"/>
      <c r="T109" s="49"/>
    </row>
    <row r="110" spans="1:20" ht="30" customHeight="1">
      <c r="A110" s="43">
        <f>'S1 Maquette'!B110</f>
        <v>0</v>
      </c>
      <c r="B110" s="43">
        <f>'S1 Maquette'!C110</f>
        <v>0</v>
      </c>
      <c r="C110" s="48">
        <f>'S1 Maquette'!F110</f>
        <v>0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21"/>
      <c r="T110" s="49"/>
    </row>
    <row r="111" spans="1:20" ht="30" customHeight="1">
      <c r="A111" s="43">
        <f>'S1 Maquette'!B111</f>
        <v>0</v>
      </c>
      <c r="B111" s="43">
        <f>'S1 Maquette'!C111</f>
        <v>0</v>
      </c>
      <c r="C111" s="48">
        <f>'S1 Maquette'!F111</f>
        <v>0</v>
      </c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21"/>
      <c r="T111" s="49"/>
    </row>
    <row r="112" spans="1:20" ht="30" customHeight="1">
      <c r="A112" s="43">
        <f>'S1 Maquette'!B112</f>
        <v>0</v>
      </c>
      <c r="B112" s="43">
        <f>'S1 Maquette'!C112</f>
        <v>0</v>
      </c>
      <c r="C112" s="48">
        <f>'S1 Maquette'!F112</f>
        <v>0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21"/>
      <c r="T112" s="49"/>
    </row>
    <row r="113" spans="1:20" ht="30" customHeight="1">
      <c r="A113" s="43">
        <f>'S1 Maquette'!B113</f>
        <v>0</v>
      </c>
      <c r="B113" s="43">
        <f>'S1 Maquette'!C113</f>
        <v>0</v>
      </c>
      <c r="C113" s="48">
        <f>'S1 Maquette'!F113</f>
        <v>0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21"/>
      <c r="T113" s="49"/>
    </row>
    <row r="114" spans="1:20" ht="30" customHeight="1">
      <c r="A114" s="43">
        <f>'S1 Maquette'!B114</f>
        <v>0</v>
      </c>
      <c r="B114" s="43">
        <f>'S1 Maquette'!C114</f>
        <v>0</v>
      </c>
      <c r="C114" s="48">
        <f>'S1 Maquette'!F114</f>
        <v>0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21"/>
      <c r="T114" s="49"/>
    </row>
    <row r="115" spans="1:20" ht="30" customHeight="1">
      <c r="A115" s="43">
        <f>'S1 Maquette'!B115</f>
        <v>0</v>
      </c>
      <c r="B115" s="43">
        <f>'S1 Maquette'!C115</f>
        <v>0</v>
      </c>
      <c r="C115" s="48">
        <f>'S1 Maquette'!F115</f>
        <v>0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21"/>
      <c r="T115" s="49"/>
    </row>
    <row r="116" spans="1:20" ht="30" customHeight="1">
      <c r="A116" s="43">
        <f>'S1 Maquette'!B116</f>
        <v>0</v>
      </c>
      <c r="B116" s="43">
        <f>'S1 Maquette'!C116</f>
        <v>0</v>
      </c>
      <c r="C116" s="48">
        <f>'S1 Maquette'!F116</f>
        <v>0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21"/>
      <c r="T116" s="49"/>
    </row>
    <row r="117" spans="1:20" ht="30" customHeight="1">
      <c r="A117" s="43">
        <f>'S1 Maquette'!B117</f>
        <v>0</v>
      </c>
      <c r="B117" s="43">
        <f>'S1 Maquette'!C117</f>
        <v>0</v>
      </c>
      <c r="C117" s="48">
        <f>'S1 Maquette'!F117</f>
        <v>0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21"/>
      <c r="T117" s="49"/>
    </row>
    <row r="118" spans="1:20" ht="30" customHeight="1">
      <c r="A118" s="43">
        <f>'S1 Maquette'!B118</f>
        <v>0</v>
      </c>
      <c r="B118" s="43">
        <f>'S1 Maquette'!C118</f>
        <v>0</v>
      </c>
      <c r="C118" s="48">
        <f>'S1 Maquette'!F118</f>
        <v>0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21"/>
      <c r="T118" s="49"/>
    </row>
    <row r="119" spans="1:20" ht="30" customHeight="1">
      <c r="A119" s="43">
        <f>'S1 Maquette'!B119</f>
        <v>0</v>
      </c>
      <c r="B119" s="43">
        <f>'S1 Maquette'!C119</f>
        <v>0</v>
      </c>
      <c r="C119" s="48">
        <f>'S1 Maquette'!F119</f>
        <v>0</v>
      </c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21"/>
      <c r="T119" s="49"/>
    </row>
    <row r="120" spans="1:20" ht="30" customHeight="1">
      <c r="A120" s="43">
        <f>'S1 Maquette'!B120</f>
        <v>0</v>
      </c>
      <c r="B120" s="43">
        <f>'S1 Maquette'!C120</f>
        <v>0</v>
      </c>
      <c r="C120" s="48">
        <f>'S1 Maquette'!F120</f>
        <v>0</v>
      </c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21"/>
      <c r="T120" s="49"/>
    </row>
    <row r="121" spans="1:20" ht="30" customHeight="1">
      <c r="A121" s="43">
        <f>'S1 Maquette'!B121</f>
        <v>0</v>
      </c>
      <c r="B121" s="43">
        <f>'S1 Maquette'!C121</f>
        <v>0</v>
      </c>
      <c r="C121" s="48">
        <f>'S1 Maquette'!F121</f>
        <v>0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21"/>
      <c r="T121" s="49"/>
    </row>
    <row r="122" spans="1:20" ht="30" customHeight="1">
      <c r="A122" s="43">
        <f>'S1 Maquette'!B122</f>
        <v>0</v>
      </c>
      <c r="B122" s="43">
        <f>'S1 Maquette'!C122</f>
        <v>0</v>
      </c>
      <c r="C122" s="48">
        <f>'S1 Maquette'!F122</f>
        <v>0</v>
      </c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21"/>
      <c r="T122" s="49"/>
    </row>
    <row r="123" spans="1:20" ht="30" customHeight="1">
      <c r="A123" s="43">
        <f>'S1 Maquette'!B123</f>
        <v>0</v>
      </c>
      <c r="B123" s="43">
        <f>'S1 Maquette'!C123</f>
        <v>0</v>
      </c>
      <c r="C123" s="48">
        <f>'S1 Maquette'!F123</f>
        <v>0</v>
      </c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21"/>
      <c r="T123" s="49"/>
    </row>
    <row r="124" spans="1:20" ht="30" customHeight="1">
      <c r="A124" s="43">
        <f>'S1 Maquette'!B124</f>
        <v>0</v>
      </c>
      <c r="B124" s="43">
        <f>'S1 Maquette'!C124</f>
        <v>0</v>
      </c>
      <c r="C124" s="48">
        <f>'S1 Maquette'!F124</f>
        <v>0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21"/>
      <c r="T124" s="49"/>
    </row>
    <row r="125" spans="1:20" ht="30" customHeight="1">
      <c r="A125" s="43">
        <f>'S1 Maquette'!B125</f>
        <v>0</v>
      </c>
      <c r="B125" s="43">
        <f>'S1 Maquette'!C125</f>
        <v>0</v>
      </c>
      <c r="C125" s="48">
        <f>'S1 Maquette'!F125</f>
        <v>0</v>
      </c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21"/>
      <c r="T125" s="49"/>
    </row>
    <row r="126" spans="1:20" ht="30" customHeight="1">
      <c r="A126" s="43">
        <f>'S1 Maquette'!B126</f>
        <v>0</v>
      </c>
      <c r="B126" s="43">
        <f>'S1 Maquette'!C126</f>
        <v>0</v>
      </c>
      <c r="C126" s="48">
        <f>'S1 Maquette'!F126</f>
        <v>0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21"/>
      <c r="T126" s="49"/>
    </row>
    <row r="127" spans="1:20" ht="30" customHeight="1">
      <c r="A127" s="43">
        <f>'S1 Maquette'!B127</f>
        <v>0</v>
      </c>
      <c r="B127" s="43">
        <f>'S1 Maquette'!C127</f>
        <v>0</v>
      </c>
      <c r="C127" s="48">
        <f>'S1 Maquette'!F127</f>
        <v>0</v>
      </c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21"/>
      <c r="T127" s="49"/>
    </row>
    <row r="128" spans="1:20" ht="30" customHeight="1">
      <c r="A128" s="43">
        <f>'S1 Maquette'!B128</f>
        <v>0</v>
      </c>
      <c r="B128" s="43">
        <f>'S1 Maquette'!C128</f>
        <v>0</v>
      </c>
      <c r="C128" s="48">
        <f>'S1 Maquette'!F128</f>
        <v>0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21"/>
      <c r="T128" s="49"/>
    </row>
    <row r="129" spans="1:20" ht="30" customHeight="1">
      <c r="A129" s="43">
        <f>'S1 Maquette'!B129</f>
        <v>0</v>
      </c>
      <c r="B129" s="43">
        <f>'S1 Maquette'!C129</f>
        <v>0</v>
      </c>
      <c r="C129" s="48">
        <f>'S1 Maquette'!F129</f>
        <v>0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21"/>
      <c r="T129" s="49"/>
    </row>
    <row r="130" spans="1:20" ht="30" customHeight="1">
      <c r="A130" s="43">
        <f>'S1 Maquette'!B130</f>
        <v>0</v>
      </c>
      <c r="B130" s="43">
        <f>'S1 Maquette'!C130</f>
        <v>0</v>
      </c>
      <c r="C130" s="48">
        <f>'S1 Maquette'!F130</f>
        <v>0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21"/>
      <c r="T130" s="49"/>
    </row>
    <row r="131" spans="1:20" ht="30" customHeight="1">
      <c r="A131" s="43">
        <f>'S1 Maquette'!B131</f>
        <v>0</v>
      </c>
      <c r="B131" s="43">
        <f>'S1 Maquette'!C131</f>
        <v>0</v>
      </c>
      <c r="C131" s="48">
        <f>'S1 Maquette'!F131</f>
        <v>0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21"/>
      <c r="T131" s="49"/>
    </row>
    <row r="132" spans="1:20" ht="30" customHeight="1">
      <c r="A132" s="43">
        <f>'S1 Maquette'!B132</f>
        <v>0</v>
      </c>
      <c r="B132" s="43">
        <f>'S1 Maquette'!C132</f>
        <v>0</v>
      </c>
      <c r="C132" s="48">
        <f>'S1 Maquette'!F132</f>
        <v>0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21"/>
      <c r="T132" s="49"/>
    </row>
    <row r="133" spans="1:20" ht="30" customHeight="1">
      <c r="A133" s="43">
        <f>'S1 Maquette'!B133</f>
        <v>0</v>
      </c>
      <c r="B133" s="43">
        <f>'S1 Maquette'!C133</f>
        <v>0</v>
      </c>
      <c r="C133" s="48">
        <f>'S1 Maquette'!F133</f>
        <v>0</v>
      </c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21"/>
      <c r="T133" s="49"/>
    </row>
    <row r="134" spans="1:20" ht="30" customHeight="1">
      <c r="A134" s="43">
        <f>'S1 Maquette'!B134</f>
        <v>0</v>
      </c>
      <c r="B134" s="43">
        <f>'S1 Maquette'!C134</f>
        <v>0</v>
      </c>
      <c r="C134" s="48">
        <f>'S1 Maquette'!F134</f>
        <v>0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21"/>
      <c r="T134" s="49"/>
    </row>
    <row r="135" spans="1:20" ht="30" customHeight="1">
      <c r="A135" s="43">
        <f>'S1 Maquette'!B135</f>
        <v>0</v>
      </c>
      <c r="B135" s="43">
        <f>'S1 Maquette'!C135</f>
        <v>0</v>
      </c>
      <c r="C135" s="48">
        <f>'S1 Maquette'!F135</f>
        <v>0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21"/>
      <c r="T135" s="49"/>
    </row>
    <row r="136" spans="1:20" ht="30" customHeight="1">
      <c r="A136" s="43">
        <f>'S1 Maquette'!B136</f>
        <v>0</v>
      </c>
      <c r="B136" s="43">
        <f>'S1 Maquette'!C136</f>
        <v>0</v>
      </c>
      <c r="C136" s="48">
        <f>'S1 Maquette'!F136</f>
        <v>0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21"/>
      <c r="T136" s="49"/>
    </row>
    <row r="137" spans="1:20" ht="30" customHeight="1">
      <c r="A137" s="43">
        <f>'S1 Maquette'!B137</f>
        <v>0</v>
      </c>
      <c r="B137" s="43">
        <f>'S1 Maquette'!C137</f>
        <v>0</v>
      </c>
      <c r="C137" s="48">
        <f>'S1 Maquette'!F137</f>
        <v>0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21"/>
      <c r="T137" s="49"/>
    </row>
    <row r="138" spans="1:20" ht="30" customHeight="1">
      <c r="A138" s="43">
        <f>'S1 Maquette'!B138</f>
        <v>0</v>
      </c>
      <c r="B138" s="43">
        <f>'S1 Maquette'!C138</f>
        <v>0</v>
      </c>
      <c r="C138" s="48">
        <f>'S1 Maquette'!F138</f>
        <v>0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21"/>
      <c r="T138" s="49"/>
    </row>
    <row r="139" spans="1:20" ht="30" customHeight="1">
      <c r="A139" s="43">
        <f>'S1 Maquette'!B139</f>
        <v>0</v>
      </c>
      <c r="B139" s="43">
        <f>'S1 Maquette'!C139</f>
        <v>0</v>
      </c>
      <c r="C139" s="48">
        <f>'S1 Maquette'!F139</f>
        <v>0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21"/>
      <c r="T139" s="49"/>
    </row>
    <row r="140" spans="1:20" ht="30" customHeight="1">
      <c r="A140" s="43">
        <f>'S1 Maquette'!B140</f>
        <v>0</v>
      </c>
      <c r="B140" s="43">
        <f>'S1 Maquette'!C140</f>
        <v>0</v>
      </c>
      <c r="C140" s="48">
        <f>'S1 Maquette'!F140</f>
        <v>0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21"/>
      <c r="T140" s="49"/>
    </row>
    <row r="141" spans="1:20" ht="30" customHeight="1">
      <c r="A141" s="43">
        <f>'S1 Maquette'!B141</f>
        <v>0</v>
      </c>
      <c r="B141" s="43">
        <f>'S1 Maquette'!C141</f>
        <v>0</v>
      </c>
      <c r="C141" s="48">
        <f>'S1 Maquette'!F141</f>
        <v>0</v>
      </c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21"/>
      <c r="T141" s="49"/>
    </row>
    <row r="142" spans="1:20" ht="30" customHeight="1">
      <c r="A142" s="43">
        <f>'S1 Maquette'!B142</f>
        <v>0</v>
      </c>
      <c r="B142" s="43">
        <f>'S1 Maquette'!C142</f>
        <v>0</v>
      </c>
      <c r="C142" s="48">
        <f>'S1 Maquette'!F142</f>
        <v>0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21"/>
      <c r="T142" s="49"/>
    </row>
    <row r="143" spans="1:20" ht="30" customHeight="1">
      <c r="A143" s="43">
        <f>'S1 Maquette'!B143</f>
        <v>0</v>
      </c>
      <c r="B143" s="43">
        <f>'S1 Maquette'!C143</f>
        <v>0</v>
      </c>
      <c r="C143" s="48">
        <f>'S1 Maquette'!F143</f>
        <v>0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21"/>
      <c r="T143" s="49"/>
    </row>
    <row r="144" spans="1:20" ht="30" customHeight="1">
      <c r="A144" s="43">
        <f>'S1 Maquette'!B144</f>
        <v>0</v>
      </c>
      <c r="B144" s="43">
        <f>'S1 Maquette'!C144</f>
        <v>0</v>
      </c>
      <c r="C144" s="48">
        <f>'S1 Maquette'!F144</f>
        <v>0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21"/>
      <c r="T144" s="49"/>
    </row>
    <row r="145" spans="1:20" ht="30" customHeight="1">
      <c r="A145" s="43">
        <f>'S1 Maquette'!B145</f>
        <v>0</v>
      </c>
      <c r="B145" s="43">
        <f>'S1 Maquette'!C145</f>
        <v>0</v>
      </c>
      <c r="C145" s="48">
        <f>'S1 Maquette'!F145</f>
        <v>0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21"/>
      <c r="T145" s="49"/>
    </row>
    <row r="146" spans="1:20" ht="30" customHeight="1">
      <c r="A146" s="43">
        <f>'S1 Maquette'!B146</f>
        <v>0</v>
      </c>
      <c r="B146" s="43">
        <f>'S1 Maquette'!C146</f>
        <v>0</v>
      </c>
      <c r="C146" s="48">
        <f>'S1 Maquette'!F146</f>
        <v>0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21"/>
      <c r="T146" s="49"/>
    </row>
    <row r="147" spans="1:20" ht="30" customHeight="1">
      <c r="A147" s="43">
        <f>'S1 Maquette'!B147</f>
        <v>0</v>
      </c>
      <c r="B147" s="43">
        <f>'S1 Maquette'!C147</f>
        <v>0</v>
      </c>
      <c r="C147" s="48">
        <f>'S1 Maquette'!F147</f>
        <v>0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21"/>
      <c r="T147" s="49"/>
    </row>
    <row r="148" spans="1:20" ht="30" customHeight="1">
      <c r="A148" s="43">
        <f>'S1 Maquette'!B148</f>
        <v>0</v>
      </c>
      <c r="B148" s="43">
        <f>'S1 Maquette'!C148</f>
        <v>0</v>
      </c>
      <c r="C148" s="48">
        <f>'S1 Maquette'!F148</f>
        <v>0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21"/>
      <c r="T148" s="49"/>
    </row>
    <row r="149" spans="1:20" ht="30" customHeight="1">
      <c r="A149" s="43">
        <f>'S1 Maquette'!B149</f>
        <v>0</v>
      </c>
      <c r="B149" s="43">
        <f>'S1 Maquette'!C149</f>
        <v>0</v>
      </c>
      <c r="C149" s="48">
        <f>'S1 Maquette'!F149</f>
        <v>0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21"/>
      <c r="T149" s="49"/>
    </row>
    <row r="150" spans="1:20" ht="30" customHeight="1">
      <c r="A150" s="43">
        <f>'S1 Maquette'!B150</f>
        <v>0</v>
      </c>
      <c r="B150" s="43">
        <f>'S1 Maquette'!C150</f>
        <v>0</v>
      </c>
      <c r="C150" s="48">
        <f>'S1 Maquette'!F150</f>
        <v>0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21"/>
      <c r="T150" s="49"/>
    </row>
    <row r="151" spans="1:20" ht="30" customHeight="1">
      <c r="A151" s="43">
        <f>'S1 Maquette'!B151</f>
        <v>0</v>
      </c>
      <c r="B151" s="43">
        <f>'S1 Maquette'!C151</f>
        <v>0</v>
      </c>
      <c r="C151" s="48">
        <f>'S1 Maquette'!F151</f>
        <v>0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21"/>
      <c r="T151" s="49"/>
    </row>
    <row r="152" spans="1:20" ht="30" customHeight="1">
      <c r="A152" s="43">
        <f>'S1 Maquette'!B152</f>
        <v>0</v>
      </c>
      <c r="B152" s="43">
        <f>'S1 Maquette'!C152</f>
        <v>0</v>
      </c>
      <c r="C152" s="48">
        <f>'S1 Maquette'!F152</f>
        <v>0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21"/>
      <c r="T152" s="49"/>
    </row>
    <row r="153" spans="1:20" ht="30" customHeight="1">
      <c r="A153" s="43">
        <f>'S1 Maquette'!B153</f>
        <v>0</v>
      </c>
      <c r="B153" s="43">
        <f>'S1 Maquette'!C153</f>
        <v>0</v>
      </c>
      <c r="C153" s="48">
        <f>'S1 Maquette'!F153</f>
        <v>0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21"/>
      <c r="T153" s="49"/>
    </row>
    <row r="154" spans="1:20" ht="30" customHeight="1">
      <c r="A154" s="43">
        <f>'S1 Maquette'!B154</f>
        <v>0</v>
      </c>
      <c r="B154" s="43">
        <f>'S1 Maquette'!C154</f>
        <v>0</v>
      </c>
      <c r="C154" s="48">
        <f>'S1 Maquette'!F154</f>
        <v>0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21"/>
      <c r="T154" s="49"/>
    </row>
    <row r="155" spans="1:20" ht="30" customHeight="1">
      <c r="A155" s="43">
        <f>'S1 Maquette'!B155</f>
        <v>0</v>
      </c>
      <c r="B155" s="43">
        <f>'S1 Maquette'!C155</f>
        <v>0</v>
      </c>
      <c r="C155" s="48">
        <f>'S1 Maquette'!F155</f>
        <v>0</v>
      </c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21"/>
      <c r="T155" s="49"/>
    </row>
    <row r="156" spans="1:20" ht="30" customHeight="1">
      <c r="A156" s="43">
        <f>'S1 Maquette'!B156</f>
        <v>0</v>
      </c>
      <c r="B156" s="43">
        <f>'S1 Maquette'!C156</f>
        <v>0</v>
      </c>
      <c r="C156" s="48">
        <f>'S1 Maquette'!F156</f>
        <v>0</v>
      </c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21"/>
      <c r="T156" s="49"/>
    </row>
    <row r="157" spans="1:20" ht="30" customHeight="1">
      <c r="A157" s="43">
        <f>'S1 Maquette'!B157</f>
        <v>0</v>
      </c>
      <c r="B157" s="43">
        <f>'S1 Maquette'!C157</f>
        <v>0</v>
      </c>
      <c r="C157" s="48">
        <f>'S1 Maquette'!F157</f>
        <v>0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21"/>
      <c r="T157" s="49"/>
    </row>
    <row r="158" spans="1:20" ht="30" customHeight="1">
      <c r="A158" s="43">
        <f>'S1 Maquette'!B158</f>
        <v>0</v>
      </c>
      <c r="B158" s="43">
        <f>'S1 Maquette'!C158</f>
        <v>0</v>
      </c>
      <c r="C158" s="48">
        <f>'S1 Maquette'!F158</f>
        <v>0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21"/>
      <c r="T158" s="49"/>
    </row>
    <row r="159" spans="1:20" ht="30" customHeight="1">
      <c r="A159" s="43">
        <f>'S1 Maquette'!B159</f>
        <v>0</v>
      </c>
      <c r="B159" s="43">
        <f>'S1 Maquette'!C159</f>
        <v>0</v>
      </c>
      <c r="C159" s="48">
        <f>'S1 Maquette'!F159</f>
        <v>0</v>
      </c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21"/>
      <c r="T159" s="49"/>
    </row>
    <row r="160" spans="1:20" ht="30" customHeight="1">
      <c r="A160" s="43">
        <f>'S1 Maquette'!B160</f>
        <v>0</v>
      </c>
      <c r="B160" s="43">
        <f>'S1 Maquette'!C160</f>
        <v>0</v>
      </c>
      <c r="C160" s="48">
        <f>'S1 Maquette'!F160</f>
        <v>0</v>
      </c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21"/>
      <c r="T160" s="49"/>
    </row>
    <row r="161" spans="1:20" ht="30" customHeight="1">
      <c r="A161" s="43">
        <f>'S1 Maquette'!B161</f>
        <v>0</v>
      </c>
      <c r="B161" s="43">
        <f>'S1 Maquette'!C161</f>
        <v>0</v>
      </c>
      <c r="C161" s="48">
        <f>'S1 Maquette'!F161</f>
        <v>0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21"/>
      <c r="T161" s="49"/>
    </row>
    <row r="162" spans="1:20" ht="30" customHeight="1">
      <c r="A162" s="43">
        <f>'S1 Maquette'!B162</f>
        <v>0</v>
      </c>
      <c r="B162" s="43">
        <f>'S1 Maquette'!C162</f>
        <v>0</v>
      </c>
      <c r="C162" s="48">
        <f>'S1 Maquette'!F162</f>
        <v>0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21"/>
      <c r="T162" s="49"/>
    </row>
    <row r="163" spans="1:20" ht="30" customHeight="1">
      <c r="A163" s="43">
        <f>'S1 Maquette'!B163</f>
        <v>0</v>
      </c>
      <c r="B163" s="43">
        <f>'S1 Maquette'!C163</f>
        <v>0</v>
      </c>
      <c r="C163" s="48">
        <f>'S1 Maquette'!F163</f>
        <v>0</v>
      </c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21"/>
      <c r="T163" s="49"/>
    </row>
    <row r="164" spans="1:20" ht="30" customHeight="1">
      <c r="A164" s="43">
        <f>'S1 Maquette'!B164</f>
        <v>0</v>
      </c>
      <c r="B164" s="43">
        <f>'S1 Maquette'!C164</f>
        <v>0</v>
      </c>
      <c r="C164" s="48">
        <f>'S1 Maquette'!F164</f>
        <v>0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21"/>
      <c r="T164" s="49"/>
    </row>
    <row r="165" spans="1:20" ht="30" customHeight="1">
      <c r="A165" s="43">
        <f>'S1 Maquette'!B165</f>
        <v>0</v>
      </c>
      <c r="B165" s="43">
        <f>'S1 Maquette'!C165</f>
        <v>0</v>
      </c>
      <c r="C165" s="48">
        <f>'S1 Maquette'!F165</f>
        <v>0</v>
      </c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21"/>
      <c r="T165" s="49"/>
    </row>
    <row r="166" spans="1:20" ht="30" customHeight="1">
      <c r="A166" s="43">
        <f>'S1 Maquette'!B166</f>
        <v>0</v>
      </c>
      <c r="B166" s="43">
        <f>'S1 Maquette'!C166</f>
        <v>0</v>
      </c>
      <c r="C166" s="48">
        <f>'S1 Maquette'!F166</f>
        <v>0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21"/>
      <c r="T166" s="49"/>
    </row>
    <row r="167" spans="1:20" ht="30" customHeight="1">
      <c r="A167" s="43">
        <f>'S1 Maquette'!B167</f>
        <v>0</v>
      </c>
      <c r="B167" s="43">
        <f>'S1 Maquette'!C167</f>
        <v>0</v>
      </c>
      <c r="C167" s="48">
        <f>'S1 Maquette'!F167</f>
        <v>0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21"/>
      <c r="T167" s="49"/>
    </row>
    <row r="168" spans="1:20" ht="30" customHeight="1">
      <c r="A168" s="43">
        <f>'S1 Maquette'!B168</f>
        <v>0</v>
      </c>
      <c r="B168" s="43">
        <f>'S1 Maquette'!C168</f>
        <v>0</v>
      </c>
      <c r="C168" s="48">
        <f>'S1 Maquette'!F168</f>
        <v>0</v>
      </c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21"/>
      <c r="T168" s="49"/>
    </row>
    <row r="169" spans="1:20" ht="30" customHeight="1">
      <c r="A169" s="43">
        <f>'S1 Maquette'!B169</f>
        <v>0</v>
      </c>
      <c r="B169" s="43">
        <f>'S1 Maquette'!C169</f>
        <v>0</v>
      </c>
      <c r="C169" s="48">
        <f>'S1 Maquette'!F169</f>
        <v>0</v>
      </c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21"/>
      <c r="T169" s="49"/>
    </row>
    <row r="170" spans="1:20" ht="30" customHeight="1">
      <c r="A170" s="43">
        <f>'S1 Maquette'!B170</f>
        <v>0</v>
      </c>
      <c r="B170" s="43">
        <f>'S1 Maquette'!C170</f>
        <v>0</v>
      </c>
      <c r="C170" s="48">
        <f>'S1 Maquette'!F170</f>
        <v>0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21"/>
      <c r="T170" s="49"/>
    </row>
    <row r="171" spans="1:20" ht="30" customHeight="1">
      <c r="A171" s="43">
        <f>'S1 Maquette'!B171</f>
        <v>0</v>
      </c>
      <c r="B171" s="43">
        <f>'S1 Maquette'!C171</f>
        <v>0</v>
      </c>
      <c r="C171" s="48">
        <f>'S1 Maquette'!F171</f>
        <v>0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21"/>
      <c r="T171" s="49"/>
    </row>
    <row r="172" spans="1:20" ht="30" customHeight="1">
      <c r="A172" s="43">
        <f>'S1 Maquette'!B172</f>
        <v>0</v>
      </c>
      <c r="B172" s="43">
        <f>'S1 Maquette'!C172</f>
        <v>0</v>
      </c>
      <c r="C172" s="48">
        <f>'S1 Maquette'!F172</f>
        <v>0</v>
      </c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21"/>
      <c r="T172" s="49"/>
    </row>
    <row r="173" spans="1:20" ht="30" customHeight="1">
      <c r="A173" s="43">
        <f>'S1 Maquette'!B173</f>
        <v>0</v>
      </c>
      <c r="B173" s="43">
        <f>'S1 Maquette'!C173</f>
        <v>0</v>
      </c>
      <c r="C173" s="48">
        <f>'S1 Maquette'!F173</f>
        <v>0</v>
      </c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21"/>
      <c r="T173" s="49"/>
    </row>
    <row r="174" spans="1:20" ht="30" customHeight="1">
      <c r="A174" s="43">
        <f>'S1 Maquette'!B174</f>
        <v>0</v>
      </c>
      <c r="B174" s="43">
        <f>'S1 Maquette'!C174</f>
        <v>0</v>
      </c>
      <c r="C174" s="48">
        <f>'S1 Maquette'!F174</f>
        <v>0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21"/>
      <c r="T174" s="49"/>
    </row>
    <row r="175" spans="1:20" ht="30" customHeight="1">
      <c r="A175" s="43">
        <f>'S1 Maquette'!B175</f>
        <v>0</v>
      </c>
      <c r="B175" s="43">
        <f>'S1 Maquette'!C175</f>
        <v>0</v>
      </c>
      <c r="C175" s="48">
        <f>'S1 Maquette'!F175</f>
        <v>0</v>
      </c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21"/>
      <c r="T175" s="49"/>
    </row>
    <row r="176" spans="1:20" ht="30" customHeight="1">
      <c r="A176" s="43">
        <f>'S1 Maquette'!B176</f>
        <v>0</v>
      </c>
      <c r="B176" s="43">
        <f>'S1 Maquette'!C176</f>
        <v>0</v>
      </c>
      <c r="C176" s="48">
        <f>'S1 Maquette'!F176</f>
        <v>0</v>
      </c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21"/>
      <c r="T176" s="49"/>
    </row>
    <row r="177" spans="1:20" ht="30" customHeight="1">
      <c r="A177" s="43">
        <f>'S1 Maquette'!B177</f>
        <v>0</v>
      </c>
      <c r="B177" s="43">
        <f>'S1 Maquette'!C177</f>
        <v>0</v>
      </c>
      <c r="C177" s="48">
        <f>'S1 Maquette'!F177</f>
        <v>0</v>
      </c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21"/>
      <c r="T177" s="49"/>
    </row>
    <row r="178" spans="1:20" ht="30" customHeight="1">
      <c r="A178" s="43">
        <f>'S1 Maquette'!B178</f>
        <v>0</v>
      </c>
      <c r="B178" s="43">
        <f>'S1 Maquette'!C178</f>
        <v>0</v>
      </c>
      <c r="C178" s="48">
        <f>'S1 Maquette'!F178</f>
        <v>0</v>
      </c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21"/>
      <c r="T178" s="49"/>
    </row>
    <row r="179" spans="1:20" ht="30" customHeight="1">
      <c r="A179" s="43">
        <f>'S1 Maquette'!B179</f>
        <v>0</v>
      </c>
      <c r="B179" s="43">
        <f>'S1 Maquette'!C179</f>
        <v>0</v>
      </c>
      <c r="C179" s="48">
        <f>'S1 Maquette'!F179</f>
        <v>0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21"/>
      <c r="T179" s="49"/>
    </row>
    <row r="180" spans="1:20" ht="30" customHeight="1">
      <c r="A180" s="43">
        <f>'S1 Maquette'!B180</f>
        <v>0</v>
      </c>
      <c r="B180" s="43">
        <f>'S1 Maquette'!C180</f>
        <v>0</v>
      </c>
      <c r="C180" s="48">
        <f>'S1 Maquette'!F180</f>
        <v>0</v>
      </c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21"/>
      <c r="T180" s="49"/>
    </row>
    <row r="181" spans="1:20" ht="30" customHeight="1">
      <c r="A181" s="43">
        <f>'S1 Maquette'!B181</f>
        <v>0</v>
      </c>
      <c r="B181" s="43">
        <f>'S1 Maquette'!C181</f>
        <v>0</v>
      </c>
      <c r="C181" s="48">
        <f>'S1 Maquette'!F181</f>
        <v>0</v>
      </c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21"/>
      <c r="T181" s="49"/>
    </row>
    <row r="182" spans="1:20" ht="30" customHeight="1">
      <c r="A182" s="43">
        <f>'S1 Maquette'!B182</f>
        <v>0</v>
      </c>
      <c r="B182" s="43">
        <f>'S1 Maquette'!C182</f>
        <v>0</v>
      </c>
      <c r="C182" s="48">
        <f>'S1 Maquette'!F182</f>
        <v>0</v>
      </c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21"/>
      <c r="T182" s="49"/>
    </row>
    <row r="183" spans="1:20" ht="30" customHeight="1">
      <c r="A183" s="43">
        <f>'S1 Maquette'!B183</f>
        <v>0</v>
      </c>
      <c r="B183" s="43">
        <f>'S1 Maquette'!C183</f>
        <v>0</v>
      </c>
      <c r="C183" s="48">
        <f>'S1 Maquette'!F183</f>
        <v>0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21"/>
      <c r="T183" s="49"/>
    </row>
    <row r="184" spans="1:20" ht="30" customHeight="1">
      <c r="A184" s="43">
        <f>'S1 Maquette'!B184</f>
        <v>0</v>
      </c>
      <c r="B184" s="43">
        <f>'S1 Maquette'!C184</f>
        <v>0</v>
      </c>
      <c r="C184" s="48">
        <f>'S1 Maquette'!F184</f>
        <v>0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21"/>
      <c r="T184" s="49"/>
    </row>
    <row r="185" spans="1:20" ht="30" customHeight="1">
      <c r="A185" s="43">
        <f>'S1 Maquette'!B185</f>
        <v>0</v>
      </c>
      <c r="B185" s="43">
        <f>'S1 Maquette'!C185</f>
        <v>0</v>
      </c>
      <c r="C185" s="48">
        <f>'S1 Maquette'!F185</f>
        <v>0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21"/>
      <c r="T185" s="49"/>
    </row>
    <row r="186" spans="1:20" ht="30" customHeight="1">
      <c r="A186" s="43">
        <f>'S1 Maquette'!B186</f>
        <v>0</v>
      </c>
      <c r="B186" s="43">
        <f>'S1 Maquette'!C186</f>
        <v>0</v>
      </c>
      <c r="C186" s="48">
        <f>'S1 Maquette'!F186</f>
        <v>0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21"/>
      <c r="T186" s="49"/>
    </row>
    <row r="187" spans="1:20" ht="30" customHeight="1">
      <c r="A187" s="43">
        <f>'S1 Maquette'!B187</f>
        <v>0</v>
      </c>
      <c r="B187" s="43">
        <f>'S1 Maquette'!C187</f>
        <v>0</v>
      </c>
      <c r="C187" s="48">
        <f>'S1 Maquette'!F187</f>
        <v>0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21"/>
      <c r="T187" s="49"/>
    </row>
    <row r="188" spans="1:20" ht="30" customHeight="1">
      <c r="A188" s="43">
        <f>'S1 Maquette'!B188</f>
        <v>0</v>
      </c>
      <c r="B188" s="43">
        <f>'S1 Maquette'!C188</f>
        <v>0</v>
      </c>
      <c r="C188" s="48">
        <f>'S1 Maquette'!F188</f>
        <v>0</v>
      </c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21"/>
      <c r="T188" s="49"/>
    </row>
    <row r="189" spans="1:20" ht="30" customHeight="1">
      <c r="A189" s="43">
        <f>'S1 Maquette'!B189</f>
        <v>0</v>
      </c>
      <c r="B189" s="43">
        <f>'S1 Maquette'!C189</f>
        <v>0</v>
      </c>
      <c r="C189" s="48">
        <f>'S1 Maquette'!F189</f>
        <v>0</v>
      </c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21"/>
      <c r="T189" s="49"/>
    </row>
    <row r="190" spans="1:20" ht="30" customHeight="1">
      <c r="A190" s="43">
        <f>'S1 Maquette'!B190</f>
        <v>0</v>
      </c>
      <c r="B190" s="43">
        <f>'S1 Maquette'!C190</f>
        <v>0</v>
      </c>
      <c r="C190" s="48">
        <f>'S1 Maquette'!F190</f>
        <v>0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21"/>
      <c r="T190" s="49"/>
    </row>
    <row r="191" spans="1:20" ht="30" customHeight="1">
      <c r="A191" s="43">
        <f>'S1 Maquette'!B191</f>
        <v>0</v>
      </c>
      <c r="B191" s="43">
        <f>'S1 Maquette'!C191</f>
        <v>0</v>
      </c>
      <c r="C191" s="48">
        <f>'S1 Maquette'!F191</f>
        <v>0</v>
      </c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21"/>
      <c r="T191" s="49"/>
    </row>
    <row r="192" spans="1:20" ht="30" customHeight="1">
      <c r="A192" s="43">
        <f>'S1 Maquette'!B192</f>
        <v>0</v>
      </c>
      <c r="B192" s="43">
        <f>'S1 Maquette'!C192</f>
        <v>0</v>
      </c>
      <c r="C192" s="48">
        <f>'S1 Maquette'!F192</f>
        <v>0</v>
      </c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21"/>
      <c r="T192" s="49"/>
    </row>
    <row r="193" spans="1:20" ht="30" customHeight="1">
      <c r="A193" s="43">
        <f>'S1 Maquette'!B193</f>
        <v>0</v>
      </c>
      <c r="B193" s="43">
        <f>'S1 Maquette'!C193</f>
        <v>0</v>
      </c>
      <c r="C193" s="48">
        <f>'S1 Maquette'!F193</f>
        <v>0</v>
      </c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21"/>
      <c r="T193" s="49"/>
    </row>
    <row r="194" spans="1:20" ht="30" customHeight="1">
      <c r="A194" s="43">
        <f>'S1 Maquette'!B194</f>
        <v>0</v>
      </c>
      <c r="B194" s="43">
        <f>'S1 Maquette'!C194</f>
        <v>0</v>
      </c>
      <c r="C194" s="48">
        <f>'S1 Maquette'!F194</f>
        <v>0</v>
      </c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21"/>
      <c r="T194" s="49"/>
    </row>
    <row r="195" spans="1:20" ht="30" customHeight="1">
      <c r="A195" s="43">
        <f>'S1 Maquette'!B195</f>
        <v>0</v>
      </c>
      <c r="B195" s="43">
        <f>'S1 Maquette'!C195</f>
        <v>0</v>
      </c>
      <c r="C195" s="48">
        <f>'S1 Maquette'!F195</f>
        <v>0</v>
      </c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21"/>
      <c r="T195" s="49"/>
    </row>
    <row r="196" spans="1:20" ht="30" customHeight="1">
      <c r="A196" s="43">
        <f>'S1 Maquette'!B196</f>
        <v>0</v>
      </c>
      <c r="B196" s="43">
        <f>'S1 Maquette'!C196</f>
        <v>0</v>
      </c>
      <c r="C196" s="48">
        <f>'S1 Maquette'!F196</f>
        <v>0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21"/>
      <c r="T196" s="49"/>
    </row>
    <row r="197" spans="1:20" ht="30" customHeight="1">
      <c r="A197" s="43">
        <f>'S1 Maquette'!B197</f>
        <v>0</v>
      </c>
      <c r="B197" s="43">
        <f>'S1 Maquette'!C197</f>
        <v>0</v>
      </c>
      <c r="C197" s="48">
        <f>'S1 Maquette'!F197</f>
        <v>0</v>
      </c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21"/>
      <c r="T197" s="49"/>
    </row>
    <row r="198" spans="1:20" ht="30" customHeight="1">
      <c r="A198" s="43">
        <f>'S1 Maquette'!B198</f>
        <v>0</v>
      </c>
      <c r="B198" s="43">
        <f>'S1 Maquette'!C198</f>
        <v>0</v>
      </c>
      <c r="C198" s="48">
        <f>'S1 Maquette'!F198</f>
        <v>0</v>
      </c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21"/>
      <c r="T198" s="49"/>
    </row>
    <row r="199" spans="1:20" ht="30" customHeight="1">
      <c r="A199" s="43">
        <f>'S1 Maquette'!B199</f>
        <v>0</v>
      </c>
      <c r="B199" s="43">
        <f>'S1 Maquette'!C199</f>
        <v>0</v>
      </c>
      <c r="C199" s="48">
        <f>'S1 Maquette'!F199</f>
        <v>0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21"/>
      <c r="T199" s="49"/>
    </row>
    <row r="200" spans="1:20" ht="30" customHeight="1">
      <c r="A200" s="43">
        <f>'S1 Maquette'!B200</f>
        <v>0</v>
      </c>
      <c r="B200" s="43">
        <f>'S1 Maquette'!C200</f>
        <v>0</v>
      </c>
      <c r="C200" s="48">
        <f>'S1 Maquette'!F200</f>
        <v>0</v>
      </c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21"/>
      <c r="T200" s="49"/>
    </row>
    <row r="201" spans="1:20" ht="30" customHeight="1">
      <c r="A201" s="43">
        <f>'S1 Maquette'!B201</f>
        <v>0</v>
      </c>
      <c r="B201" s="43">
        <f>'S1 Maquette'!C201</f>
        <v>0</v>
      </c>
      <c r="C201" s="48">
        <f>'S1 Maquette'!F201</f>
        <v>0</v>
      </c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21"/>
      <c r="T201" s="49"/>
    </row>
    <row r="202" spans="1:20" ht="30" customHeight="1">
      <c r="A202" s="43">
        <f>'S1 Maquette'!B202</f>
        <v>0</v>
      </c>
      <c r="B202" s="43">
        <f>'S1 Maquette'!C202</f>
        <v>0</v>
      </c>
      <c r="C202" s="48">
        <f>'S1 Maquette'!F202</f>
        <v>0</v>
      </c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21"/>
      <c r="T202" s="49"/>
    </row>
    <row r="203" spans="1:20" ht="30" customHeight="1">
      <c r="A203" s="43">
        <f>'S1 Maquette'!B203</f>
        <v>0</v>
      </c>
      <c r="B203" s="43">
        <f>'S1 Maquette'!C203</f>
        <v>0</v>
      </c>
      <c r="C203" s="48">
        <f>'S1 Maquette'!F203</f>
        <v>0</v>
      </c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21"/>
      <c r="T203" s="49"/>
    </row>
    <row r="204" spans="1:20" ht="30" customHeight="1">
      <c r="A204" s="43">
        <f>'S1 Maquette'!B204</f>
        <v>0</v>
      </c>
      <c r="B204" s="43">
        <f>'S1 Maquette'!C204</f>
        <v>0</v>
      </c>
      <c r="C204" s="48">
        <f>'S1 Maquette'!F204</f>
        <v>0</v>
      </c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21"/>
      <c r="T204" s="49"/>
    </row>
    <row r="205" spans="1:20" ht="30" customHeight="1">
      <c r="A205" s="43">
        <f>'S1 Maquette'!B205</f>
        <v>0</v>
      </c>
      <c r="B205" s="43">
        <f>'S1 Maquette'!C205</f>
        <v>0</v>
      </c>
      <c r="C205" s="48">
        <f>'S1 Maquette'!F205</f>
        <v>0</v>
      </c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21"/>
      <c r="T205" s="49"/>
    </row>
    <row r="206" spans="1:20" ht="30" customHeight="1">
      <c r="A206" s="43">
        <f>'S1 Maquette'!B206</f>
        <v>0</v>
      </c>
      <c r="B206" s="43">
        <f>'S1 Maquette'!C206</f>
        <v>0</v>
      </c>
      <c r="C206" s="48">
        <f>'S1 Maquette'!F206</f>
        <v>0</v>
      </c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21"/>
      <c r="T206" s="49"/>
    </row>
    <row r="207" spans="1:20" ht="30" customHeight="1">
      <c r="A207" s="43">
        <f>'S1 Maquette'!B207</f>
        <v>0</v>
      </c>
      <c r="B207" s="43">
        <f>'S1 Maquette'!C207</f>
        <v>0</v>
      </c>
      <c r="C207" s="48">
        <f>'S1 Maquette'!F207</f>
        <v>0</v>
      </c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21"/>
      <c r="T207" s="49"/>
    </row>
    <row r="208" spans="1:20" ht="30" customHeight="1">
      <c r="A208" s="43">
        <f>'S1 Maquette'!B208</f>
        <v>0</v>
      </c>
      <c r="B208" s="43">
        <f>'S1 Maquette'!C208</f>
        <v>0</v>
      </c>
      <c r="C208" s="48">
        <f>'S1 Maquette'!F208</f>
        <v>0</v>
      </c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21"/>
      <c r="T208" s="49"/>
    </row>
    <row r="209" spans="1:20" ht="30" customHeight="1">
      <c r="A209" s="43">
        <f>'S1 Maquette'!B209</f>
        <v>0</v>
      </c>
      <c r="B209" s="43">
        <f>'S1 Maquette'!C209</f>
        <v>0</v>
      </c>
      <c r="C209" s="48">
        <f>'S1 Maquette'!F209</f>
        <v>0</v>
      </c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21"/>
      <c r="T209" s="49"/>
    </row>
    <row r="210" spans="1:20" ht="30" customHeight="1">
      <c r="A210" s="43">
        <f>'S1 Maquette'!B210</f>
        <v>0</v>
      </c>
      <c r="B210" s="43">
        <f>'S1 Maquette'!C210</f>
        <v>0</v>
      </c>
      <c r="C210" s="48">
        <f>'S1 Maquette'!F210</f>
        <v>0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21"/>
      <c r="T210" s="49"/>
    </row>
    <row r="211" spans="1:20" ht="30" customHeight="1">
      <c r="A211" s="43">
        <f>'S1 Maquette'!B211</f>
        <v>0</v>
      </c>
      <c r="B211" s="43">
        <f>'S1 Maquette'!C211</f>
        <v>0</v>
      </c>
      <c r="C211" s="48">
        <f>'S1 Maquette'!F211</f>
        <v>0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21"/>
      <c r="T211" s="49"/>
    </row>
    <row r="212" spans="1:20" ht="30" customHeight="1">
      <c r="A212" s="43">
        <f>'S1 Maquette'!B212</f>
        <v>0</v>
      </c>
      <c r="B212" s="43">
        <f>'S1 Maquette'!C212</f>
        <v>0</v>
      </c>
      <c r="C212" s="48">
        <f>'S1 Maquette'!F212</f>
        <v>0</v>
      </c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21"/>
      <c r="T212" s="49"/>
    </row>
    <row r="213" spans="1:20" ht="30" customHeight="1">
      <c r="A213" s="43">
        <f>'S1 Maquette'!B213</f>
        <v>0</v>
      </c>
      <c r="B213" s="43">
        <f>'S1 Maquette'!C213</f>
        <v>0</v>
      </c>
      <c r="C213" s="48">
        <f>'S1 Maquette'!F213</f>
        <v>0</v>
      </c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21"/>
      <c r="T213" s="49"/>
    </row>
    <row r="214" spans="1:20" ht="30" customHeight="1">
      <c r="A214" s="43">
        <f>'S1 Maquette'!B214</f>
        <v>0</v>
      </c>
      <c r="B214" s="43">
        <f>'S1 Maquette'!C214</f>
        <v>0</v>
      </c>
      <c r="C214" s="48">
        <f>'S1 Maquette'!F214</f>
        <v>0</v>
      </c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21"/>
      <c r="T214" s="49"/>
    </row>
    <row r="215" spans="1:20" ht="30" customHeight="1">
      <c r="A215" s="43">
        <f>'S1 Maquette'!B215</f>
        <v>0</v>
      </c>
      <c r="B215" s="43">
        <f>'S1 Maquette'!C215</f>
        <v>0</v>
      </c>
      <c r="C215" s="48">
        <f>'S1 Maquette'!F215</f>
        <v>0</v>
      </c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21"/>
      <c r="T215" s="49"/>
    </row>
    <row r="216" spans="1:20" ht="30" customHeight="1">
      <c r="A216" s="43">
        <f>'S1 Maquette'!B216</f>
        <v>0</v>
      </c>
      <c r="B216" s="43">
        <f>'S1 Maquette'!C216</f>
        <v>0</v>
      </c>
      <c r="C216" s="48">
        <f>'S1 Maquette'!F216</f>
        <v>0</v>
      </c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21"/>
      <c r="T216" s="49"/>
    </row>
    <row r="217" spans="1:20" ht="30" customHeight="1">
      <c r="A217" s="43">
        <f>'S1 Maquette'!B217</f>
        <v>0</v>
      </c>
      <c r="B217" s="43">
        <f>'S1 Maquette'!C217</f>
        <v>0</v>
      </c>
      <c r="C217" s="48">
        <f>'S1 Maquette'!F217</f>
        <v>0</v>
      </c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21"/>
      <c r="T217" s="49"/>
    </row>
    <row r="218" spans="1:20" ht="30" customHeight="1">
      <c r="A218" s="43">
        <f>'S1 Maquette'!B218</f>
        <v>0</v>
      </c>
      <c r="B218" s="43">
        <f>'S1 Maquette'!C218</f>
        <v>0</v>
      </c>
      <c r="C218" s="48">
        <f>'S1 Maquette'!F218</f>
        <v>0</v>
      </c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21"/>
      <c r="T218" s="49"/>
    </row>
    <row r="219" spans="1:20" ht="30" customHeight="1">
      <c r="A219" s="43">
        <f>'S1 Maquette'!B219</f>
        <v>0</v>
      </c>
      <c r="B219" s="43">
        <f>'S1 Maquette'!C219</f>
        <v>0</v>
      </c>
      <c r="C219" s="48">
        <f>'S1 Maquette'!F219</f>
        <v>0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21"/>
      <c r="T219" s="49"/>
    </row>
    <row r="220" spans="1:20" ht="30" customHeight="1">
      <c r="A220" s="43">
        <f>'S1 Maquette'!B220</f>
        <v>0</v>
      </c>
      <c r="B220" s="43">
        <f>'S1 Maquette'!C220</f>
        <v>0</v>
      </c>
      <c r="C220" s="48">
        <f>'S1 Maquette'!F220</f>
        <v>0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21"/>
      <c r="T220" s="49"/>
    </row>
    <row r="221" spans="1:20" ht="30" customHeight="1">
      <c r="A221" s="43">
        <f>'S1 Maquette'!B221</f>
        <v>0</v>
      </c>
      <c r="B221" s="43">
        <f>'S1 Maquette'!C221</f>
        <v>0</v>
      </c>
      <c r="C221" s="48">
        <f>'S1 Maquette'!F221</f>
        <v>0</v>
      </c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21"/>
      <c r="T221" s="49"/>
    </row>
    <row r="222" spans="1:20" ht="30" customHeight="1">
      <c r="A222" s="43">
        <f>'S1 Maquette'!B222</f>
        <v>0</v>
      </c>
      <c r="B222" s="43">
        <f>'S1 Maquette'!C222</f>
        <v>0</v>
      </c>
      <c r="C222" s="48">
        <f>'S1 Maquette'!F222</f>
        <v>0</v>
      </c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21"/>
      <c r="T222" s="49"/>
    </row>
    <row r="223" spans="1:20" ht="30" customHeight="1">
      <c r="A223" s="43">
        <f>'S1 Maquette'!B223</f>
        <v>0</v>
      </c>
      <c r="B223" s="43">
        <f>'S1 Maquette'!C223</f>
        <v>0</v>
      </c>
      <c r="C223" s="48">
        <f>'S1 Maquette'!F223</f>
        <v>0</v>
      </c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21"/>
      <c r="T223" s="49"/>
    </row>
    <row r="224" spans="1:20" ht="30" customHeight="1">
      <c r="A224" s="43">
        <f>'S1 Maquette'!B224</f>
        <v>0</v>
      </c>
      <c r="B224" s="43">
        <f>'S1 Maquette'!C224</f>
        <v>0</v>
      </c>
      <c r="C224" s="48">
        <f>'S1 Maquette'!F224</f>
        <v>0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21"/>
      <c r="T224" s="49"/>
    </row>
    <row r="225" spans="1:20" ht="30" customHeight="1">
      <c r="A225" s="43">
        <f>'S1 Maquette'!B225</f>
        <v>0</v>
      </c>
      <c r="B225" s="43">
        <f>'S1 Maquette'!C225</f>
        <v>0</v>
      </c>
      <c r="C225" s="48">
        <f>'S1 Maquette'!F225</f>
        <v>0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21"/>
      <c r="T225" s="49"/>
    </row>
    <row r="226" spans="1:20" ht="30" customHeight="1">
      <c r="A226" s="43">
        <f>'S1 Maquette'!B226</f>
        <v>0</v>
      </c>
      <c r="B226" s="43">
        <f>'S1 Maquette'!C226</f>
        <v>0</v>
      </c>
      <c r="C226" s="48">
        <f>'S1 Maquette'!F226</f>
        <v>0</v>
      </c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21"/>
      <c r="T226" s="49"/>
    </row>
    <row r="227" spans="1:20" ht="30" customHeight="1">
      <c r="A227" s="43">
        <f>'S1 Maquette'!B227</f>
        <v>0</v>
      </c>
      <c r="B227" s="43">
        <f>'S1 Maquette'!C227</f>
        <v>0</v>
      </c>
      <c r="C227" s="48">
        <f>'S1 Maquette'!F227</f>
        <v>0</v>
      </c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21"/>
      <c r="T227" s="49"/>
    </row>
    <row r="228" spans="1:20" ht="30" customHeight="1">
      <c r="A228" s="43">
        <f>'S1 Maquette'!B228</f>
        <v>0</v>
      </c>
      <c r="B228" s="43">
        <f>'S1 Maquette'!C228</f>
        <v>0</v>
      </c>
      <c r="C228" s="48">
        <f>'S1 Maquette'!F228</f>
        <v>0</v>
      </c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21"/>
      <c r="T228" s="49"/>
    </row>
    <row r="229" spans="1:20" ht="30" customHeight="1">
      <c r="A229" s="43">
        <f>'S1 Maquette'!B229</f>
        <v>0</v>
      </c>
      <c r="B229" s="43">
        <f>'S1 Maquette'!C229</f>
        <v>0</v>
      </c>
      <c r="C229" s="48">
        <f>'S1 Maquette'!F229</f>
        <v>0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21"/>
      <c r="T229" s="49"/>
    </row>
    <row r="230" spans="1:20" ht="30" customHeight="1">
      <c r="A230" s="43">
        <f>'S1 Maquette'!B230</f>
        <v>0</v>
      </c>
      <c r="B230" s="43">
        <f>'S1 Maquette'!C230</f>
        <v>0</v>
      </c>
      <c r="C230" s="48">
        <f>'S1 Maquette'!F230</f>
        <v>0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21"/>
      <c r="T230" s="49"/>
    </row>
    <row r="231" spans="1:20" ht="30" customHeight="1">
      <c r="A231" s="43">
        <f>'S1 Maquette'!B231</f>
        <v>0</v>
      </c>
      <c r="B231" s="43">
        <f>'S1 Maquette'!C231</f>
        <v>0</v>
      </c>
      <c r="C231" s="48">
        <f>'S1 Maquette'!F231</f>
        <v>0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21"/>
      <c r="T231" s="49"/>
    </row>
    <row r="232" spans="1:20" ht="30" customHeight="1">
      <c r="A232" s="43">
        <f>'S1 Maquette'!B232</f>
        <v>0</v>
      </c>
      <c r="B232" s="43">
        <f>'S1 Maquette'!C232</f>
        <v>0</v>
      </c>
      <c r="C232" s="48">
        <f>'S1 Maquette'!F232</f>
        <v>0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21"/>
      <c r="T232" s="49"/>
    </row>
    <row r="233" spans="1:20" ht="30" customHeight="1">
      <c r="A233" s="43">
        <f>'S1 Maquette'!B233</f>
        <v>0</v>
      </c>
      <c r="B233" s="43">
        <f>'S1 Maquette'!C233</f>
        <v>0</v>
      </c>
      <c r="C233" s="48">
        <f>'S1 Maquette'!F233</f>
        <v>0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21"/>
      <c r="T233" s="49"/>
    </row>
    <row r="234" spans="1:20" ht="30" customHeight="1">
      <c r="A234" s="43">
        <f>'S1 Maquette'!B234</f>
        <v>0</v>
      </c>
      <c r="B234" s="43">
        <f>'S1 Maquette'!C234</f>
        <v>0</v>
      </c>
      <c r="C234" s="48">
        <f>'S1 Maquette'!F234</f>
        <v>0</v>
      </c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21"/>
      <c r="T234" s="49"/>
    </row>
    <row r="235" spans="1:20" ht="30" customHeight="1">
      <c r="A235" s="43">
        <f>'S1 Maquette'!B235</f>
        <v>0</v>
      </c>
      <c r="B235" s="43">
        <f>'S1 Maquette'!C235</f>
        <v>0</v>
      </c>
      <c r="C235" s="48">
        <f>'S1 Maquette'!F235</f>
        <v>0</v>
      </c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21"/>
      <c r="T235" s="49"/>
    </row>
    <row r="236" spans="1:20" ht="30" customHeight="1">
      <c r="A236" s="43">
        <f>'S1 Maquette'!B236</f>
        <v>0</v>
      </c>
      <c r="B236" s="43">
        <f>'S1 Maquette'!C236</f>
        <v>0</v>
      </c>
      <c r="C236" s="48">
        <f>'S1 Maquette'!F236</f>
        <v>0</v>
      </c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21"/>
      <c r="T236" s="49"/>
    </row>
    <row r="237" spans="1:20" ht="30" customHeight="1">
      <c r="A237" s="43">
        <f>'S1 Maquette'!B237</f>
        <v>0</v>
      </c>
      <c r="B237" s="43">
        <f>'S1 Maquette'!C237</f>
        <v>0</v>
      </c>
      <c r="C237" s="48">
        <f>'S1 Maquette'!F237</f>
        <v>0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21"/>
      <c r="T237" s="49"/>
    </row>
    <row r="238" spans="1:20" ht="30" customHeight="1">
      <c r="A238" s="43">
        <f>'S1 Maquette'!B238</f>
        <v>0</v>
      </c>
      <c r="B238" s="43">
        <f>'S1 Maquette'!C238</f>
        <v>0</v>
      </c>
      <c r="C238" s="48">
        <f>'S1 Maquette'!F238</f>
        <v>0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21"/>
      <c r="T238" s="49"/>
    </row>
    <row r="239" spans="1:20" ht="30" customHeight="1">
      <c r="A239" s="43">
        <f>'S1 Maquette'!B239</f>
        <v>0</v>
      </c>
      <c r="B239" s="43">
        <f>'S1 Maquette'!C239</f>
        <v>0</v>
      </c>
      <c r="C239" s="48">
        <f>'S1 Maquette'!F239</f>
        <v>0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21"/>
      <c r="T239" s="49"/>
    </row>
    <row r="240" spans="1:20" ht="30" customHeight="1">
      <c r="A240" s="43">
        <f>'S1 Maquette'!B240</f>
        <v>0</v>
      </c>
      <c r="B240" s="43">
        <f>'S1 Maquette'!C240</f>
        <v>0</v>
      </c>
      <c r="C240" s="48">
        <f>'S1 Maquette'!F240</f>
        <v>0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21"/>
      <c r="T240" s="49"/>
    </row>
    <row r="241" spans="1:20" ht="30" customHeight="1">
      <c r="A241" s="43">
        <f>'S1 Maquette'!B241</f>
        <v>0</v>
      </c>
      <c r="B241" s="43">
        <f>'S1 Maquette'!C241</f>
        <v>0</v>
      </c>
      <c r="C241" s="48">
        <f>'S1 Maquette'!F241</f>
        <v>0</v>
      </c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21"/>
      <c r="T241" s="49"/>
    </row>
    <row r="242" spans="1:20" ht="30" customHeight="1">
      <c r="A242" s="43">
        <f>'S1 Maquette'!B242</f>
        <v>0</v>
      </c>
      <c r="B242" s="43">
        <f>'S1 Maquette'!C242</f>
        <v>0</v>
      </c>
      <c r="C242" s="48">
        <f>'S1 Maquette'!F242</f>
        <v>0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21"/>
      <c r="T242" s="49"/>
    </row>
    <row r="243" spans="1:20" ht="30" customHeight="1">
      <c r="A243" s="43">
        <f>'S1 Maquette'!B243</f>
        <v>0</v>
      </c>
      <c r="B243" s="43">
        <f>'S1 Maquette'!C243</f>
        <v>0</v>
      </c>
      <c r="C243" s="48">
        <f>'S1 Maquette'!F243</f>
        <v>0</v>
      </c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21"/>
      <c r="T243" s="49"/>
    </row>
    <row r="244" spans="1:20" ht="30" customHeight="1">
      <c r="A244" s="43">
        <f>'S1 Maquette'!B244</f>
        <v>0</v>
      </c>
      <c r="B244" s="43">
        <f>'S1 Maquette'!C244</f>
        <v>0</v>
      </c>
      <c r="C244" s="48">
        <f>'S1 Maquette'!F244</f>
        <v>0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21"/>
      <c r="T244" s="49"/>
    </row>
    <row r="245" spans="1:20" ht="30" customHeight="1">
      <c r="A245" s="43">
        <f>'S1 Maquette'!B245</f>
        <v>0</v>
      </c>
      <c r="B245" s="43">
        <f>'S1 Maquette'!C245</f>
        <v>0</v>
      </c>
      <c r="C245" s="48">
        <f>'S1 Maquette'!F245</f>
        <v>0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21"/>
      <c r="T245" s="49"/>
    </row>
    <row r="246" spans="1:20" ht="30" customHeight="1">
      <c r="A246" s="43">
        <f>'S1 Maquette'!B246</f>
        <v>0</v>
      </c>
      <c r="B246" s="43">
        <f>'S1 Maquette'!C246</f>
        <v>0</v>
      </c>
      <c r="C246" s="48">
        <f>'S1 Maquette'!F246</f>
        <v>0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21"/>
      <c r="T246" s="49"/>
    </row>
    <row r="247" spans="1:20" ht="30" customHeight="1">
      <c r="A247" s="43">
        <f>'S1 Maquette'!B247</f>
        <v>0</v>
      </c>
      <c r="B247" s="43">
        <f>'S1 Maquette'!C247</f>
        <v>0</v>
      </c>
      <c r="C247" s="48">
        <f>'S1 Maquette'!F247</f>
        <v>0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21"/>
      <c r="T247" s="49"/>
    </row>
    <row r="248" spans="1:20" ht="30" customHeight="1">
      <c r="A248" s="43">
        <f>'S1 Maquette'!B248</f>
        <v>0</v>
      </c>
      <c r="B248" s="43">
        <f>'S1 Maquette'!C248</f>
        <v>0</v>
      </c>
      <c r="C248" s="48">
        <f>'S1 Maquette'!F248</f>
        <v>0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21"/>
      <c r="T248" s="49"/>
    </row>
    <row r="249" spans="1:20" ht="30" customHeight="1">
      <c r="A249" s="43">
        <f>'S1 Maquette'!B249</f>
        <v>0</v>
      </c>
      <c r="B249" s="43">
        <f>'S1 Maquette'!C249</f>
        <v>0</v>
      </c>
      <c r="C249" s="48">
        <f>'S1 Maquette'!F249</f>
        <v>0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21"/>
      <c r="T249" s="49"/>
    </row>
    <row r="250" spans="1:20" ht="30" customHeight="1">
      <c r="A250" s="43">
        <f>'S1 Maquette'!B250</f>
        <v>0</v>
      </c>
      <c r="B250" s="43">
        <f>'S1 Maquette'!C250</f>
        <v>0</v>
      </c>
      <c r="C250" s="48">
        <f>'S1 Maquette'!F250</f>
        <v>0</v>
      </c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21"/>
      <c r="T250" s="49"/>
    </row>
    <row r="251" spans="1:20" ht="30" customHeight="1">
      <c r="A251" s="43">
        <f>'S1 Maquette'!B251</f>
        <v>0</v>
      </c>
      <c r="B251" s="43">
        <f>'S1 Maquette'!C251</f>
        <v>0</v>
      </c>
      <c r="C251" s="48">
        <f>'S1 Maquette'!F251</f>
        <v>0</v>
      </c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21"/>
      <c r="T251" s="49"/>
    </row>
    <row r="252" spans="1:20" ht="30" customHeight="1">
      <c r="A252" s="43">
        <f>'S1 Maquette'!B252</f>
        <v>0</v>
      </c>
      <c r="B252" s="43">
        <f>'S1 Maquette'!C252</f>
        <v>0</v>
      </c>
      <c r="C252" s="48">
        <f>'S1 Maquette'!F252</f>
        <v>0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21"/>
      <c r="T252" s="49"/>
    </row>
    <row r="253" spans="1:20" ht="30" customHeight="1">
      <c r="A253" s="43">
        <f>'S1 Maquette'!B253</f>
        <v>0</v>
      </c>
      <c r="B253" s="43">
        <f>'S1 Maquette'!C253</f>
        <v>0</v>
      </c>
      <c r="C253" s="48">
        <f>'S1 Maquette'!F253</f>
        <v>0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21"/>
      <c r="T253" s="49"/>
    </row>
    <row r="254" spans="1:20" ht="30" customHeight="1">
      <c r="A254" s="43">
        <f>'S1 Maquette'!B254</f>
        <v>0</v>
      </c>
      <c r="B254" s="43">
        <f>'S1 Maquette'!C254</f>
        <v>0</v>
      </c>
      <c r="C254" s="48">
        <f>'S1 Maquette'!F254</f>
        <v>0</v>
      </c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21"/>
      <c r="T254" s="49"/>
    </row>
    <row r="255" spans="1:20" ht="30" customHeight="1">
      <c r="A255" s="43">
        <f>'S1 Maquette'!B255</f>
        <v>0</v>
      </c>
      <c r="B255" s="43">
        <f>'S1 Maquette'!C255</f>
        <v>0</v>
      </c>
      <c r="C255" s="48">
        <f>'S1 Maquette'!F255</f>
        <v>0</v>
      </c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21"/>
      <c r="T255" s="49"/>
    </row>
    <row r="256" spans="1:20" ht="30" customHeight="1">
      <c r="A256" s="43">
        <f>'S1 Maquette'!B256</f>
        <v>0</v>
      </c>
      <c r="B256" s="43">
        <f>'S1 Maquette'!C256</f>
        <v>0</v>
      </c>
      <c r="C256" s="48">
        <f>'S1 Maquette'!F256</f>
        <v>0</v>
      </c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21"/>
      <c r="T256" s="49"/>
    </row>
    <row r="257" spans="1:20" ht="30" customHeight="1">
      <c r="A257" s="43">
        <f>'S1 Maquette'!B257</f>
        <v>0</v>
      </c>
      <c r="B257" s="43">
        <f>'S1 Maquette'!C257</f>
        <v>0</v>
      </c>
      <c r="C257" s="48">
        <f>'S1 Maquette'!F257</f>
        <v>0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21"/>
      <c r="T257" s="49"/>
    </row>
    <row r="258" spans="1:20" ht="30" customHeight="1">
      <c r="A258" s="43">
        <f>'S1 Maquette'!B258</f>
        <v>0</v>
      </c>
      <c r="B258" s="43">
        <f>'S1 Maquette'!C258</f>
        <v>0</v>
      </c>
      <c r="C258" s="48">
        <f>'S1 Maquette'!F258</f>
        <v>0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21"/>
      <c r="T258" s="49"/>
    </row>
    <row r="259" spans="1:20" ht="30" customHeight="1">
      <c r="A259" s="43">
        <f>'S1 Maquette'!B259</f>
        <v>0</v>
      </c>
      <c r="B259" s="43">
        <f>'S1 Maquette'!C259</f>
        <v>0</v>
      </c>
      <c r="C259" s="48">
        <f>'S1 Maquette'!F259</f>
        <v>0</v>
      </c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21"/>
      <c r="T259" s="49"/>
    </row>
    <row r="260" spans="1:20" ht="30" customHeight="1">
      <c r="A260" s="43">
        <f>'S1 Maquette'!B260</f>
        <v>0</v>
      </c>
      <c r="B260" s="43">
        <f>'S1 Maquette'!C260</f>
        <v>0</v>
      </c>
      <c r="C260" s="48">
        <f>'S1 Maquette'!F260</f>
        <v>0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21"/>
      <c r="T260" s="49"/>
    </row>
    <row r="261" spans="1:20" ht="30" customHeight="1">
      <c r="A261" s="43">
        <f>'S1 Maquette'!B261</f>
        <v>0</v>
      </c>
      <c r="B261" s="43">
        <f>'S1 Maquette'!C261</f>
        <v>0</v>
      </c>
      <c r="C261" s="48">
        <f>'S1 Maquette'!F261</f>
        <v>0</v>
      </c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21"/>
      <c r="T261" s="49"/>
    </row>
    <row r="262" spans="1:20" ht="30" customHeight="1">
      <c r="A262" s="43">
        <f>'S1 Maquette'!B262</f>
        <v>0</v>
      </c>
      <c r="B262" s="43">
        <f>'S1 Maquette'!C262</f>
        <v>0</v>
      </c>
      <c r="C262" s="48">
        <f>'S1 Maquette'!F262</f>
        <v>0</v>
      </c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21"/>
      <c r="T262" s="49"/>
    </row>
    <row r="263" spans="1:20" ht="30" customHeight="1">
      <c r="A263" s="43">
        <f>'S1 Maquette'!B263</f>
        <v>0</v>
      </c>
      <c r="B263" s="43">
        <f>'S1 Maquette'!C263</f>
        <v>0</v>
      </c>
      <c r="C263" s="48">
        <f>'S1 Maquette'!F263</f>
        <v>0</v>
      </c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21"/>
      <c r="T263" s="49"/>
    </row>
    <row r="264" spans="1:20" ht="30" customHeight="1">
      <c r="A264" s="43">
        <f>'S1 Maquette'!B264</f>
        <v>0</v>
      </c>
      <c r="B264" s="43">
        <f>'S1 Maquette'!C264</f>
        <v>0</v>
      </c>
      <c r="C264" s="48">
        <f>'S1 Maquette'!F264</f>
        <v>0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21"/>
      <c r="T264" s="49"/>
    </row>
    <row r="265" spans="1:20" ht="30" customHeight="1">
      <c r="A265" s="43">
        <f>'S1 Maquette'!B265</f>
        <v>0</v>
      </c>
      <c r="B265" s="43">
        <f>'S1 Maquette'!C265</f>
        <v>0</v>
      </c>
      <c r="C265" s="48">
        <f>'S1 Maquette'!F265</f>
        <v>0</v>
      </c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21"/>
      <c r="T265" s="49"/>
    </row>
    <row r="266" spans="1:20" ht="30" customHeight="1">
      <c r="A266" s="43">
        <f>'S1 Maquette'!B266</f>
        <v>0</v>
      </c>
      <c r="B266" s="43">
        <f>'S1 Maquette'!C266</f>
        <v>0</v>
      </c>
      <c r="C266" s="48">
        <f>'S1 Maquette'!F266</f>
        <v>0</v>
      </c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21"/>
      <c r="T266" s="49"/>
    </row>
    <row r="267" spans="1:20" ht="30" customHeight="1">
      <c r="A267" s="43">
        <f>'S1 Maquette'!B267</f>
        <v>0</v>
      </c>
      <c r="B267" s="43">
        <f>'S1 Maquette'!C267</f>
        <v>0</v>
      </c>
      <c r="C267" s="48">
        <f>'S1 Maquette'!F267</f>
        <v>0</v>
      </c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21"/>
      <c r="T267" s="49"/>
    </row>
    <row r="268" spans="1:20" ht="30" customHeight="1">
      <c r="A268" s="43">
        <f>'S1 Maquette'!B268</f>
        <v>0</v>
      </c>
      <c r="B268" s="43">
        <f>'S1 Maquette'!C268</f>
        <v>0</v>
      </c>
      <c r="C268" s="48">
        <f>'S1 Maquette'!F268</f>
        <v>0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21"/>
      <c r="T268" s="49"/>
    </row>
    <row r="269" spans="1:20" ht="30" customHeight="1">
      <c r="A269" s="43">
        <f>'S1 Maquette'!B269</f>
        <v>0</v>
      </c>
      <c r="B269" s="43">
        <f>'S1 Maquette'!C269</f>
        <v>0</v>
      </c>
      <c r="C269" s="48">
        <f>'S1 Maquette'!F269</f>
        <v>0</v>
      </c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21"/>
      <c r="T269" s="49"/>
    </row>
    <row r="270" spans="1:20" ht="30" customHeight="1">
      <c r="A270" s="43">
        <f>'S1 Maquette'!B270</f>
        <v>0</v>
      </c>
      <c r="B270" s="43">
        <f>'S1 Maquette'!C270</f>
        <v>0</v>
      </c>
      <c r="C270" s="48">
        <f>'S1 Maquette'!F270</f>
        <v>0</v>
      </c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21"/>
      <c r="T270" s="49"/>
    </row>
    <row r="271" spans="1:20" ht="30" customHeight="1">
      <c r="A271" s="43">
        <f>'S1 Maquette'!B271</f>
        <v>0</v>
      </c>
      <c r="B271" s="43">
        <f>'S1 Maquette'!C271</f>
        <v>0</v>
      </c>
      <c r="C271" s="48">
        <f>'S1 Maquette'!F271</f>
        <v>0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21"/>
      <c r="T271" s="49"/>
    </row>
    <row r="272" spans="1:20" ht="30" customHeight="1">
      <c r="A272" s="43">
        <f>'S1 Maquette'!B272</f>
        <v>0</v>
      </c>
      <c r="B272" s="43">
        <f>'S1 Maquette'!C272</f>
        <v>0</v>
      </c>
      <c r="C272" s="48">
        <f>'S1 Maquette'!F272</f>
        <v>0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21"/>
      <c r="T272" s="49"/>
    </row>
    <row r="273" spans="1:20" ht="30" customHeight="1">
      <c r="A273" s="43">
        <f>'S1 Maquette'!B273</f>
        <v>0</v>
      </c>
      <c r="B273" s="43">
        <f>'S1 Maquette'!C273</f>
        <v>0</v>
      </c>
      <c r="C273" s="48">
        <f>'S1 Maquette'!F273</f>
        <v>0</v>
      </c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21"/>
      <c r="T273" s="49"/>
    </row>
    <row r="274" spans="1:20" ht="30" customHeight="1">
      <c r="A274" s="43">
        <f>'S1 Maquette'!B274</f>
        <v>0</v>
      </c>
      <c r="B274" s="43">
        <f>'S1 Maquette'!C274</f>
        <v>0</v>
      </c>
      <c r="C274" s="48">
        <f>'S1 Maquette'!F274</f>
        <v>0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21"/>
      <c r="T274" s="49"/>
    </row>
    <row r="275" spans="1:20" ht="30" customHeight="1">
      <c r="A275" s="43">
        <f>'S1 Maquette'!B275</f>
        <v>0</v>
      </c>
      <c r="B275" s="43">
        <f>'S1 Maquette'!C275</f>
        <v>0</v>
      </c>
      <c r="C275" s="48">
        <f>'S1 Maquette'!F275</f>
        <v>0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21"/>
      <c r="T275" s="49"/>
    </row>
    <row r="276" spans="1:20" ht="30" customHeight="1">
      <c r="A276" s="43">
        <f>'S1 Maquette'!B276</f>
        <v>0</v>
      </c>
      <c r="B276" s="43">
        <f>'S1 Maquette'!C276</f>
        <v>0</v>
      </c>
      <c r="C276" s="48">
        <f>'S1 Maquette'!F276</f>
        <v>0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21"/>
      <c r="T276" s="49"/>
    </row>
    <row r="277" spans="1:20" ht="30" customHeight="1">
      <c r="A277" s="43">
        <f>'S1 Maquette'!B277</f>
        <v>0</v>
      </c>
      <c r="B277" s="43">
        <f>'S1 Maquette'!C277</f>
        <v>0</v>
      </c>
      <c r="C277" s="48">
        <f>'S1 Maquette'!F277</f>
        <v>0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21"/>
      <c r="T277" s="49"/>
    </row>
    <row r="278" spans="1:20" ht="30" customHeight="1">
      <c r="A278" s="43">
        <f>'S1 Maquette'!B278</f>
        <v>0</v>
      </c>
      <c r="B278" s="43">
        <f>'S1 Maquette'!C278</f>
        <v>0</v>
      </c>
      <c r="C278" s="48">
        <f>'S1 Maquette'!F278</f>
        <v>0</v>
      </c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21"/>
      <c r="T278" s="49"/>
    </row>
    <row r="279" spans="1:20" ht="30" customHeight="1">
      <c r="A279" s="43">
        <f>'S1 Maquette'!B279</f>
        <v>0</v>
      </c>
      <c r="B279" s="43">
        <f>'S1 Maquette'!C279</f>
        <v>0</v>
      </c>
      <c r="C279" s="48">
        <f>'S1 Maquette'!F279</f>
        <v>0</v>
      </c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21"/>
      <c r="T279" s="49"/>
    </row>
    <row r="280" spans="1:20" ht="30" customHeight="1">
      <c r="A280" s="43">
        <f>'S1 Maquette'!B280</f>
        <v>0</v>
      </c>
      <c r="B280" s="43">
        <f>'S1 Maquette'!C280</f>
        <v>0</v>
      </c>
      <c r="C280" s="48">
        <f>'S1 Maquette'!F280</f>
        <v>0</v>
      </c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21"/>
      <c r="T280" s="49"/>
    </row>
    <row r="281" spans="1:20" ht="30" customHeight="1">
      <c r="A281" s="43">
        <f>'S1 Maquette'!B281</f>
        <v>0</v>
      </c>
      <c r="B281" s="43">
        <f>'S1 Maquette'!C281</f>
        <v>0</v>
      </c>
      <c r="C281" s="48">
        <f>'S1 Maquette'!F281</f>
        <v>0</v>
      </c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21"/>
      <c r="T281" s="49"/>
    </row>
    <row r="282" spans="1:20" ht="30" customHeight="1">
      <c r="A282" s="43">
        <f>'S1 Maquette'!B282</f>
        <v>0</v>
      </c>
      <c r="B282" s="43">
        <f>'S1 Maquette'!C282</f>
        <v>0</v>
      </c>
      <c r="C282" s="48">
        <f>'S1 Maquette'!F282</f>
        <v>0</v>
      </c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21"/>
      <c r="T282" s="49"/>
    </row>
    <row r="283" spans="1:20" ht="30" customHeight="1">
      <c r="A283" s="43">
        <f>'S1 Maquette'!B283</f>
        <v>0</v>
      </c>
      <c r="B283" s="43">
        <f>'S1 Maquette'!C283</f>
        <v>0</v>
      </c>
      <c r="C283" s="48">
        <f>'S1 Maquette'!F283</f>
        <v>0</v>
      </c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21"/>
      <c r="T283" s="49"/>
    </row>
    <row r="284" spans="1:20" ht="30" customHeight="1">
      <c r="A284" s="43">
        <f>'S1 Maquette'!B284</f>
        <v>0</v>
      </c>
      <c r="B284" s="43">
        <f>'S1 Maquette'!C284</f>
        <v>0</v>
      </c>
      <c r="C284" s="48">
        <f>'S1 Maquette'!F284</f>
        <v>0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21"/>
      <c r="T284" s="49"/>
    </row>
    <row r="285" spans="1:20" ht="30" customHeight="1">
      <c r="A285" s="43">
        <f>'S1 Maquette'!B285</f>
        <v>0</v>
      </c>
      <c r="B285" s="43">
        <f>'S1 Maquette'!C285</f>
        <v>0</v>
      </c>
      <c r="C285" s="48">
        <f>'S1 Maquette'!F285</f>
        <v>0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21"/>
      <c r="T285" s="49"/>
    </row>
    <row r="286" spans="1:20" ht="30" customHeight="1">
      <c r="A286" s="43">
        <f>'S1 Maquette'!B286</f>
        <v>0</v>
      </c>
      <c r="B286" s="43">
        <f>'S1 Maquette'!C286</f>
        <v>0</v>
      </c>
      <c r="C286" s="48">
        <f>'S1 Maquette'!F286</f>
        <v>0</v>
      </c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21"/>
      <c r="T286" s="49"/>
    </row>
    <row r="287" spans="1:20" ht="30" customHeight="1">
      <c r="A287" s="43">
        <f>'S1 Maquette'!B287</f>
        <v>0</v>
      </c>
      <c r="B287" s="43">
        <f>'S1 Maquette'!C287</f>
        <v>0</v>
      </c>
      <c r="C287" s="48">
        <f>'S1 Maquette'!F287</f>
        <v>0</v>
      </c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21"/>
      <c r="T287" s="49"/>
    </row>
    <row r="288" spans="1:20" ht="30" customHeight="1">
      <c r="A288" s="43">
        <f>'S1 Maquette'!B288</f>
        <v>0</v>
      </c>
      <c r="B288" s="43">
        <f>'S1 Maquette'!C288</f>
        <v>0</v>
      </c>
      <c r="C288" s="48">
        <f>'S1 Maquette'!F288</f>
        <v>0</v>
      </c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21"/>
      <c r="T288" s="49"/>
    </row>
    <row r="289" spans="1:20" ht="30" customHeight="1">
      <c r="A289" s="43">
        <f>'S1 Maquette'!B289</f>
        <v>0</v>
      </c>
      <c r="B289" s="43">
        <f>'S1 Maquette'!C289</f>
        <v>0</v>
      </c>
      <c r="C289" s="48">
        <f>'S1 Maquette'!F289</f>
        <v>0</v>
      </c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21"/>
      <c r="T289" s="49"/>
    </row>
    <row r="290" spans="1:20" ht="30" customHeight="1">
      <c r="A290" s="43">
        <f>'S1 Maquette'!B290</f>
        <v>0</v>
      </c>
      <c r="B290" s="43">
        <f>'S1 Maquette'!C290</f>
        <v>0</v>
      </c>
      <c r="C290" s="48">
        <f>'S1 Maquette'!F290</f>
        <v>0</v>
      </c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21"/>
      <c r="T290" s="49"/>
    </row>
    <row r="291" spans="1:20" ht="30" customHeight="1">
      <c r="A291" s="43">
        <f>'S1 Maquette'!B291</f>
        <v>0</v>
      </c>
      <c r="B291" s="43">
        <f>'S1 Maquette'!C291</f>
        <v>0</v>
      </c>
      <c r="C291" s="48">
        <f>'S1 Maquette'!F291</f>
        <v>0</v>
      </c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21"/>
      <c r="T291" s="49"/>
    </row>
    <row r="292" spans="1:20" ht="30" customHeight="1">
      <c r="A292" s="43">
        <f>'S1 Maquette'!B292</f>
        <v>0</v>
      </c>
      <c r="B292" s="43">
        <f>'S1 Maquette'!C292</f>
        <v>0</v>
      </c>
      <c r="C292" s="48">
        <f>'S1 Maquette'!F292</f>
        <v>0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21"/>
      <c r="T292" s="49"/>
    </row>
    <row r="293" spans="1:20" ht="30" customHeight="1">
      <c r="A293" s="43">
        <f>'S1 Maquette'!B293</f>
        <v>0</v>
      </c>
      <c r="B293" s="43">
        <f>'S1 Maquette'!C293</f>
        <v>0</v>
      </c>
      <c r="C293" s="48">
        <f>'S1 Maquette'!F293</f>
        <v>0</v>
      </c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21"/>
      <c r="T293" s="49"/>
    </row>
    <row r="294" spans="1:20" ht="30" customHeight="1">
      <c r="A294" s="43">
        <f>'S1 Maquette'!B294</f>
        <v>0</v>
      </c>
      <c r="B294" s="43">
        <f>'S1 Maquette'!C294</f>
        <v>0</v>
      </c>
      <c r="C294" s="48">
        <f>'S1 Maquette'!F294</f>
        <v>0</v>
      </c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21"/>
      <c r="T294" s="49"/>
    </row>
    <row r="295" spans="1:20" ht="30" customHeight="1">
      <c r="A295" s="43">
        <f>'S1 Maquette'!B295</f>
        <v>0</v>
      </c>
      <c r="B295" s="43">
        <f>'S1 Maquette'!C295</f>
        <v>0</v>
      </c>
      <c r="C295" s="48">
        <f>'S1 Maquette'!F295</f>
        <v>0</v>
      </c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21"/>
      <c r="T295" s="49"/>
    </row>
    <row r="296" spans="1:20" ht="30" customHeight="1">
      <c r="A296" s="43">
        <f>'S1 Maquette'!B296</f>
        <v>0</v>
      </c>
      <c r="B296" s="43">
        <f>'S1 Maquette'!C296</f>
        <v>0</v>
      </c>
      <c r="C296" s="48">
        <f>'S1 Maquette'!F296</f>
        <v>0</v>
      </c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21"/>
      <c r="T296" s="49"/>
    </row>
    <row r="297" spans="1:20" ht="30" customHeight="1">
      <c r="A297" s="43">
        <f>'S1 Maquette'!B297</f>
        <v>0</v>
      </c>
      <c r="B297" s="43">
        <f>'S1 Maquette'!C297</f>
        <v>0</v>
      </c>
      <c r="C297" s="48">
        <f>'S1 Maquette'!F297</f>
        <v>0</v>
      </c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21"/>
      <c r="T297" s="49"/>
    </row>
    <row r="298" spans="1:20" ht="30" customHeight="1">
      <c r="A298" s="43">
        <f>'S1 Maquette'!B298</f>
        <v>0</v>
      </c>
      <c r="B298" s="43">
        <f>'S1 Maquette'!C298</f>
        <v>0</v>
      </c>
      <c r="C298" s="48">
        <f>'S1 Maquette'!F298</f>
        <v>0</v>
      </c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21"/>
      <c r="T298" s="49"/>
    </row>
    <row r="299" spans="1:20" ht="30" customHeight="1">
      <c r="A299" s="43">
        <f>'S1 Maquette'!B299</f>
        <v>0</v>
      </c>
      <c r="B299" s="43">
        <f>'S1 Maquette'!C299</f>
        <v>0</v>
      </c>
      <c r="C299" s="48">
        <f>'S1 Maquette'!F299</f>
        <v>0</v>
      </c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21"/>
      <c r="T299" s="49"/>
    </row>
    <row r="300" spans="1:20" ht="30" customHeight="1">
      <c r="A300" s="43">
        <f>'S1 Maquette'!B300</f>
        <v>0</v>
      </c>
      <c r="B300" s="43">
        <f>'S1 Maquette'!C300</f>
        <v>0</v>
      </c>
      <c r="C300" s="48">
        <f>'S1 Maquette'!F300</f>
        <v>0</v>
      </c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21"/>
      <c r="T300" s="49"/>
    </row>
  </sheetData>
  <sheetProtection formatCells="0" insertRows="0"/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30" priority="2">
      <formula>$C1="Parcours Pédagogique"</formula>
    </cfRule>
    <cfRule type="expression" dxfId="129" priority="3">
      <formula>$C1="BLOC"</formula>
    </cfRule>
    <cfRule type="expression" dxfId="128" priority="4">
      <formula>$C1="OPTION"</formula>
    </cfRule>
  </conditionalFormatting>
  <conditionalFormatting sqref="B1:S9 B10:E10 J10:S11 B11:D11 B12:M12 P12 B13:H13 K13:L13 B14:G14 K14:N14 P14:S17 B15:H15 K15:M16 B16:G16 B17:M17 B301:S999">
    <cfRule type="expression" dxfId="127" priority="5">
      <formula>$D1="Modification MCC"</formula>
    </cfRule>
    <cfRule type="expression" dxfId="126" priority="6">
      <formula>$D1="Modification"</formula>
    </cfRule>
    <cfRule type="expression" dxfId="125" priority="7">
      <formula>$D1="Création"</formula>
    </cfRule>
    <cfRule type="expression" dxfId="124" priority="8">
      <formula>$D1="Fermeture"</formula>
    </cfRule>
  </conditionalFormatting>
  <conditionalFormatting sqref="C1:T999">
    <cfRule type="expression" dxfId="123" priority="9">
      <formula>$B1="OPTION"</formula>
    </cfRule>
  </conditionalFormatting>
  <conditionalFormatting sqref="J1:J999">
    <cfRule type="expression" dxfId="122" priority="10">
      <formula>$I1="NON"</formula>
    </cfRule>
  </conditionalFormatting>
  <conditionalFormatting sqref="M1:M999">
    <cfRule type="expression" dxfId="121" priority="11">
      <formula>$K1="CT (Contrôle terminal)"</formula>
    </cfRule>
  </conditionalFormatting>
  <conditionalFormatting sqref="N1:O999">
    <cfRule type="expression" dxfId="120" priority="12">
      <formula>$K1="CCI (CC Intégral)"</formula>
    </cfRule>
  </conditionalFormatting>
  <conditionalFormatting sqref="P19:S300">
    <cfRule type="expression" dxfId="119" priority="13">
      <formula>$H$15="Session Unique"</formula>
    </cfRule>
  </conditionalFormatting>
  <conditionalFormatting sqref="Q1:R999">
    <cfRule type="expression" dxfId="118" priority="14">
      <formula>$P1="Autres"</formula>
    </cfRule>
  </conditionalFormatting>
  <conditionalFormatting sqref="S1:S999 T18">
    <cfRule type="expression" dxfId="117" priority="15">
      <formula>$P1="CT (Contrôle terminal)"</formula>
    </cfRule>
  </conditionalFormatting>
  <conditionalFormatting sqref="T18 A18:S300">
    <cfRule type="expression" dxfId="116" priority="16">
      <formula>$C18="Modification MCC"</formula>
    </cfRule>
    <cfRule type="expression" dxfId="115" priority="17">
      <formula>$C18="Modification"</formula>
    </cfRule>
    <cfRule type="expression" dxfId="114" priority="18">
      <formula>$C18="Création"</formula>
    </cfRule>
    <cfRule type="expression" dxfId="113" priority="19">
      <formula>$C18="Fermeture"</formula>
    </cfRule>
  </conditionalFormatting>
  <dataValidations count="6">
    <dataValidation type="list" allowBlank="1" showInputMessage="1" showErrorMessage="1" sqref="E19:I300" xr:uid="{00000000-0002-0000-0400-000000000000}">
      <formula1>"OUI,NON"</formula1>
      <formula2>0</formula2>
    </dataValidation>
    <dataValidation type="list" allowBlank="1" showInputMessage="1" showErrorMessage="1" sqref="P19:P300" xr:uid="{00000000-0002-0000-0400-000001000000}">
      <formula1>"CT (Contrôle terminal),Autres"</formula1>
      <formula2>0</formula2>
    </dataValidation>
    <dataValidation type="list" allowBlank="1" showInputMessage="1" showErrorMessage="1" sqref="D1:D6" xr:uid="{00000000-0002-0000-0400-000002000000}">
      <formula1>"Obligatoire,Facultatif,Complémentaire"</formula1>
      <formula2>0</formula2>
    </dataValidation>
    <dataValidation type="list" allowBlank="1" showInputMessage="1" showErrorMessage="1" sqref="C19:C300" xr:uid="{00000000-0002-0000-0400-000003000000}">
      <formula1>"Modification MCC"</formula1>
      <formula2>0</formula2>
    </dataValidation>
    <dataValidation type="list" allowBlank="1" showInputMessage="1" showErrorMessage="1" sqref="K19:K300" xr:uid="{00000000-0002-0000-0400-000004000000}">
      <formula1>List_Controle2</formula1>
      <formula2>0</formula2>
    </dataValidation>
    <dataValidation type="list" allowBlank="1" showInputMessage="1" showErrorMessage="1" sqref="N19:N300 Q19:Q300" xr:uid="{00000000-0002-0000-04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1"/>
  <sheetViews>
    <sheetView topLeftCell="C7" zoomScale="55" zoomScaleNormal="55" workbookViewId="0">
      <selection activeCell="L26" sqref="L26"/>
    </sheetView>
  </sheetViews>
  <sheetFormatPr defaultColWidth="11.42578125" defaultRowHeight="15"/>
  <cols>
    <col min="1" max="1" width="18.42578125" style="14" customWidth="1"/>
    <col min="2" max="2" width="59.42578125" style="14" customWidth="1"/>
    <col min="3" max="3" width="18" style="44" customWidth="1"/>
    <col min="4" max="4" width="15.7109375" style="14" customWidth="1"/>
    <col min="5" max="5" width="27.28515625" style="14" customWidth="1"/>
    <col min="6" max="6" width="24.7109375" style="14" hidden="1" customWidth="1"/>
    <col min="7" max="7" width="29.140625" style="14" hidden="1" customWidth="1"/>
    <col min="8" max="8" width="38.140625" style="14" hidden="1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6384" width="11.42578125" style="15"/>
  </cols>
  <sheetData>
    <row r="1" spans="1:10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>
      <c r="A7" s="105" t="s">
        <v>240</v>
      </c>
      <c r="B7" s="106" t="str">
        <f>'Fiche Générale'!B2</f>
        <v>CREATES_ODYSSEE</v>
      </c>
      <c r="C7" s="105" t="s">
        <v>241</v>
      </c>
      <c r="D7" s="105"/>
      <c r="E7" s="107" t="str">
        <f>'Fiche Générale'!B3</f>
        <v>Langues étrangères appliquées (LEA)</v>
      </c>
      <c r="F7" s="107"/>
      <c r="G7" s="105" t="s">
        <v>242</v>
      </c>
      <c r="H7" s="108" t="str">
        <f>'Fiche Générale'!B4</f>
        <v>-</v>
      </c>
      <c r="I7" s="108"/>
      <c r="J7" s="108"/>
    </row>
    <row r="8" spans="1:10" ht="18" customHeight="1">
      <c r="A8" s="105"/>
      <c r="B8" s="106"/>
      <c r="C8" s="105"/>
      <c r="D8" s="105"/>
      <c r="E8" s="107"/>
      <c r="F8" s="107"/>
      <c r="G8" s="105"/>
      <c r="H8" s="108"/>
      <c r="I8" s="108"/>
      <c r="J8" s="108"/>
    </row>
    <row r="9" spans="1:10" ht="18" customHeight="1">
      <c r="A9" s="105"/>
      <c r="B9" s="106"/>
      <c r="C9" s="105"/>
      <c r="D9" s="105"/>
      <c r="E9" s="107"/>
      <c r="F9" s="107"/>
      <c r="G9" s="105"/>
      <c r="H9" s="108"/>
      <c r="I9" s="108"/>
      <c r="J9" s="108"/>
    </row>
    <row r="10" spans="1:10" ht="18" customHeight="1">
      <c r="A10" s="105"/>
      <c r="B10" s="106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110"/>
    </row>
    <row r="11" spans="1:10" ht="18" customHeight="1">
      <c r="A11" s="105"/>
      <c r="B11" s="106"/>
      <c r="C11" s="109"/>
      <c r="D11" s="109"/>
      <c r="E11" s="110"/>
      <c r="F11" s="110"/>
      <c r="G11" s="110"/>
      <c r="H11" s="110"/>
      <c r="I11" s="110"/>
      <c r="J11" s="110"/>
    </row>
    <row r="13" spans="1:10">
      <c r="A13" s="102" t="s">
        <v>244</v>
      </c>
      <c r="B13" s="103" t="str">
        <f>'S1 Maquette'!B13:B14</f>
        <v>1ère année de Master</v>
      </c>
      <c r="C13" s="102" t="s">
        <v>246</v>
      </c>
      <c r="D13" s="102"/>
      <c r="E13" s="111">
        <f>'S1 Maquette'!E13:F14</f>
        <v>0</v>
      </c>
      <c r="F13" s="111"/>
      <c r="G13" s="102" t="s">
        <v>247</v>
      </c>
      <c r="H13" s="89"/>
      <c r="I13" s="89"/>
    </row>
    <row r="14" spans="1:10">
      <c r="A14" s="102"/>
      <c r="B14" s="103"/>
      <c r="C14" s="102"/>
      <c r="D14" s="102"/>
      <c r="E14" s="111"/>
      <c r="F14" s="111"/>
      <c r="G14" s="102"/>
      <c r="H14" s="89"/>
      <c r="I14" s="89"/>
    </row>
    <row r="15" spans="1:10">
      <c r="A15" s="102" t="s">
        <v>248</v>
      </c>
      <c r="B15" s="103" t="s">
        <v>203</v>
      </c>
      <c r="C15" s="104" t="s">
        <v>249</v>
      </c>
      <c r="D15" s="104"/>
      <c r="E15" s="102"/>
      <c r="F15" s="102"/>
      <c r="G15" s="102" t="s">
        <v>250</v>
      </c>
      <c r="H15" s="89"/>
      <c r="I15" s="89"/>
    </row>
    <row r="16" spans="1:10">
      <c r="A16" s="102"/>
      <c r="B16" s="103"/>
      <c r="C16" s="104"/>
      <c r="D16" s="104"/>
      <c r="E16" s="102"/>
      <c r="F16" s="102"/>
      <c r="G16" s="102"/>
      <c r="H16" s="89"/>
      <c r="I16" s="89"/>
    </row>
    <row r="17" spans="1:15">
      <c r="I17" s="17"/>
      <c r="J17" s="17"/>
      <c r="K17" s="17"/>
      <c r="L17" s="17"/>
      <c r="M17" s="17"/>
      <c r="N17" s="17"/>
    </row>
    <row r="18" spans="1:15" ht="48.75" customHeight="1">
      <c r="A18" s="18" t="s">
        <v>251</v>
      </c>
      <c r="B18" s="18" t="s">
        <v>252</v>
      </c>
      <c r="C18" s="18" t="s">
        <v>3</v>
      </c>
      <c r="D18" s="18" t="s">
        <v>253</v>
      </c>
      <c r="E18" s="18" t="s">
        <v>6</v>
      </c>
      <c r="F18" s="18" t="s">
        <v>5</v>
      </c>
      <c r="G18" s="18" t="s">
        <v>254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255</v>
      </c>
      <c r="M18" s="18" t="s">
        <v>4</v>
      </c>
      <c r="N18" s="18" t="s">
        <v>256</v>
      </c>
      <c r="O18" s="18" t="s">
        <v>257</v>
      </c>
    </row>
    <row r="19" spans="1:15" s="14" customFormat="1" ht="42.75" customHeight="1">
      <c r="A19" s="55">
        <v>1</v>
      </c>
      <c r="B19" s="56" t="s">
        <v>258</v>
      </c>
      <c r="C19" s="57" t="s">
        <v>12</v>
      </c>
      <c r="D19" s="65">
        <v>6</v>
      </c>
      <c r="E19" s="57" t="s">
        <v>259</v>
      </c>
      <c r="F19" s="59"/>
      <c r="G19" s="59"/>
      <c r="H19" s="57"/>
      <c r="I19" s="57"/>
      <c r="J19" s="57"/>
      <c r="K19" s="57"/>
      <c r="L19" s="57"/>
      <c r="M19" s="57"/>
      <c r="N19" s="59"/>
      <c r="O19" s="56"/>
    </row>
    <row r="20" spans="1:15" s="14" customFormat="1" ht="42.75" customHeight="1">
      <c r="A20" s="20" t="s">
        <v>260</v>
      </c>
      <c r="B20" s="79" t="s">
        <v>316</v>
      </c>
      <c r="C20" s="21" t="s">
        <v>21</v>
      </c>
      <c r="D20" s="16">
        <v>1</v>
      </c>
      <c r="E20" s="21" t="s">
        <v>259</v>
      </c>
      <c r="F20" s="22"/>
      <c r="G20" s="22"/>
      <c r="H20" s="21"/>
      <c r="I20" s="21">
        <v>10</v>
      </c>
      <c r="J20" s="21"/>
      <c r="K20" s="53"/>
      <c r="L20" s="21"/>
      <c r="M20" s="21" t="s">
        <v>22</v>
      </c>
      <c r="N20" s="23" t="s">
        <v>317</v>
      </c>
      <c r="O20" s="23" t="s">
        <v>318</v>
      </c>
    </row>
    <row r="21" spans="1:15" s="14" customFormat="1" ht="42.75" customHeight="1">
      <c r="A21" s="20" t="s">
        <v>263</v>
      </c>
      <c r="B21" s="79" t="s">
        <v>319</v>
      </c>
      <c r="C21" s="21" t="s">
        <v>21</v>
      </c>
      <c r="D21" s="16">
        <v>1</v>
      </c>
      <c r="E21" s="21" t="s">
        <v>259</v>
      </c>
      <c r="F21" s="22"/>
      <c r="G21" s="22"/>
      <c r="H21" s="21"/>
      <c r="I21" s="21"/>
      <c r="J21" s="80"/>
      <c r="K21" s="53">
        <v>10</v>
      </c>
      <c r="L21" s="21"/>
      <c r="M21" s="21" t="s">
        <v>22</v>
      </c>
      <c r="N21" s="22" t="s">
        <v>317</v>
      </c>
      <c r="O21" s="23"/>
    </row>
    <row r="22" spans="1:15" s="14" customFormat="1" ht="42.75" customHeight="1">
      <c r="A22" s="20" t="s">
        <v>265</v>
      </c>
      <c r="B22" s="79" t="s">
        <v>320</v>
      </c>
      <c r="C22" s="26" t="s">
        <v>21</v>
      </c>
      <c r="D22" s="16">
        <v>1</v>
      </c>
      <c r="E22" s="21" t="s">
        <v>259</v>
      </c>
      <c r="F22" s="22"/>
      <c r="G22" s="22"/>
      <c r="H22" s="21"/>
      <c r="I22" s="21">
        <v>10</v>
      </c>
      <c r="J22" s="80"/>
      <c r="K22" s="53">
        <v>10</v>
      </c>
      <c r="L22" s="21"/>
      <c r="M22" s="21" t="s">
        <v>22</v>
      </c>
      <c r="N22" s="22" t="s">
        <v>317</v>
      </c>
      <c r="O22" s="23"/>
    </row>
    <row r="23" spans="1:15" ht="42.75" customHeight="1">
      <c r="A23" s="81">
        <v>2</v>
      </c>
      <c r="B23" s="56" t="s">
        <v>321</v>
      </c>
      <c r="C23" s="65" t="s">
        <v>12</v>
      </c>
      <c r="D23" s="65">
        <v>6</v>
      </c>
      <c r="E23" s="57" t="s">
        <v>259</v>
      </c>
      <c r="F23" s="61"/>
      <c r="G23" s="61"/>
      <c r="H23" s="57"/>
      <c r="I23" s="57"/>
      <c r="J23" s="57"/>
      <c r="K23" s="82"/>
      <c r="L23" s="60"/>
      <c r="M23" s="60"/>
      <c r="N23" s="61"/>
      <c r="O23" s="56"/>
    </row>
    <row r="24" spans="1:15" ht="42.75" customHeight="1">
      <c r="A24" s="25" t="s">
        <v>268</v>
      </c>
      <c r="B24" s="23" t="s">
        <v>316</v>
      </c>
      <c r="C24" s="26" t="s">
        <v>21</v>
      </c>
      <c r="D24" s="16">
        <v>1</v>
      </c>
      <c r="E24" s="21" t="s">
        <v>259</v>
      </c>
      <c r="F24" s="22"/>
      <c r="G24" s="22"/>
      <c r="H24" s="21"/>
      <c r="I24" s="21">
        <v>10</v>
      </c>
      <c r="J24" s="21"/>
      <c r="K24" s="53"/>
      <c r="L24" s="21"/>
      <c r="M24" s="21" t="s">
        <v>22</v>
      </c>
      <c r="N24" s="22" t="s">
        <v>317</v>
      </c>
      <c r="O24" s="23" t="s">
        <v>322</v>
      </c>
    </row>
    <row r="25" spans="1:15" ht="42.75" customHeight="1">
      <c r="A25" s="25" t="s">
        <v>269</v>
      </c>
      <c r="B25" s="23" t="s">
        <v>319</v>
      </c>
      <c r="C25" s="21" t="s">
        <v>21</v>
      </c>
      <c r="D25" s="16">
        <v>1</v>
      </c>
      <c r="E25" s="21" t="s">
        <v>259</v>
      </c>
      <c r="F25" s="22"/>
      <c r="G25" s="22"/>
      <c r="H25" s="21"/>
      <c r="I25" s="21"/>
      <c r="J25" s="21">
        <v>10</v>
      </c>
      <c r="K25" s="53"/>
      <c r="L25" s="21"/>
      <c r="M25" s="21" t="s">
        <v>13</v>
      </c>
      <c r="N25" s="23"/>
      <c r="O25" s="23" t="s">
        <v>323</v>
      </c>
    </row>
    <row r="26" spans="1:15" ht="42.75" customHeight="1">
      <c r="A26" s="25" t="s">
        <v>270</v>
      </c>
      <c r="B26" s="23" t="s">
        <v>324</v>
      </c>
      <c r="C26" s="21" t="s">
        <v>21</v>
      </c>
      <c r="D26" s="16">
        <v>1</v>
      </c>
      <c r="E26" s="21" t="s">
        <v>259</v>
      </c>
      <c r="F26" s="22"/>
      <c r="G26" s="22"/>
      <c r="H26" s="21"/>
      <c r="I26" s="21">
        <v>10</v>
      </c>
      <c r="J26" s="21">
        <v>10</v>
      </c>
      <c r="K26" s="53"/>
      <c r="L26" s="21"/>
      <c r="M26" s="21" t="s">
        <v>22</v>
      </c>
      <c r="N26" s="23" t="s">
        <v>317</v>
      </c>
      <c r="O26" s="23" t="s">
        <v>325</v>
      </c>
    </row>
    <row r="27" spans="1:15" ht="42.75" customHeight="1">
      <c r="A27" s="55">
        <v>3</v>
      </c>
      <c r="B27" s="56" t="s">
        <v>326</v>
      </c>
      <c r="C27" s="57" t="s">
        <v>12</v>
      </c>
      <c r="D27" s="83">
        <v>3</v>
      </c>
      <c r="E27" s="57" t="s">
        <v>259</v>
      </c>
      <c r="F27" s="59"/>
      <c r="G27" s="59"/>
      <c r="H27" s="57"/>
      <c r="I27" s="83"/>
      <c r="J27" s="83"/>
      <c r="K27" s="82"/>
      <c r="L27" s="57"/>
      <c r="M27" s="57"/>
      <c r="N27" s="56"/>
      <c r="O27" s="84"/>
    </row>
    <row r="28" spans="1:15" ht="42.75" customHeight="1">
      <c r="A28" s="20" t="s">
        <v>273</v>
      </c>
      <c r="B28" s="23" t="s">
        <v>327</v>
      </c>
      <c r="C28" s="21" t="s">
        <v>21</v>
      </c>
      <c r="D28" s="21">
        <v>1</v>
      </c>
      <c r="E28" s="21" t="s">
        <v>259</v>
      </c>
      <c r="F28" s="22"/>
      <c r="G28" s="22"/>
      <c r="H28" s="21"/>
      <c r="I28" s="21">
        <v>10</v>
      </c>
      <c r="J28" s="80"/>
      <c r="K28" s="53">
        <v>10</v>
      </c>
      <c r="L28" s="21"/>
      <c r="M28" s="21" t="s">
        <v>22</v>
      </c>
      <c r="N28" s="22" t="s">
        <v>317</v>
      </c>
      <c r="O28" s="23"/>
    </row>
    <row r="29" spans="1:15" ht="42.75" customHeight="1">
      <c r="A29" s="20" t="s">
        <v>275</v>
      </c>
      <c r="B29" s="23" t="s">
        <v>328</v>
      </c>
      <c r="C29" s="21" t="s">
        <v>21</v>
      </c>
      <c r="D29" s="16">
        <v>1</v>
      </c>
      <c r="E29" s="21" t="s">
        <v>259</v>
      </c>
      <c r="F29" s="22"/>
      <c r="G29" s="22"/>
      <c r="H29" s="21"/>
      <c r="I29" s="21">
        <v>10</v>
      </c>
      <c r="J29" s="80"/>
      <c r="K29" s="53">
        <v>10</v>
      </c>
      <c r="L29" s="21"/>
      <c r="M29" s="21" t="s">
        <v>22</v>
      </c>
      <c r="N29" s="22" t="s">
        <v>317</v>
      </c>
      <c r="O29" s="23" t="s">
        <v>329</v>
      </c>
    </row>
    <row r="30" spans="1:15" ht="42.75" customHeight="1">
      <c r="A30" s="55">
        <v>4</v>
      </c>
      <c r="B30" s="56" t="s">
        <v>278</v>
      </c>
      <c r="C30" s="57" t="s">
        <v>12</v>
      </c>
      <c r="D30" s="83">
        <v>3</v>
      </c>
      <c r="E30" s="57" t="s">
        <v>259</v>
      </c>
      <c r="F30" s="59"/>
      <c r="G30" s="59"/>
      <c r="H30" s="57"/>
      <c r="I30" s="83"/>
      <c r="J30" s="83"/>
      <c r="K30" s="82"/>
      <c r="L30" s="57"/>
      <c r="M30" s="57"/>
      <c r="N30" s="56"/>
      <c r="O30" s="59"/>
    </row>
    <row r="31" spans="1:15" ht="42.75" customHeight="1">
      <c r="A31" s="20"/>
      <c r="B31" s="23" t="s">
        <v>330</v>
      </c>
      <c r="C31" s="21" t="s">
        <v>21</v>
      </c>
      <c r="D31" s="16">
        <v>1</v>
      </c>
      <c r="E31" s="21" t="s">
        <v>259</v>
      </c>
      <c r="F31" s="22"/>
      <c r="G31" s="22"/>
      <c r="H31" s="21"/>
      <c r="I31" s="21">
        <v>16</v>
      </c>
      <c r="J31" s="21">
        <v>8</v>
      </c>
      <c r="K31" s="21"/>
      <c r="L31" s="21"/>
      <c r="M31" s="21" t="s">
        <v>13</v>
      </c>
      <c r="N31" s="23"/>
      <c r="O31" s="22"/>
    </row>
    <row r="32" spans="1:15" ht="42.75" customHeight="1">
      <c r="A32" s="55">
        <v>5</v>
      </c>
      <c r="B32" s="56" t="s">
        <v>331</v>
      </c>
      <c r="C32" s="57" t="s">
        <v>12</v>
      </c>
      <c r="D32" s="83">
        <v>9</v>
      </c>
      <c r="E32" s="57" t="s">
        <v>259</v>
      </c>
      <c r="F32" s="59"/>
      <c r="G32" s="59"/>
      <c r="H32" s="57"/>
      <c r="I32" s="57"/>
      <c r="J32" s="57"/>
      <c r="K32" s="57"/>
      <c r="L32" s="57"/>
      <c r="M32" s="57"/>
      <c r="N32" s="59"/>
      <c r="O32" s="59"/>
    </row>
    <row r="33" spans="1:15" ht="42.75" customHeight="1">
      <c r="A33" s="20" t="s">
        <v>282</v>
      </c>
      <c r="B33" s="24" t="s">
        <v>332</v>
      </c>
      <c r="C33" s="21" t="s">
        <v>21</v>
      </c>
      <c r="D33" s="21">
        <v>1</v>
      </c>
      <c r="E33" s="21" t="s">
        <v>259</v>
      </c>
      <c r="F33" s="22"/>
      <c r="G33" s="22"/>
      <c r="H33" s="21"/>
      <c r="I33" s="21"/>
      <c r="J33" s="21">
        <v>9</v>
      </c>
      <c r="K33" s="21"/>
      <c r="L33" s="21"/>
      <c r="M33" s="21" t="s">
        <v>13</v>
      </c>
      <c r="N33" s="22"/>
      <c r="O33" s="22"/>
    </row>
    <row r="34" spans="1:15" ht="42.75" customHeight="1">
      <c r="A34" s="20" t="s">
        <v>285</v>
      </c>
      <c r="B34" s="24" t="s">
        <v>333</v>
      </c>
      <c r="C34" s="21" t="s">
        <v>21</v>
      </c>
      <c r="D34" s="16"/>
      <c r="E34" s="21" t="s">
        <v>259</v>
      </c>
      <c r="F34" s="22"/>
      <c r="G34" s="22"/>
      <c r="H34" s="21"/>
      <c r="I34" s="50"/>
      <c r="J34" s="50"/>
      <c r="K34" s="21"/>
      <c r="L34" s="21"/>
      <c r="M34" s="21"/>
      <c r="N34" s="22"/>
      <c r="O34" s="22"/>
    </row>
    <row r="35" spans="1:15" ht="42.75" customHeight="1">
      <c r="A35" s="20" t="s">
        <v>334</v>
      </c>
      <c r="B35" s="78" t="s">
        <v>335</v>
      </c>
      <c r="C35" s="21" t="s">
        <v>21</v>
      </c>
      <c r="D35" s="16">
        <v>1</v>
      </c>
      <c r="E35" s="21" t="s">
        <v>259</v>
      </c>
      <c r="F35" s="22"/>
      <c r="G35" s="22"/>
      <c r="H35" s="21"/>
      <c r="I35" s="21"/>
      <c r="J35" s="21"/>
      <c r="K35" s="21"/>
      <c r="L35" s="21"/>
      <c r="M35" s="21"/>
      <c r="N35" s="22"/>
      <c r="O35" s="22"/>
    </row>
    <row r="36" spans="1:15" ht="42.75" customHeight="1">
      <c r="A36" s="20"/>
      <c r="B36" s="24"/>
      <c r="C36" s="21"/>
      <c r="D36" s="21"/>
      <c r="E36" s="22"/>
      <c r="F36" s="22"/>
      <c r="G36" s="22"/>
      <c r="H36" s="21"/>
      <c r="I36" s="21"/>
      <c r="J36" s="21"/>
      <c r="K36" s="21"/>
      <c r="L36" s="21"/>
      <c r="M36" s="21"/>
      <c r="N36" s="22"/>
      <c r="O36" s="22"/>
    </row>
    <row r="37" spans="1:15" ht="42.75" customHeight="1">
      <c r="A37" s="20"/>
      <c r="B37" s="24"/>
      <c r="C37" s="21"/>
      <c r="D37" s="21"/>
      <c r="E37" s="22"/>
      <c r="F37" s="22"/>
      <c r="G37" s="22"/>
      <c r="H37" s="21"/>
      <c r="I37" s="21"/>
      <c r="J37" s="21"/>
      <c r="K37" s="21"/>
      <c r="L37" s="21"/>
      <c r="M37" s="21"/>
      <c r="N37" s="22"/>
      <c r="O37" s="22"/>
    </row>
    <row r="38" spans="1:15" ht="42.75" customHeight="1">
      <c r="A38" s="20"/>
      <c r="B38" s="24"/>
      <c r="C38" s="21"/>
      <c r="D38" s="21"/>
      <c r="E38" s="22"/>
      <c r="F38" s="22"/>
      <c r="G38" s="22"/>
      <c r="H38" s="21"/>
      <c r="I38" s="21"/>
      <c r="J38" s="21"/>
      <c r="K38" s="21"/>
      <c r="L38" s="21"/>
      <c r="M38" s="21"/>
      <c r="N38" s="22"/>
      <c r="O38" s="22"/>
    </row>
    <row r="39" spans="1:15" ht="42.75" customHeight="1">
      <c r="A39" s="20"/>
      <c r="B39" s="24"/>
      <c r="C39" s="21"/>
      <c r="D39" s="21"/>
      <c r="E39" s="22"/>
      <c r="F39" s="22"/>
      <c r="G39" s="22"/>
      <c r="H39" s="21"/>
      <c r="I39" s="21"/>
      <c r="J39" s="21"/>
      <c r="K39" s="21"/>
      <c r="L39" s="21"/>
      <c r="M39" s="21"/>
      <c r="N39" s="22"/>
      <c r="O39" s="22"/>
    </row>
    <row r="40" spans="1:15" ht="42.75" customHeight="1">
      <c r="A40" s="28"/>
      <c r="B40" s="29"/>
      <c r="C40" s="21"/>
      <c r="D40" s="21"/>
      <c r="E40" s="22"/>
      <c r="F40" s="22"/>
      <c r="G40" s="22"/>
      <c r="H40" s="21"/>
      <c r="I40" s="21"/>
      <c r="J40" s="21"/>
      <c r="K40" s="21"/>
      <c r="L40" s="21"/>
      <c r="M40" s="21"/>
      <c r="N40" s="22"/>
      <c r="O40" s="22"/>
    </row>
    <row r="41" spans="1:15" ht="42.75" customHeight="1">
      <c r="A41" s="28"/>
      <c r="B41" s="29"/>
      <c r="C41" s="21"/>
      <c r="D41" s="21"/>
      <c r="E41" s="22"/>
      <c r="F41" s="22"/>
      <c r="G41" s="22"/>
      <c r="H41" s="21"/>
      <c r="I41" s="21"/>
      <c r="J41" s="21"/>
      <c r="K41" s="21"/>
      <c r="L41" s="21"/>
      <c r="M41" s="21"/>
      <c r="N41" s="22"/>
      <c r="O41" s="22"/>
    </row>
    <row r="42" spans="1:15" ht="42.75" customHeight="1">
      <c r="A42" s="28"/>
      <c r="B42" s="29"/>
      <c r="C42" s="21"/>
      <c r="D42" s="21"/>
      <c r="E42" s="22"/>
      <c r="F42" s="22"/>
      <c r="G42" s="22"/>
      <c r="H42" s="21"/>
      <c r="I42" s="21"/>
      <c r="J42" s="21"/>
      <c r="K42" s="21"/>
      <c r="L42" s="21"/>
      <c r="M42" s="21"/>
      <c r="N42" s="22"/>
      <c r="O42" s="22"/>
    </row>
    <row r="43" spans="1:15" ht="42.75" customHeight="1">
      <c r="A43" s="28"/>
      <c r="B43" s="29"/>
      <c r="C43" s="21"/>
      <c r="D43" s="21"/>
      <c r="E43" s="22"/>
      <c r="F43" s="22"/>
      <c r="G43" s="22"/>
      <c r="H43" s="21"/>
      <c r="I43" s="21"/>
      <c r="J43" s="21"/>
      <c r="K43" s="21"/>
      <c r="L43" s="21"/>
      <c r="M43" s="21"/>
      <c r="N43" s="22"/>
      <c r="O43" s="22"/>
    </row>
    <row r="44" spans="1:15" ht="42.75" customHeight="1">
      <c r="A44" s="28"/>
      <c r="B44" s="29"/>
      <c r="C44" s="21"/>
      <c r="D44" s="21"/>
      <c r="E44" s="23"/>
      <c r="F44" s="23"/>
      <c r="G44" s="23"/>
      <c r="H44" s="21"/>
      <c r="I44" s="21"/>
      <c r="J44" s="21"/>
      <c r="K44" s="21"/>
      <c r="L44" s="21"/>
      <c r="M44" s="21"/>
      <c r="N44" s="23"/>
      <c r="O44" s="23"/>
    </row>
    <row r="45" spans="1:15" ht="42.75" customHeight="1">
      <c r="A45" s="28"/>
      <c r="B45" s="29"/>
      <c r="C45" s="21"/>
      <c r="D45" s="21"/>
      <c r="E45" s="23"/>
      <c r="F45" s="23"/>
      <c r="G45" s="23"/>
      <c r="H45" s="21"/>
      <c r="I45" s="21"/>
      <c r="J45" s="21"/>
      <c r="K45" s="21"/>
      <c r="L45" s="21"/>
      <c r="M45" s="21"/>
      <c r="N45" s="23"/>
      <c r="O45" s="23"/>
    </row>
    <row r="46" spans="1:15" ht="42.75" customHeight="1">
      <c r="A46" s="28"/>
      <c r="B46" s="29"/>
      <c r="C46" s="21"/>
      <c r="D46" s="21"/>
      <c r="E46" s="23"/>
      <c r="F46" s="23"/>
      <c r="G46" s="23"/>
      <c r="H46" s="21"/>
      <c r="I46" s="21"/>
      <c r="J46" s="21"/>
      <c r="K46" s="21"/>
      <c r="L46" s="21"/>
      <c r="M46" s="21"/>
      <c r="N46" s="23"/>
      <c r="O46" s="23"/>
    </row>
    <row r="47" spans="1:15" ht="42.75" customHeight="1">
      <c r="A47" s="28"/>
      <c r="B47" s="29"/>
      <c r="C47" s="21"/>
      <c r="D47" s="21"/>
      <c r="E47" s="23"/>
      <c r="F47" s="23"/>
      <c r="G47" s="23"/>
      <c r="H47" s="21"/>
      <c r="I47" s="21"/>
      <c r="J47" s="21"/>
      <c r="K47" s="21"/>
      <c r="L47" s="21"/>
      <c r="M47" s="21"/>
      <c r="N47" s="23"/>
      <c r="O47" s="23"/>
    </row>
    <row r="48" spans="1:15" ht="42.75" customHeight="1">
      <c r="A48" s="28"/>
      <c r="B48" s="29"/>
      <c r="C48" s="21"/>
      <c r="D48" s="21"/>
      <c r="E48" s="23"/>
      <c r="F48" s="23"/>
      <c r="G48" s="23"/>
      <c r="H48" s="21"/>
      <c r="I48" s="21"/>
      <c r="J48" s="21"/>
      <c r="K48" s="21"/>
      <c r="L48" s="21"/>
      <c r="M48" s="21"/>
      <c r="N48" s="23"/>
      <c r="O48" s="23"/>
    </row>
    <row r="49" spans="1:15" ht="42.75" customHeight="1">
      <c r="A49" s="28"/>
      <c r="B49" s="29"/>
      <c r="C49" s="21"/>
      <c r="D49" s="21"/>
      <c r="E49" s="23"/>
      <c r="F49" s="23"/>
      <c r="G49" s="23"/>
      <c r="H49" s="21"/>
      <c r="I49" s="30"/>
      <c r="J49" s="30"/>
      <c r="K49" s="21"/>
      <c r="L49" s="21"/>
      <c r="M49" s="21"/>
      <c r="N49" s="23"/>
      <c r="O49" s="23"/>
    </row>
    <row r="50" spans="1:15" ht="42.75" customHeight="1">
      <c r="A50" s="28"/>
      <c r="B50" s="29"/>
      <c r="C50" s="21"/>
      <c r="D50" s="21"/>
      <c r="E50" s="23"/>
      <c r="F50" s="23"/>
      <c r="G50" s="23"/>
      <c r="H50" s="21"/>
      <c r="I50" s="21"/>
      <c r="J50" s="21"/>
      <c r="K50" s="21"/>
      <c r="L50" s="21"/>
      <c r="M50" s="21"/>
      <c r="N50" s="23"/>
      <c r="O50" s="23"/>
    </row>
    <row r="51" spans="1:15" ht="42.75" customHeight="1">
      <c r="A51" s="28"/>
      <c r="B51" s="29"/>
      <c r="C51" s="21"/>
      <c r="D51" s="21"/>
      <c r="E51" s="23"/>
      <c r="F51" s="23"/>
      <c r="G51" s="23"/>
      <c r="H51" s="21"/>
      <c r="I51" s="21"/>
      <c r="J51" s="21"/>
      <c r="K51" s="21"/>
      <c r="L51" s="21"/>
      <c r="M51" s="21"/>
      <c r="N51" s="23"/>
      <c r="O51" s="23"/>
    </row>
    <row r="52" spans="1:15" ht="42.75" customHeight="1">
      <c r="A52" s="31"/>
      <c r="B52" s="32"/>
      <c r="C52" s="33"/>
      <c r="D52" s="33"/>
      <c r="E52" s="34"/>
      <c r="F52" s="34"/>
      <c r="G52" s="34"/>
      <c r="H52" s="33"/>
      <c r="I52" s="33"/>
      <c r="J52" s="33"/>
      <c r="K52" s="33"/>
      <c r="L52" s="33"/>
      <c r="M52" s="33"/>
      <c r="N52" s="34"/>
      <c r="O52" s="34"/>
    </row>
    <row r="53" spans="1:15" ht="42.75" customHeight="1">
      <c r="A53" s="28"/>
      <c r="B53" s="29"/>
      <c r="C53" s="21"/>
      <c r="D53" s="21"/>
      <c r="E53" s="23"/>
      <c r="F53" s="23"/>
      <c r="G53" s="23"/>
      <c r="H53" s="21"/>
      <c r="I53" s="21"/>
      <c r="J53" s="21"/>
      <c r="K53" s="21"/>
      <c r="L53" s="21"/>
      <c r="M53" s="21"/>
      <c r="N53" s="23"/>
      <c r="O53" s="23"/>
    </row>
    <row r="54" spans="1:15" ht="42.75" customHeight="1">
      <c r="A54" s="28"/>
      <c r="B54" s="29"/>
      <c r="C54" s="21"/>
      <c r="D54" s="21"/>
      <c r="E54" s="23"/>
      <c r="F54" s="23"/>
      <c r="G54" s="23"/>
      <c r="H54" s="21"/>
      <c r="I54" s="21"/>
      <c r="J54" s="21"/>
      <c r="K54" s="21"/>
      <c r="L54" s="21"/>
      <c r="M54" s="21"/>
      <c r="N54" s="23"/>
      <c r="O54" s="23"/>
    </row>
    <row r="55" spans="1:15" ht="42.75" customHeight="1">
      <c r="A55" s="28"/>
      <c r="B55" s="29"/>
      <c r="C55" s="21"/>
      <c r="D55" s="21"/>
      <c r="E55" s="23"/>
      <c r="F55" s="23"/>
      <c r="G55" s="23"/>
      <c r="H55" s="21"/>
      <c r="I55" s="21"/>
      <c r="J55" s="21"/>
      <c r="K55" s="21"/>
      <c r="L55" s="21"/>
      <c r="M55" s="21"/>
      <c r="N55" s="23"/>
      <c r="O55" s="23"/>
    </row>
    <row r="56" spans="1:15" ht="42.75" customHeight="1">
      <c r="A56" s="28"/>
      <c r="B56" s="29"/>
      <c r="C56" s="21"/>
      <c r="D56" s="21"/>
      <c r="E56" s="23"/>
      <c r="F56" s="23"/>
      <c r="G56" s="23"/>
      <c r="H56" s="21"/>
      <c r="I56" s="21"/>
      <c r="J56" s="21"/>
      <c r="K56" s="21"/>
      <c r="L56" s="21"/>
      <c r="M56" s="21"/>
      <c r="N56" s="23"/>
      <c r="O56" s="23"/>
    </row>
    <row r="57" spans="1:15" ht="42.75" customHeight="1">
      <c r="A57" s="28"/>
      <c r="B57" s="29"/>
      <c r="C57" s="21"/>
      <c r="D57" s="21"/>
      <c r="E57" s="23"/>
      <c r="F57" s="23"/>
      <c r="G57" s="23"/>
      <c r="H57" s="21"/>
      <c r="I57" s="21"/>
      <c r="J57" s="21"/>
      <c r="K57" s="21"/>
      <c r="L57" s="21"/>
      <c r="M57" s="21"/>
      <c r="N57" s="23"/>
      <c r="O57" s="23"/>
    </row>
    <row r="58" spans="1:15" ht="42.75" customHeight="1">
      <c r="A58" s="28"/>
      <c r="B58" s="29"/>
      <c r="C58" s="21"/>
      <c r="D58" s="21"/>
      <c r="E58" s="23"/>
      <c r="F58" s="23"/>
      <c r="G58" s="23"/>
      <c r="H58" s="21"/>
      <c r="I58" s="21"/>
      <c r="J58" s="21"/>
      <c r="K58" s="21"/>
      <c r="L58" s="21"/>
      <c r="M58" s="21"/>
      <c r="N58" s="23"/>
      <c r="O58" s="23"/>
    </row>
    <row r="59" spans="1:15" ht="42.75" customHeight="1">
      <c r="A59" s="28"/>
      <c r="B59" s="29"/>
      <c r="C59" s="21"/>
      <c r="D59" s="21"/>
      <c r="E59" s="23"/>
      <c r="F59" s="23"/>
      <c r="G59" s="23"/>
      <c r="H59" s="21"/>
      <c r="I59" s="21"/>
      <c r="J59" s="21"/>
      <c r="K59" s="21"/>
      <c r="L59" s="21"/>
      <c r="M59" s="21"/>
      <c r="N59" s="23"/>
      <c r="O59" s="23"/>
    </row>
    <row r="60" spans="1:15" ht="42.75" customHeight="1">
      <c r="A60" s="28"/>
      <c r="B60" s="29"/>
      <c r="C60" s="21"/>
      <c r="D60" s="21"/>
      <c r="E60" s="23"/>
      <c r="F60" s="23"/>
      <c r="G60" s="23"/>
      <c r="H60" s="21"/>
      <c r="I60" s="21"/>
      <c r="J60" s="21"/>
      <c r="K60" s="21"/>
      <c r="L60" s="21"/>
      <c r="M60" s="21"/>
      <c r="N60" s="23"/>
      <c r="O60" s="23"/>
    </row>
    <row r="61" spans="1:15" ht="42.75" customHeight="1">
      <c r="A61" s="28"/>
      <c r="B61" s="29"/>
      <c r="C61" s="21"/>
      <c r="D61" s="21"/>
      <c r="E61" s="23"/>
      <c r="F61" s="23"/>
      <c r="G61" s="23"/>
      <c r="H61" s="21"/>
      <c r="I61" s="21"/>
      <c r="J61" s="21"/>
      <c r="K61" s="21"/>
      <c r="L61" s="21"/>
      <c r="M61" s="21"/>
      <c r="N61" s="23"/>
      <c r="O61" s="23"/>
    </row>
    <row r="62" spans="1:15" ht="42.75" customHeight="1">
      <c r="A62" s="28"/>
      <c r="B62" s="29"/>
      <c r="C62" s="21"/>
      <c r="D62" s="21"/>
      <c r="E62" s="23"/>
      <c r="F62" s="23"/>
      <c r="G62" s="23"/>
      <c r="H62" s="21"/>
      <c r="I62" s="21"/>
      <c r="J62" s="21"/>
      <c r="K62" s="21"/>
      <c r="L62" s="21"/>
      <c r="M62" s="21"/>
      <c r="N62" s="23"/>
      <c r="O62" s="23"/>
    </row>
    <row r="63" spans="1:15" ht="42.75" customHeight="1">
      <c r="A63" s="28"/>
      <c r="B63" s="29"/>
      <c r="C63" s="21"/>
      <c r="D63" s="21"/>
      <c r="E63" s="23"/>
      <c r="F63" s="23"/>
      <c r="G63" s="23"/>
      <c r="H63" s="21"/>
      <c r="I63" s="21"/>
      <c r="J63" s="21"/>
      <c r="K63" s="21"/>
      <c r="L63" s="21"/>
      <c r="M63" s="21"/>
      <c r="N63" s="23"/>
      <c r="O63" s="23"/>
    </row>
    <row r="64" spans="1:15" ht="42.75" customHeight="1">
      <c r="A64" s="28"/>
      <c r="B64" s="29"/>
      <c r="C64" s="21"/>
      <c r="D64" s="21"/>
      <c r="E64" s="23"/>
      <c r="F64" s="23"/>
      <c r="G64" s="23"/>
      <c r="H64" s="21"/>
      <c r="I64" s="21"/>
      <c r="J64" s="21"/>
      <c r="K64" s="21"/>
      <c r="L64" s="21"/>
      <c r="M64" s="21"/>
      <c r="N64" s="23"/>
      <c r="O64" s="23"/>
    </row>
    <row r="65" spans="1:15" ht="42.75" customHeight="1">
      <c r="A65" s="28"/>
      <c r="B65" s="29"/>
      <c r="C65" s="21"/>
      <c r="D65" s="21"/>
      <c r="E65" s="23"/>
      <c r="F65" s="23"/>
      <c r="G65" s="23"/>
      <c r="H65" s="21"/>
      <c r="I65" s="21"/>
      <c r="J65" s="21"/>
      <c r="K65" s="21"/>
      <c r="L65" s="21"/>
      <c r="M65" s="21"/>
      <c r="N65" s="23"/>
      <c r="O65" s="23"/>
    </row>
    <row r="66" spans="1:15" ht="42.75" customHeight="1">
      <c r="A66" s="28"/>
      <c r="B66" s="29"/>
      <c r="C66" s="21"/>
      <c r="D66" s="21"/>
      <c r="E66" s="23"/>
      <c r="F66" s="23"/>
      <c r="G66" s="23"/>
      <c r="H66" s="21"/>
      <c r="I66" s="21"/>
      <c r="J66" s="21"/>
      <c r="K66" s="21"/>
      <c r="L66" s="21"/>
      <c r="M66" s="21"/>
      <c r="N66" s="23"/>
      <c r="O66" s="23"/>
    </row>
    <row r="67" spans="1:15" ht="42.75" customHeight="1">
      <c r="A67" s="28"/>
      <c r="B67" s="29"/>
      <c r="C67" s="21"/>
      <c r="D67" s="21"/>
      <c r="E67" s="23"/>
      <c r="F67" s="23"/>
      <c r="G67" s="23"/>
      <c r="H67" s="21"/>
      <c r="I67" s="21"/>
      <c r="J67" s="21"/>
      <c r="K67" s="21"/>
      <c r="L67" s="21"/>
      <c r="M67" s="21"/>
      <c r="N67" s="23"/>
      <c r="O67" s="23"/>
    </row>
    <row r="68" spans="1:15" ht="42.75" customHeight="1">
      <c r="A68" s="28"/>
      <c r="B68" s="29"/>
      <c r="C68" s="21"/>
      <c r="D68" s="21"/>
      <c r="E68" s="23"/>
      <c r="F68" s="23"/>
      <c r="G68" s="23"/>
      <c r="H68" s="21"/>
      <c r="I68" s="21"/>
      <c r="J68" s="21"/>
      <c r="K68" s="21"/>
      <c r="L68" s="21"/>
      <c r="M68" s="21"/>
      <c r="N68" s="23"/>
      <c r="O68" s="23"/>
    </row>
    <row r="69" spans="1:15" ht="42.75" customHeight="1">
      <c r="A69" s="28"/>
      <c r="B69" s="29"/>
      <c r="C69" s="21"/>
      <c r="D69" s="21"/>
      <c r="E69" s="23"/>
      <c r="F69" s="23"/>
      <c r="G69" s="23"/>
      <c r="H69" s="21"/>
      <c r="I69" s="21"/>
      <c r="J69" s="21"/>
      <c r="K69" s="21"/>
      <c r="L69" s="21"/>
      <c r="M69" s="21"/>
      <c r="N69" s="23"/>
      <c r="O69" s="23"/>
    </row>
    <row r="70" spans="1:15" ht="42.75" customHeight="1">
      <c r="A70" s="28"/>
      <c r="B70" s="29"/>
      <c r="C70" s="21"/>
      <c r="D70" s="21"/>
      <c r="E70" s="23"/>
      <c r="F70" s="23"/>
      <c r="G70" s="23"/>
      <c r="H70" s="21"/>
      <c r="I70" s="21"/>
      <c r="J70" s="21"/>
      <c r="K70" s="21"/>
      <c r="L70" s="21"/>
      <c r="M70" s="21"/>
      <c r="N70" s="23"/>
      <c r="O70" s="23"/>
    </row>
    <row r="71" spans="1:15" ht="42.75" customHeight="1">
      <c r="A71" s="28"/>
      <c r="B71" s="29"/>
      <c r="C71" s="21"/>
      <c r="D71" s="21"/>
      <c r="E71" s="23"/>
      <c r="F71" s="23"/>
      <c r="G71" s="23"/>
      <c r="H71" s="21"/>
      <c r="I71" s="21"/>
      <c r="J71" s="21"/>
      <c r="K71" s="21"/>
      <c r="L71" s="21"/>
      <c r="M71" s="21"/>
      <c r="N71" s="23"/>
      <c r="O71" s="23"/>
    </row>
    <row r="72" spans="1:15" ht="42.75" customHeight="1">
      <c r="A72" s="28"/>
      <c r="B72" s="29"/>
      <c r="C72" s="21"/>
      <c r="D72" s="21"/>
      <c r="E72" s="23"/>
      <c r="F72" s="23"/>
      <c r="G72" s="23"/>
      <c r="H72" s="21"/>
      <c r="I72" s="21"/>
      <c r="J72" s="21"/>
      <c r="K72" s="21"/>
      <c r="L72" s="21"/>
      <c r="M72" s="21"/>
      <c r="N72" s="23"/>
      <c r="O72" s="23"/>
    </row>
    <row r="73" spans="1:15" ht="42.75" customHeight="1">
      <c r="A73" s="28"/>
      <c r="B73" s="29"/>
      <c r="C73" s="21"/>
      <c r="D73" s="21"/>
      <c r="E73" s="23"/>
      <c r="F73" s="23"/>
      <c r="G73" s="23"/>
      <c r="H73" s="21"/>
      <c r="I73" s="21"/>
      <c r="J73" s="21"/>
      <c r="K73" s="21"/>
      <c r="L73" s="21"/>
      <c r="M73" s="21"/>
      <c r="N73" s="23"/>
      <c r="O73" s="23"/>
    </row>
    <row r="74" spans="1:15" ht="42.75" customHeight="1">
      <c r="A74" s="28"/>
      <c r="B74" s="29"/>
      <c r="C74" s="21"/>
      <c r="D74" s="21"/>
      <c r="E74" s="23"/>
      <c r="F74" s="23"/>
      <c r="G74" s="23"/>
      <c r="H74" s="21"/>
      <c r="I74" s="21"/>
      <c r="J74" s="21"/>
      <c r="K74" s="21"/>
      <c r="L74" s="21"/>
      <c r="M74" s="21"/>
      <c r="N74" s="23"/>
      <c r="O74" s="23"/>
    </row>
    <row r="75" spans="1:15" ht="42.75" customHeight="1">
      <c r="A75" s="28"/>
      <c r="B75" s="29"/>
      <c r="C75" s="21"/>
      <c r="D75" s="21"/>
      <c r="E75" s="23"/>
      <c r="F75" s="23"/>
      <c r="G75" s="23"/>
      <c r="H75" s="21"/>
      <c r="I75" s="21"/>
      <c r="J75" s="21"/>
      <c r="K75" s="21"/>
      <c r="L75" s="21"/>
      <c r="M75" s="21"/>
      <c r="N75" s="23"/>
      <c r="O75" s="23"/>
    </row>
    <row r="76" spans="1:15" ht="42.75" customHeight="1">
      <c r="A76" s="28"/>
      <c r="B76" s="29"/>
      <c r="C76" s="21"/>
      <c r="D76" s="21"/>
      <c r="E76" s="23"/>
      <c r="F76" s="23"/>
      <c r="G76" s="23"/>
      <c r="H76" s="21"/>
      <c r="I76" s="21"/>
      <c r="J76" s="21"/>
      <c r="K76" s="21"/>
      <c r="L76" s="21"/>
      <c r="M76" s="21"/>
      <c r="N76" s="23"/>
      <c r="O76" s="23"/>
    </row>
    <row r="77" spans="1:15" ht="42.75" customHeight="1">
      <c r="A77" s="28"/>
      <c r="B77" s="29"/>
      <c r="C77" s="21"/>
      <c r="D77" s="21"/>
      <c r="E77" s="23"/>
      <c r="F77" s="23"/>
      <c r="G77" s="23"/>
      <c r="H77" s="21"/>
      <c r="I77" s="21"/>
      <c r="J77" s="21"/>
      <c r="K77" s="21"/>
      <c r="L77" s="21"/>
      <c r="M77" s="21"/>
      <c r="N77" s="23"/>
      <c r="O77" s="23"/>
    </row>
    <row r="78" spans="1:15" ht="42.75" customHeight="1">
      <c r="A78" s="28"/>
      <c r="B78" s="29"/>
      <c r="C78" s="21"/>
      <c r="D78" s="21"/>
      <c r="E78" s="23"/>
      <c r="F78" s="23"/>
      <c r="G78" s="23"/>
      <c r="H78" s="21"/>
      <c r="I78" s="21"/>
      <c r="J78" s="21"/>
      <c r="K78" s="21"/>
      <c r="L78" s="21"/>
      <c r="M78" s="21"/>
      <c r="N78" s="23"/>
      <c r="O78" s="23"/>
    </row>
    <row r="79" spans="1:15" ht="42.75" customHeight="1">
      <c r="A79" s="28"/>
      <c r="B79" s="29"/>
      <c r="C79" s="21"/>
      <c r="D79" s="21"/>
      <c r="E79" s="23"/>
      <c r="F79" s="23"/>
      <c r="G79" s="23"/>
      <c r="H79" s="21"/>
      <c r="I79" s="21"/>
      <c r="J79" s="21"/>
      <c r="K79" s="21"/>
      <c r="L79" s="21"/>
      <c r="M79" s="21"/>
      <c r="N79" s="23"/>
      <c r="O79" s="23"/>
    </row>
    <row r="80" spans="1:15" ht="42.75" customHeight="1">
      <c r="A80" s="28"/>
      <c r="B80" s="29"/>
      <c r="C80" s="21"/>
      <c r="D80" s="21"/>
      <c r="E80" s="23"/>
      <c r="F80" s="23"/>
      <c r="G80" s="23"/>
      <c r="H80" s="21"/>
      <c r="I80" s="21"/>
      <c r="J80" s="21"/>
      <c r="K80" s="21"/>
      <c r="L80" s="21"/>
      <c r="M80" s="21"/>
      <c r="N80" s="23"/>
      <c r="O80" s="23"/>
    </row>
    <row r="81" spans="1:15" ht="42.75" customHeight="1">
      <c r="A81" s="28"/>
      <c r="B81" s="29"/>
      <c r="C81" s="21"/>
      <c r="D81" s="21"/>
      <c r="E81" s="23"/>
      <c r="F81" s="23"/>
      <c r="G81" s="23"/>
      <c r="H81" s="21"/>
      <c r="I81" s="21"/>
      <c r="J81" s="21"/>
      <c r="K81" s="21"/>
      <c r="L81" s="21"/>
      <c r="M81" s="21"/>
      <c r="N81" s="23"/>
      <c r="O81" s="23"/>
    </row>
    <row r="82" spans="1:15" ht="42.75" customHeight="1">
      <c r="A82" s="28"/>
      <c r="B82" s="29"/>
      <c r="C82" s="21"/>
      <c r="D82" s="21"/>
      <c r="E82" s="23"/>
      <c r="F82" s="23"/>
      <c r="G82" s="23"/>
      <c r="H82" s="21"/>
      <c r="I82" s="21"/>
      <c r="J82" s="21"/>
      <c r="K82" s="21"/>
      <c r="L82" s="21"/>
      <c r="M82" s="21"/>
      <c r="N82" s="23"/>
      <c r="O82" s="23"/>
    </row>
    <row r="83" spans="1:15" ht="42.75" customHeight="1">
      <c r="A83" s="28"/>
      <c r="B83" s="29"/>
      <c r="C83" s="21"/>
      <c r="D83" s="21"/>
      <c r="E83" s="23"/>
      <c r="F83" s="23"/>
      <c r="G83" s="23"/>
      <c r="H83" s="21"/>
      <c r="I83" s="21"/>
      <c r="J83" s="21"/>
      <c r="K83" s="21"/>
      <c r="L83" s="21"/>
      <c r="M83" s="21"/>
      <c r="N83" s="23"/>
      <c r="O83" s="23"/>
    </row>
    <row r="84" spans="1:15" ht="42.75" customHeight="1">
      <c r="A84" s="28"/>
      <c r="B84" s="29"/>
      <c r="C84" s="21"/>
      <c r="D84" s="21"/>
      <c r="E84" s="23"/>
      <c r="F84" s="23"/>
      <c r="G84" s="23"/>
      <c r="H84" s="21"/>
      <c r="I84" s="21"/>
      <c r="J84" s="21"/>
      <c r="K84" s="21"/>
      <c r="L84" s="21"/>
      <c r="M84" s="21"/>
      <c r="N84" s="23"/>
      <c r="O84" s="23"/>
    </row>
    <row r="85" spans="1:15" ht="42.75" customHeight="1">
      <c r="A85" s="28"/>
      <c r="B85" s="29"/>
      <c r="C85" s="21"/>
      <c r="D85" s="21"/>
      <c r="E85" s="23"/>
      <c r="F85" s="23"/>
      <c r="G85" s="23"/>
      <c r="H85" s="21"/>
      <c r="I85" s="21"/>
      <c r="J85" s="21"/>
      <c r="K85" s="21"/>
      <c r="L85" s="21"/>
      <c r="M85" s="21"/>
      <c r="N85" s="23"/>
      <c r="O85" s="23"/>
    </row>
    <row r="86" spans="1:15" ht="42.75" customHeight="1">
      <c r="A86" s="28"/>
      <c r="B86" s="29"/>
      <c r="C86" s="21"/>
      <c r="D86" s="21"/>
      <c r="E86" s="23"/>
      <c r="F86" s="23"/>
      <c r="G86" s="23"/>
      <c r="H86" s="21"/>
      <c r="I86" s="21"/>
      <c r="J86" s="21"/>
      <c r="K86" s="21"/>
      <c r="L86" s="21"/>
      <c r="M86" s="21"/>
      <c r="N86" s="23"/>
      <c r="O86" s="23"/>
    </row>
    <row r="87" spans="1:15" ht="42.75" customHeight="1">
      <c r="A87" s="28"/>
      <c r="B87" s="29"/>
      <c r="C87" s="21"/>
      <c r="D87" s="21"/>
      <c r="E87" s="23"/>
      <c r="F87" s="23"/>
      <c r="G87" s="23"/>
      <c r="H87" s="21"/>
      <c r="I87" s="21"/>
      <c r="J87" s="21"/>
      <c r="K87" s="21"/>
      <c r="L87" s="21"/>
      <c r="M87" s="21"/>
      <c r="N87" s="23"/>
      <c r="O87" s="23"/>
    </row>
    <row r="88" spans="1:15" ht="42.75" customHeight="1">
      <c r="A88" s="28"/>
      <c r="B88" s="29"/>
      <c r="C88" s="21"/>
      <c r="D88" s="21"/>
      <c r="E88" s="23"/>
      <c r="F88" s="23"/>
      <c r="G88" s="23"/>
      <c r="H88" s="21"/>
      <c r="I88" s="21"/>
      <c r="J88" s="21"/>
      <c r="K88" s="21"/>
      <c r="L88" s="21"/>
      <c r="M88" s="21"/>
      <c r="N88" s="23"/>
      <c r="O88" s="23"/>
    </row>
    <row r="89" spans="1:15" ht="42.75" customHeight="1">
      <c r="A89" s="28"/>
      <c r="B89" s="29"/>
      <c r="C89" s="21"/>
      <c r="D89" s="21"/>
      <c r="E89" s="23"/>
      <c r="F89" s="23"/>
      <c r="G89" s="23"/>
      <c r="H89" s="21"/>
      <c r="I89" s="21"/>
      <c r="J89" s="21"/>
      <c r="K89" s="21"/>
      <c r="L89" s="21"/>
      <c r="M89" s="21"/>
      <c r="N89" s="23"/>
      <c r="O89" s="23"/>
    </row>
    <row r="90" spans="1:15" ht="42.75" customHeight="1">
      <c r="A90" s="28"/>
      <c r="B90" s="29"/>
      <c r="C90" s="21"/>
      <c r="D90" s="21"/>
      <c r="E90" s="23"/>
      <c r="F90" s="23"/>
      <c r="G90" s="23"/>
      <c r="H90" s="21"/>
      <c r="I90" s="21"/>
      <c r="J90" s="21"/>
      <c r="K90" s="21"/>
      <c r="L90" s="21"/>
      <c r="M90" s="21"/>
      <c r="N90" s="23"/>
      <c r="O90" s="23"/>
    </row>
    <row r="91" spans="1:15" ht="42.75" customHeight="1">
      <c r="A91" s="28"/>
      <c r="B91" s="29"/>
      <c r="C91" s="21"/>
      <c r="D91" s="21"/>
      <c r="E91" s="23"/>
      <c r="F91" s="23"/>
      <c r="G91" s="23"/>
      <c r="H91" s="21"/>
      <c r="I91" s="21"/>
      <c r="J91" s="21"/>
      <c r="K91" s="21"/>
      <c r="L91" s="21"/>
      <c r="M91" s="21"/>
      <c r="N91" s="23"/>
      <c r="O91" s="23"/>
    </row>
    <row r="92" spans="1:15" ht="42.75" customHeight="1">
      <c r="A92" s="28"/>
      <c r="B92" s="29"/>
      <c r="C92" s="21"/>
      <c r="D92" s="21"/>
      <c r="E92" s="23"/>
      <c r="F92" s="23"/>
      <c r="G92" s="23"/>
      <c r="H92" s="21"/>
      <c r="I92" s="21"/>
      <c r="J92" s="21"/>
      <c r="K92" s="21"/>
      <c r="L92" s="21"/>
      <c r="M92" s="21"/>
      <c r="N92" s="23"/>
      <c r="O92" s="23"/>
    </row>
    <row r="93" spans="1:15" ht="42.75" customHeight="1">
      <c r="A93" s="28"/>
      <c r="B93" s="29"/>
      <c r="C93" s="21"/>
      <c r="D93" s="21"/>
      <c r="E93" s="23"/>
      <c r="F93" s="23"/>
      <c r="G93" s="23"/>
      <c r="H93" s="21"/>
      <c r="I93" s="21"/>
      <c r="J93" s="21"/>
      <c r="K93" s="21"/>
      <c r="L93" s="21"/>
      <c r="M93" s="21"/>
      <c r="N93" s="23"/>
      <c r="O93" s="23"/>
    </row>
    <row r="94" spans="1:15" ht="42.75" customHeight="1">
      <c r="A94" s="28"/>
      <c r="B94" s="29"/>
      <c r="C94" s="21"/>
      <c r="D94" s="21"/>
      <c r="E94" s="23"/>
      <c r="F94" s="23"/>
      <c r="G94" s="23"/>
      <c r="H94" s="21"/>
      <c r="I94" s="21"/>
      <c r="J94" s="21"/>
      <c r="K94" s="21"/>
      <c r="L94" s="21"/>
      <c r="M94" s="21"/>
      <c r="N94" s="23"/>
      <c r="O94" s="23"/>
    </row>
    <row r="95" spans="1:15" ht="42.75" customHeight="1">
      <c r="A95" s="28"/>
      <c r="B95" s="29"/>
      <c r="C95" s="21"/>
      <c r="D95" s="21"/>
      <c r="E95" s="23"/>
      <c r="F95" s="23"/>
      <c r="G95" s="23"/>
      <c r="H95" s="21"/>
      <c r="I95" s="21"/>
      <c r="J95" s="21"/>
      <c r="K95" s="21"/>
      <c r="L95" s="21"/>
      <c r="M95" s="21"/>
      <c r="N95" s="23"/>
      <c r="O95" s="23"/>
    </row>
    <row r="96" spans="1:15" ht="42.75" customHeight="1">
      <c r="A96" s="28"/>
      <c r="B96" s="29"/>
      <c r="C96" s="21"/>
      <c r="D96" s="21"/>
      <c r="E96" s="23"/>
      <c r="F96" s="23"/>
      <c r="G96" s="23"/>
      <c r="H96" s="21"/>
      <c r="I96" s="21"/>
      <c r="J96" s="21"/>
      <c r="K96" s="21"/>
      <c r="L96" s="21"/>
      <c r="M96" s="21"/>
      <c r="N96" s="23"/>
      <c r="O96" s="23"/>
    </row>
    <row r="97" spans="1:15" ht="42.75" customHeight="1">
      <c r="A97" s="28"/>
      <c r="B97" s="29"/>
      <c r="C97" s="21"/>
      <c r="D97" s="21"/>
      <c r="E97" s="23"/>
      <c r="F97" s="23"/>
      <c r="G97" s="23"/>
      <c r="H97" s="21"/>
      <c r="I97" s="21"/>
      <c r="J97" s="21"/>
      <c r="K97" s="21"/>
      <c r="L97" s="21"/>
      <c r="M97" s="21"/>
      <c r="N97" s="23"/>
      <c r="O97" s="23"/>
    </row>
    <row r="98" spans="1:15" ht="42.75" customHeight="1">
      <c r="A98" s="28"/>
      <c r="B98" s="29"/>
      <c r="C98" s="21"/>
      <c r="D98" s="21"/>
      <c r="E98" s="23"/>
      <c r="F98" s="23"/>
      <c r="G98" s="23"/>
      <c r="H98" s="21"/>
      <c r="I98" s="21"/>
      <c r="J98" s="21"/>
      <c r="K98" s="21"/>
      <c r="L98" s="21"/>
      <c r="M98" s="21"/>
      <c r="N98" s="23"/>
      <c r="O98" s="23"/>
    </row>
    <row r="99" spans="1:15" ht="42.75" customHeight="1">
      <c r="A99" s="28"/>
      <c r="B99" s="29"/>
      <c r="C99" s="21"/>
      <c r="D99" s="21"/>
      <c r="E99" s="23"/>
      <c r="F99" s="23"/>
      <c r="G99" s="23"/>
      <c r="H99" s="21"/>
      <c r="I99" s="21"/>
      <c r="J99" s="21"/>
      <c r="K99" s="21"/>
      <c r="L99" s="21"/>
      <c r="M99" s="21"/>
      <c r="N99" s="23"/>
      <c r="O99" s="23"/>
    </row>
    <row r="100" spans="1:15" ht="42.75" customHeight="1">
      <c r="A100" s="28"/>
      <c r="B100" s="29"/>
      <c r="C100" s="21"/>
      <c r="D100" s="21"/>
      <c r="E100" s="23"/>
      <c r="F100" s="23"/>
      <c r="G100" s="23"/>
      <c r="H100" s="21"/>
      <c r="I100" s="21"/>
      <c r="J100" s="21"/>
      <c r="K100" s="21"/>
      <c r="L100" s="21"/>
      <c r="M100" s="21"/>
      <c r="N100" s="23"/>
      <c r="O100" s="23"/>
    </row>
    <row r="101" spans="1:15" ht="42.75" customHeight="1">
      <c r="A101" s="28"/>
      <c r="B101" s="29"/>
      <c r="C101" s="21"/>
      <c r="D101" s="21"/>
      <c r="E101" s="23"/>
      <c r="F101" s="23"/>
      <c r="G101" s="23"/>
      <c r="H101" s="21"/>
      <c r="I101" s="21"/>
      <c r="J101" s="21"/>
      <c r="K101" s="21"/>
      <c r="L101" s="21"/>
      <c r="M101" s="21"/>
      <c r="N101" s="23"/>
      <c r="O101" s="23"/>
    </row>
    <row r="102" spans="1:15" ht="42.75" customHeight="1">
      <c r="A102" s="28"/>
      <c r="B102" s="29"/>
      <c r="C102" s="21"/>
      <c r="D102" s="21"/>
      <c r="E102" s="23"/>
      <c r="F102" s="23"/>
      <c r="G102" s="23"/>
      <c r="H102" s="21"/>
      <c r="I102" s="21"/>
      <c r="J102" s="21"/>
      <c r="K102" s="21"/>
      <c r="L102" s="21"/>
      <c r="M102" s="21"/>
      <c r="N102" s="23"/>
      <c r="O102" s="23"/>
    </row>
    <row r="103" spans="1:15" ht="42.75" customHeight="1">
      <c r="A103" s="28"/>
      <c r="B103" s="29"/>
      <c r="C103" s="21"/>
      <c r="D103" s="21"/>
      <c r="E103" s="23"/>
      <c r="F103" s="23"/>
      <c r="G103" s="23"/>
      <c r="H103" s="21"/>
      <c r="I103" s="21"/>
      <c r="J103" s="21"/>
      <c r="K103" s="21"/>
      <c r="L103" s="21"/>
      <c r="M103" s="21"/>
      <c r="N103" s="23"/>
      <c r="O103" s="23"/>
    </row>
    <row r="104" spans="1:15" ht="42.75" customHeight="1">
      <c r="A104" s="28"/>
      <c r="B104" s="29"/>
      <c r="C104" s="21"/>
      <c r="D104" s="21"/>
      <c r="E104" s="23"/>
      <c r="F104" s="23"/>
      <c r="G104" s="23"/>
      <c r="H104" s="21"/>
      <c r="I104" s="21"/>
      <c r="J104" s="21"/>
      <c r="K104" s="21"/>
      <c r="L104" s="21"/>
      <c r="M104" s="21"/>
      <c r="N104" s="23"/>
      <c r="O104" s="23"/>
    </row>
    <row r="105" spans="1:15" ht="42.75" customHeight="1">
      <c r="A105" s="28"/>
      <c r="B105" s="29"/>
      <c r="C105" s="21"/>
      <c r="D105" s="21"/>
      <c r="E105" s="23"/>
      <c r="F105" s="23"/>
      <c r="G105" s="23"/>
      <c r="H105" s="21"/>
      <c r="I105" s="21"/>
      <c r="J105" s="21"/>
      <c r="K105" s="21"/>
      <c r="L105" s="21"/>
      <c r="M105" s="21"/>
      <c r="N105" s="23"/>
      <c r="O105" s="23"/>
    </row>
    <row r="106" spans="1:15" ht="42.75" customHeight="1">
      <c r="A106" s="28"/>
      <c r="B106" s="29"/>
      <c r="C106" s="21"/>
      <c r="D106" s="21"/>
      <c r="E106" s="23"/>
      <c r="F106" s="23"/>
      <c r="G106" s="23"/>
      <c r="H106" s="21"/>
      <c r="I106" s="21"/>
      <c r="J106" s="21"/>
      <c r="K106" s="21"/>
      <c r="L106" s="21"/>
      <c r="M106" s="21"/>
      <c r="N106" s="23"/>
      <c r="O106" s="23"/>
    </row>
    <row r="107" spans="1:15" ht="42.75" customHeight="1">
      <c r="A107" s="28"/>
      <c r="B107" s="29"/>
      <c r="C107" s="21"/>
      <c r="D107" s="21"/>
      <c r="E107" s="23"/>
      <c r="F107" s="23"/>
      <c r="G107" s="23"/>
      <c r="H107" s="21"/>
      <c r="I107" s="21"/>
      <c r="J107" s="21"/>
      <c r="K107" s="21"/>
      <c r="L107" s="21"/>
      <c r="M107" s="21"/>
      <c r="N107" s="23"/>
      <c r="O107" s="23"/>
    </row>
    <row r="108" spans="1:15" ht="42.75" customHeight="1">
      <c r="A108" s="28"/>
      <c r="B108" s="29"/>
      <c r="C108" s="21"/>
      <c r="D108" s="21"/>
      <c r="E108" s="23"/>
      <c r="F108" s="23"/>
      <c r="G108" s="23"/>
      <c r="H108" s="21"/>
      <c r="I108" s="21"/>
      <c r="J108" s="21"/>
      <c r="K108" s="21"/>
      <c r="L108" s="21"/>
      <c r="M108" s="21"/>
      <c r="N108" s="23"/>
      <c r="O108" s="23"/>
    </row>
    <row r="109" spans="1:15" ht="42.75" customHeight="1">
      <c r="A109" s="28"/>
      <c r="B109" s="29"/>
      <c r="C109" s="21"/>
      <c r="D109" s="21"/>
      <c r="E109" s="23"/>
      <c r="F109" s="23"/>
      <c r="G109" s="23"/>
      <c r="H109" s="21"/>
      <c r="I109" s="21"/>
      <c r="J109" s="21"/>
      <c r="K109" s="21"/>
      <c r="L109" s="21"/>
      <c r="M109" s="21"/>
      <c r="N109" s="23"/>
      <c r="O109" s="23"/>
    </row>
    <row r="110" spans="1:15" ht="42.75" customHeight="1">
      <c r="A110" s="28"/>
      <c r="B110" s="29"/>
      <c r="C110" s="21"/>
      <c r="D110" s="21"/>
      <c r="E110" s="23"/>
      <c r="F110" s="23"/>
      <c r="G110" s="23"/>
      <c r="H110" s="21"/>
      <c r="I110" s="21"/>
      <c r="J110" s="21"/>
      <c r="K110" s="21"/>
      <c r="L110" s="21"/>
      <c r="M110" s="21"/>
      <c r="N110" s="23"/>
      <c r="O110" s="23"/>
    </row>
    <row r="111" spans="1:15" ht="42.75" customHeight="1">
      <c r="A111" s="28"/>
      <c r="B111" s="29"/>
      <c r="C111" s="21"/>
      <c r="D111" s="21"/>
      <c r="E111" s="23"/>
      <c r="F111" s="23"/>
      <c r="G111" s="23"/>
      <c r="H111" s="21"/>
      <c r="I111" s="21"/>
      <c r="J111" s="21"/>
      <c r="K111" s="21"/>
      <c r="L111" s="21"/>
      <c r="M111" s="21"/>
      <c r="N111" s="23"/>
      <c r="O111" s="23"/>
    </row>
    <row r="112" spans="1:15" ht="42.75" customHeight="1">
      <c r="A112" s="28"/>
      <c r="B112" s="29"/>
      <c r="C112" s="21"/>
      <c r="D112" s="21"/>
      <c r="E112" s="23"/>
      <c r="F112" s="23"/>
      <c r="G112" s="23"/>
      <c r="H112" s="21"/>
      <c r="I112" s="21"/>
      <c r="J112" s="21"/>
      <c r="K112" s="21"/>
      <c r="L112" s="21"/>
      <c r="M112" s="21"/>
      <c r="N112" s="23"/>
      <c r="O112" s="23"/>
    </row>
    <row r="113" spans="1:15" ht="42.75" customHeight="1">
      <c r="A113" s="28"/>
      <c r="B113" s="29"/>
      <c r="C113" s="21"/>
      <c r="D113" s="21"/>
      <c r="E113" s="23"/>
      <c r="F113" s="23"/>
      <c r="G113" s="23"/>
      <c r="H113" s="21"/>
      <c r="I113" s="21"/>
      <c r="J113" s="21"/>
      <c r="K113" s="21"/>
      <c r="L113" s="21"/>
      <c r="M113" s="21"/>
      <c r="N113" s="23"/>
      <c r="O113" s="23"/>
    </row>
    <row r="114" spans="1:15" ht="42.75" customHeight="1">
      <c r="A114" s="28"/>
      <c r="B114" s="29"/>
      <c r="C114" s="21"/>
      <c r="D114" s="21"/>
      <c r="E114" s="23"/>
      <c r="F114" s="23"/>
      <c r="G114" s="23"/>
      <c r="H114" s="21"/>
      <c r="I114" s="21"/>
      <c r="J114" s="21"/>
      <c r="K114" s="21"/>
      <c r="L114" s="21"/>
      <c r="M114" s="21"/>
      <c r="N114" s="23"/>
      <c r="O114" s="23"/>
    </row>
    <row r="115" spans="1:15" ht="42.75" customHeight="1">
      <c r="A115" s="28"/>
      <c r="B115" s="29"/>
      <c r="C115" s="21"/>
      <c r="D115" s="21"/>
      <c r="E115" s="23"/>
      <c r="F115" s="23"/>
      <c r="G115" s="23"/>
      <c r="H115" s="21"/>
      <c r="I115" s="21"/>
      <c r="J115" s="21"/>
      <c r="K115" s="21"/>
      <c r="L115" s="21"/>
      <c r="M115" s="21"/>
      <c r="N115" s="23"/>
      <c r="O115" s="23"/>
    </row>
    <row r="116" spans="1:15" ht="42.75" customHeight="1">
      <c r="A116" s="28"/>
      <c r="B116" s="29"/>
      <c r="C116" s="21"/>
      <c r="D116" s="21"/>
      <c r="E116" s="23"/>
      <c r="F116" s="23"/>
      <c r="G116" s="23"/>
      <c r="H116" s="21"/>
      <c r="I116" s="21"/>
      <c r="J116" s="21"/>
      <c r="K116" s="21"/>
      <c r="L116" s="21"/>
      <c r="M116" s="21"/>
      <c r="N116" s="23"/>
      <c r="O116" s="23"/>
    </row>
    <row r="117" spans="1:15" ht="42.75" customHeight="1">
      <c r="A117" s="28"/>
      <c r="B117" s="29"/>
      <c r="C117" s="21"/>
      <c r="D117" s="21"/>
      <c r="E117" s="23"/>
      <c r="F117" s="23"/>
      <c r="G117" s="23"/>
      <c r="H117" s="21"/>
      <c r="I117" s="21"/>
      <c r="J117" s="21"/>
      <c r="K117" s="21"/>
      <c r="L117" s="21"/>
      <c r="M117" s="21"/>
      <c r="N117" s="23"/>
      <c r="O117" s="23"/>
    </row>
    <row r="118" spans="1:15" ht="42.75" customHeight="1">
      <c r="A118" s="28"/>
      <c r="B118" s="29"/>
      <c r="C118" s="21"/>
      <c r="D118" s="21"/>
      <c r="E118" s="23"/>
      <c r="F118" s="23"/>
      <c r="G118" s="23"/>
      <c r="H118" s="21"/>
      <c r="I118" s="21"/>
      <c r="J118" s="21"/>
      <c r="K118" s="21"/>
      <c r="L118" s="21"/>
      <c r="M118" s="21"/>
      <c r="N118" s="23"/>
      <c r="O118" s="23"/>
    </row>
    <row r="119" spans="1:15" ht="42.75" customHeight="1">
      <c r="A119" s="28"/>
      <c r="B119" s="29"/>
      <c r="C119" s="21"/>
      <c r="D119" s="21"/>
      <c r="E119" s="23"/>
      <c r="F119" s="23"/>
      <c r="G119" s="23"/>
      <c r="H119" s="21"/>
      <c r="I119" s="21"/>
      <c r="J119" s="21"/>
      <c r="K119" s="21"/>
      <c r="L119" s="21"/>
      <c r="M119" s="21"/>
      <c r="N119" s="23"/>
      <c r="O119" s="23"/>
    </row>
    <row r="120" spans="1:15" ht="42.75" customHeight="1">
      <c r="A120" s="28"/>
      <c r="B120" s="29"/>
      <c r="C120" s="21"/>
      <c r="D120" s="21"/>
      <c r="E120" s="23"/>
      <c r="F120" s="23"/>
      <c r="G120" s="23"/>
      <c r="H120" s="21"/>
      <c r="I120" s="21"/>
      <c r="J120" s="21"/>
      <c r="K120" s="21"/>
      <c r="L120" s="21"/>
      <c r="M120" s="21"/>
      <c r="N120" s="23"/>
      <c r="O120" s="23"/>
    </row>
    <row r="121" spans="1:15" ht="42.75" customHeight="1">
      <c r="A121" s="28"/>
      <c r="B121" s="29"/>
      <c r="C121" s="21"/>
      <c r="D121" s="21"/>
      <c r="E121" s="23"/>
      <c r="F121" s="23"/>
      <c r="G121" s="23"/>
      <c r="H121" s="21"/>
      <c r="I121" s="21"/>
      <c r="J121" s="21"/>
      <c r="K121" s="21"/>
      <c r="L121" s="21"/>
      <c r="M121" s="21"/>
      <c r="N121" s="23"/>
      <c r="O121" s="23"/>
    </row>
    <row r="122" spans="1:15" ht="42.75" customHeight="1">
      <c r="A122" s="28"/>
      <c r="B122" s="29"/>
      <c r="C122" s="21"/>
      <c r="D122" s="21"/>
      <c r="E122" s="23"/>
      <c r="F122" s="23"/>
      <c r="G122" s="23"/>
      <c r="H122" s="21"/>
      <c r="I122" s="21"/>
      <c r="J122" s="21"/>
      <c r="K122" s="21"/>
      <c r="L122" s="21"/>
      <c r="M122" s="21"/>
      <c r="N122" s="23"/>
      <c r="O122" s="23"/>
    </row>
    <row r="123" spans="1:15" ht="42.75" customHeight="1">
      <c r="A123" s="28"/>
      <c r="B123" s="29"/>
      <c r="C123" s="21"/>
      <c r="D123" s="21"/>
      <c r="E123" s="23"/>
      <c r="F123" s="23"/>
      <c r="G123" s="23"/>
      <c r="H123" s="21"/>
      <c r="I123" s="21"/>
      <c r="J123" s="21"/>
      <c r="K123" s="21"/>
      <c r="L123" s="21"/>
      <c r="M123" s="21"/>
      <c r="N123" s="23"/>
      <c r="O123" s="23"/>
    </row>
    <row r="124" spans="1:15" ht="42.75" customHeight="1">
      <c r="A124" s="28"/>
      <c r="B124" s="29"/>
      <c r="C124" s="21"/>
      <c r="D124" s="21"/>
      <c r="E124" s="23"/>
      <c r="F124" s="23"/>
      <c r="G124" s="23"/>
      <c r="H124" s="21"/>
      <c r="I124" s="21"/>
      <c r="J124" s="21"/>
      <c r="K124" s="21"/>
      <c r="L124" s="21"/>
      <c r="M124" s="21"/>
      <c r="N124" s="23"/>
      <c r="O124" s="23"/>
    </row>
    <row r="125" spans="1:15" ht="42.75" customHeight="1">
      <c r="A125" s="28"/>
      <c r="B125" s="29"/>
      <c r="C125" s="21"/>
      <c r="D125" s="21"/>
      <c r="E125" s="23"/>
      <c r="F125" s="23"/>
      <c r="G125" s="23"/>
      <c r="H125" s="21"/>
      <c r="I125" s="21"/>
      <c r="J125" s="21"/>
      <c r="K125" s="21"/>
      <c r="L125" s="21"/>
      <c r="M125" s="21"/>
      <c r="N125" s="23"/>
      <c r="O125" s="23"/>
    </row>
    <row r="126" spans="1:15" ht="42.75" customHeight="1">
      <c r="A126" s="28"/>
      <c r="B126" s="29"/>
      <c r="C126" s="21"/>
      <c r="D126" s="21"/>
      <c r="E126" s="23"/>
      <c r="F126" s="23"/>
      <c r="G126" s="23"/>
      <c r="H126" s="21"/>
      <c r="I126" s="21"/>
      <c r="J126" s="21"/>
      <c r="K126" s="21"/>
      <c r="L126" s="21"/>
      <c r="M126" s="21"/>
      <c r="N126" s="23"/>
      <c r="O126" s="23"/>
    </row>
    <row r="127" spans="1:15" ht="42.75" customHeight="1">
      <c r="A127" s="28"/>
      <c r="B127" s="29"/>
      <c r="C127" s="21"/>
      <c r="D127" s="21"/>
      <c r="E127" s="23"/>
      <c r="F127" s="23"/>
      <c r="G127" s="23"/>
      <c r="H127" s="21"/>
      <c r="I127" s="21"/>
      <c r="J127" s="21"/>
      <c r="K127" s="21"/>
      <c r="L127" s="21"/>
      <c r="M127" s="21"/>
      <c r="N127" s="23"/>
      <c r="O127" s="23"/>
    </row>
    <row r="128" spans="1:15" ht="42.75" customHeight="1">
      <c r="A128" s="28"/>
      <c r="B128" s="29"/>
      <c r="C128" s="21"/>
      <c r="D128" s="21"/>
      <c r="E128" s="23"/>
      <c r="F128" s="23"/>
      <c r="G128" s="23"/>
      <c r="H128" s="21"/>
      <c r="I128" s="21"/>
      <c r="J128" s="21"/>
      <c r="K128" s="21"/>
      <c r="L128" s="21"/>
      <c r="M128" s="21"/>
      <c r="N128" s="23"/>
      <c r="O128" s="23"/>
    </row>
    <row r="129" spans="1:15" ht="42.75" customHeight="1">
      <c r="A129" s="28"/>
      <c r="B129" s="29"/>
      <c r="C129" s="21"/>
      <c r="D129" s="21"/>
      <c r="E129" s="23"/>
      <c r="F129" s="23"/>
      <c r="G129" s="23"/>
      <c r="H129" s="21"/>
      <c r="I129" s="21"/>
      <c r="J129" s="21"/>
      <c r="K129" s="21"/>
      <c r="L129" s="21"/>
      <c r="M129" s="21"/>
      <c r="N129" s="23"/>
      <c r="O129" s="23"/>
    </row>
    <row r="130" spans="1:15" ht="42.75" customHeight="1">
      <c r="A130" s="28"/>
      <c r="B130" s="29"/>
      <c r="C130" s="21"/>
      <c r="D130" s="21"/>
      <c r="E130" s="23"/>
      <c r="F130" s="23"/>
      <c r="G130" s="23"/>
      <c r="H130" s="21"/>
      <c r="I130" s="21"/>
      <c r="J130" s="21"/>
      <c r="K130" s="21"/>
      <c r="L130" s="21"/>
      <c r="M130" s="21"/>
      <c r="N130" s="23"/>
      <c r="O130" s="23"/>
    </row>
    <row r="131" spans="1:15" ht="42.75" customHeight="1">
      <c r="A131" s="28"/>
      <c r="B131" s="29"/>
      <c r="C131" s="21"/>
      <c r="D131" s="21"/>
      <c r="E131" s="23"/>
      <c r="F131" s="23"/>
      <c r="G131" s="23"/>
      <c r="H131" s="21"/>
      <c r="I131" s="21"/>
      <c r="J131" s="21"/>
      <c r="K131" s="21"/>
      <c r="L131" s="21"/>
      <c r="M131" s="21"/>
      <c r="N131" s="23"/>
      <c r="O131" s="23"/>
    </row>
    <row r="132" spans="1:15" ht="42.75" customHeight="1">
      <c r="A132" s="28"/>
      <c r="B132" s="29"/>
      <c r="C132" s="21"/>
      <c r="D132" s="21"/>
      <c r="E132" s="23"/>
      <c r="F132" s="23"/>
      <c r="G132" s="23"/>
      <c r="H132" s="21"/>
      <c r="I132" s="21"/>
      <c r="J132" s="21"/>
      <c r="K132" s="21"/>
      <c r="L132" s="21"/>
      <c r="M132" s="21"/>
      <c r="N132" s="23"/>
      <c r="O132" s="23"/>
    </row>
    <row r="133" spans="1:15" ht="42.75" customHeight="1">
      <c r="A133" s="28"/>
      <c r="B133" s="29"/>
      <c r="C133" s="21"/>
      <c r="D133" s="21"/>
      <c r="E133" s="23"/>
      <c r="F133" s="23"/>
      <c r="G133" s="23"/>
      <c r="H133" s="21"/>
      <c r="I133" s="21"/>
      <c r="J133" s="21"/>
      <c r="K133" s="21"/>
      <c r="L133" s="21"/>
      <c r="M133" s="21"/>
      <c r="N133" s="23"/>
      <c r="O133" s="23"/>
    </row>
    <row r="134" spans="1:15" ht="42.75" customHeight="1">
      <c r="A134" s="28"/>
      <c r="B134" s="29"/>
      <c r="C134" s="21"/>
      <c r="D134" s="21"/>
      <c r="E134" s="23"/>
      <c r="F134" s="23"/>
      <c r="G134" s="23"/>
      <c r="H134" s="21"/>
      <c r="I134" s="21"/>
      <c r="J134" s="21"/>
      <c r="K134" s="21"/>
      <c r="L134" s="21"/>
      <c r="M134" s="21"/>
      <c r="N134" s="23"/>
      <c r="O134" s="23"/>
    </row>
    <row r="135" spans="1:15" ht="42.75" customHeight="1">
      <c r="A135" s="28"/>
      <c r="B135" s="29"/>
      <c r="C135" s="21"/>
      <c r="D135" s="21"/>
      <c r="E135" s="23"/>
      <c r="F135" s="23"/>
      <c r="G135" s="23"/>
      <c r="H135" s="21"/>
      <c r="I135" s="21"/>
      <c r="J135" s="21"/>
      <c r="K135" s="21"/>
      <c r="L135" s="21"/>
      <c r="M135" s="21"/>
      <c r="N135" s="23"/>
      <c r="O135" s="23"/>
    </row>
    <row r="136" spans="1:15" ht="42.75" customHeight="1">
      <c r="A136" s="28"/>
      <c r="B136" s="29"/>
      <c r="C136" s="21"/>
      <c r="D136" s="21"/>
      <c r="E136" s="23"/>
      <c r="F136" s="23"/>
      <c r="G136" s="23"/>
      <c r="H136" s="21"/>
      <c r="I136" s="21"/>
      <c r="J136" s="21"/>
      <c r="K136" s="21"/>
      <c r="L136" s="21"/>
      <c r="M136" s="21"/>
      <c r="N136" s="23"/>
      <c r="O136" s="23"/>
    </row>
    <row r="137" spans="1:15" ht="42.75" customHeight="1">
      <c r="A137" s="28"/>
      <c r="B137" s="29"/>
      <c r="C137" s="21"/>
      <c r="D137" s="21"/>
      <c r="E137" s="23"/>
      <c r="F137" s="23"/>
      <c r="G137" s="23"/>
      <c r="H137" s="21"/>
      <c r="I137" s="21"/>
      <c r="J137" s="21"/>
      <c r="K137" s="21"/>
      <c r="L137" s="21"/>
      <c r="M137" s="21"/>
      <c r="N137" s="23"/>
      <c r="O137" s="23"/>
    </row>
    <row r="138" spans="1:15" ht="42.75" customHeight="1">
      <c r="A138" s="28"/>
      <c r="B138" s="29"/>
      <c r="C138" s="21"/>
      <c r="D138" s="21"/>
      <c r="E138" s="23"/>
      <c r="F138" s="23"/>
      <c r="G138" s="23"/>
      <c r="H138" s="21"/>
      <c r="I138" s="21"/>
      <c r="J138" s="21"/>
      <c r="K138" s="21"/>
      <c r="L138" s="21"/>
      <c r="M138" s="21"/>
      <c r="N138" s="23"/>
      <c r="O138" s="23"/>
    </row>
    <row r="139" spans="1:15" ht="42.75" customHeight="1">
      <c r="A139" s="28"/>
      <c r="B139" s="29"/>
      <c r="C139" s="21"/>
      <c r="D139" s="21"/>
      <c r="E139" s="23"/>
      <c r="F139" s="23"/>
      <c r="G139" s="23"/>
      <c r="H139" s="21"/>
      <c r="I139" s="21"/>
      <c r="J139" s="21"/>
      <c r="K139" s="21"/>
      <c r="L139" s="21"/>
      <c r="M139" s="21"/>
      <c r="N139" s="23"/>
      <c r="O139" s="23"/>
    </row>
    <row r="140" spans="1:15" ht="42.75" customHeight="1">
      <c r="A140" s="28"/>
      <c r="B140" s="29"/>
      <c r="C140" s="21"/>
      <c r="D140" s="21"/>
      <c r="E140" s="23"/>
      <c r="F140" s="23"/>
      <c r="G140" s="23"/>
      <c r="H140" s="21"/>
      <c r="I140" s="21"/>
      <c r="J140" s="21"/>
      <c r="K140" s="21"/>
      <c r="L140" s="21"/>
      <c r="M140" s="21"/>
      <c r="N140" s="23"/>
      <c r="O140" s="23"/>
    </row>
    <row r="141" spans="1:15" ht="42.75" customHeight="1">
      <c r="A141" s="28"/>
      <c r="B141" s="29"/>
      <c r="C141" s="21"/>
      <c r="D141" s="21"/>
      <c r="E141" s="23"/>
      <c r="F141" s="23"/>
      <c r="G141" s="23"/>
      <c r="H141" s="21"/>
      <c r="I141" s="21"/>
      <c r="J141" s="21"/>
      <c r="K141" s="21"/>
      <c r="L141" s="21"/>
      <c r="M141" s="21"/>
      <c r="N141" s="23"/>
      <c r="O141" s="23"/>
    </row>
    <row r="142" spans="1:15" ht="42.75" customHeight="1">
      <c r="A142" s="28"/>
      <c r="B142" s="29"/>
      <c r="C142" s="21"/>
      <c r="D142" s="21"/>
      <c r="E142" s="23"/>
      <c r="F142" s="23"/>
      <c r="G142" s="23"/>
      <c r="H142" s="21"/>
      <c r="I142" s="21"/>
      <c r="J142" s="21"/>
      <c r="K142" s="21"/>
      <c r="L142" s="21"/>
      <c r="M142" s="21"/>
      <c r="N142" s="23"/>
      <c r="O142" s="23"/>
    </row>
    <row r="143" spans="1:15" ht="42.75" customHeight="1">
      <c r="A143" s="28"/>
      <c r="B143" s="29"/>
      <c r="C143" s="21"/>
      <c r="D143" s="21"/>
      <c r="E143" s="23"/>
      <c r="F143" s="23"/>
      <c r="G143" s="23"/>
      <c r="H143" s="21"/>
      <c r="I143" s="21"/>
      <c r="J143" s="21"/>
      <c r="K143" s="21"/>
      <c r="L143" s="21"/>
      <c r="M143" s="21"/>
      <c r="N143" s="23"/>
      <c r="O143" s="23"/>
    </row>
    <row r="144" spans="1:15" ht="42.75" customHeight="1">
      <c r="A144" s="28"/>
      <c r="B144" s="29"/>
      <c r="C144" s="21"/>
      <c r="D144" s="21"/>
      <c r="E144" s="23"/>
      <c r="F144" s="23"/>
      <c r="G144" s="23"/>
      <c r="H144" s="21"/>
      <c r="I144" s="21"/>
      <c r="J144" s="21"/>
      <c r="K144" s="21"/>
      <c r="L144" s="21"/>
      <c r="M144" s="21"/>
      <c r="N144" s="23"/>
      <c r="O144" s="23"/>
    </row>
    <row r="145" spans="1:15" ht="42.75" customHeight="1">
      <c r="A145" s="28"/>
      <c r="B145" s="29"/>
      <c r="C145" s="21"/>
      <c r="D145" s="21"/>
      <c r="E145" s="23"/>
      <c r="F145" s="23"/>
      <c r="G145" s="23"/>
      <c r="H145" s="21"/>
      <c r="I145" s="21"/>
      <c r="J145" s="21"/>
      <c r="K145" s="21"/>
      <c r="L145" s="21"/>
      <c r="M145" s="21"/>
      <c r="N145" s="23"/>
      <c r="O145" s="23"/>
    </row>
    <row r="146" spans="1:15" ht="42.75" customHeight="1">
      <c r="A146" s="28"/>
      <c r="B146" s="29"/>
      <c r="C146" s="21"/>
      <c r="D146" s="21"/>
      <c r="E146" s="23"/>
      <c r="F146" s="23"/>
      <c r="G146" s="23"/>
      <c r="H146" s="21"/>
      <c r="I146" s="21"/>
      <c r="J146" s="21"/>
      <c r="K146" s="21"/>
      <c r="L146" s="21"/>
      <c r="M146" s="21"/>
      <c r="N146" s="23"/>
      <c r="O146" s="23"/>
    </row>
    <row r="147" spans="1:15" ht="42.75" customHeight="1">
      <c r="A147" s="28"/>
      <c r="B147" s="29"/>
      <c r="C147" s="21"/>
      <c r="D147" s="21"/>
      <c r="E147" s="23"/>
      <c r="F147" s="23"/>
      <c r="G147" s="23"/>
      <c r="H147" s="21"/>
      <c r="I147" s="21"/>
      <c r="J147" s="21"/>
      <c r="K147" s="21"/>
      <c r="L147" s="21"/>
      <c r="M147" s="21"/>
      <c r="N147" s="23"/>
      <c r="O147" s="23"/>
    </row>
    <row r="148" spans="1:15" ht="42.75" customHeight="1">
      <c r="A148" s="28"/>
      <c r="B148" s="29"/>
      <c r="C148" s="21"/>
      <c r="D148" s="21"/>
      <c r="E148" s="23"/>
      <c r="F148" s="23"/>
      <c r="G148" s="23"/>
      <c r="H148" s="21"/>
      <c r="I148" s="21"/>
      <c r="J148" s="21"/>
      <c r="K148" s="21"/>
      <c r="L148" s="21"/>
      <c r="M148" s="21"/>
      <c r="N148" s="23"/>
      <c r="O148" s="23"/>
    </row>
    <row r="149" spans="1:15" ht="42.75" customHeight="1">
      <c r="A149" s="28"/>
      <c r="B149" s="29"/>
      <c r="C149" s="21"/>
      <c r="D149" s="21"/>
      <c r="E149" s="23"/>
      <c r="F149" s="23"/>
      <c r="G149" s="23"/>
      <c r="H149" s="21"/>
      <c r="I149" s="21"/>
      <c r="J149" s="21"/>
      <c r="K149" s="21"/>
      <c r="L149" s="21"/>
      <c r="M149" s="21"/>
      <c r="N149" s="23"/>
      <c r="O149" s="23"/>
    </row>
    <row r="150" spans="1:15" ht="42.75" customHeight="1">
      <c r="A150" s="28"/>
      <c r="B150" s="29"/>
      <c r="C150" s="21"/>
      <c r="D150" s="21"/>
      <c r="E150" s="23"/>
      <c r="F150" s="23"/>
      <c r="G150" s="23"/>
      <c r="H150" s="21"/>
      <c r="I150" s="21"/>
      <c r="J150" s="21"/>
      <c r="K150" s="21"/>
      <c r="L150" s="21"/>
      <c r="M150" s="21"/>
      <c r="N150" s="23"/>
      <c r="O150" s="23"/>
    </row>
    <row r="151" spans="1:15" ht="42.75" customHeight="1">
      <c r="A151" s="28"/>
      <c r="B151" s="29"/>
      <c r="C151" s="21"/>
      <c r="D151" s="21"/>
      <c r="E151" s="23"/>
      <c r="F151" s="23"/>
      <c r="G151" s="23"/>
      <c r="H151" s="21"/>
      <c r="I151" s="21"/>
      <c r="J151" s="21"/>
      <c r="K151" s="21"/>
      <c r="L151" s="21"/>
      <c r="M151" s="21"/>
      <c r="N151" s="23"/>
      <c r="O151" s="23"/>
    </row>
    <row r="152" spans="1:15" ht="42.75" customHeight="1">
      <c r="A152" s="28"/>
      <c r="B152" s="29"/>
      <c r="C152" s="21"/>
      <c r="D152" s="21"/>
      <c r="E152" s="23"/>
      <c r="F152" s="23"/>
      <c r="G152" s="23"/>
      <c r="H152" s="21"/>
      <c r="I152" s="21"/>
      <c r="J152" s="21"/>
      <c r="K152" s="21"/>
      <c r="L152" s="21"/>
      <c r="M152" s="21"/>
      <c r="N152" s="23"/>
      <c r="O152" s="23"/>
    </row>
    <row r="153" spans="1:15" ht="42.75" customHeight="1">
      <c r="A153" s="28"/>
      <c r="B153" s="29"/>
      <c r="C153" s="21"/>
      <c r="D153" s="21"/>
      <c r="E153" s="23"/>
      <c r="F153" s="23"/>
      <c r="G153" s="23"/>
      <c r="H153" s="21"/>
      <c r="I153" s="21"/>
      <c r="J153" s="21"/>
      <c r="K153" s="21"/>
      <c r="L153" s="21"/>
      <c r="M153" s="21"/>
      <c r="N153" s="23"/>
      <c r="O153" s="23"/>
    </row>
    <row r="154" spans="1:15" ht="42.75" customHeight="1">
      <c r="A154" s="28"/>
      <c r="B154" s="29"/>
      <c r="C154" s="21"/>
      <c r="D154" s="21"/>
      <c r="E154" s="23"/>
      <c r="F154" s="23"/>
      <c r="G154" s="23"/>
      <c r="H154" s="21"/>
      <c r="I154" s="21"/>
      <c r="J154" s="21"/>
      <c r="K154" s="21"/>
      <c r="L154" s="21"/>
      <c r="M154" s="21"/>
      <c r="N154" s="23"/>
      <c r="O154" s="23"/>
    </row>
    <row r="155" spans="1:15" ht="42.75" customHeight="1">
      <c r="A155" s="28"/>
      <c r="B155" s="29"/>
      <c r="C155" s="21"/>
      <c r="D155" s="21"/>
      <c r="E155" s="23"/>
      <c r="F155" s="23"/>
      <c r="G155" s="23"/>
      <c r="H155" s="21"/>
      <c r="I155" s="21"/>
      <c r="J155" s="21"/>
      <c r="K155" s="21"/>
      <c r="L155" s="21"/>
      <c r="M155" s="21"/>
      <c r="N155" s="23"/>
      <c r="O155" s="23"/>
    </row>
    <row r="156" spans="1:15" ht="42.75" customHeight="1">
      <c r="A156" s="28"/>
      <c r="B156" s="29"/>
      <c r="C156" s="21"/>
      <c r="D156" s="21"/>
      <c r="E156" s="23"/>
      <c r="F156" s="23"/>
      <c r="G156" s="23"/>
      <c r="H156" s="21"/>
      <c r="I156" s="21"/>
      <c r="J156" s="21"/>
      <c r="K156" s="21"/>
      <c r="L156" s="21"/>
      <c r="M156" s="21"/>
      <c r="N156" s="23"/>
      <c r="O156" s="23"/>
    </row>
    <row r="157" spans="1:15" ht="42.75" customHeight="1">
      <c r="A157" s="28"/>
      <c r="B157" s="29"/>
      <c r="C157" s="21"/>
      <c r="D157" s="21"/>
      <c r="E157" s="23"/>
      <c r="F157" s="23"/>
      <c r="G157" s="23"/>
      <c r="H157" s="21"/>
      <c r="I157" s="21"/>
      <c r="J157" s="21"/>
      <c r="K157" s="21"/>
      <c r="L157" s="21"/>
      <c r="M157" s="21"/>
      <c r="N157" s="23"/>
      <c r="O157" s="23"/>
    </row>
    <row r="158" spans="1:15" ht="42.75" customHeight="1">
      <c r="A158" s="28"/>
      <c r="B158" s="29"/>
      <c r="C158" s="21"/>
      <c r="D158" s="21"/>
      <c r="E158" s="23"/>
      <c r="F158" s="23"/>
      <c r="G158" s="23"/>
      <c r="H158" s="21"/>
      <c r="I158" s="21"/>
      <c r="J158" s="21"/>
      <c r="K158" s="21"/>
      <c r="L158" s="21"/>
      <c r="M158" s="21"/>
      <c r="N158" s="23"/>
      <c r="O158" s="23"/>
    </row>
    <row r="159" spans="1:15" ht="42.75" customHeight="1">
      <c r="A159" s="28"/>
      <c r="B159" s="29"/>
      <c r="C159" s="21"/>
      <c r="D159" s="21"/>
      <c r="E159" s="23"/>
      <c r="F159" s="23"/>
      <c r="G159" s="23"/>
      <c r="H159" s="21"/>
      <c r="I159" s="21"/>
      <c r="J159" s="21"/>
      <c r="K159" s="21"/>
      <c r="L159" s="21"/>
      <c r="M159" s="21"/>
      <c r="N159" s="23"/>
      <c r="O159" s="23"/>
    </row>
    <row r="160" spans="1:15" ht="42.75" customHeight="1">
      <c r="A160" s="28"/>
      <c r="B160" s="29"/>
      <c r="C160" s="21"/>
      <c r="D160" s="21"/>
      <c r="E160" s="23"/>
      <c r="F160" s="23"/>
      <c r="G160" s="23"/>
      <c r="H160" s="21"/>
      <c r="I160" s="21"/>
      <c r="J160" s="21"/>
      <c r="K160" s="21"/>
      <c r="L160" s="21"/>
      <c r="M160" s="21"/>
      <c r="N160" s="23"/>
      <c r="O160" s="23"/>
    </row>
    <row r="161" spans="1:15" ht="42.75" customHeight="1">
      <c r="A161" s="28"/>
      <c r="B161" s="29"/>
      <c r="C161" s="21"/>
      <c r="D161" s="21"/>
      <c r="E161" s="23"/>
      <c r="F161" s="23"/>
      <c r="G161" s="23"/>
      <c r="H161" s="21"/>
      <c r="I161" s="21"/>
      <c r="J161" s="21"/>
      <c r="K161" s="21"/>
      <c r="L161" s="21"/>
      <c r="M161" s="21"/>
      <c r="N161" s="23"/>
      <c r="O161" s="23"/>
    </row>
    <row r="162" spans="1:15" ht="42.75" customHeight="1">
      <c r="A162" s="28"/>
      <c r="B162" s="29"/>
      <c r="C162" s="21"/>
      <c r="D162" s="21"/>
      <c r="E162" s="23"/>
      <c r="F162" s="23"/>
      <c r="G162" s="23"/>
      <c r="H162" s="23"/>
      <c r="I162" s="21"/>
      <c r="J162" s="21"/>
      <c r="K162" s="21"/>
      <c r="L162" s="21"/>
      <c r="M162" s="21"/>
      <c r="N162" s="23"/>
      <c r="O162" s="23"/>
    </row>
    <row r="163" spans="1:15" ht="42.75" customHeight="1">
      <c r="A163" s="28"/>
      <c r="B163" s="29"/>
      <c r="C163" s="21"/>
      <c r="D163" s="21"/>
      <c r="E163" s="23"/>
      <c r="F163" s="23"/>
      <c r="G163" s="23"/>
      <c r="H163" s="23"/>
      <c r="I163" s="21"/>
      <c r="J163" s="21"/>
      <c r="K163" s="21"/>
      <c r="L163" s="21"/>
      <c r="M163" s="21"/>
      <c r="N163" s="23"/>
      <c r="O163" s="23"/>
    </row>
    <row r="164" spans="1:15" ht="42.75" customHeight="1">
      <c r="A164" s="28"/>
      <c r="B164" s="29"/>
      <c r="C164" s="21"/>
      <c r="D164" s="21"/>
      <c r="E164" s="23"/>
      <c r="F164" s="23"/>
      <c r="G164" s="23"/>
      <c r="H164" s="23"/>
      <c r="I164" s="21"/>
      <c r="J164" s="21"/>
      <c r="K164" s="21"/>
      <c r="L164" s="21"/>
      <c r="M164" s="21"/>
      <c r="N164" s="23"/>
      <c r="O164" s="23"/>
    </row>
    <row r="165" spans="1:15" ht="42.75" customHeight="1">
      <c r="A165" s="28"/>
      <c r="B165" s="29"/>
      <c r="C165" s="21"/>
      <c r="D165" s="21"/>
      <c r="E165" s="23"/>
      <c r="F165" s="23"/>
      <c r="G165" s="23"/>
      <c r="H165" s="23"/>
      <c r="I165" s="21"/>
      <c r="J165" s="21"/>
      <c r="K165" s="21"/>
      <c r="L165" s="21"/>
      <c r="M165" s="21"/>
      <c r="N165" s="23"/>
      <c r="O165" s="23"/>
    </row>
    <row r="166" spans="1:15" ht="42.75" customHeight="1">
      <c r="A166" s="28"/>
      <c r="B166" s="29"/>
      <c r="C166" s="21"/>
      <c r="D166" s="21"/>
      <c r="E166" s="23"/>
      <c r="F166" s="23"/>
      <c r="G166" s="23"/>
      <c r="H166" s="23"/>
      <c r="I166" s="21"/>
      <c r="J166" s="21"/>
      <c r="K166" s="21"/>
      <c r="L166" s="21"/>
      <c r="M166" s="21"/>
      <c r="N166" s="23"/>
      <c r="O166" s="23"/>
    </row>
    <row r="167" spans="1:15" ht="42.75" customHeight="1">
      <c r="A167" s="28"/>
      <c r="B167" s="29"/>
      <c r="C167" s="21"/>
      <c r="D167" s="21"/>
      <c r="E167" s="23"/>
      <c r="F167" s="23"/>
      <c r="G167" s="23"/>
      <c r="H167" s="23"/>
      <c r="I167" s="21"/>
      <c r="J167" s="21"/>
      <c r="K167" s="21"/>
      <c r="L167" s="21"/>
      <c r="M167" s="21"/>
      <c r="N167" s="23"/>
      <c r="O167" s="23"/>
    </row>
    <row r="168" spans="1:15" ht="42.75" customHeight="1">
      <c r="A168" s="28"/>
      <c r="B168" s="29"/>
      <c r="C168" s="21"/>
      <c r="D168" s="21"/>
      <c r="E168" s="23"/>
      <c r="F168" s="23"/>
      <c r="G168" s="23"/>
      <c r="H168" s="23"/>
      <c r="I168" s="21"/>
      <c r="J168" s="21"/>
      <c r="K168" s="21"/>
      <c r="L168" s="21"/>
      <c r="M168" s="21"/>
      <c r="N168" s="23"/>
      <c r="O168" s="23"/>
    </row>
    <row r="169" spans="1:15" ht="42.75" customHeight="1">
      <c r="A169" s="28"/>
      <c r="B169" s="29"/>
      <c r="C169" s="21"/>
      <c r="D169" s="21"/>
      <c r="E169" s="23"/>
      <c r="F169" s="23"/>
      <c r="G169" s="23"/>
      <c r="H169" s="23"/>
      <c r="I169" s="21"/>
      <c r="J169" s="21"/>
      <c r="K169" s="21"/>
      <c r="L169" s="21"/>
      <c r="M169" s="21"/>
      <c r="N169" s="23"/>
      <c r="O169" s="23"/>
    </row>
    <row r="170" spans="1:15" ht="42.75" customHeight="1">
      <c r="A170" s="28"/>
      <c r="B170" s="29"/>
      <c r="C170" s="21"/>
      <c r="D170" s="21"/>
      <c r="E170" s="23"/>
      <c r="F170" s="23"/>
      <c r="G170" s="23"/>
      <c r="H170" s="23"/>
      <c r="I170" s="21"/>
      <c r="J170" s="21"/>
      <c r="K170" s="21"/>
      <c r="L170" s="21"/>
      <c r="M170" s="21"/>
      <c r="N170" s="23"/>
      <c r="O170" s="23"/>
    </row>
    <row r="171" spans="1:15" ht="42.75" customHeight="1">
      <c r="A171" s="28"/>
      <c r="B171" s="29"/>
      <c r="C171" s="21"/>
      <c r="D171" s="21"/>
      <c r="E171" s="23"/>
      <c r="F171" s="23"/>
      <c r="G171" s="23"/>
      <c r="H171" s="23"/>
      <c r="I171" s="21"/>
      <c r="J171" s="21"/>
      <c r="K171" s="21"/>
      <c r="L171" s="21"/>
      <c r="M171" s="21"/>
      <c r="N171" s="23"/>
      <c r="O171" s="23"/>
    </row>
    <row r="172" spans="1:15" ht="42.75" customHeight="1">
      <c r="A172" s="28"/>
      <c r="B172" s="29"/>
      <c r="C172" s="21"/>
      <c r="D172" s="21"/>
      <c r="E172" s="23"/>
      <c r="F172" s="23"/>
      <c r="G172" s="23"/>
      <c r="H172" s="23"/>
      <c r="I172" s="21"/>
      <c r="J172" s="21"/>
      <c r="K172" s="21"/>
      <c r="L172" s="21"/>
      <c r="M172" s="21"/>
      <c r="N172" s="23"/>
      <c r="O172" s="23"/>
    </row>
    <row r="173" spans="1:15" ht="42.75" customHeight="1">
      <c r="A173" s="28"/>
      <c r="B173" s="29"/>
      <c r="C173" s="21"/>
      <c r="D173" s="21"/>
      <c r="E173" s="23"/>
      <c r="F173" s="23"/>
      <c r="G173" s="23"/>
      <c r="H173" s="23"/>
      <c r="I173" s="21"/>
      <c r="J173" s="21"/>
      <c r="K173" s="21"/>
      <c r="L173" s="21"/>
      <c r="M173" s="21"/>
      <c r="N173" s="23"/>
      <c r="O173" s="23"/>
    </row>
    <row r="174" spans="1:15" ht="42.75" customHeight="1">
      <c r="A174" s="28"/>
      <c r="B174" s="29"/>
      <c r="C174" s="21"/>
      <c r="D174" s="21"/>
      <c r="E174" s="23"/>
      <c r="F174" s="23"/>
      <c r="G174" s="23"/>
      <c r="H174" s="23"/>
      <c r="I174" s="21"/>
      <c r="J174" s="21"/>
      <c r="K174" s="21"/>
      <c r="L174" s="21"/>
      <c r="M174" s="21"/>
      <c r="N174" s="23"/>
      <c r="O174" s="23"/>
    </row>
    <row r="175" spans="1:15" ht="42.75" customHeight="1">
      <c r="A175" s="28"/>
      <c r="B175" s="29"/>
      <c r="C175" s="21"/>
      <c r="D175" s="21"/>
      <c r="E175" s="23"/>
      <c r="F175" s="23"/>
      <c r="G175" s="23"/>
      <c r="H175" s="23"/>
      <c r="I175" s="21"/>
      <c r="J175" s="21"/>
      <c r="K175" s="21"/>
      <c r="L175" s="21"/>
      <c r="M175" s="21"/>
      <c r="N175" s="23"/>
      <c r="O175" s="23"/>
    </row>
    <row r="176" spans="1:15" ht="42.75" customHeight="1">
      <c r="A176" s="28"/>
      <c r="B176" s="29"/>
      <c r="C176" s="21"/>
      <c r="D176" s="21"/>
      <c r="E176" s="23"/>
      <c r="F176" s="23"/>
      <c r="G176" s="23"/>
      <c r="H176" s="23"/>
      <c r="I176" s="21"/>
      <c r="J176" s="21"/>
      <c r="K176" s="21"/>
      <c r="L176" s="21"/>
      <c r="M176" s="21"/>
      <c r="N176" s="23"/>
      <c r="O176" s="23"/>
    </row>
    <row r="177" spans="1:15" ht="42.75" customHeight="1">
      <c r="A177" s="28"/>
      <c r="B177" s="29"/>
      <c r="C177" s="21"/>
      <c r="D177" s="21"/>
      <c r="E177" s="23"/>
      <c r="F177" s="23"/>
      <c r="G177" s="23"/>
      <c r="H177" s="23"/>
      <c r="I177" s="21"/>
      <c r="J177" s="21"/>
      <c r="K177" s="21"/>
      <c r="L177" s="21"/>
      <c r="M177" s="21"/>
      <c r="N177" s="23"/>
      <c r="O177" s="23"/>
    </row>
    <row r="178" spans="1:15" ht="42.75" customHeight="1">
      <c r="A178" s="28"/>
      <c r="B178" s="29"/>
      <c r="C178" s="21"/>
      <c r="D178" s="21"/>
      <c r="E178" s="23"/>
      <c r="F178" s="23"/>
      <c r="G178" s="23"/>
      <c r="H178" s="23"/>
      <c r="I178" s="21"/>
      <c r="J178" s="21"/>
      <c r="K178" s="21"/>
      <c r="L178" s="21"/>
      <c r="M178" s="21"/>
      <c r="N178" s="23"/>
      <c r="O178" s="23"/>
    </row>
    <row r="179" spans="1:15" ht="42.75" customHeight="1">
      <c r="A179" s="28"/>
      <c r="B179" s="29"/>
      <c r="C179" s="21"/>
      <c r="D179" s="21"/>
      <c r="E179" s="23"/>
      <c r="F179" s="23"/>
      <c r="G179" s="23"/>
      <c r="H179" s="23"/>
      <c r="I179" s="21"/>
      <c r="J179" s="21"/>
      <c r="K179" s="21"/>
      <c r="L179" s="21"/>
      <c r="M179" s="21"/>
      <c r="N179" s="23"/>
      <c r="O179" s="23"/>
    </row>
    <row r="180" spans="1:15" ht="42.75" customHeight="1">
      <c r="A180" s="28"/>
      <c r="B180" s="29"/>
      <c r="C180" s="21"/>
      <c r="D180" s="21"/>
      <c r="E180" s="23"/>
      <c r="F180" s="23"/>
      <c r="G180" s="23"/>
      <c r="H180" s="23"/>
      <c r="I180" s="21"/>
      <c r="J180" s="21"/>
      <c r="K180" s="21"/>
      <c r="L180" s="21"/>
      <c r="M180" s="21"/>
      <c r="N180" s="23"/>
      <c r="O180" s="23"/>
    </row>
    <row r="181" spans="1:15" ht="42.75" customHeight="1">
      <c r="A181" s="28"/>
      <c r="B181" s="29"/>
      <c r="C181" s="21"/>
      <c r="D181" s="21"/>
      <c r="E181" s="23"/>
      <c r="F181" s="23"/>
      <c r="G181" s="23"/>
      <c r="H181" s="23"/>
      <c r="I181" s="21"/>
      <c r="J181" s="21"/>
      <c r="K181" s="21"/>
      <c r="L181" s="21"/>
      <c r="M181" s="21"/>
      <c r="N181" s="23"/>
      <c r="O181" s="23"/>
    </row>
    <row r="182" spans="1:15" ht="42.75" customHeight="1">
      <c r="A182" s="28"/>
      <c r="B182" s="29"/>
      <c r="C182" s="21"/>
      <c r="D182" s="21"/>
      <c r="E182" s="23"/>
      <c r="F182" s="23"/>
      <c r="G182" s="23"/>
      <c r="H182" s="23"/>
      <c r="I182" s="21"/>
      <c r="J182" s="21"/>
      <c r="K182" s="21"/>
      <c r="L182" s="21"/>
      <c r="M182" s="21"/>
      <c r="N182" s="23"/>
      <c r="O182" s="23"/>
    </row>
    <row r="183" spans="1:15" ht="42.75" customHeight="1">
      <c r="A183" s="28"/>
      <c r="B183" s="29"/>
      <c r="C183" s="21"/>
      <c r="D183" s="21"/>
      <c r="E183" s="23"/>
      <c r="F183" s="23"/>
      <c r="G183" s="23"/>
      <c r="H183" s="23"/>
      <c r="I183" s="21"/>
      <c r="J183" s="21"/>
      <c r="K183" s="21"/>
      <c r="L183" s="21"/>
      <c r="M183" s="21"/>
      <c r="N183" s="23"/>
      <c r="O183" s="23"/>
    </row>
    <row r="184" spans="1:15" ht="42.75" customHeight="1">
      <c r="A184" s="28"/>
      <c r="B184" s="29"/>
      <c r="C184" s="21"/>
      <c r="D184" s="21"/>
      <c r="E184" s="23"/>
      <c r="F184" s="23"/>
      <c r="G184" s="23"/>
      <c r="H184" s="23"/>
      <c r="I184" s="21"/>
      <c r="J184" s="21"/>
      <c r="K184" s="21"/>
      <c r="L184" s="21"/>
      <c r="M184" s="21"/>
      <c r="N184" s="23"/>
      <c r="O184" s="23"/>
    </row>
    <row r="185" spans="1:15" ht="42.75" customHeight="1">
      <c r="A185" s="28"/>
      <c r="B185" s="29"/>
      <c r="C185" s="21"/>
      <c r="D185" s="21"/>
      <c r="E185" s="23"/>
      <c r="F185" s="23"/>
      <c r="G185" s="23"/>
      <c r="H185" s="23"/>
      <c r="I185" s="21"/>
      <c r="J185" s="21"/>
      <c r="K185" s="21"/>
      <c r="L185" s="21"/>
      <c r="M185" s="21"/>
      <c r="N185" s="23"/>
      <c r="O185" s="23"/>
    </row>
    <row r="186" spans="1:15" ht="42.75" customHeight="1">
      <c r="A186" s="28"/>
      <c r="B186" s="29"/>
      <c r="C186" s="21"/>
      <c r="D186" s="21"/>
      <c r="E186" s="23"/>
      <c r="F186" s="23"/>
      <c r="G186" s="23"/>
      <c r="H186" s="23"/>
      <c r="I186" s="21"/>
      <c r="J186" s="21"/>
      <c r="K186" s="21"/>
      <c r="L186" s="21"/>
      <c r="M186" s="21"/>
      <c r="N186" s="23"/>
      <c r="O186" s="23"/>
    </row>
    <row r="187" spans="1:15" ht="42.75" customHeight="1">
      <c r="A187" s="28"/>
      <c r="B187" s="29"/>
      <c r="C187" s="21"/>
      <c r="D187" s="21"/>
      <c r="E187" s="23"/>
      <c r="F187" s="23"/>
      <c r="G187" s="23"/>
      <c r="H187" s="23"/>
      <c r="I187" s="21"/>
      <c r="J187" s="21"/>
      <c r="K187" s="21"/>
      <c r="L187" s="21"/>
      <c r="M187" s="21"/>
      <c r="N187" s="23"/>
      <c r="O187" s="23"/>
    </row>
    <row r="188" spans="1:15" ht="42.75" customHeight="1">
      <c r="A188" s="28"/>
      <c r="B188" s="29"/>
      <c r="C188" s="21"/>
      <c r="D188" s="21"/>
      <c r="E188" s="23"/>
      <c r="F188" s="23"/>
      <c r="G188" s="23"/>
      <c r="H188" s="23"/>
      <c r="I188" s="21"/>
      <c r="J188" s="21"/>
      <c r="K188" s="21"/>
      <c r="L188" s="21"/>
      <c r="M188" s="21"/>
      <c r="N188" s="23"/>
      <c r="O188" s="23"/>
    </row>
    <row r="189" spans="1:15" ht="42.75" customHeight="1">
      <c r="A189" s="28"/>
      <c r="B189" s="29"/>
      <c r="C189" s="21"/>
      <c r="D189" s="21"/>
      <c r="E189" s="23"/>
      <c r="F189" s="23"/>
      <c r="G189" s="23"/>
      <c r="H189" s="23"/>
      <c r="I189" s="21"/>
      <c r="J189" s="21"/>
      <c r="K189" s="21"/>
      <c r="L189" s="21"/>
      <c r="M189" s="21"/>
      <c r="N189" s="23"/>
      <c r="O189" s="23"/>
    </row>
    <row r="190" spans="1:15" ht="42.75" customHeight="1">
      <c r="A190" s="28"/>
      <c r="B190" s="29"/>
      <c r="C190" s="21"/>
      <c r="D190" s="21"/>
      <c r="E190" s="23"/>
      <c r="F190" s="23"/>
      <c r="G190" s="23"/>
      <c r="H190" s="23"/>
      <c r="I190" s="21"/>
      <c r="J190" s="21"/>
      <c r="K190" s="21"/>
      <c r="L190" s="21"/>
      <c r="M190" s="21"/>
      <c r="N190" s="23"/>
      <c r="O190" s="23"/>
    </row>
    <row r="191" spans="1:15" ht="42.75" customHeight="1">
      <c r="A191" s="28"/>
      <c r="B191" s="29"/>
      <c r="C191" s="21"/>
      <c r="D191" s="21"/>
      <c r="E191" s="23"/>
      <c r="F191" s="23"/>
      <c r="G191" s="23"/>
      <c r="H191" s="23"/>
      <c r="I191" s="21"/>
      <c r="J191" s="21"/>
      <c r="K191" s="21"/>
      <c r="L191" s="21"/>
      <c r="M191" s="21"/>
      <c r="N191" s="23"/>
      <c r="O191" s="23"/>
    </row>
    <row r="192" spans="1:15" ht="42.75" customHeight="1">
      <c r="A192" s="28"/>
      <c r="B192" s="29"/>
      <c r="C192" s="21"/>
      <c r="D192" s="21"/>
      <c r="E192" s="23"/>
      <c r="F192" s="23"/>
      <c r="G192" s="23"/>
      <c r="H192" s="23"/>
      <c r="I192" s="21"/>
      <c r="J192" s="21"/>
      <c r="K192" s="21"/>
      <c r="L192" s="21"/>
      <c r="M192" s="21"/>
      <c r="N192" s="23"/>
      <c r="O192" s="23"/>
    </row>
    <row r="193" spans="1:15" ht="42.75" customHeight="1">
      <c r="A193" s="28"/>
      <c r="B193" s="29"/>
      <c r="C193" s="21"/>
      <c r="D193" s="21"/>
      <c r="E193" s="23"/>
      <c r="F193" s="23"/>
      <c r="G193" s="23"/>
      <c r="H193" s="23"/>
      <c r="I193" s="21"/>
      <c r="J193" s="21"/>
      <c r="K193" s="21"/>
      <c r="L193" s="21"/>
      <c r="M193" s="21"/>
      <c r="N193" s="23"/>
      <c r="O193" s="23"/>
    </row>
    <row r="194" spans="1:15" ht="42.75" customHeight="1">
      <c r="A194" s="28"/>
      <c r="B194" s="29"/>
      <c r="C194" s="21"/>
      <c r="D194" s="21"/>
      <c r="E194" s="23"/>
      <c r="F194" s="23"/>
      <c r="G194" s="23"/>
      <c r="H194" s="23"/>
      <c r="I194" s="21"/>
      <c r="J194" s="21"/>
      <c r="K194" s="21"/>
      <c r="L194" s="21"/>
      <c r="M194" s="21"/>
      <c r="N194" s="23"/>
      <c r="O194" s="23"/>
    </row>
    <row r="195" spans="1:15" ht="42.75" customHeight="1">
      <c r="A195" s="28"/>
      <c r="B195" s="29"/>
      <c r="C195" s="21"/>
      <c r="D195" s="21"/>
      <c r="E195" s="23"/>
      <c r="F195" s="23"/>
      <c r="G195" s="23"/>
      <c r="H195" s="23"/>
      <c r="I195" s="21"/>
      <c r="J195" s="21"/>
      <c r="K195" s="21"/>
      <c r="L195" s="21"/>
      <c r="M195" s="21"/>
      <c r="N195" s="23"/>
      <c r="O195" s="23"/>
    </row>
    <row r="196" spans="1:15" ht="42.75" customHeight="1">
      <c r="A196" s="28"/>
      <c r="B196" s="29"/>
      <c r="C196" s="21"/>
      <c r="D196" s="21"/>
      <c r="E196" s="23"/>
      <c r="F196" s="23"/>
      <c r="G196" s="23"/>
      <c r="H196" s="23"/>
      <c r="I196" s="21"/>
      <c r="J196" s="21"/>
      <c r="K196" s="21"/>
      <c r="L196" s="21"/>
      <c r="M196" s="21"/>
      <c r="N196" s="23"/>
      <c r="O196" s="23"/>
    </row>
    <row r="197" spans="1:15" ht="42.75" customHeight="1">
      <c r="A197" s="28"/>
      <c r="B197" s="29"/>
      <c r="C197" s="21"/>
      <c r="D197" s="21"/>
      <c r="E197" s="23"/>
      <c r="F197" s="23"/>
      <c r="G197" s="23"/>
      <c r="H197" s="23"/>
      <c r="I197" s="21"/>
      <c r="J197" s="21"/>
      <c r="K197" s="21"/>
      <c r="L197" s="21"/>
      <c r="M197" s="21"/>
      <c r="N197" s="23"/>
      <c r="O197" s="23"/>
    </row>
    <row r="198" spans="1:15" ht="42.75" customHeight="1">
      <c r="A198" s="28"/>
      <c r="B198" s="29"/>
      <c r="C198" s="21"/>
      <c r="D198" s="21"/>
      <c r="E198" s="23"/>
      <c r="F198" s="23"/>
      <c r="G198" s="23"/>
      <c r="H198" s="23"/>
      <c r="I198" s="21"/>
      <c r="J198" s="21"/>
      <c r="K198" s="21"/>
      <c r="L198" s="21"/>
      <c r="M198" s="21"/>
      <c r="N198" s="23"/>
      <c r="O198" s="23"/>
    </row>
    <row r="199" spans="1:15" ht="42.75" customHeight="1">
      <c r="A199" s="28"/>
      <c r="B199" s="29"/>
      <c r="C199" s="21"/>
      <c r="D199" s="21"/>
      <c r="E199" s="23"/>
      <c r="F199" s="23"/>
      <c r="G199" s="23"/>
      <c r="H199" s="23"/>
      <c r="I199" s="21"/>
      <c r="J199" s="21"/>
      <c r="K199" s="21"/>
      <c r="L199" s="21"/>
      <c r="M199" s="21"/>
      <c r="N199" s="23"/>
      <c r="O199" s="23"/>
    </row>
    <row r="200" spans="1:15" ht="42.75" customHeight="1">
      <c r="A200" s="28"/>
      <c r="B200" s="29"/>
      <c r="C200" s="21"/>
      <c r="D200" s="21"/>
      <c r="E200" s="23"/>
      <c r="F200" s="23"/>
      <c r="G200" s="23"/>
      <c r="H200" s="23"/>
      <c r="I200" s="21"/>
      <c r="J200" s="21"/>
      <c r="K200" s="21"/>
      <c r="L200" s="21"/>
      <c r="M200" s="21"/>
      <c r="N200" s="23"/>
      <c r="O200" s="23"/>
    </row>
    <row r="201" spans="1:15" ht="42.75" customHeight="1">
      <c r="A201" s="28"/>
      <c r="B201" s="29"/>
      <c r="C201" s="21"/>
      <c r="D201" s="21"/>
      <c r="E201" s="23"/>
      <c r="F201" s="23"/>
      <c r="G201" s="23"/>
      <c r="H201" s="23"/>
      <c r="I201" s="21"/>
      <c r="J201" s="21"/>
      <c r="K201" s="21"/>
      <c r="L201" s="21"/>
      <c r="M201" s="21"/>
      <c r="N201" s="23"/>
      <c r="O201" s="23"/>
    </row>
    <row r="202" spans="1:15" ht="42.75" customHeight="1">
      <c r="A202" s="28"/>
      <c r="B202" s="29"/>
      <c r="C202" s="21"/>
      <c r="D202" s="21"/>
      <c r="E202" s="23"/>
      <c r="F202" s="23"/>
      <c r="G202" s="23"/>
      <c r="H202" s="23"/>
      <c r="I202" s="21"/>
      <c r="J202" s="21"/>
      <c r="K202" s="21"/>
      <c r="L202" s="21"/>
      <c r="M202" s="21"/>
      <c r="N202" s="23"/>
      <c r="O202" s="23"/>
    </row>
    <row r="203" spans="1:15" ht="42.75" customHeight="1">
      <c r="A203" s="28"/>
      <c r="B203" s="29"/>
      <c r="C203" s="21"/>
      <c r="D203" s="21"/>
      <c r="E203" s="23"/>
      <c r="F203" s="23"/>
      <c r="G203" s="23"/>
      <c r="H203" s="23"/>
      <c r="I203" s="21"/>
      <c r="J203" s="21"/>
      <c r="K203" s="21"/>
      <c r="L203" s="21"/>
      <c r="M203" s="21"/>
      <c r="N203" s="23"/>
      <c r="O203" s="23"/>
    </row>
    <row r="204" spans="1:15" ht="42.75" customHeight="1">
      <c r="A204" s="28"/>
      <c r="B204" s="29"/>
      <c r="C204" s="21"/>
      <c r="D204" s="21"/>
      <c r="E204" s="23"/>
      <c r="F204" s="23"/>
      <c r="G204" s="23"/>
      <c r="H204" s="23"/>
      <c r="I204" s="21"/>
      <c r="J204" s="21"/>
      <c r="K204" s="21"/>
      <c r="L204" s="21"/>
      <c r="M204" s="21"/>
      <c r="N204" s="23"/>
      <c r="O204" s="23"/>
    </row>
    <row r="205" spans="1:15" ht="42.75" customHeight="1">
      <c r="A205" s="28"/>
      <c r="B205" s="29"/>
      <c r="C205" s="21"/>
      <c r="D205" s="21"/>
      <c r="E205" s="23"/>
      <c r="F205" s="23"/>
      <c r="G205" s="23"/>
      <c r="H205" s="23"/>
      <c r="I205" s="21"/>
      <c r="J205" s="21"/>
      <c r="K205" s="21"/>
      <c r="L205" s="21"/>
      <c r="M205" s="21"/>
      <c r="N205" s="23"/>
      <c r="O205" s="23"/>
    </row>
    <row r="206" spans="1:15" ht="42.75" customHeight="1">
      <c r="A206" s="28"/>
      <c r="B206" s="29"/>
      <c r="C206" s="21"/>
      <c r="D206" s="21"/>
      <c r="E206" s="23"/>
      <c r="F206" s="23"/>
      <c r="G206" s="23"/>
      <c r="H206" s="23"/>
      <c r="I206" s="21"/>
      <c r="J206" s="21"/>
      <c r="K206" s="21"/>
      <c r="L206" s="21"/>
      <c r="M206" s="21"/>
      <c r="N206" s="23"/>
      <c r="O206" s="23"/>
    </row>
    <row r="207" spans="1:15" ht="42.75" customHeight="1">
      <c r="A207" s="28"/>
      <c r="B207" s="29"/>
      <c r="C207" s="21"/>
      <c r="D207" s="21"/>
      <c r="E207" s="23"/>
      <c r="F207" s="23"/>
      <c r="G207" s="23"/>
      <c r="H207" s="23"/>
      <c r="I207" s="21"/>
      <c r="J207" s="21"/>
      <c r="K207" s="21"/>
      <c r="L207" s="21"/>
      <c r="M207" s="21"/>
      <c r="N207" s="23"/>
      <c r="O207" s="23"/>
    </row>
    <row r="208" spans="1:15" ht="42.75" customHeight="1">
      <c r="A208" s="28"/>
      <c r="B208" s="29"/>
      <c r="C208" s="21"/>
      <c r="D208" s="21"/>
      <c r="E208" s="23"/>
      <c r="F208" s="23"/>
      <c r="G208" s="23"/>
      <c r="H208" s="23"/>
      <c r="I208" s="21"/>
      <c r="J208" s="21"/>
      <c r="K208" s="21"/>
      <c r="L208" s="21"/>
      <c r="M208" s="21"/>
      <c r="N208" s="23"/>
      <c r="O208" s="23"/>
    </row>
    <row r="209" spans="1:15" ht="42.75" customHeight="1">
      <c r="A209" s="28"/>
      <c r="B209" s="29"/>
      <c r="C209" s="21"/>
      <c r="D209" s="21"/>
      <c r="E209" s="23"/>
      <c r="F209" s="23"/>
      <c r="G209" s="23"/>
      <c r="H209" s="23"/>
      <c r="I209" s="21"/>
      <c r="J209" s="21"/>
      <c r="K209" s="21"/>
      <c r="L209" s="21"/>
      <c r="M209" s="21"/>
      <c r="N209" s="23"/>
      <c r="O209" s="23"/>
    </row>
    <row r="210" spans="1:15" ht="42.75" customHeight="1">
      <c r="A210" s="28"/>
      <c r="B210" s="29"/>
      <c r="C210" s="21"/>
      <c r="D210" s="21"/>
      <c r="E210" s="23"/>
      <c r="F210" s="23"/>
      <c r="G210" s="23"/>
      <c r="H210" s="23"/>
      <c r="I210" s="21"/>
      <c r="J210" s="21"/>
      <c r="K210" s="21"/>
      <c r="L210" s="21"/>
      <c r="M210" s="21"/>
      <c r="N210" s="23"/>
      <c r="O210" s="23"/>
    </row>
    <row r="211" spans="1:15" ht="42.75" customHeight="1">
      <c r="A211" s="28"/>
      <c r="B211" s="29"/>
      <c r="C211" s="21"/>
      <c r="D211" s="21"/>
      <c r="E211" s="23"/>
      <c r="F211" s="23"/>
      <c r="G211" s="23"/>
      <c r="H211" s="23"/>
      <c r="I211" s="21"/>
      <c r="J211" s="21"/>
      <c r="K211" s="21"/>
      <c r="L211" s="21"/>
      <c r="M211" s="21"/>
      <c r="N211" s="23"/>
      <c r="O211" s="23"/>
    </row>
    <row r="212" spans="1:15" ht="42.75" customHeight="1">
      <c r="A212" s="28"/>
      <c r="B212" s="29"/>
      <c r="C212" s="21"/>
      <c r="D212" s="21"/>
      <c r="E212" s="23"/>
      <c r="F212" s="23"/>
      <c r="G212" s="23"/>
      <c r="H212" s="23"/>
      <c r="I212" s="21"/>
      <c r="J212" s="21"/>
      <c r="K212" s="21"/>
      <c r="L212" s="21"/>
      <c r="M212" s="21"/>
      <c r="N212" s="23"/>
      <c r="O212" s="23"/>
    </row>
    <row r="213" spans="1:15" ht="42.75" customHeight="1">
      <c r="A213" s="28"/>
      <c r="B213" s="29"/>
      <c r="C213" s="21"/>
      <c r="D213" s="21"/>
      <c r="E213" s="23"/>
      <c r="F213" s="23"/>
      <c r="G213" s="23"/>
      <c r="H213" s="23"/>
      <c r="I213" s="21"/>
      <c r="J213" s="21"/>
      <c r="K213" s="21"/>
      <c r="L213" s="21"/>
      <c r="M213" s="21"/>
      <c r="N213" s="23"/>
      <c r="O213" s="23"/>
    </row>
    <row r="214" spans="1:15" ht="42.75" customHeight="1">
      <c r="A214" s="28"/>
      <c r="B214" s="29"/>
      <c r="C214" s="21"/>
      <c r="D214" s="21"/>
      <c r="E214" s="23"/>
      <c r="F214" s="23"/>
      <c r="G214" s="23"/>
      <c r="H214" s="23"/>
      <c r="I214" s="21"/>
      <c r="J214" s="21"/>
      <c r="K214" s="21"/>
      <c r="L214" s="21"/>
      <c r="M214" s="21"/>
      <c r="N214" s="23"/>
      <c r="O214" s="23"/>
    </row>
    <row r="215" spans="1:15" ht="42.75" customHeight="1">
      <c r="A215" s="28"/>
      <c r="B215" s="29"/>
      <c r="C215" s="21"/>
      <c r="D215" s="21"/>
      <c r="E215" s="23"/>
      <c r="F215" s="23"/>
      <c r="G215" s="23"/>
      <c r="H215" s="23"/>
      <c r="I215" s="21"/>
      <c r="J215" s="21"/>
      <c r="K215" s="21"/>
      <c r="L215" s="21"/>
      <c r="M215" s="21"/>
      <c r="N215" s="23"/>
      <c r="O215" s="23"/>
    </row>
    <row r="216" spans="1:15" ht="42.75" customHeight="1">
      <c r="A216" s="28"/>
      <c r="B216" s="29"/>
      <c r="C216" s="21"/>
      <c r="D216" s="21"/>
      <c r="E216" s="23"/>
      <c r="F216" s="23"/>
      <c r="G216" s="23"/>
      <c r="H216" s="23"/>
      <c r="I216" s="21"/>
      <c r="J216" s="21"/>
      <c r="K216" s="21"/>
      <c r="L216" s="21"/>
      <c r="M216" s="21"/>
      <c r="N216" s="23"/>
      <c r="O216" s="23"/>
    </row>
    <row r="217" spans="1:15" ht="42.75" customHeight="1">
      <c r="A217" s="28"/>
      <c r="B217" s="29"/>
      <c r="C217" s="21"/>
      <c r="D217" s="21"/>
      <c r="E217" s="23"/>
      <c r="F217" s="23"/>
      <c r="G217" s="23"/>
      <c r="H217" s="23"/>
      <c r="I217" s="21"/>
      <c r="J217" s="21"/>
      <c r="K217" s="21"/>
      <c r="L217" s="21"/>
      <c r="M217" s="21"/>
      <c r="N217" s="23"/>
      <c r="O217" s="23"/>
    </row>
    <row r="218" spans="1:15" ht="42.75" customHeight="1">
      <c r="A218" s="28"/>
      <c r="B218" s="29"/>
      <c r="C218" s="21"/>
      <c r="D218" s="21"/>
      <c r="E218" s="23"/>
      <c r="F218" s="23"/>
      <c r="G218" s="23"/>
      <c r="H218" s="23"/>
      <c r="I218" s="21"/>
      <c r="J218" s="21"/>
      <c r="K218" s="21"/>
      <c r="L218" s="21"/>
      <c r="M218" s="21"/>
      <c r="N218" s="23"/>
      <c r="O218" s="23"/>
    </row>
    <row r="219" spans="1:15" ht="42.75" customHeight="1">
      <c r="A219" s="28"/>
      <c r="B219" s="29"/>
      <c r="C219" s="21"/>
      <c r="D219" s="21"/>
      <c r="E219" s="23"/>
      <c r="F219" s="23"/>
      <c r="G219" s="23"/>
      <c r="H219" s="23"/>
      <c r="I219" s="21"/>
      <c r="J219" s="21"/>
      <c r="K219" s="21"/>
      <c r="L219" s="21"/>
      <c r="M219" s="21"/>
      <c r="N219" s="23"/>
      <c r="O219" s="23"/>
    </row>
    <row r="220" spans="1:15" ht="42.75" customHeight="1">
      <c r="A220" s="28"/>
      <c r="B220" s="29"/>
      <c r="C220" s="21"/>
      <c r="D220" s="21"/>
      <c r="E220" s="23"/>
      <c r="F220" s="23"/>
      <c r="G220" s="23"/>
      <c r="H220" s="23"/>
      <c r="I220" s="21"/>
      <c r="J220" s="21"/>
      <c r="K220" s="21"/>
      <c r="L220" s="21"/>
      <c r="M220" s="21"/>
      <c r="N220" s="23"/>
      <c r="O220" s="23"/>
    </row>
    <row r="221" spans="1:15" ht="42.75" customHeight="1">
      <c r="A221" s="28"/>
      <c r="B221" s="29"/>
      <c r="C221" s="21"/>
      <c r="D221" s="21"/>
      <c r="E221" s="23"/>
      <c r="F221" s="23"/>
      <c r="G221" s="23"/>
      <c r="H221" s="23"/>
      <c r="I221" s="21"/>
      <c r="J221" s="21"/>
      <c r="K221" s="21"/>
      <c r="L221" s="21"/>
      <c r="M221" s="21"/>
      <c r="N221" s="23"/>
      <c r="O221" s="23"/>
    </row>
    <row r="222" spans="1:15" ht="42.75" customHeight="1">
      <c r="A222" s="28"/>
      <c r="B222" s="29"/>
      <c r="C222" s="21"/>
      <c r="D222" s="21"/>
      <c r="E222" s="23"/>
      <c r="F222" s="23"/>
      <c r="G222" s="23"/>
      <c r="H222" s="23"/>
      <c r="I222" s="21"/>
      <c r="J222" s="21"/>
      <c r="K222" s="21"/>
      <c r="L222" s="21"/>
      <c r="M222" s="21"/>
      <c r="N222" s="23"/>
      <c r="O222" s="23"/>
    </row>
    <row r="223" spans="1:15" ht="42.75" customHeight="1">
      <c r="A223" s="28"/>
      <c r="B223" s="29"/>
      <c r="C223" s="21"/>
      <c r="D223" s="21"/>
      <c r="E223" s="23"/>
      <c r="F223" s="23"/>
      <c r="G223" s="23"/>
      <c r="H223" s="23"/>
      <c r="I223" s="21"/>
      <c r="J223" s="21"/>
      <c r="K223" s="21"/>
      <c r="L223" s="21"/>
      <c r="M223" s="21"/>
      <c r="N223" s="23"/>
      <c r="O223" s="23"/>
    </row>
    <row r="224" spans="1:15" ht="42.75" customHeight="1">
      <c r="A224" s="28"/>
      <c r="B224" s="29"/>
      <c r="C224" s="21"/>
      <c r="D224" s="21"/>
      <c r="E224" s="23"/>
      <c r="F224" s="23"/>
      <c r="G224" s="23"/>
      <c r="H224" s="23"/>
      <c r="I224" s="21"/>
      <c r="J224" s="21"/>
      <c r="K224" s="21"/>
      <c r="L224" s="21"/>
      <c r="M224" s="21"/>
      <c r="N224" s="23"/>
      <c r="O224" s="23"/>
    </row>
    <row r="225" spans="1:15" ht="42.75" customHeight="1">
      <c r="A225" s="28"/>
      <c r="B225" s="29"/>
      <c r="C225" s="21"/>
      <c r="D225" s="21"/>
      <c r="E225" s="23"/>
      <c r="F225" s="23"/>
      <c r="G225" s="23"/>
      <c r="H225" s="23"/>
      <c r="I225" s="21"/>
      <c r="J225" s="21"/>
      <c r="K225" s="21"/>
      <c r="L225" s="21"/>
      <c r="M225" s="21"/>
      <c r="N225" s="23"/>
      <c r="O225" s="23"/>
    </row>
    <row r="226" spans="1:15" ht="42.75" customHeight="1">
      <c r="A226" s="28"/>
      <c r="B226" s="29"/>
      <c r="C226" s="21"/>
      <c r="D226" s="21"/>
      <c r="E226" s="23"/>
      <c r="F226" s="23"/>
      <c r="G226" s="23"/>
      <c r="H226" s="23"/>
      <c r="I226" s="21"/>
      <c r="J226" s="21"/>
      <c r="K226" s="21"/>
      <c r="L226" s="21"/>
      <c r="M226" s="21"/>
      <c r="N226" s="23"/>
      <c r="O226" s="23"/>
    </row>
    <row r="227" spans="1:15" ht="42.75" customHeight="1">
      <c r="A227" s="28"/>
      <c r="B227" s="29"/>
      <c r="C227" s="21"/>
      <c r="D227" s="21"/>
      <c r="E227" s="23"/>
      <c r="F227" s="23"/>
      <c r="G227" s="23"/>
      <c r="H227" s="23"/>
      <c r="I227" s="21"/>
      <c r="J227" s="21"/>
      <c r="K227" s="21"/>
      <c r="L227" s="21"/>
      <c r="M227" s="21"/>
      <c r="N227" s="23"/>
      <c r="O227" s="23"/>
    </row>
    <row r="228" spans="1:15" ht="42.75" customHeight="1">
      <c r="A228" s="28"/>
      <c r="B228" s="29"/>
      <c r="C228" s="21"/>
      <c r="D228" s="21"/>
      <c r="E228" s="23"/>
      <c r="F228" s="23"/>
      <c r="G228" s="23"/>
      <c r="H228" s="23"/>
      <c r="I228" s="21"/>
      <c r="J228" s="21"/>
      <c r="K228" s="21"/>
      <c r="L228" s="21"/>
      <c r="M228" s="21"/>
      <c r="N228" s="23"/>
      <c r="O228" s="23"/>
    </row>
    <row r="229" spans="1:15" ht="42.75" customHeight="1">
      <c r="A229" s="28"/>
      <c r="B229" s="29"/>
      <c r="C229" s="21"/>
      <c r="D229" s="21"/>
      <c r="E229" s="23"/>
      <c r="F229" s="23"/>
      <c r="G229" s="23"/>
      <c r="H229" s="23"/>
      <c r="I229" s="21"/>
      <c r="J229" s="21"/>
      <c r="K229" s="21"/>
      <c r="L229" s="21"/>
      <c r="M229" s="21"/>
      <c r="N229" s="23"/>
      <c r="O229" s="23"/>
    </row>
    <row r="230" spans="1:15" ht="42.75" customHeight="1">
      <c r="A230" s="28"/>
      <c r="B230" s="29"/>
      <c r="C230" s="21"/>
      <c r="D230" s="21"/>
      <c r="E230" s="23"/>
      <c r="F230" s="23"/>
      <c r="G230" s="23"/>
      <c r="H230" s="23"/>
      <c r="I230" s="21"/>
      <c r="J230" s="21"/>
      <c r="K230" s="21"/>
      <c r="L230" s="21"/>
      <c r="M230" s="21"/>
      <c r="N230" s="23"/>
      <c r="O230" s="23"/>
    </row>
    <row r="231" spans="1:15" ht="42.75" customHeight="1">
      <c r="A231" s="28"/>
      <c r="B231" s="29"/>
      <c r="C231" s="21"/>
      <c r="D231" s="21"/>
      <c r="E231" s="23"/>
      <c r="F231" s="23"/>
      <c r="G231" s="23"/>
      <c r="H231" s="23"/>
      <c r="I231" s="21"/>
      <c r="J231" s="21"/>
      <c r="K231" s="21"/>
      <c r="L231" s="21"/>
      <c r="M231" s="21"/>
      <c r="N231" s="23"/>
      <c r="O231" s="23"/>
    </row>
    <row r="232" spans="1:15" ht="42.75" customHeight="1">
      <c r="A232" s="28"/>
      <c r="B232" s="29"/>
      <c r="C232" s="21"/>
      <c r="D232" s="21"/>
      <c r="E232" s="23"/>
      <c r="F232" s="23"/>
      <c r="G232" s="23"/>
      <c r="H232" s="23"/>
      <c r="I232" s="21"/>
      <c r="J232" s="21"/>
      <c r="K232" s="21"/>
      <c r="L232" s="21"/>
      <c r="M232" s="21"/>
      <c r="N232" s="23"/>
      <c r="O232" s="23"/>
    </row>
    <row r="233" spans="1:15" ht="42.75" customHeight="1">
      <c r="A233" s="28"/>
      <c r="B233" s="29"/>
      <c r="C233" s="21"/>
      <c r="D233" s="21"/>
      <c r="E233" s="23"/>
      <c r="F233" s="23"/>
      <c r="G233" s="23"/>
      <c r="H233" s="23"/>
      <c r="I233" s="21"/>
      <c r="J233" s="21"/>
      <c r="K233" s="21"/>
      <c r="L233" s="21"/>
      <c r="M233" s="21"/>
      <c r="N233" s="23"/>
      <c r="O233" s="23"/>
    </row>
    <row r="234" spans="1:15" ht="42.75" customHeight="1">
      <c r="A234" s="28"/>
      <c r="B234" s="29"/>
      <c r="C234" s="21"/>
      <c r="D234" s="21"/>
      <c r="E234" s="23"/>
      <c r="F234" s="23"/>
      <c r="G234" s="23"/>
      <c r="H234" s="23"/>
      <c r="I234" s="21"/>
      <c r="J234" s="21"/>
      <c r="K234" s="21"/>
      <c r="L234" s="21"/>
      <c r="M234" s="21"/>
      <c r="N234" s="23"/>
      <c r="O234" s="23"/>
    </row>
    <row r="235" spans="1:15" ht="42.75" customHeight="1">
      <c r="A235" s="28"/>
      <c r="B235" s="29"/>
      <c r="C235" s="21"/>
      <c r="D235" s="21"/>
      <c r="E235" s="23"/>
      <c r="F235" s="23"/>
      <c r="G235" s="23"/>
      <c r="H235" s="23"/>
      <c r="I235" s="21"/>
      <c r="J235" s="21"/>
      <c r="K235" s="21"/>
      <c r="L235" s="21"/>
      <c r="M235" s="21"/>
      <c r="N235" s="23"/>
      <c r="O235" s="23"/>
    </row>
    <row r="236" spans="1:15" ht="42.75" customHeight="1">
      <c r="A236" s="28"/>
      <c r="B236" s="29"/>
      <c r="C236" s="21"/>
      <c r="D236" s="21"/>
      <c r="E236" s="23"/>
      <c r="F236" s="23"/>
      <c r="G236" s="23"/>
      <c r="H236" s="23"/>
      <c r="I236" s="21"/>
      <c r="J236" s="21"/>
      <c r="K236" s="21"/>
      <c r="L236" s="21"/>
      <c r="M236" s="21"/>
      <c r="N236" s="23"/>
      <c r="O236" s="23"/>
    </row>
    <row r="237" spans="1:15" ht="42.75" customHeight="1">
      <c r="A237" s="28"/>
      <c r="B237" s="29"/>
      <c r="C237" s="21"/>
      <c r="D237" s="21"/>
      <c r="E237" s="23"/>
      <c r="F237" s="23"/>
      <c r="G237" s="23"/>
      <c r="H237" s="23"/>
      <c r="I237" s="21"/>
      <c r="J237" s="21"/>
      <c r="K237" s="21"/>
      <c r="L237" s="21"/>
      <c r="M237" s="21"/>
      <c r="N237" s="23"/>
      <c r="O237" s="23"/>
    </row>
    <row r="238" spans="1:15" ht="42.75" customHeight="1">
      <c r="A238" s="28"/>
      <c r="B238" s="29"/>
      <c r="C238" s="21"/>
      <c r="D238" s="21"/>
      <c r="E238" s="23"/>
      <c r="F238" s="23"/>
      <c r="G238" s="23"/>
      <c r="H238" s="23"/>
      <c r="I238" s="21"/>
      <c r="J238" s="21"/>
      <c r="K238" s="21"/>
      <c r="L238" s="21"/>
      <c r="M238" s="21"/>
      <c r="N238" s="23"/>
      <c r="O238" s="23"/>
    </row>
    <row r="239" spans="1:15" ht="42.75" customHeight="1">
      <c r="A239" s="28"/>
      <c r="B239" s="29"/>
      <c r="C239" s="21"/>
      <c r="D239" s="21"/>
      <c r="E239" s="23"/>
      <c r="F239" s="23"/>
      <c r="G239" s="23"/>
      <c r="H239" s="23"/>
      <c r="I239" s="21"/>
      <c r="J239" s="21"/>
      <c r="K239" s="21"/>
      <c r="L239" s="21"/>
      <c r="M239" s="21"/>
      <c r="N239" s="23"/>
      <c r="O239" s="23"/>
    </row>
    <row r="240" spans="1:15" ht="42.75" customHeight="1">
      <c r="A240" s="28"/>
      <c r="B240" s="29"/>
      <c r="C240" s="21"/>
      <c r="D240" s="21"/>
      <c r="E240" s="23"/>
      <c r="F240" s="23"/>
      <c r="G240" s="23"/>
      <c r="H240" s="23"/>
      <c r="I240" s="21"/>
      <c r="J240" s="21"/>
      <c r="K240" s="21"/>
      <c r="L240" s="21"/>
      <c r="M240" s="21"/>
      <c r="N240" s="23"/>
      <c r="O240" s="23"/>
    </row>
    <row r="241" spans="1:15" ht="42.75" customHeight="1">
      <c r="A241" s="28"/>
      <c r="B241" s="29"/>
      <c r="C241" s="21"/>
      <c r="D241" s="21"/>
      <c r="E241" s="23"/>
      <c r="F241" s="23"/>
      <c r="G241" s="23"/>
      <c r="H241" s="23"/>
      <c r="I241" s="21"/>
      <c r="J241" s="21"/>
      <c r="K241" s="21"/>
      <c r="L241" s="21"/>
      <c r="M241" s="21"/>
      <c r="N241" s="23"/>
      <c r="O241" s="23"/>
    </row>
    <row r="242" spans="1:15" ht="42.75" customHeight="1">
      <c r="A242" s="28"/>
      <c r="B242" s="29"/>
      <c r="C242" s="21"/>
      <c r="D242" s="21"/>
      <c r="E242" s="23"/>
      <c r="F242" s="23"/>
      <c r="G242" s="23"/>
      <c r="H242" s="23"/>
      <c r="I242" s="21"/>
      <c r="J242" s="21"/>
      <c r="K242" s="21"/>
      <c r="L242" s="21"/>
      <c r="M242" s="21"/>
      <c r="N242" s="23"/>
      <c r="O242" s="23"/>
    </row>
    <row r="243" spans="1:15" ht="42.75" customHeight="1">
      <c r="A243" s="28"/>
      <c r="B243" s="29"/>
      <c r="C243" s="21"/>
      <c r="D243" s="21"/>
      <c r="E243" s="23"/>
      <c r="F243" s="23"/>
      <c r="G243" s="23"/>
      <c r="H243" s="23"/>
      <c r="I243" s="21"/>
      <c r="J243" s="21"/>
      <c r="K243" s="21"/>
      <c r="L243" s="21"/>
      <c r="M243" s="21"/>
      <c r="N243" s="23"/>
      <c r="O243" s="23"/>
    </row>
    <row r="244" spans="1:15" ht="42.75" customHeight="1">
      <c r="A244" s="28"/>
      <c r="B244" s="29"/>
      <c r="C244" s="21"/>
      <c r="D244" s="21"/>
      <c r="E244" s="23"/>
      <c r="F244" s="23"/>
      <c r="G244" s="23"/>
      <c r="H244" s="23"/>
      <c r="I244" s="21"/>
      <c r="J244" s="21"/>
      <c r="K244" s="21"/>
      <c r="L244" s="21"/>
      <c r="M244" s="21"/>
      <c r="N244" s="23"/>
      <c r="O244" s="23"/>
    </row>
    <row r="245" spans="1:15" ht="42.75" customHeight="1">
      <c r="A245" s="28"/>
      <c r="B245" s="29"/>
      <c r="C245" s="21"/>
      <c r="D245" s="21"/>
      <c r="E245" s="23"/>
      <c r="F245" s="23"/>
      <c r="G245" s="23"/>
      <c r="H245" s="23"/>
      <c r="I245" s="21"/>
      <c r="J245" s="21"/>
      <c r="K245" s="21"/>
      <c r="L245" s="21"/>
      <c r="M245" s="21"/>
      <c r="N245" s="23"/>
      <c r="O245" s="23"/>
    </row>
    <row r="246" spans="1:15" ht="42.75" customHeight="1">
      <c r="A246" s="28"/>
      <c r="B246" s="29"/>
      <c r="C246" s="21"/>
      <c r="D246" s="21"/>
      <c r="E246" s="23"/>
      <c r="F246" s="23"/>
      <c r="G246" s="23"/>
      <c r="H246" s="23"/>
      <c r="I246" s="21"/>
      <c r="J246" s="21"/>
      <c r="K246" s="21"/>
      <c r="L246" s="21"/>
      <c r="M246" s="21"/>
      <c r="N246" s="23"/>
      <c r="O246" s="23"/>
    </row>
    <row r="247" spans="1:15" ht="42.75" customHeight="1">
      <c r="A247" s="28"/>
      <c r="B247" s="29"/>
      <c r="C247" s="21"/>
      <c r="D247" s="21"/>
      <c r="E247" s="23"/>
      <c r="F247" s="23"/>
      <c r="G247" s="23"/>
      <c r="H247" s="23"/>
      <c r="I247" s="21"/>
      <c r="J247" s="21"/>
      <c r="K247" s="21"/>
      <c r="L247" s="21"/>
      <c r="M247" s="21"/>
      <c r="N247" s="23"/>
      <c r="O247" s="23"/>
    </row>
    <row r="248" spans="1:15" ht="42.75" customHeight="1">
      <c r="A248" s="28"/>
      <c r="B248" s="29"/>
      <c r="C248" s="21"/>
      <c r="D248" s="21"/>
      <c r="E248" s="23"/>
      <c r="F248" s="23"/>
      <c r="G248" s="23"/>
      <c r="H248" s="23"/>
      <c r="I248" s="21"/>
      <c r="J248" s="21"/>
      <c r="K248" s="21"/>
      <c r="L248" s="21"/>
      <c r="M248" s="21"/>
      <c r="N248" s="23"/>
      <c r="O248" s="23"/>
    </row>
    <row r="249" spans="1:15" ht="42.75" customHeight="1">
      <c r="A249" s="28"/>
      <c r="B249" s="29"/>
      <c r="C249" s="21"/>
      <c r="D249" s="21"/>
      <c r="E249" s="23"/>
      <c r="F249" s="23"/>
      <c r="G249" s="23"/>
      <c r="H249" s="23"/>
      <c r="I249" s="21"/>
      <c r="J249" s="21"/>
      <c r="K249" s="21"/>
      <c r="L249" s="21"/>
      <c r="M249" s="21"/>
      <c r="N249" s="23"/>
      <c r="O249" s="23"/>
    </row>
    <row r="250" spans="1:15" ht="42.75" customHeight="1">
      <c r="A250" s="28"/>
      <c r="B250" s="29"/>
      <c r="C250" s="21"/>
      <c r="D250" s="21"/>
      <c r="E250" s="23"/>
      <c r="F250" s="23"/>
      <c r="G250" s="23"/>
      <c r="H250" s="23"/>
      <c r="I250" s="21"/>
      <c r="J250" s="21"/>
      <c r="K250" s="21"/>
      <c r="L250" s="21"/>
      <c r="M250" s="21"/>
      <c r="N250" s="23"/>
      <c r="O250" s="23"/>
    </row>
    <row r="251" spans="1:15" ht="42.75" customHeight="1">
      <c r="A251" s="28"/>
      <c r="B251" s="29"/>
      <c r="C251" s="21"/>
      <c r="D251" s="21"/>
      <c r="E251" s="23"/>
      <c r="F251" s="23"/>
      <c r="G251" s="23"/>
      <c r="H251" s="23"/>
      <c r="I251" s="21"/>
      <c r="J251" s="21"/>
      <c r="K251" s="21"/>
      <c r="L251" s="21"/>
      <c r="M251" s="21"/>
      <c r="N251" s="23"/>
      <c r="O251" s="23"/>
    </row>
    <row r="252" spans="1:15" ht="42.75" customHeight="1">
      <c r="A252" s="28"/>
      <c r="B252" s="29"/>
      <c r="C252" s="21"/>
      <c r="D252" s="21"/>
      <c r="E252" s="23"/>
      <c r="F252" s="23"/>
      <c r="G252" s="23"/>
      <c r="H252" s="23"/>
      <c r="I252" s="21"/>
      <c r="J252" s="21"/>
      <c r="K252" s="21"/>
      <c r="L252" s="21"/>
      <c r="M252" s="21"/>
      <c r="N252" s="23"/>
      <c r="O252" s="23"/>
    </row>
    <row r="253" spans="1:15" ht="42.75" customHeight="1">
      <c r="A253" s="28"/>
      <c r="B253" s="29"/>
      <c r="C253" s="21"/>
      <c r="D253" s="21"/>
      <c r="E253" s="23"/>
      <c r="F253" s="23"/>
      <c r="G253" s="23"/>
      <c r="H253" s="23"/>
      <c r="I253" s="21"/>
      <c r="J253" s="21"/>
      <c r="K253" s="21"/>
      <c r="L253" s="21"/>
      <c r="M253" s="21"/>
      <c r="N253" s="23"/>
      <c r="O253" s="23"/>
    </row>
    <row r="254" spans="1:15" ht="42.75" customHeight="1">
      <c r="A254" s="28"/>
      <c r="B254" s="29"/>
      <c r="C254" s="21"/>
      <c r="D254" s="21"/>
      <c r="E254" s="23"/>
      <c r="F254" s="23"/>
      <c r="G254" s="23"/>
      <c r="H254" s="23"/>
      <c r="I254" s="21"/>
      <c r="J254" s="21"/>
      <c r="K254" s="21"/>
      <c r="L254" s="21"/>
      <c r="M254" s="21"/>
      <c r="N254" s="23"/>
      <c r="O254" s="23"/>
    </row>
    <row r="255" spans="1:15" ht="42.75" customHeight="1">
      <c r="A255" s="28"/>
      <c r="B255" s="29"/>
      <c r="C255" s="21"/>
      <c r="D255" s="21"/>
      <c r="E255" s="23"/>
      <c r="F255" s="23"/>
      <c r="G255" s="23"/>
      <c r="H255" s="23"/>
      <c r="I255" s="21"/>
      <c r="J255" s="21"/>
      <c r="K255" s="21"/>
      <c r="L255" s="21"/>
      <c r="M255" s="21"/>
      <c r="N255" s="23"/>
      <c r="O255" s="23"/>
    </row>
    <row r="256" spans="1:15" ht="42.75" customHeight="1">
      <c r="A256" s="28"/>
      <c r="B256" s="29"/>
      <c r="C256" s="21"/>
      <c r="D256" s="21"/>
      <c r="E256" s="23"/>
      <c r="F256" s="23"/>
      <c r="G256" s="23"/>
      <c r="H256" s="23"/>
      <c r="I256" s="21"/>
      <c r="J256" s="21"/>
      <c r="K256" s="21"/>
      <c r="L256" s="21"/>
      <c r="M256" s="21"/>
      <c r="N256" s="23"/>
      <c r="O256" s="23"/>
    </row>
    <row r="257" spans="1:15" ht="42.75" customHeight="1">
      <c r="A257" s="28"/>
      <c r="B257" s="29"/>
      <c r="C257" s="21"/>
      <c r="D257" s="21"/>
      <c r="E257" s="23"/>
      <c r="F257" s="23"/>
      <c r="G257" s="23"/>
      <c r="H257" s="23"/>
      <c r="I257" s="21"/>
      <c r="J257" s="21"/>
      <c r="K257" s="21"/>
      <c r="L257" s="21"/>
      <c r="M257" s="21"/>
      <c r="N257" s="23"/>
      <c r="O257" s="23"/>
    </row>
    <row r="258" spans="1:15" ht="42.75" customHeight="1">
      <c r="A258" s="28"/>
      <c r="B258" s="29"/>
      <c r="C258" s="21"/>
      <c r="D258" s="21"/>
      <c r="E258" s="23"/>
      <c r="F258" s="23"/>
      <c r="G258" s="23"/>
      <c r="H258" s="23"/>
      <c r="I258" s="21"/>
      <c r="J258" s="21"/>
      <c r="K258" s="21"/>
      <c r="L258" s="21"/>
      <c r="M258" s="21"/>
      <c r="N258" s="23"/>
      <c r="O258" s="23"/>
    </row>
    <row r="259" spans="1:15" ht="42.75" customHeight="1">
      <c r="A259" s="28"/>
      <c r="B259" s="29"/>
      <c r="C259" s="21"/>
      <c r="D259" s="21"/>
      <c r="E259" s="23"/>
      <c r="F259" s="23"/>
      <c r="G259" s="23"/>
      <c r="H259" s="23"/>
      <c r="I259" s="21"/>
      <c r="J259" s="21"/>
      <c r="K259" s="21"/>
      <c r="L259" s="21"/>
      <c r="M259" s="21"/>
      <c r="N259" s="23"/>
      <c r="O259" s="23"/>
    </row>
    <row r="260" spans="1:15" ht="42.75" customHeight="1">
      <c r="A260" s="28"/>
      <c r="B260" s="29"/>
      <c r="C260" s="21"/>
      <c r="D260" s="21"/>
      <c r="E260" s="23"/>
      <c r="F260" s="23"/>
      <c r="G260" s="23"/>
      <c r="H260" s="23"/>
      <c r="I260" s="21"/>
      <c r="J260" s="21"/>
      <c r="K260" s="21"/>
      <c r="L260" s="21"/>
      <c r="M260" s="21"/>
      <c r="N260" s="23"/>
      <c r="O260" s="23"/>
    </row>
    <row r="261" spans="1:15" ht="42.75" customHeight="1">
      <c r="A261" s="28"/>
      <c r="B261" s="29"/>
      <c r="C261" s="21"/>
      <c r="D261" s="21"/>
      <c r="E261" s="23"/>
      <c r="F261" s="23"/>
      <c r="G261" s="23"/>
      <c r="H261" s="23"/>
      <c r="I261" s="21"/>
      <c r="J261" s="21"/>
      <c r="K261" s="21"/>
      <c r="L261" s="21"/>
      <c r="M261" s="21"/>
      <c r="N261" s="23"/>
      <c r="O261" s="23"/>
    </row>
    <row r="262" spans="1:15" ht="42.75" customHeight="1">
      <c r="A262" s="28"/>
      <c r="B262" s="29"/>
      <c r="C262" s="21"/>
      <c r="D262" s="21"/>
      <c r="E262" s="23"/>
      <c r="F262" s="23"/>
      <c r="G262" s="23"/>
      <c r="H262" s="23"/>
      <c r="I262" s="21"/>
      <c r="J262" s="21"/>
      <c r="K262" s="21"/>
      <c r="L262" s="21"/>
      <c r="M262" s="21"/>
      <c r="N262" s="23"/>
      <c r="O262" s="23"/>
    </row>
    <row r="263" spans="1:15" ht="42.75" customHeight="1">
      <c r="A263" s="28"/>
      <c r="B263" s="29"/>
      <c r="C263" s="21"/>
      <c r="D263" s="21"/>
      <c r="E263" s="23"/>
      <c r="F263" s="23"/>
      <c r="G263" s="23"/>
      <c r="H263" s="23"/>
      <c r="I263" s="21"/>
      <c r="J263" s="21"/>
      <c r="K263" s="21"/>
      <c r="L263" s="21"/>
      <c r="M263" s="21"/>
      <c r="N263" s="23"/>
      <c r="O263" s="23"/>
    </row>
    <row r="264" spans="1:15" ht="42.75" customHeight="1">
      <c r="A264" s="28"/>
      <c r="B264" s="29"/>
      <c r="C264" s="21"/>
      <c r="D264" s="21"/>
      <c r="E264" s="23"/>
      <c r="F264" s="23"/>
      <c r="G264" s="23"/>
      <c r="H264" s="23"/>
      <c r="I264" s="21"/>
      <c r="J264" s="21"/>
      <c r="K264" s="21"/>
      <c r="L264" s="21"/>
      <c r="M264" s="21"/>
      <c r="N264" s="23"/>
      <c r="O264" s="23"/>
    </row>
    <row r="265" spans="1:15" ht="42.75" customHeight="1">
      <c r="A265" s="28"/>
      <c r="B265" s="29"/>
      <c r="C265" s="21"/>
      <c r="D265" s="21"/>
      <c r="E265" s="23"/>
      <c r="F265" s="23"/>
      <c r="G265" s="23"/>
      <c r="H265" s="23"/>
      <c r="I265" s="21"/>
      <c r="J265" s="21"/>
      <c r="K265" s="21"/>
      <c r="L265" s="21"/>
      <c r="M265" s="21"/>
      <c r="N265" s="23"/>
      <c r="O265" s="23"/>
    </row>
    <row r="266" spans="1:15" ht="42.75" customHeight="1">
      <c r="A266" s="28"/>
      <c r="B266" s="29"/>
      <c r="C266" s="21"/>
      <c r="D266" s="21"/>
      <c r="E266" s="23"/>
      <c r="F266" s="23"/>
      <c r="G266" s="23"/>
      <c r="H266" s="23"/>
      <c r="I266" s="21"/>
      <c r="J266" s="21"/>
      <c r="K266" s="21"/>
      <c r="L266" s="21"/>
      <c r="M266" s="21"/>
      <c r="N266" s="23"/>
      <c r="O266" s="23"/>
    </row>
    <row r="267" spans="1:15" ht="42.75" customHeight="1">
      <c r="A267" s="28"/>
      <c r="B267" s="29"/>
      <c r="C267" s="21"/>
      <c r="D267" s="21"/>
      <c r="E267" s="23"/>
      <c r="F267" s="23"/>
      <c r="G267" s="23"/>
      <c r="H267" s="23"/>
      <c r="I267" s="21"/>
      <c r="J267" s="21"/>
      <c r="K267" s="21"/>
      <c r="L267" s="21"/>
      <c r="M267" s="21"/>
      <c r="N267" s="23"/>
      <c r="O267" s="23"/>
    </row>
    <row r="268" spans="1:15" ht="42.75" customHeight="1">
      <c r="A268" s="28"/>
      <c r="B268" s="29"/>
      <c r="C268" s="21"/>
      <c r="D268" s="21"/>
      <c r="E268" s="23"/>
      <c r="F268" s="23"/>
      <c r="G268" s="23"/>
      <c r="H268" s="23"/>
      <c r="I268" s="21"/>
      <c r="J268" s="21"/>
      <c r="K268" s="21"/>
      <c r="L268" s="21"/>
      <c r="M268" s="21"/>
      <c r="N268" s="23"/>
      <c r="O268" s="23"/>
    </row>
    <row r="269" spans="1:15" ht="42.75" customHeight="1">
      <c r="A269" s="28"/>
      <c r="B269" s="29"/>
      <c r="C269" s="21"/>
      <c r="D269" s="21"/>
      <c r="E269" s="23"/>
      <c r="F269" s="23"/>
      <c r="G269" s="23"/>
      <c r="H269" s="23"/>
      <c r="I269" s="21"/>
      <c r="J269" s="21"/>
      <c r="K269" s="21"/>
      <c r="L269" s="21"/>
      <c r="M269" s="21"/>
      <c r="N269" s="23"/>
      <c r="O269" s="23"/>
    </row>
    <row r="270" spans="1:15" ht="42.75" customHeight="1">
      <c r="A270" s="28"/>
      <c r="B270" s="29"/>
      <c r="C270" s="21"/>
      <c r="D270" s="21"/>
      <c r="E270" s="23"/>
      <c r="F270" s="23"/>
      <c r="G270" s="23"/>
      <c r="H270" s="23"/>
      <c r="I270" s="21"/>
      <c r="J270" s="21"/>
      <c r="K270" s="21"/>
      <c r="L270" s="21"/>
      <c r="M270" s="21"/>
      <c r="N270" s="23"/>
      <c r="O270" s="23"/>
    </row>
    <row r="271" spans="1:15" ht="42.75" customHeight="1">
      <c r="A271" s="28"/>
      <c r="B271" s="29"/>
      <c r="C271" s="21"/>
      <c r="D271" s="21"/>
      <c r="E271" s="23"/>
      <c r="F271" s="23"/>
      <c r="G271" s="23"/>
      <c r="H271" s="23"/>
      <c r="I271" s="21"/>
      <c r="J271" s="21"/>
      <c r="K271" s="21"/>
      <c r="L271" s="21"/>
      <c r="M271" s="21"/>
      <c r="N271" s="23"/>
      <c r="O271" s="23"/>
    </row>
    <row r="272" spans="1:15" ht="42.75" customHeight="1">
      <c r="A272" s="28"/>
      <c r="B272" s="29"/>
      <c r="C272" s="21"/>
      <c r="D272" s="21"/>
      <c r="E272" s="23"/>
      <c r="F272" s="23"/>
      <c r="G272" s="23"/>
      <c r="H272" s="23"/>
      <c r="I272" s="21"/>
      <c r="J272" s="21"/>
      <c r="K272" s="21"/>
      <c r="L272" s="21"/>
      <c r="M272" s="21"/>
      <c r="N272" s="23"/>
      <c r="O272" s="23"/>
    </row>
    <row r="273" spans="1:15" ht="42.75" customHeight="1">
      <c r="A273" s="28"/>
      <c r="B273" s="29"/>
      <c r="C273" s="21"/>
      <c r="D273" s="21"/>
      <c r="E273" s="23"/>
      <c r="F273" s="23"/>
      <c r="G273" s="23"/>
      <c r="H273" s="23"/>
      <c r="I273" s="21"/>
      <c r="J273" s="21"/>
      <c r="K273" s="21"/>
      <c r="L273" s="21"/>
      <c r="M273" s="21"/>
      <c r="N273" s="23"/>
      <c r="O273" s="23"/>
    </row>
    <row r="274" spans="1:15" ht="42.75" customHeight="1">
      <c r="A274" s="28"/>
      <c r="B274" s="29"/>
      <c r="C274" s="21"/>
      <c r="D274" s="21"/>
      <c r="E274" s="23"/>
      <c r="F274" s="23"/>
      <c r="G274" s="23"/>
      <c r="H274" s="23"/>
      <c r="I274" s="21"/>
      <c r="J274" s="21"/>
      <c r="K274" s="21"/>
      <c r="L274" s="21"/>
      <c r="M274" s="21"/>
      <c r="N274" s="23"/>
      <c r="O274" s="23"/>
    </row>
    <row r="275" spans="1:15" ht="42.75" customHeight="1">
      <c r="A275" s="28"/>
      <c r="B275" s="29"/>
      <c r="C275" s="21"/>
      <c r="D275" s="21"/>
      <c r="E275" s="23"/>
      <c r="F275" s="23"/>
      <c r="G275" s="23"/>
      <c r="H275" s="23"/>
      <c r="I275" s="21"/>
      <c r="J275" s="21"/>
      <c r="K275" s="21"/>
      <c r="L275" s="21"/>
      <c r="M275" s="21"/>
      <c r="N275" s="23"/>
      <c r="O275" s="23"/>
    </row>
    <row r="276" spans="1:15" ht="42.75" customHeight="1">
      <c r="A276" s="28"/>
      <c r="B276" s="29"/>
      <c r="C276" s="21"/>
      <c r="D276" s="21"/>
      <c r="E276" s="23"/>
      <c r="F276" s="23"/>
      <c r="G276" s="23"/>
      <c r="H276" s="23"/>
      <c r="I276" s="21"/>
      <c r="J276" s="21"/>
      <c r="K276" s="21"/>
      <c r="L276" s="21"/>
      <c r="M276" s="21"/>
      <c r="N276" s="23"/>
      <c r="O276" s="23"/>
    </row>
    <row r="277" spans="1:15" ht="42.75" customHeight="1">
      <c r="A277" s="28"/>
      <c r="B277" s="29"/>
      <c r="C277" s="21"/>
      <c r="D277" s="21"/>
      <c r="E277" s="23"/>
      <c r="F277" s="23"/>
      <c r="G277" s="23"/>
      <c r="H277" s="23"/>
      <c r="I277" s="21"/>
      <c r="J277" s="21"/>
      <c r="K277" s="21"/>
      <c r="L277" s="21"/>
      <c r="M277" s="21"/>
      <c r="N277" s="23"/>
      <c r="O277" s="23"/>
    </row>
    <row r="278" spans="1:15" ht="42.75" customHeight="1">
      <c r="A278" s="28"/>
      <c r="B278" s="29"/>
      <c r="C278" s="21"/>
      <c r="D278" s="21"/>
      <c r="E278" s="23"/>
      <c r="F278" s="23"/>
      <c r="G278" s="23"/>
      <c r="H278" s="23"/>
      <c r="I278" s="21"/>
      <c r="J278" s="21"/>
      <c r="K278" s="21"/>
      <c r="L278" s="21"/>
      <c r="M278" s="21"/>
      <c r="N278" s="23"/>
      <c r="O278" s="23"/>
    </row>
    <row r="279" spans="1:15" ht="42.75" customHeight="1">
      <c r="A279" s="28"/>
      <c r="B279" s="29"/>
      <c r="C279" s="21"/>
      <c r="D279" s="21"/>
      <c r="E279" s="23"/>
      <c r="F279" s="23"/>
      <c r="G279" s="23"/>
      <c r="H279" s="23"/>
      <c r="I279" s="21"/>
      <c r="J279" s="21"/>
      <c r="K279" s="21"/>
      <c r="L279" s="21"/>
      <c r="M279" s="21"/>
      <c r="N279" s="23"/>
      <c r="O279" s="23"/>
    </row>
    <row r="280" spans="1:15" ht="42.75" customHeight="1">
      <c r="A280" s="28"/>
      <c r="B280" s="29"/>
      <c r="C280" s="21"/>
      <c r="D280" s="21"/>
      <c r="E280" s="23"/>
      <c r="F280" s="23"/>
      <c r="G280" s="23"/>
      <c r="H280" s="23"/>
      <c r="I280" s="21"/>
      <c r="J280" s="21"/>
      <c r="K280" s="21"/>
      <c r="L280" s="21"/>
      <c r="M280" s="21"/>
      <c r="N280" s="23"/>
      <c r="O280" s="23"/>
    </row>
    <row r="281" spans="1:15" ht="42.75" customHeight="1">
      <c r="A281" s="28"/>
      <c r="B281" s="29"/>
      <c r="C281" s="21"/>
      <c r="D281" s="21"/>
      <c r="E281" s="23"/>
      <c r="F281" s="23"/>
      <c r="G281" s="23"/>
      <c r="H281" s="23"/>
      <c r="I281" s="21"/>
      <c r="J281" s="21"/>
      <c r="K281" s="21"/>
      <c r="L281" s="21"/>
      <c r="M281" s="21"/>
      <c r="N281" s="23"/>
      <c r="O281" s="23"/>
    </row>
    <row r="282" spans="1:15" ht="42.75" customHeight="1">
      <c r="A282" s="28"/>
      <c r="B282" s="29"/>
      <c r="C282" s="21"/>
      <c r="D282" s="21"/>
      <c r="E282" s="23"/>
      <c r="F282" s="23"/>
      <c r="G282" s="23"/>
      <c r="H282" s="23"/>
      <c r="I282" s="21"/>
      <c r="J282" s="21"/>
      <c r="K282" s="21"/>
      <c r="L282" s="21"/>
      <c r="M282" s="21"/>
      <c r="N282" s="23"/>
      <c r="O282" s="23"/>
    </row>
    <row r="283" spans="1:15" ht="42.75" customHeight="1">
      <c r="A283" s="28"/>
      <c r="B283" s="29"/>
      <c r="C283" s="21"/>
      <c r="D283" s="21"/>
      <c r="E283" s="23"/>
      <c r="F283" s="23"/>
      <c r="G283" s="23"/>
      <c r="H283" s="23"/>
      <c r="I283" s="21"/>
      <c r="J283" s="21"/>
      <c r="K283" s="21"/>
      <c r="L283" s="21"/>
      <c r="M283" s="21"/>
      <c r="N283" s="23"/>
      <c r="O283" s="23"/>
    </row>
    <row r="284" spans="1:15" ht="42.75" customHeight="1">
      <c r="A284" s="28"/>
      <c r="B284" s="29"/>
      <c r="C284" s="21"/>
      <c r="D284" s="21"/>
      <c r="E284" s="23"/>
      <c r="F284" s="23"/>
      <c r="G284" s="23"/>
      <c r="H284" s="23"/>
      <c r="I284" s="21"/>
      <c r="J284" s="21"/>
      <c r="K284" s="21"/>
      <c r="L284" s="21"/>
      <c r="M284" s="21"/>
      <c r="N284" s="23"/>
      <c r="O284" s="23"/>
    </row>
    <row r="285" spans="1:15" ht="42.75" customHeight="1">
      <c r="A285" s="28"/>
      <c r="B285" s="29"/>
      <c r="C285" s="21"/>
      <c r="D285" s="21"/>
      <c r="E285" s="23"/>
      <c r="F285" s="23"/>
      <c r="G285" s="23"/>
      <c r="H285" s="23"/>
      <c r="I285" s="21"/>
      <c r="J285" s="21"/>
      <c r="K285" s="21"/>
      <c r="L285" s="21"/>
      <c r="M285" s="21"/>
      <c r="N285" s="23"/>
      <c r="O285" s="23"/>
    </row>
    <row r="286" spans="1:15" ht="42.75" customHeight="1">
      <c r="A286" s="28"/>
      <c r="B286" s="29"/>
      <c r="C286" s="21"/>
      <c r="D286" s="21"/>
      <c r="E286" s="23"/>
      <c r="F286" s="23"/>
      <c r="G286" s="23"/>
      <c r="H286" s="23"/>
      <c r="I286" s="21"/>
      <c r="J286" s="21"/>
      <c r="K286" s="21"/>
      <c r="L286" s="21"/>
      <c r="M286" s="21"/>
      <c r="N286" s="23"/>
      <c r="O286" s="23"/>
    </row>
    <row r="287" spans="1:15" ht="42.75" customHeight="1">
      <c r="A287" s="28"/>
      <c r="B287" s="29"/>
      <c r="C287" s="21"/>
      <c r="D287" s="21"/>
      <c r="E287" s="23"/>
      <c r="F287" s="23"/>
      <c r="G287" s="23"/>
      <c r="H287" s="23"/>
      <c r="I287" s="21"/>
      <c r="J287" s="21"/>
      <c r="K287" s="21"/>
      <c r="L287" s="21"/>
      <c r="M287" s="21"/>
      <c r="N287" s="23"/>
      <c r="O287" s="23"/>
    </row>
    <row r="288" spans="1:15" ht="42.75" customHeight="1">
      <c r="A288" s="28"/>
      <c r="B288" s="29"/>
      <c r="C288" s="21"/>
      <c r="D288" s="21"/>
      <c r="E288" s="23"/>
      <c r="F288" s="23"/>
      <c r="G288" s="23"/>
      <c r="H288" s="23"/>
      <c r="I288" s="21"/>
      <c r="J288" s="21"/>
      <c r="K288" s="21"/>
      <c r="L288" s="21"/>
      <c r="M288" s="21"/>
      <c r="N288" s="23"/>
      <c r="O288" s="23"/>
    </row>
    <row r="289" spans="1:15" ht="42.75" customHeight="1">
      <c r="A289" s="28"/>
      <c r="B289" s="29"/>
      <c r="C289" s="21"/>
      <c r="D289" s="21"/>
      <c r="E289" s="23"/>
      <c r="F289" s="23"/>
      <c r="G289" s="23"/>
      <c r="H289" s="23"/>
      <c r="I289" s="21"/>
      <c r="J289" s="21"/>
      <c r="K289" s="21"/>
      <c r="L289" s="21"/>
      <c r="M289" s="21"/>
      <c r="N289" s="23"/>
      <c r="O289" s="23"/>
    </row>
    <row r="290" spans="1:15" ht="42.75" customHeight="1">
      <c r="A290" s="28"/>
      <c r="B290" s="29"/>
      <c r="C290" s="21"/>
      <c r="D290" s="21"/>
      <c r="E290" s="23"/>
      <c r="F290" s="23"/>
      <c r="G290" s="23"/>
      <c r="H290" s="23"/>
      <c r="I290" s="21"/>
      <c r="J290" s="21"/>
      <c r="K290" s="21"/>
      <c r="L290" s="21"/>
      <c r="M290" s="21"/>
      <c r="N290" s="23"/>
      <c r="O290" s="23"/>
    </row>
    <row r="291" spans="1:15" ht="42.75" customHeight="1">
      <c r="A291" s="28"/>
      <c r="B291" s="29"/>
      <c r="C291" s="21"/>
      <c r="D291" s="21"/>
      <c r="E291" s="23"/>
      <c r="F291" s="23"/>
      <c r="G291" s="23"/>
      <c r="H291" s="23"/>
      <c r="I291" s="21"/>
      <c r="J291" s="21"/>
      <c r="K291" s="21"/>
      <c r="L291" s="21"/>
      <c r="M291" s="21"/>
      <c r="N291" s="23"/>
      <c r="O291" s="23"/>
    </row>
    <row r="292" spans="1:15" ht="42.75" customHeight="1">
      <c r="A292" s="28"/>
      <c r="B292" s="29"/>
      <c r="C292" s="21"/>
      <c r="D292" s="21"/>
      <c r="E292" s="23"/>
      <c r="F292" s="23"/>
      <c r="G292" s="23"/>
      <c r="H292" s="23"/>
      <c r="I292" s="21"/>
      <c r="J292" s="21"/>
      <c r="K292" s="21"/>
      <c r="L292" s="21"/>
      <c r="M292" s="21"/>
      <c r="N292" s="23"/>
      <c r="O292" s="23"/>
    </row>
    <row r="293" spans="1:15" ht="42.75" customHeight="1">
      <c r="A293" s="28"/>
      <c r="B293" s="29"/>
      <c r="C293" s="21"/>
      <c r="D293" s="21"/>
      <c r="E293" s="23"/>
      <c r="F293" s="23"/>
      <c r="G293" s="23"/>
      <c r="H293" s="23"/>
      <c r="I293" s="21"/>
      <c r="J293" s="21"/>
      <c r="K293" s="21"/>
      <c r="L293" s="21"/>
      <c r="M293" s="21"/>
      <c r="N293" s="23"/>
      <c r="O293" s="23"/>
    </row>
    <row r="294" spans="1:15" ht="42.75" customHeight="1">
      <c r="A294" s="28"/>
      <c r="B294" s="29"/>
      <c r="C294" s="21"/>
      <c r="D294" s="21"/>
      <c r="E294" s="23"/>
      <c r="F294" s="23"/>
      <c r="G294" s="23"/>
      <c r="H294" s="23"/>
      <c r="I294" s="21"/>
      <c r="J294" s="21"/>
      <c r="K294" s="21"/>
      <c r="L294" s="21"/>
      <c r="M294" s="21"/>
      <c r="N294" s="23"/>
      <c r="O294" s="23"/>
    </row>
    <row r="295" spans="1:15" ht="42.75" customHeight="1">
      <c r="A295" s="28"/>
      <c r="B295" s="29"/>
      <c r="C295" s="21"/>
      <c r="D295" s="21"/>
      <c r="E295" s="23"/>
      <c r="F295" s="23"/>
      <c r="G295" s="23"/>
      <c r="H295" s="23"/>
      <c r="I295" s="21"/>
      <c r="J295" s="21"/>
      <c r="K295" s="21"/>
      <c r="L295" s="21"/>
      <c r="M295" s="21"/>
      <c r="N295" s="23"/>
      <c r="O295" s="23"/>
    </row>
    <row r="296" spans="1:15" ht="42.75" customHeight="1">
      <c r="A296" s="28"/>
      <c r="B296" s="29"/>
      <c r="C296" s="21"/>
      <c r="D296" s="21"/>
      <c r="E296" s="23"/>
      <c r="F296" s="23"/>
      <c r="G296" s="23"/>
      <c r="H296" s="23"/>
      <c r="I296" s="21"/>
      <c r="J296" s="21"/>
      <c r="K296" s="21"/>
      <c r="L296" s="21"/>
      <c r="M296" s="21"/>
      <c r="N296" s="23"/>
      <c r="O296" s="23"/>
    </row>
    <row r="297" spans="1:15" ht="42.75" customHeight="1">
      <c r="A297" s="28"/>
      <c r="B297" s="29"/>
      <c r="C297" s="21"/>
      <c r="D297" s="21"/>
      <c r="E297" s="23"/>
      <c r="F297" s="23"/>
      <c r="G297" s="23"/>
      <c r="H297" s="23"/>
      <c r="I297" s="21"/>
      <c r="J297" s="21"/>
      <c r="K297" s="21"/>
      <c r="L297" s="21"/>
      <c r="M297" s="21"/>
      <c r="N297" s="23"/>
      <c r="O297" s="23"/>
    </row>
    <row r="298" spans="1:15" ht="42.75" customHeight="1">
      <c r="A298" s="28"/>
      <c r="B298" s="29"/>
      <c r="C298" s="21"/>
      <c r="D298" s="21"/>
      <c r="E298" s="23"/>
      <c r="F298" s="23"/>
      <c r="G298" s="23"/>
      <c r="H298" s="23"/>
      <c r="I298" s="21"/>
      <c r="J298" s="21"/>
      <c r="K298" s="21"/>
      <c r="L298" s="21"/>
      <c r="M298" s="21"/>
      <c r="N298" s="23"/>
      <c r="O298" s="23"/>
    </row>
    <row r="299" spans="1:15" ht="42.75" customHeight="1">
      <c r="A299" s="28"/>
      <c r="B299" s="29"/>
      <c r="C299" s="21"/>
      <c r="D299" s="21"/>
      <c r="E299" s="23"/>
      <c r="F299" s="23"/>
      <c r="G299" s="23"/>
      <c r="H299" s="23"/>
      <c r="I299" s="21"/>
      <c r="J299" s="21"/>
      <c r="K299" s="21"/>
      <c r="L299" s="21"/>
      <c r="M299" s="21"/>
      <c r="N299" s="23"/>
      <c r="O299" s="23"/>
    </row>
    <row r="300" spans="1:15" ht="42.75" customHeight="1">
      <c r="A300" s="28"/>
      <c r="B300" s="29"/>
      <c r="C300" s="21"/>
      <c r="D300" s="21"/>
      <c r="E300" s="23"/>
      <c r="F300" s="23"/>
      <c r="G300" s="23"/>
      <c r="H300" s="23"/>
      <c r="I300" s="21"/>
      <c r="J300" s="21"/>
      <c r="K300" s="21"/>
      <c r="L300" s="21"/>
      <c r="M300" s="21"/>
      <c r="N300" s="23"/>
      <c r="O300" s="23"/>
    </row>
    <row r="301" spans="1:15" ht="42.75" customHeight="1">
      <c r="A301" s="28"/>
      <c r="B301" s="29"/>
      <c r="C301" s="21"/>
      <c r="D301" s="21"/>
      <c r="E301" s="23"/>
      <c r="F301" s="23"/>
      <c r="G301" s="23"/>
      <c r="H301" s="23"/>
      <c r="I301" s="21"/>
      <c r="J301" s="21"/>
      <c r="K301" s="21"/>
      <c r="L301" s="21"/>
      <c r="M301" s="21"/>
      <c r="N301" s="23"/>
      <c r="O301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conditionalFormatting sqref="A1:A22 A24:A31 G25:N31 D25:D38 A39:A1000 D39:E1000 G39:N1000">
    <cfRule type="expression" dxfId="112" priority="6">
      <formula>$C1="Option"</formula>
    </cfRule>
  </conditionalFormatting>
  <conditionalFormatting sqref="A20:A22 A19:C19 C20">
    <cfRule type="expression" dxfId="111" priority="8">
      <formula>$F19="Fermeture"</formula>
    </cfRule>
  </conditionalFormatting>
  <conditionalFormatting sqref="A19:C19 C20 A20:A22">
    <cfRule type="expression" dxfId="110" priority="9">
      <formula>$F19="Modification"</formula>
    </cfRule>
    <cfRule type="expression" dxfId="109" priority="10">
      <formula>$F19="Création"</formula>
    </cfRule>
  </conditionalFormatting>
  <conditionalFormatting sqref="A24:C24 A25:A26">
    <cfRule type="expression" dxfId="108" priority="11">
      <formula>$F23="Modification"</formula>
    </cfRule>
    <cfRule type="expression" dxfId="107" priority="12">
      <formula>$F23="Création"</formula>
    </cfRule>
    <cfRule type="expression" dxfId="106" priority="13">
      <formula>$F23="Fermeture"</formula>
    </cfRule>
  </conditionalFormatting>
  <conditionalFormatting sqref="A25:D25 A26 A1:O9 A10:E10 K10:O11 A11:D11 A12:O12 A13:H13 J13:O16 A14:F14 A15:H15 A16:F16 A17:O18 F25:N35 C26:D26 A27:D31 A36:O1000 O19:O36 A32:A36 F33:O35">
    <cfRule type="expression" dxfId="105" priority="14">
      <formula>$F1="Modification"</formula>
    </cfRule>
  </conditionalFormatting>
  <conditionalFormatting sqref="A1:O9 A10:E10 K10:O11 A11:D11 A12:O12 A13:H13 J13:O16 A14:F14 A15:H15 A16:F16 A17:O18 O19:O36 A25:D25 F25:N35 A26 C26:D26 A27:D31 A32:A36 F33:O35 A36:O1000">
    <cfRule type="expression" dxfId="104" priority="15">
      <formula>$F1="Création"</formula>
    </cfRule>
    <cfRule type="expression" dxfId="103" priority="16">
      <formula>$F1="Fermeture"</formula>
    </cfRule>
  </conditionalFormatting>
  <conditionalFormatting sqref="B26">
    <cfRule type="expression" dxfId="102" priority="34">
      <formula>$F25="Création"</formula>
    </cfRule>
    <cfRule type="expression" dxfId="101" priority="32">
      <formula>$F25="Fermeture"</formula>
    </cfRule>
    <cfRule type="expression" dxfId="100" priority="33">
      <formula>$F25="Modification"</formula>
    </cfRule>
  </conditionalFormatting>
  <conditionalFormatting sqref="B32:D34">
    <cfRule type="expression" dxfId="99" priority="29">
      <formula>$F35="Fermeture"</formula>
    </cfRule>
    <cfRule type="expression" dxfId="98" priority="30">
      <formula>$F35="Modification"</formula>
    </cfRule>
    <cfRule type="expression" dxfId="97" priority="31">
      <formula>$F35="Création"</formula>
    </cfRule>
  </conditionalFormatting>
  <conditionalFormatting sqref="B34:D36">
    <cfRule type="expression" dxfId="96" priority="26">
      <formula>$F36="Modification"</formula>
    </cfRule>
    <cfRule type="expression" dxfId="95" priority="25">
      <formula>$F36="Fermeture"</formula>
    </cfRule>
    <cfRule type="expression" dxfId="94" priority="27">
      <formula>$F36="Création"</formula>
    </cfRule>
  </conditionalFormatting>
  <conditionalFormatting sqref="D19:D24 F19:N24 A20:A22 C20:C22">
    <cfRule type="expression" dxfId="93" priority="21">
      <formula>$F18="Création"</formula>
    </cfRule>
    <cfRule type="expression" dxfId="92" priority="20">
      <formula>$F18="Modification"</formula>
    </cfRule>
  </conditionalFormatting>
  <conditionalFormatting sqref="D23 G23:N23">
    <cfRule type="expression" dxfId="91" priority="17">
      <formula>$C24="Option"</formula>
    </cfRule>
  </conditionalFormatting>
  <conditionalFormatting sqref="D24 G24:N24">
    <cfRule type="expression" dxfId="90" priority="18">
      <formula>#REF!="Option"</formula>
    </cfRule>
  </conditionalFormatting>
  <conditionalFormatting sqref="D1:E18 G1:N22 D19:D22 A20:A22">
    <cfRule type="expression" dxfId="89" priority="7">
      <formula>#REF!="Option"</formula>
    </cfRule>
  </conditionalFormatting>
  <conditionalFormatting sqref="E19:E35">
    <cfRule type="expression" dxfId="88" priority="3">
      <formula>$F19="Fermeture"</formula>
    </cfRule>
    <cfRule type="expression" dxfId="87" priority="2">
      <formula>$F19="Création"</formula>
    </cfRule>
    <cfRule type="expression" dxfId="86" priority="4">
      <formula>$C19="Option"</formula>
    </cfRule>
    <cfRule type="expression" dxfId="85" priority="1">
      <formula>$F19="Modification"</formula>
    </cfRule>
  </conditionalFormatting>
  <conditionalFormatting sqref="F19:N24 D23:D24 A20:A22 C20:D22 D19">
    <cfRule type="expression" dxfId="84" priority="19">
      <formula>$F18="Fermeture"</formula>
    </cfRule>
  </conditionalFormatting>
  <conditionalFormatting sqref="G32:N34 A32:A34">
    <cfRule type="expression" dxfId="83" priority="24">
      <formula>#REF!="Option"</formula>
    </cfRule>
  </conditionalFormatting>
  <conditionalFormatting sqref="G34:N36 A34:A36 E36">
    <cfRule type="expression" dxfId="82" priority="28">
      <formula>$C31="Option"</formula>
    </cfRule>
  </conditionalFormatting>
  <conditionalFormatting sqref="G36:N38 A36:A38 E36:E38">
    <cfRule type="expression" dxfId="81" priority="23">
      <formula>$C34="Option"</formula>
    </cfRule>
  </conditionalFormatting>
  <conditionalFormatting sqref="N1:N1000">
    <cfRule type="expression" dxfId="80" priority="22">
      <formula>$M1="Porteuse"</formula>
    </cfRule>
  </conditionalFormatting>
  <dataValidations count="6">
    <dataValidation type="list" allowBlank="1" showInputMessage="1" showErrorMessage="1" sqref="M19:M301" xr:uid="{00000000-0002-0000-0500-000000000000}">
      <formula1>List_Mutualisation</formula1>
      <formula2>0</formula2>
    </dataValidation>
    <dataValidation type="list" allowBlank="1" showInputMessage="1" showErrorMessage="1" sqref="H19:H301" xr:uid="{00000000-0002-0000-0500-000001000000}">
      <formula1>List_CNU</formula1>
      <formula2>0</formula2>
    </dataValidation>
    <dataValidation type="list" allowBlank="1" showInputMessage="1" showErrorMessage="1" sqref="F19:F301" xr:uid="{00000000-0002-0000-0500-000002000000}">
      <formula1>List_Statut</formula1>
      <formula2>0</formula2>
    </dataValidation>
    <dataValidation type="list" allowBlank="1" showInputMessage="1" showErrorMessage="1" sqref="E19:E301" xr:uid="{00000000-0002-0000-0500-000003000000}">
      <formula1>List_Type</formula1>
      <formula2>0</formula2>
    </dataValidation>
    <dataValidation type="list" allowBlank="1" showInputMessage="1" showErrorMessage="1" sqref="L19:L301" xr:uid="{00000000-0002-0000-0500-000004000000}">
      <formula1>"Anglais"</formula1>
      <formula2>0</formula2>
    </dataValidation>
    <dataValidation type="list" allowBlank="1" showInputMessage="1" showErrorMessage="1" sqref="C19:C36 C39:C301" xr:uid="{00000000-0002-0000-0500-000005000000}">
      <formula1>List_NatureELP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6"/>
  <sheetViews>
    <sheetView zoomScale="60" zoomScaleNormal="60" workbookViewId="0">
      <pane ySplit="18" topLeftCell="A19" activePane="bottomLeft" state="frozen"/>
      <selection pane="bottomLeft" activeCell="G34" sqref="G34"/>
    </sheetView>
  </sheetViews>
  <sheetFormatPr defaultColWidth="11.42578125" defaultRowHeight="15"/>
  <cols>
    <col min="1" max="1" width="74.28515625" style="35" bestFit="1" customWidth="1"/>
    <col min="2" max="2" width="22.42578125" style="35" customWidth="1"/>
    <col min="3" max="3" width="15.42578125" style="36" hidden="1" customWidth="1"/>
    <col min="4" max="4" width="20.85546875" style="35" customWidth="1"/>
    <col min="5" max="6" width="15.42578125" style="35" customWidth="1"/>
    <col min="7" max="7" width="25.140625" style="35" customWidth="1"/>
    <col min="8" max="8" width="27.140625" style="35" customWidth="1"/>
    <col min="9" max="9" width="35.28515625" style="35" customWidth="1"/>
    <col min="10" max="10" width="15.42578125" style="35" customWidth="1"/>
    <col min="11" max="11" width="40.7109375" style="35" customWidth="1"/>
    <col min="12" max="12" width="31.7109375" style="35" customWidth="1"/>
    <col min="13" max="14" width="22.42578125" style="35" customWidth="1"/>
    <col min="15" max="15" width="20.28515625" style="35" customWidth="1"/>
    <col min="16" max="16" width="21.42578125" style="35" customWidth="1"/>
    <col min="17" max="18" width="17.85546875" style="35" customWidth="1"/>
    <col min="19" max="19" width="79.42578125" style="35" customWidth="1"/>
    <col min="20" max="20" width="25.28515625" style="3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25" customHeight="1">
      <c r="A7" s="105" t="s">
        <v>289</v>
      </c>
      <c r="B7" s="107" t="str">
        <f>'Fiche Générale'!B2</f>
        <v>CREATES_ODYSSEE</v>
      </c>
      <c r="C7" s="105" t="s">
        <v>241</v>
      </c>
      <c r="D7" s="105"/>
      <c r="E7" s="114" t="str">
        <f>'Fiche Générale'!B3</f>
        <v>Langues étrangères appliquées (LEA)</v>
      </c>
      <c r="F7" s="114"/>
      <c r="G7" s="105" t="s">
        <v>290</v>
      </c>
      <c r="H7" s="107" t="str">
        <f>'Fiche Générale'!B4</f>
        <v>-</v>
      </c>
      <c r="I7" s="107"/>
      <c r="J7" s="39"/>
      <c r="K7" s="40"/>
    </row>
    <row r="8" spans="1:19" ht="14.25" customHeight="1">
      <c r="A8" s="105"/>
      <c r="B8" s="107"/>
      <c r="C8" s="105"/>
      <c r="D8" s="105"/>
      <c r="E8" s="114"/>
      <c r="F8" s="114"/>
      <c r="G8" s="105"/>
      <c r="H8" s="107"/>
      <c r="I8" s="107"/>
      <c r="J8" s="39"/>
      <c r="K8" s="40"/>
    </row>
    <row r="9" spans="1:19" ht="14.25" customHeight="1">
      <c r="A9" s="105"/>
      <c r="B9" s="107"/>
      <c r="C9" s="105"/>
      <c r="D9" s="105"/>
      <c r="E9" s="114"/>
      <c r="F9" s="114"/>
      <c r="G9" s="105"/>
      <c r="H9" s="107"/>
      <c r="I9" s="107"/>
      <c r="J9" s="39"/>
      <c r="K9" s="40"/>
    </row>
    <row r="10" spans="1:19" ht="14.25" customHeight="1">
      <c r="A10" s="105"/>
      <c r="B10" s="107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41"/>
      <c r="K10" s="40"/>
    </row>
    <row r="11" spans="1:19" ht="14.25" customHeight="1">
      <c r="A11" s="105"/>
      <c r="B11" s="107"/>
      <c r="C11" s="109"/>
      <c r="D11" s="109"/>
      <c r="E11" s="110"/>
      <c r="F11" s="110"/>
      <c r="G11" s="110"/>
      <c r="H11" s="110"/>
      <c r="I11" s="110"/>
      <c r="J11" s="41"/>
      <c r="K11" s="40"/>
    </row>
    <row r="12" spans="1:19">
      <c r="C12" s="35"/>
      <c r="I12" s="42"/>
      <c r="J12" s="42"/>
      <c r="M12" s="102" t="s">
        <v>291</v>
      </c>
      <c r="N12" s="102"/>
      <c r="O12" s="102"/>
      <c r="P12" s="102" t="s">
        <v>292</v>
      </c>
      <c r="Q12" s="102"/>
      <c r="R12" s="102"/>
      <c r="S12" s="102"/>
    </row>
    <row r="13" spans="1:19">
      <c r="A13" s="102" t="s">
        <v>244</v>
      </c>
      <c r="B13" s="89" t="str">
        <f>'S2 Maquette'!B13:B14</f>
        <v>1ère année de Master</v>
      </c>
      <c r="C13" s="89"/>
      <c r="D13" s="102" t="s">
        <v>293</v>
      </c>
      <c r="E13" s="111">
        <f>'S2 Maquette'!E13:F14</f>
        <v>0</v>
      </c>
      <c r="F13" s="111"/>
      <c r="G13" s="111"/>
      <c r="H13" s="102" t="s">
        <v>294</v>
      </c>
      <c r="I13" s="102"/>
      <c r="J13" s="44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89"/>
      <c r="C14" s="89"/>
      <c r="D14" s="102"/>
      <c r="E14" s="111"/>
      <c r="F14" s="111"/>
      <c r="G14" s="111"/>
      <c r="H14" s="102"/>
      <c r="I14" s="102"/>
      <c r="J14" s="44"/>
      <c r="M14" s="102" t="s">
        <v>295</v>
      </c>
      <c r="N14" s="102" t="s">
        <v>296</v>
      </c>
      <c r="O14" s="102"/>
      <c r="P14" s="112"/>
      <c r="Q14" s="113"/>
      <c r="R14" s="113"/>
      <c r="S14" s="102"/>
    </row>
    <row r="15" spans="1:19">
      <c r="A15" s="102" t="s">
        <v>297</v>
      </c>
      <c r="B15" s="103" t="str">
        <f>'S2 Maquette'!B15:B16</f>
        <v>Semestre 2</v>
      </c>
      <c r="C15" s="103"/>
      <c r="D15" s="102" t="s">
        <v>298</v>
      </c>
      <c r="E15" s="111">
        <f>'S2 Maquette'!E15:F16</f>
        <v>0</v>
      </c>
      <c r="F15" s="111"/>
      <c r="G15" s="111"/>
      <c r="H15" s="111" t="str">
        <f>'Fiche Générale'!B5</f>
        <v>Session Unique</v>
      </c>
      <c r="I15" s="111"/>
      <c r="J15" s="45"/>
      <c r="M15" s="102"/>
      <c r="N15" s="102"/>
      <c r="O15" s="102"/>
      <c r="P15" s="112"/>
      <c r="Q15" s="113"/>
      <c r="R15" s="113"/>
      <c r="S15" s="102"/>
    </row>
    <row r="16" spans="1:19">
      <c r="A16" s="102"/>
      <c r="B16" s="103"/>
      <c r="C16" s="103"/>
      <c r="D16" s="102"/>
      <c r="E16" s="111"/>
      <c r="F16" s="111"/>
      <c r="G16" s="111"/>
      <c r="H16" s="111"/>
      <c r="I16" s="111"/>
      <c r="J16" s="45"/>
      <c r="M16" s="102"/>
      <c r="N16" s="102"/>
      <c r="O16" s="102"/>
      <c r="P16" s="112"/>
      <c r="Q16" s="113"/>
      <c r="R16" s="113"/>
      <c r="S16" s="102"/>
    </row>
    <row r="17" spans="1:20">
      <c r="L17" s="46"/>
      <c r="M17" s="102"/>
      <c r="N17" s="102"/>
      <c r="O17" s="102"/>
      <c r="P17" s="112"/>
      <c r="Q17" s="113"/>
      <c r="R17" s="113"/>
      <c r="S17" s="102"/>
    </row>
    <row r="18" spans="1:20" ht="59.25" customHeight="1">
      <c r="A18" s="18" t="s">
        <v>299</v>
      </c>
      <c r="B18" s="47" t="s">
        <v>300</v>
      </c>
      <c r="C18" s="18" t="s">
        <v>5</v>
      </c>
      <c r="D18" s="18" t="s">
        <v>301</v>
      </c>
      <c r="E18" s="18" t="s">
        <v>302</v>
      </c>
      <c r="F18" s="18" t="s">
        <v>303</v>
      </c>
      <c r="G18" s="18" t="s">
        <v>304</v>
      </c>
      <c r="H18" s="18" t="s">
        <v>305</v>
      </c>
      <c r="I18" s="18" t="s">
        <v>306</v>
      </c>
      <c r="J18" s="18" t="s">
        <v>307</v>
      </c>
      <c r="K18" s="18" t="s">
        <v>308</v>
      </c>
      <c r="L18" s="18" t="s">
        <v>309</v>
      </c>
      <c r="M18" s="18" t="s">
        <v>310</v>
      </c>
      <c r="N18" s="18" t="s">
        <v>300</v>
      </c>
      <c r="O18" s="18" t="s">
        <v>311</v>
      </c>
      <c r="P18" s="18" t="s">
        <v>312</v>
      </c>
      <c r="Q18" s="18" t="s">
        <v>300</v>
      </c>
      <c r="R18" s="18" t="s">
        <v>311</v>
      </c>
      <c r="S18" s="19" t="s">
        <v>313</v>
      </c>
      <c r="T18" s="19" t="s">
        <v>314</v>
      </c>
    </row>
    <row r="19" spans="1:20" s="77" customFormat="1" ht="30" customHeight="1">
      <c r="A19" s="74" t="str">
        <f>'S2 Maquette'!B19</f>
        <v>Langue A : ANGLAIS</v>
      </c>
      <c r="B19" s="74" t="str">
        <f>'S2 Maquette'!C19</f>
        <v>UE</v>
      </c>
      <c r="C19" s="75">
        <f>'S2 Maquette'!F19</f>
        <v>0</v>
      </c>
      <c r="D19" s="57">
        <v>6</v>
      </c>
      <c r="E19" s="57" t="s">
        <v>315</v>
      </c>
      <c r="F19" s="57" t="s">
        <v>315</v>
      </c>
      <c r="G19" s="65" t="s">
        <v>315</v>
      </c>
      <c r="H19" s="65" t="s">
        <v>315</v>
      </c>
      <c r="I19" s="65" t="s">
        <v>315</v>
      </c>
      <c r="J19" s="65">
        <v>8</v>
      </c>
      <c r="K19" s="65"/>
      <c r="L19" s="65"/>
      <c r="M19" s="65"/>
      <c r="N19" s="65"/>
      <c r="O19" s="65"/>
      <c r="P19" s="65"/>
      <c r="Q19" s="65"/>
      <c r="R19" s="65"/>
      <c r="S19" s="72"/>
      <c r="T19" s="76"/>
    </row>
    <row r="20" spans="1:20" ht="30" customHeight="1">
      <c r="A20" s="43" t="str">
        <f>'S2 Maquette'!B20</f>
        <v>Culture commerciale et juridique</v>
      </c>
      <c r="B20" s="43" t="str">
        <f>'S2 Maquette'!C20</f>
        <v>ECUE</v>
      </c>
      <c r="C20" s="48">
        <f>'S2 Maquette'!F20</f>
        <v>0</v>
      </c>
      <c r="D20" s="21">
        <v>1</v>
      </c>
      <c r="E20" s="21" t="s">
        <v>315</v>
      </c>
      <c r="F20" s="21" t="s">
        <v>315</v>
      </c>
      <c r="G20" s="16" t="s">
        <v>315</v>
      </c>
      <c r="H20" s="16" t="s">
        <v>315</v>
      </c>
      <c r="I20" s="16" t="s">
        <v>315</v>
      </c>
      <c r="J20" s="16">
        <v>8</v>
      </c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51"/>
      <c r="T20" s="49"/>
    </row>
    <row r="21" spans="1:20" ht="30" customHeight="1">
      <c r="A21" s="43" t="str">
        <f>'S2 Maquette'!B21</f>
        <v>Interprétariat de liaison, introduction</v>
      </c>
      <c r="B21" s="43" t="str">
        <f>'S2 Maquette'!C21</f>
        <v>ECUE</v>
      </c>
      <c r="C21" s="48">
        <f>'S2 Maquette'!F21</f>
        <v>0</v>
      </c>
      <c r="D21" s="21">
        <v>1</v>
      </c>
      <c r="E21" s="21" t="s">
        <v>315</v>
      </c>
      <c r="F21" s="21" t="s">
        <v>315</v>
      </c>
      <c r="G21" s="16" t="s">
        <v>315</v>
      </c>
      <c r="H21" s="16" t="s">
        <v>315</v>
      </c>
      <c r="I21" s="16" t="s">
        <v>315</v>
      </c>
      <c r="J21" s="16">
        <v>8</v>
      </c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51"/>
      <c r="T21" s="49"/>
    </row>
    <row r="22" spans="1:20" ht="30" customHeight="1">
      <c r="A22" s="43" t="str">
        <f>'S2 Maquette'!B22</f>
        <v>Rédaction de documentation et correspondance pro</v>
      </c>
      <c r="B22" s="43" t="str">
        <f>'S2 Maquette'!C22</f>
        <v>ECUE</v>
      </c>
      <c r="C22" s="48">
        <f>'S2 Maquette'!F22</f>
        <v>0</v>
      </c>
      <c r="D22" s="21">
        <v>1</v>
      </c>
      <c r="E22" s="21" t="s">
        <v>315</v>
      </c>
      <c r="F22" s="21" t="s">
        <v>315</v>
      </c>
      <c r="G22" s="16" t="s">
        <v>315</v>
      </c>
      <c r="H22" s="16" t="s">
        <v>315</v>
      </c>
      <c r="I22" s="16" t="s">
        <v>315</v>
      </c>
      <c r="J22" s="16">
        <v>8</v>
      </c>
      <c r="K22" s="16" t="s">
        <v>9</v>
      </c>
      <c r="L22" s="16"/>
      <c r="M22" s="16">
        <v>1</v>
      </c>
      <c r="N22" s="16"/>
      <c r="O22" s="16"/>
      <c r="P22" s="16"/>
      <c r="Q22" s="16"/>
      <c r="R22" s="16"/>
      <c r="S22" s="51"/>
      <c r="T22" s="49"/>
    </row>
    <row r="23" spans="1:20" s="77" customFormat="1" ht="30" customHeight="1">
      <c r="A23" s="74" t="str">
        <f>'S2 Maquette'!B23</f>
        <v>Langue B : ITALIEN</v>
      </c>
      <c r="B23" s="74" t="str">
        <f>'S2 Maquette'!C23</f>
        <v>UE</v>
      </c>
      <c r="C23" s="75">
        <f>'S2 Maquette'!F23</f>
        <v>0</v>
      </c>
      <c r="D23" s="57">
        <v>6</v>
      </c>
      <c r="E23" s="57" t="s">
        <v>315</v>
      </c>
      <c r="F23" s="57" t="s">
        <v>315</v>
      </c>
      <c r="G23" s="65" t="s">
        <v>315</v>
      </c>
      <c r="H23" s="65" t="s">
        <v>315</v>
      </c>
      <c r="I23" s="65" t="s">
        <v>315</v>
      </c>
      <c r="J23" s="65">
        <v>8</v>
      </c>
      <c r="K23" s="65"/>
      <c r="L23" s="65"/>
      <c r="M23" s="65"/>
      <c r="N23" s="65"/>
      <c r="O23" s="65"/>
      <c r="P23" s="65"/>
      <c r="Q23" s="65"/>
      <c r="R23" s="65"/>
      <c r="S23" s="72"/>
      <c r="T23" s="76"/>
    </row>
    <row r="24" spans="1:20" ht="30" customHeight="1">
      <c r="A24" s="43" t="str">
        <f>'S2 Maquette'!B24</f>
        <v>Culture commerciale et juridique</v>
      </c>
      <c r="B24" s="43" t="str">
        <f>'S2 Maquette'!C24</f>
        <v>ECUE</v>
      </c>
      <c r="C24" s="48">
        <f>'S2 Maquette'!F24</f>
        <v>0</v>
      </c>
      <c r="D24" s="21">
        <v>1</v>
      </c>
      <c r="E24" s="21" t="s">
        <v>315</v>
      </c>
      <c r="F24" s="21" t="s">
        <v>315</v>
      </c>
      <c r="G24" s="16" t="s">
        <v>315</v>
      </c>
      <c r="H24" s="16" t="s">
        <v>315</v>
      </c>
      <c r="I24" s="16" t="s">
        <v>315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51"/>
      <c r="T24" s="49"/>
    </row>
    <row r="25" spans="1:20" ht="30" customHeight="1">
      <c r="A25" s="43" t="str">
        <f>'S2 Maquette'!B25</f>
        <v>Interprétariat de liaison, introduction</v>
      </c>
      <c r="B25" s="43" t="str">
        <f>'S2 Maquette'!C25</f>
        <v>ECUE</v>
      </c>
      <c r="C25" s="48">
        <f>'S2 Maquette'!F25</f>
        <v>0</v>
      </c>
      <c r="D25" s="21">
        <v>1</v>
      </c>
      <c r="E25" s="21" t="s">
        <v>315</v>
      </c>
      <c r="F25" s="21" t="s">
        <v>315</v>
      </c>
      <c r="G25" s="16" t="s">
        <v>315</v>
      </c>
      <c r="H25" s="16" t="s">
        <v>315</v>
      </c>
      <c r="I25" s="16" t="s">
        <v>315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51"/>
      <c r="T25" s="49"/>
    </row>
    <row r="26" spans="1:20" ht="30" customHeight="1">
      <c r="A26" s="43" t="str">
        <f>'S2 Maquette'!B26</f>
        <v>Création et/ou génération  de documentation et correspondance professionnelle</v>
      </c>
      <c r="B26" s="43" t="str">
        <f>'S2 Maquette'!C26</f>
        <v>ECUE</v>
      </c>
      <c r="C26" s="48">
        <f>'S2 Maquette'!F26</f>
        <v>0</v>
      </c>
      <c r="D26" s="21">
        <v>1</v>
      </c>
      <c r="E26" s="21" t="s">
        <v>315</v>
      </c>
      <c r="F26" s="21" t="s">
        <v>315</v>
      </c>
      <c r="G26" s="16" t="s">
        <v>315</v>
      </c>
      <c r="H26" s="16" t="s">
        <v>315</v>
      </c>
      <c r="I26" s="16" t="s">
        <v>315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51"/>
      <c r="T26" s="49"/>
    </row>
    <row r="27" spans="1:20" s="77" customFormat="1" ht="30" customHeight="1">
      <c r="A27" s="74" t="str">
        <f>'S2 Maquette'!B27</f>
        <v>Tronc commun OBLIGATOIRE</v>
      </c>
      <c r="B27" s="74" t="str">
        <f>'S2 Maquette'!C27</f>
        <v>UE</v>
      </c>
      <c r="C27" s="75">
        <f>'S2 Maquette'!F27</f>
        <v>0</v>
      </c>
      <c r="D27" s="57">
        <v>3</v>
      </c>
      <c r="E27" s="57" t="s">
        <v>315</v>
      </c>
      <c r="F27" s="57" t="s">
        <v>315</v>
      </c>
      <c r="G27" s="65" t="s">
        <v>315</v>
      </c>
      <c r="H27" s="65" t="s">
        <v>315</v>
      </c>
      <c r="I27" s="65" t="s">
        <v>315</v>
      </c>
      <c r="J27" s="65">
        <v>8</v>
      </c>
      <c r="K27" s="65"/>
      <c r="L27" s="65"/>
      <c r="M27" s="65"/>
      <c r="N27" s="65"/>
      <c r="O27" s="65"/>
      <c r="P27" s="65"/>
      <c r="Q27" s="65"/>
      <c r="R27" s="65"/>
      <c r="S27" s="72"/>
      <c r="T27" s="76"/>
    </row>
    <row r="28" spans="1:20" ht="30" customHeight="1">
      <c r="A28" s="43" t="str">
        <f>'S2 Maquette'!B28</f>
        <v>Gestion de projets, planification étude de coûts...</v>
      </c>
      <c r="B28" s="43" t="str">
        <f>'S2 Maquette'!C28</f>
        <v>ECUE</v>
      </c>
      <c r="C28" s="48">
        <f>'S2 Maquette'!F28</f>
        <v>0</v>
      </c>
      <c r="D28" s="21">
        <v>1</v>
      </c>
      <c r="E28" s="21" t="s">
        <v>315</v>
      </c>
      <c r="F28" s="21" t="s">
        <v>315</v>
      </c>
      <c r="G28" s="16" t="s">
        <v>315</v>
      </c>
      <c r="H28" s="16" t="s">
        <v>315</v>
      </c>
      <c r="I28" s="16" t="s">
        <v>315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51"/>
      <c r="T28" s="49"/>
    </row>
    <row r="29" spans="1:20" ht="30" customHeight="1">
      <c r="A29" s="43" t="str">
        <f>'S2 Maquette'!B29</f>
        <v>Animation des réseaux sociaux , théorie et mise en pratique</v>
      </c>
      <c r="B29" s="43" t="str">
        <f>'S2 Maquette'!C29</f>
        <v>ECUE</v>
      </c>
      <c r="C29" s="48">
        <f>'S2 Maquette'!F29</f>
        <v>0</v>
      </c>
      <c r="D29" s="21">
        <v>1</v>
      </c>
      <c r="E29" s="21" t="s">
        <v>315</v>
      </c>
      <c r="F29" s="21" t="s">
        <v>315</v>
      </c>
      <c r="G29" s="16" t="s">
        <v>315</v>
      </c>
      <c r="H29" s="16" t="s">
        <v>315</v>
      </c>
      <c r="I29" s="16" t="s">
        <v>315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51"/>
      <c r="T29" s="49"/>
    </row>
    <row r="30" spans="1:20" s="77" customFormat="1" ht="30" customHeight="1">
      <c r="A30" s="74" t="str">
        <f>'S2 Maquette'!B30</f>
        <v>Enseignements parcours RFI</v>
      </c>
      <c r="B30" s="74" t="str">
        <f>'S2 Maquette'!C30</f>
        <v>UE</v>
      </c>
      <c r="C30" s="75">
        <f>'S2 Maquette'!F30</f>
        <v>0</v>
      </c>
      <c r="D30" s="57">
        <v>3</v>
      </c>
      <c r="E30" s="57" t="s">
        <v>315</v>
      </c>
      <c r="F30" s="57" t="s">
        <v>315</v>
      </c>
      <c r="G30" s="65" t="s">
        <v>315</v>
      </c>
      <c r="H30" s="65" t="s">
        <v>315</v>
      </c>
      <c r="I30" s="65" t="s">
        <v>315</v>
      </c>
      <c r="J30" s="65">
        <v>8</v>
      </c>
      <c r="K30" s="65"/>
      <c r="L30" s="65"/>
      <c r="M30" s="65"/>
      <c r="N30" s="65"/>
      <c r="O30" s="65"/>
      <c r="P30" s="65"/>
      <c r="Q30" s="65"/>
      <c r="R30" s="65"/>
      <c r="S30" s="72"/>
      <c r="T30" s="76"/>
    </row>
    <row r="31" spans="1:20" ht="30" customHeight="1">
      <c r="A31" s="43" t="str">
        <f>'S2 Maquette'!B31</f>
        <v>Droit européen</v>
      </c>
      <c r="B31" s="43" t="str">
        <f>'S2 Maquette'!C31</f>
        <v>ECUE</v>
      </c>
      <c r="C31" s="48">
        <f>'S2 Maquette'!F31</f>
        <v>0</v>
      </c>
      <c r="D31" s="21">
        <v>1</v>
      </c>
      <c r="E31" s="21" t="s">
        <v>315</v>
      </c>
      <c r="F31" s="21" t="s">
        <v>315</v>
      </c>
      <c r="G31" s="16" t="s">
        <v>315</v>
      </c>
      <c r="H31" s="16" t="s">
        <v>315</v>
      </c>
      <c r="I31" s="16" t="s">
        <v>315</v>
      </c>
      <c r="J31" s="16"/>
      <c r="K31" s="16" t="s">
        <v>9</v>
      </c>
      <c r="L31" s="16"/>
      <c r="M31" s="16">
        <v>2</v>
      </c>
      <c r="N31" s="16"/>
      <c r="O31" s="16"/>
      <c r="P31" s="16"/>
      <c r="Q31" s="16"/>
      <c r="R31" s="16"/>
      <c r="S31" s="51"/>
      <c r="T31" s="49"/>
    </row>
    <row r="32" spans="1:20" s="77" customFormat="1" ht="30" customHeight="1">
      <c r="A32" s="74" t="str">
        <f>'S2 Maquette'!B32</f>
        <v>Projet Recherche et Professionnel</v>
      </c>
      <c r="B32" s="74" t="str">
        <f>'S2 Maquette'!C32</f>
        <v>UE</v>
      </c>
      <c r="C32" s="75">
        <f>'S2 Maquette'!F35</f>
        <v>0</v>
      </c>
      <c r="D32" s="57">
        <v>9</v>
      </c>
      <c r="E32" s="57" t="s">
        <v>315</v>
      </c>
      <c r="F32" s="57" t="s">
        <v>315</v>
      </c>
      <c r="G32" s="65" t="s">
        <v>315</v>
      </c>
      <c r="H32" s="65" t="s">
        <v>315</v>
      </c>
      <c r="I32" s="65" t="s">
        <v>315</v>
      </c>
      <c r="J32" s="65">
        <v>8</v>
      </c>
      <c r="K32" s="65"/>
      <c r="L32" s="65"/>
      <c r="M32" s="65">
        <v>2</v>
      </c>
      <c r="N32" s="65"/>
      <c r="O32" s="65"/>
      <c r="P32" s="65"/>
      <c r="Q32" s="65"/>
      <c r="R32" s="65"/>
      <c r="S32" s="72"/>
      <c r="T32" s="76"/>
    </row>
    <row r="33" spans="1:20" ht="30" customHeight="1">
      <c r="A33" s="43" t="str">
        <f>'S2 Maquette'!B33</f>
        <v>Introduction au méthodologies</v>
      </c>
      <c r="B33" s="43" t="str">
        <f>'S2 Maquette'!C33</f>
        <v>ECUE</v>
      </c>
      <c r="C33" s="48">
        <f>'S2 Maquette'!F36</f>
        <v>0</v>
      </c>
      <c r="D33" s="21">
        <v>1</v>
      </c>
      <c r="E33" s="21" t="s">
        <v>315</v>
      </c>
      <c r="F33" s="21" t="s">
        <v>315</v>
      </c>
      <c r="G33" s="16" t="s">
        <v>315</v>
      </c>
      <c r="H33" s="16" t="s">
        <v>315</v>
      </c>
      <c r="I33" s="16" t="s">
        <v>315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51"/>
      <c r="T33" s="49"/>
    </row>
    <row r="34" spans="1:20" ht="30" customHeight="1">
      <c r="A34" s="43" t="str">
        <f>'S2 Maquette'!B34</f>
        <v>Mineure</v>
      </c>
      <c r="B34" s="43" t="str">
        <f>'S2 Maquette'!C34</f>
        <v>ECUE</v>
      </c>
      <c r="C34" s="48"/>
      <c r="D34" s="21"/>
      <c r="E34" s="21"/>
      <c r="F34" s="21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1"/>
      <c r="T34" s="49"/>
    </row>
    <row r="35" spans="1:20" ht="30" customHeight="1">
      <c r="A35" s="43" t="str">
        <f>'S2 Maquette'!B35</f>
        <v>Mineure DS4H</v>
      </c>
      <c r="B35" s="43" t="str">
        <f>'S2 Maquette'!C35</f>
        <v>ECUE</v>
      </c>
      <c r="C35" s="48">
        <f>'S2 Maquette'!F37</f>
        <v>0</v>
      </c>
      <c r="D35" s="21">
        <v>1</v>
      </c>
      <c r="E35" s="21" t="s">
        <v>315</v>
      </c>
      <c r="F35" s="21" t="s">
        <v>315</v>
      </c>
      <c r="G35" s="16" t="s">
        <v>315</v>
      </c>
      <c r="H35" s="16" t="s">
        <v>315</v>
      </c>
      <c r="I35" s="16" t="s">
        <v>315</v>
      </c>
      <c r="J35" s="16"/>
      <c r="K35" s="16" t="s">
        <v>9</v>
      </c>
      <c r="L35" s="16"/>
      <c r="M35" s="16">
        <v>1</v>
      </c>
      <c r="N35" s="16"/>
      <c r="O35" s="16"/>
      <c r="P35" s="16"/>
      <c r="Q35" s="16"/>
      <c r="R35" s="16"/>
      <c r="S35" s="51"/>
      <c r="T35" s="49"/>
    </row>
    <row r="36" spans="1:20" ht="30" customHeight="1">
      <c r="A36" s="43">
        <f>'S2 Maquette'!B36</f>
        <v>0</v>
      </c>
      <c r="B36" s="43">
        <f>'S2 Maquette'!C36</f>
        <v>0</v>
      </c>
      <c r="C36" s="48">
        <f>'S2 Maquette'!F38</f>
        <v>0</v>
      </c>
      <c r="D36" s="21"/>
      <c r="E36" s="21"/>
      <c r="F36" s="2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1"/>
      <c r="T36" s="49"/>
    </row>
    <row r="37" spans="1:20" ht="30" customHeight="1">
      <c r="A37" s="43">
        <f>'S2 Maquette'!B39</f>
        <v>0</v>
      </c>
      <c r="B37" s="43">
        <f>'S2 Maquette'!C39</f>
        <v>0</v>
      </c>
      <c r="C37" s="48">
        <f>'S2 Maquette'!F39</f>
        <v>0</v>
      </c>
      <c r="D37" s="21"/>
      <c r="E37" s="21"/>
      <c r="F37" s="21"/>
      <c r="G37" s="16"/>
      <c r="H37" s="16"/>
      <c r="I37" s="16"/>
      <c r="J37" s="37"/>
      <c r="K37" s="37"/>
      <c r="L37" s="37"/>
      <c r="M37" s="37"/>
      <c r="N37" s="37"/>
      <c r="O37" s="37"/>
      <c r="P37" s="37"/>
      <c r="Q37" s="37"/>
      <c r="R37" s="37"/>
      <c r="S37" s="51"/>
      <c r="T37" s="49"/>
    </row>
    <row r="38" spans="1:20" ht="30" customHeight="1">
      <c r="A38" s="43">
        <f>'S2 Maquette'!B40</f>
        <v>0</v>
      </c>
      <c r="B38" s="43">
        <f>'S2 Maquette'!C40</f>
        <v>0</v>
      </c>
      <c r="C38" s="48">
        <f>'S2 Maquette'!F40</f>
        <v>0</v>
      </c>
      <c r="D38" s="21"/>
      <c r="E38" s="21"/>
      <c r="F38" s="21"/>
      <c r="G38" s="16"/>
      <c r="H38" s="16"/>
      <c r="I38" s="16"/>
      <c r="J38" s="37"/>
      <c r="K38" s="37"/>
      <c r="L38" s="37"/>
      <c r="M38" s="37"/>
      <c r="N38" s="37"/>
      <c r="O38" s="37"/>
      <c r="P38" s="37"/>
      <c r="Q38" s="37"/>
      <c r="R38" s="37"/>
      <c r="S38" s="51"/>
      <c r="T38" s="49"/>
    </row>
    <row r="39" spans="1:20" ht="30" customHeight="1">
      <c r="A39" s="43">
        <f>'S2 Maquette'!B41</f>
        <v>0</v>
      </c>
      <c r="B39" s="43">
        <f>'S2 Maquette'!C41</f>
        <v>0</v>
      </c>
      <c r="C39" s="48">
        <f>'S2 Maquette'!F41</f>
        <v>0</v>
      </c>
      <c r="D39" s="21"/>
      <c r="E39" s="21"/>
      <c r="F39" s="21"/>
      <c r="G39" s="16"/>
      <c r="H39" s="16"/>
      <c r="I39" s="16"/>
      <c r="J39" s="37"/>
      <c r="K39" s="37"/>
      <c r="L39" s="37"/>
      <c r="M39" s="37"/>
      <c r="N39" s="37"/>
      <c r="O39" s="37"/>
      <c r="P39" s="37"/>
      <c r="Q39" s="37"/>
      <c r="R39" s="37"/>
      <c r="S39" s="51"/>
      <c r="T39" s="49"/>
    </row>
    <row r="40" spans="1:20" ht="30" customHeight="1">
      <c r="A40" s="43">
        <f>'S2 Maquette'!B42</f>
        <v>0</v>
      </c>
      <c r="B40" s="43">
        <f>'S2 Maquette'!C42</f>
        <v>0</v>
      </c>
      <c r="C40" s="48">
        <f>'S2 Maquette'!F42</f>
        <v>0</v>
      </c>
      <c r="D40" s="21"/>
      <c r="E40" s="21"/>
      <c r="F40" s="21"/>
      <c r="G40" s="16"/>
      <c r="H40" s="16"/>
      <c r="I40" s="16"/>
      <c r="J40" s="37"/>
      <c r="K40" s="37"/>
      <c r="L40" s="37"/>
      <c r="M40" s="37"/>
      <c r="N40" s="37"/>
      <c r="O40" s="37"/>
      <c r="P40" s="37"/>
      <c r="Q40" s="37"/>
      <c r="R40" s="37"/>
      <c r="S40" s="51"/>
      <c r="T40" s="49"/>
    </row>
    <row r="41" spans="1:20" ht="30" customHeight="1">
      <c r="A41" s="43">
        <f>'S2 Maquette'!B43</f>
        <v>0</v>
      </c>
      <c r="B41" s="43">
        <f>'S2 Maquette'!C43</f>
        <v>0</v>
      </c>
      <c r="C41" s="48">
        <f>'S2 Maquette'!F43</f>
        <v>0</v>
      </c>
      <c r="D41" s="21"/>
      <c r="E41" s="21"/>
      <c r="F41" s="21"/>
      <c r="G41" s="16"/>
      <c r="H41" s="16"/>
      <c r="I41" s="16"/>
      <c r="J41" s="37"/>
      <c r="K41" s="37"/>
      <c r="L41" s="37"/>
      <c r="M41" s="37"/>
      <c r="N41" s="37"/>
      <c r="O41" s="37"/>
      <c r="P41" s="37"/>
      <c r="Q41" s="37"/>
      <c r="R41" s="37"/>
      <c r="S41" s="51"/>
      <c r="T41" s="49"/>
    </row>
    <row r="42" spans="1:20" ht="30" customHeight="1">
      <c r="A42" s="43">
        <f>'S2 Maquette'!B44</f>
        <v>0</v>
      </c>
      <c r="B42" s="43">
        <f>'S2 Maquette'!C44</f>
        <v>0</v>
      </c>
      <c r="C42" s="48">
        <f>'S2 Maquette'!F44</f>
        <v>0</v>
      </c>
      <c r="D42" s="21"/>
      <c r="E42" s="21"/>
      <c r="F42" s="21"/>
      <c r="G42" s="16"/>
      <c r="H42" s="16"/>
      <c r="I42" s="16"/>
      <c r="J42" s="37"/>
      <c r="K42" s="37"/>
      <c r="L42" s="37"/>
      <c r="M42" s="37"/>
      <c r="N42" s="37"/>
      <c r="O42" s="37"/>
      <c r="P42" s="37"/>
      <c r="Q42" s="37"/>
      <c r="R42" s="37"/>
      <c r="S42" s="51"/>
      <c r="T42" s="49"/>
    </row>
    <row r="43" spans="1:20" ht="30" customHeight="1">
      <c r="A43" s="43">
        <f>'S2 Maquette'!B45</f>
        <v>0</v>
      </c>
      <c r="B43" s="43">
        <f>'S2 Maquette'!C45</f>
        <v>0</v>
      </c>
      <c r="C43" s="48">
        <f>'S2 Maquette'!F45</f>
        <v>0</v>
      </c>
      <c r="D43" s="21"/>
      <c r="E43" s="21"/>
      <c r="F43" s="21"/>
      <c r="G43" s="16"/>
      <c r="H43" s="16"/>
      <c r="I43" s="16"/>
      <c r="J43" s="37"/>
      <c r="K43" s="37"/>
      <c r="L43" s="37"/>
      <c r="M43" s="37"/>
      <c r="N43" s="37"/>
      <c r="O43" s="37"/>
      <c r="P43" s="37"/>
      <c r="Q43" s="37"/>
      <c r="R43" s="37"/>
      <c r="S43" s="51"/>
      <c r="T43" s="49"/>
    </row>
    <row r="44" spans="1:20" ht="30" customHeight="1">
      <c r="A44" s="43">
        <f>'S2 Maquette'!B46</f>
        <v>0</v>
      </c>
      <c r="B44" s="43">
        <f>'S2 Maquette'!C46</f>
        <v>0</v>
      </c>
      <c r="C44" s="48">
        <f>'S2 Maquette'!F46</f>
        <v>0</v>
      </c>
      <c r="D44" s="21"/>
      <c r="E44" s="21"/>
      <c r="F44" s="21"/>
      <c r="G44" s="16"/>
      <c r="H44" s="16"/>
      <c r="I44" s="16"/>
      <c r="J44" s="37"/>
      <c r="K44" s="37"/>
      <c r="L44" s="37"/>
      <c r="M44" s="37"/>
      <c r="N44" s="37"/>
      <c r="O44" s="37"/>
      <c r="P44" s="37"/>
      <c r="Q44" s="37"/>
      <c r="R44" s="37"/>
      <c r="S44" s="51"/>
      <c r="T44" s="49"/>
    </row>
    <row r="45" spans="1:20" ht="30" customHeight="1">
      <c r="A45" s="43">
        <f>'S2 Maquette'!B47</f>
        <v>0</v>
      </c>
      <c r="B45" s="43">
        <f>'S2 Maquette'!C47</f>
        <v>0</v>
      </c>
      <c r="C45" s="48">
        <f>'S2 Maquette'!F47</f>
        <v>0</v>
      </c>
      <c r="D45" s="21"/>
      <c r="E45" s="21"/>
      <c r="F45" s="21"/>
      <c r="G45" s="16"/>
      <c r="H45" s="16"/>
      <c r="I45" s="16"/>
      <c r="J45" s="37"/>
      <c r="K45" s="37"/>
      <c r="L45" s="37"/>
      <c r="M45" s="37"/>
      <c r="N45" s="37"/>
      <c r="O45" s="37"/>
      <c r="P45" s="37"/>
      <c r="Q45" s="37"/>
      <c r="R45" s="37"/>
      <c r="S45" s="51"/>
      <c r="T45" s="49"/>
    </row>
    <row r="46" spans="1:20" ht="30" customHeight="1">
      <c r="A46" s="43">
        <f>'S2 Maquette'!B48</f>
        <v>0</v>
      </c>
      <c r="B46" s="43">
        <f>'S2 Maquette'!C48</f>
        <v>0</v>
      </c>
      <c r="C46" s="48">
        <f>'S2 Maquette'!F48</f>
        <v>0</v>
      </c>
      <c r="D46" s="21"/>
      <c r="E46" s="21"/>
      <c r="F46" s="21"/>
      <c r="G46" s="16"/>
      <c r="H46" s="16"/>
      <c r="I46" s="16"/>
      <c r="J46" s="37"/>
      <c r="K46" s="37"/>
      <c r="L46" s="37"/>
      <c r="M46" s="37"/>
      <c r="N46" s="37"/>
      <c r="O46" s="37"/>
      <c r="P46" s="37"/>
      <c r="Q46" s="37"/>
      <c r="R46" s="37"/>
      <c r="S46" s="51"/>
      <c r="T46" s="49"/>
    </row>
    <row r="47" spans="1:20" ht="30" customHeight="1">
      <c r="A47" s="43">
        <f>'S2 Maquette'!B49</f>
        <v>0</v>
      </c>
      <c r="B47" s="43">
        <f>'S2 Maquette'!C49</f>
        <v>0</v>
      </c>
      <c r="C47" s="48">
        <f>'S2 Maquette'!F49</f>
        <v>0</v>
      </c>
      <c r="D47" s="21"/>
      <c r="E47" s="21"/>
      <c r="F47" s="21"/>
      <c r="G47" s="16"/>
      <c r="H47" s="16"/>
      <c r="I47" s="16"/>
      <c r="J47" s="37"/>
      <c r="K47" s="37"/>
      <c r="L47" s="37"/>
      <c r="M47" s="37"/>
      <c r="N47" s="37"/>
      <c r="O47" s="37"/>
      <c r="P47" s="37"/>
      <c r="Q47" s="37"/>
      <c r="R47" s="37"/>
      <c r="S47" s="51"/>
      <c r="T47" s="49"/>
    </row>
    <row r="48" spans="1:20" ht="30" customHeight="1">
      <c r="A48" s="43">
        <f>'S2 Maquette'!B50</f>
        <v>0</v>
      </c>
      <c r="B48" s="43">
        <f>'S2 Maquette'!C50</f>
        <v>0</v>
      </c>
      <c r="C48" s="48">
        <f>'S2 Maquette'!F50</f>
        <v>0</v>
      </c>
      <c r="D48" s="37"/>
      <c r="E48" s="37"/>
      <c r="F48" s="37"/>
      <c r="G48" s="16"/>
      <c r="H48" s="16"/>
      <c r="I48" s="16"/>
      <c r="J48" s="37"/>
      <c r="K48" s="37"/>
      <c r="L48" s="37"/>
      <c r="M48" s="37"/>
      <c r="N48" s="37"/>
      <c r="O48" s="37"/>
      <c r="P48" s="37"/>
      <c r="Q48" s="37"/>
      <c r="R48" s="37"/>
      <c r="S48" s="51"/>
      <c r="T48" s="49"/>
    </row>
    <row r="49" spans="1:20" ht="30" customHeight="1">
      <c r="A49" s="43">
        <f>'S2 Maquette'!B51</f>
        <v>0</v>
      </c>
      <c r="B49" s="43">
        <f>'S2 Maquette'!C51</f>
        <v>0</v>
      </c>
      <c r="C49" s="48">
        <f>'S2 Maquette'!F51</f>
        <v>0</v>
      </c>
      <c r="D49" s="37"/>
      <c r="E49" s="37"/>
      <c r="F49" s="37"/>
      <c r="G49" s="16"/>
      <c r="H49" s="16"/>
      <c r="I49" s="16"/>
      <c r="J49" s="37"/>
      <c r="K49" s="37"/>
      <c r="L49" s="37"/>
      <c r="M49" s="37"/>
      <c r="N49" s="37"/>
      <c r="O49" s="37"/>
      <c r="P49" s="37"/>
      <c r="Q49" s="37"/>
      <c r="R49" s="37"/>
      <c r="S49" s="51"/>
      <c r="T49" s="49"/>
    </row>
    <row r="50" spans="1:20" ht="30" customHeight="1">
      <c r="A50" s="43">
        <f>'S2 Maquette'!B52</f>
        <v>0</v>
      </c>
      <c r="B50" s="43">
        <f>'S2 Maquette'!C52</f>
        <v>0</v>
      </c>
      <c r="C50" s="48">
        <f>'S2 Maquette'!F52</f>
        <v>0</v>
      </c>
      <c r="D50" s="37"/>
      <c r="E50" s="37"/>
      <c r="F50" s="37"/>
      <c r="G50" s="16"/>
      <c r="H50" s="16"/>
      <c r="I50" s="16"/>
      <c r="J50" s="37"/>
      <c r="K50" s="37"/>
      <c r="L50" s="37"/>
      <c r="M50" s="37"/>
      <c r="N50" s="37"/>
      <c r="O50" s="37"/>
      <c r="P50" s="37"/>
      <c r="Q50" s="37"/>
      <c r="R50" s="37"/>
      <c r="S50" s="51"/>
      <c r="T50" s="49"/>
    </row>
    <row r="51" spans="1:20" ht="30" customHeight="1">
      <c r="A51" s="43">
        <f>'S2 Maquette'!B53</f>
        <v>0</v>
      </c>
      <c r="B51" s="43">
        <f>'S2 Maquette'!C53</f>
        <v>0</v>
      </c>
      <c r="C51" s="48">
        <f>'S2 Maquette'!F53</f>
        <v>0</v>
      </c>
      <c r="D51" s="37"/>
      <c r="E51" s="37"/>
      <c r="F51" s="37"/>
      <c r="G51" s="16"/>
      <c r="H51" s="16"/>
      <c r="I51" s="16"/>
      <c r="J51" s="37"/>
      <c r="K51" s="37"/>
      <c r="L51" s="37"/>
      <c r="M51" s="37"/>
      <c r="N51" s="37"/>
      <c r="O51" s="37"/>
      <c r="P51" s="37"/>
      <c r="Q51" s="37"/>
      <c r="R51" s="37"/>
      <c r="S51" s="51"/>
      <c r="T51" s="49"/>
    </row>
    <row r="52" spans="1:20" ht="30" customHeight="1">
      <c r="A52" s="43">
        <f>'S2 Maquette'!B54</f>
        <v>0</v>
      </c>
      <c r="B52" s="43">
        <f>'S2 Maquette'!C54</f>
        <v>0</v>
      </c>
      <c r="C52" s="48">
        <f>'S2 Maquette'!F54</f>
        <v>0</v>
      </c>
      <c r="D52" s="37"/>
      <c r="E52" s="37"/>
      <c r="F52" s="37"/>
      <c r="G52" s="16"/>
      <c r="H52" s="16"/>
      <c r="I52" s="16"/>
      <c r="J52" s="37"/>
      <c r="K52" s="37"/>
      <c r="L52" s="37"/>
      <c r="M52" s="37"/>
      <c r="N52" s="37"/>
      <c r="O52" s="37"/>
      <c r="P52" s="37"/>
      <c r="Q52" s="37"/>
      <c r="R52" s="37"/>
      <c r="S52" s="51"/>
      <c r="T52" s="49"/>
    </row>
    <row r="53" spans="1:20" ht="30" customHeight="1">
      <c r="A53" s="43">
        <f>'S2 Maquette'!B55</f>
        <v>0</v>
      </c>
      <c r="B53" s="43">
        <f>'S2 Maquette'!C55</f>
        <v>0</v>
      </c>
      <c r="C53" s="48">
        <f>'S2 Maquette'!F55</f>
        <v>0</v>
      </c>
      <c r="D53" s="37"/>
      <c r="E53" s="37"/>
      <c r="F53" s="37"/>
      <c r="G53" s="16"/>
      <c r="H53" s="16"/>
      <c r="I53" s="16"/>
      <c r="J53" s="37"/>
      <c r="K53" s="37"/>
      <c r="L53" s="37"/>
      <c r="M53" s="37"/>
      <c r="N53" s="37"/>
      <c r="O53" s="37"/>
      <c r="P53" s="37"/>
      <c r="Q53" s="37"/>
      <c r="R53" s="37"/>
      <c r="S53" s="51"/>
      <c r="T53" s="49"/>
    </row>
    <row r="54" spans="1:20" ht="30" customHeight="1">
      <c r="A54" s="43">
        <f>'S2 Maquette'!B56</f>
        <v>0</v>
      </c>
      <c r="B54" s="43">
        <f>'S2 Maquette'!C56</f>
        <v>0</v>
      </c>
      <c r="C54" s="48">
        <f>'S2 Maquette'!F56</f>
        <v>0</v>
      </c>
      <c r="D54" s="37"/>
      <c r="E54" s="37"/>
      <c r="F54" s="37"/>
      <c r="G54" s="16"/>
      <c r="H54" s="16"/>
      <c r="I54" s="16"/>
      <c r="J54" s="37"/>
      <c r="K54" s="37"/>
      <c r="L54" s="37"/>
      <c r="M54" s="37"/>
      <c r="N54" s="37"/>
      <c r="O54" s="37"/>
      <c r="P54" s="37"/>
      <c r="Q54" s="37"/>
      <c r="R54" s="37"/>
      <c r="S54" s="51"/>
      <c r="T54" s="49"/>
    </row>
    <row r="55" spans="1:20" ht="30" customHeight="1">
      <c r="A55" s="43">
        <f>'S2 Maquette'!B57</f>
        <v>0</v>
      </c>
      <c r="B55" s="43">
        <f>'S2 Maquette'!C57</f>
        <v>0</v>
      </c>
      <c r="C55" s="48">
        <f>'S2 Maquette'!F57</f>
        <v>0</v>
      </c>
      <c r="D55" s="37"/>
      <c r="E55" s="37"/>
      <c r="F55" s="37"/>
      <c r="G55" s="16"/>
      <c r="H55" s="16"/>
      <c r="I55" s="16"/>
      <c r="J55" s="37"/>
      <c r="K55" s="37"/>
      <c r="L55" s="37"/>
      <c r="M55" s="37"/>
      <c r="N55" s="37"/>
      <c r="O55" s="37"/>
      <c r="P55" s="37"/>
      <c r="Q55" s="37"/>
      <c r="R55" s="37"/>
      <c r="S55" s="51"/>
      <c r="T55" s="49"/>
    </row>
    <row r="56" spans="1:20" ht="30" customHeight="1">
      <c r="A56" s="43">
        <f>'S2 Maquette'!B58</f>
        <v>0</v>
      </c>
      <c r="B56" s="43">
        <f>'S2 Maquette'!C58</f>
        <v>0</v>
      </c>
      <c r="C56" s="48">
        <f>'S2 Maquette'!F58</f>
        <v>0</v>
      </c>
      <c r="D56" s="37"/>
      <c r="E56" s="37"/>
      <c r="F56" s="37"/>
      <c r="G56" s="16"/>
      <c r="H56" s="16"/>
      <c r="I56" s="16"/>
      <c r="J56" s="37"/>
      <c r="K56" s="37"/>
      <c r="L56" s="37"/>
      <c r="M56" s="37"/>
      <c r="N56" s="37"/>
      <c r="O56" s="37"/>
      <c r="P56" s="37"/>
      <c r="Q56" s="37"/>
      <c r="R56" s="37"/>
      <c r="S56" s="51"/>
      <c r="T56" s="49"/>
    </row>
    <row r="57" spans="1:20" ht="30" customHeight="1">
      <c r="A57" s="43">
        <f>'S2 Maquette'!B59</f>
        <v>0</v>
      </c>
      <c r="B57" s="43">
        <f>'S2 Maquette'!C59</f>
        <v>0</v>
      </c>
      <c r="C57" s="48">
        <f>'S2 Maquette'!F59</f>
        <v>0</v>
      </c>
      <c r="D57" s="37"/>
      <c r="E57" s="37"/>
      <c r="F57" s="37"/>
      <c r="G57" s="16"/>
      <c r="H57" s="16"/>
      <c r="I57" s="16"/>
      <c r="J57" s="37"/>
      <c r="K57" s="37"/>
      <c r="L57" s="37"/>
      <c r="M57" s="37"/>
      <c r="N57" s="37"/>
      <c r="O57" s="37"/>
      <c r="P57" s="37"/>
      <c r="Q57" s="37"/>
      <c r="R57" s="37"/>
      <c r="S57" s="51"/>
      <c r="T57" s="49"/>
    </row>
    <row r="58" spans="1:20" ht="30" customHeight="1">
      <c r="A58" s="43">
        <f>'S2 Maquette'!B60</f>
        <v>0</v>
      </c>
      <c r="B58" s="43">
        <f>'S2 Maquette'!C60</f>
        <v>0</v>
      </c>
      <c r="C58" s="48">
        <f>'S2 Maquette'!F60</f>
        <v>0</v>
      </c>
      <c r="D58" s="37"/>
      <c r="E58" s="37"/>
      <c r="F58" s="37"/>
      <c r="G58" s="16"/>
      <c r="H58" s="16"/>
      <c r="I58" s="16"/>
      <c r="J58" s="37"/>
      <c r="K58" s="37"/>
      <c r="L58" s="37"/>
      <c r="M58" s="37"/>
      <c r="N58" s="37"/>
      <c r="O58" s="37"/>
      <c r="P58" s="37"/>
      <c r="Q58" s="37"/>
      <c r="R58" s="37"/>
      <c r="S58" s="51"/>
      <c r="T58" s="49"/>
    </row>
    <row r="59" spans="1:20" ht="30" customHeight="1">
      <c r="A59" s="43">
        <f>'S2 Maquette'!B61</f>
        <v>0</v>
      </c>
      <c r="B59" s="43">
        <f>'S2 Maquette'!C61</f>
        <v>0</v>
      </c>
      <c r="C59" s="48">
        <f>'S2 Maquette'!F61</f>
        <v>0</v>
      </c>
      <c r="D59" s="37"/>
      <c r="E59" s="37"/>
      <c r="F59" s="37"/>
      <c r="G59" s="16"/>
      <c r="H59" s="16"/>
      <c r="I59" s="16"/>
      <c r="J59" s="37"/>
      <c r="K59" s="37"/>
      <c r="L59" s="37"/>
      <c r="M59" s="37"/>
      <c r="N59" s="37"/>
      <c r="O59" s="37"/>
      <c r="P59" s="37"/>
      <c r="Q59" s="37"/>
      <c r="R59" s="37"/>
      <c r="S59" s="51"/>
      <c r="T59" s="49"/>
    </row>
    <row r="60" spans="1:20" ht="30" customHeight="1">
      <c r="A60" s="43">
        <f>'S2 Maquette'!B62</f>
        <v>0</v>
      </c>
      <c r="B60" s="43">
        <f>'S2 Maquette'!C62</f>
        <v>0</v>
      </c>
      <c r="C60" s="48">
        <f>'S2 Maquette'!F62</f>
        <v>0</v>
      </c>
      <c r="D60" s="37"/>
      <c r="E60" s="37"/>
      <c r="F60" s="37"/>
      <c r="G60" s="16"/>
      <c r="H60" s="16"/>
      <c r="I60" s="16"/>
      <c r="J60" s="37"/>
      <c r="K60" s="37"/>
      <c r="L60" s="37"/>
      <c r="M60" s="37"/>
      <c r="N60" s="37"/>
      <c r="O60" s="37"/>
      <c r="P60" s="37"/>
      <c r="Q60" s="37"/>
      <c r="R60" s="37"/>
      <c r="S60" s="51"/>
      <c r="T60" s="49"/>
    </row>
    <row r="61" spans="1:20" ht="30" customHeight="1">
      <c r="A61" s="43">
        <f>'S2 Maquette'!B63</f>
        <v>0</v>
      </c>
      <c r="B61" s="43">
        <f>'S2 Maquette'!C63</f>
        <v>0</v>
      </c>
      <c r="C61" s="48">
        <f>'S2 Maquette'!F63</f>
        <v>0</v>
      </c>
      <c r="D61" s="37"/>
      <c r="E61" s="37"/>
      <c r="F61" s="37"/>
      <c r="G61" s="16"/>
      <c r="H61" s="16"/>
      <c r="I61" s="16"/>
      <c r="J61" s="37"/>
      <c r="K61" s="37"/>
      <c r="L61" s="37"/>
      <c r="M61" s="37"/>
      <c r="N61" s="37"/>
      <c r="O61" s="37"/>
      <c r="P61" s="37"/>
      <c r="Q61" s="37"/>
      <c r="R61" s="37"/>
      <c r="S61" s="51"/>
      <c r="T61" s="49"/>
    </row>
    <row r="62" spans="1:20" ht="30" customHeight="1">
      <c r="A62" s="43">
        <f>'S2 Maquette'!B64</f>
        <v>0</v>
      </c>
      <c r="B62" s="43">
        <f>'S2 Maquette'!C64</f>
        <v>0</v>
      </c>
      <c r="C62" s="48">
        <f>'S2 Maquette'!F64</f>
        <v>0</v>
      </c>
      <c r="D62" s="37"/>
      <c r="E62" s="37"/>
      <c r="F62" s="37"/>
      <c r="G62" s="16"/>
      <c r="H62" s="16"/>
      <c r="I62" s="16"/>
      <c r="J62" s="37"/>
      <c r="K62" s="37"/>
      <c r="L62" s="37"/>
      <c r="M62" s="37"/>
      <c r="N62" s="37"/>
      <c r="O62" s="37"/>
      <c r="P62" s="37"/>
      <c r="Q62" s="37"/>
      <c r="R62" s="37"/>
      <c r="S62" s="51"/>
      <c r="T62" s="49"/>
    </row>
    <row r="63" spans="1:20" ht="30" customHeight="1">
      <c r="A63" s="43">
        <f>'S2 Maquette'!B65</f>
        <v>0</v>
      </c>
      <c r="B63" s="43">
        <f>'S2 Maquette'!C65</f>
        <v>0</v>
      </c>
      <c r="C63" s="48">
        <f>'S2 Maquette'!F65</f>
        <v>0</v>
      </c>
      <c r="D63" s="37"/>
      <c r="E63" s="37"/>
      <c r="F63" s="37"/>
      <c r="G63" s="16"/>
      <c r="H63" s="16"/>
      <c r="I63" s="16"/>
      <c r="J63" s="37"/>
      <c r="K63" s="37"/>
      <c r="L63" s="37"/>
      <c r="M63" s="37"/>
      <c r="N63" s="37"/>
      <c r="O63" s="37"/>
      <c r="P63" s="37"/>
      <c r="Q63" s="37"/>
      <c r="R63" s="37"/>
      <c r="S63" s="51"/>
      <c r="T63" s="49"/>
    </row>
    <row r="64" spans="1:20" ht="30" customHeight="1">
      <c r="A64" s="43">
        <f>'S2 Maquette'!B66</f>
        <v>0</v>
      </c>
      <c r="B64" s="43">
        <f>'S2 Maquette'!C66</f>
        <v>0</v>
      </c>
      <c r="C64" s="48">
        <f>'S2 Maquette'!F66</f>
        <v>0</v>
      </c>
      <c r="D64" s="37"/>
      <c r="E64" s="37"/>
      <c r="F64" s="37"/>
      <c r="G64" s="16"/>
      <c r="H64" s="16"/>
      <c r="I64" s="16"/>
      <c r="J64" s="37"/>
      <c r="K64" s="37"/>
      <c r="L64" s="37"/>
      <c r="M64" s="37"/>
      <c r="N64" s="37"/>
      <c r="O64" s="37"/>
      <c r="P64" s="37"/>
      <c r="Q64" s="37"/>
      <c r="R64" s="37"/>
      <c r="S64" s="51"/>
      <c r="T64" s="49"/>
    </row>
    <row r="65" spans="1:20" ht="30" customHeight="1">
      <c r="A65" s="43">
        <f>'S2 Maquette'!B67</f>
        <v>0</v>
      </c>
      <c r="B65" s="43">
        <f>'S2 Maquette'!C67</f>
        <v>0</v>
      </c>
      <c r="C65" s="48">
        <f>'S2 Maquette'!F67</f>
        <v>0</v>
      </c>
      <c r="D65" s="37"/>
      <c r="E65" s="37"/>
      <c r="F65" s="37"/>
      <c r="G65" s="16"/>
      <c r="H65" s="16"/>
      <c r="I65" s="16"/>
      <c r="J65" s="37"/>
      <c r="K65" s="37"/>
      <c r="L65" s="37"/>
      <c r="M65" s="37"/>
      <c r="N65" s="37"/>
      <c r="O65" s="37"/>
      <c r="P65" s="37"/>
      <c r="Q65" s="37"/>
      <c r="R65" s="37"/>
      <c r="S65" s="51"/>
      <c r="T65" s="49"/>
    </row>
    <row r="66" spans="1:20" ht="30" customHeight="1">
      <c r="A66" s="43">
        <f>'S2 Maquette'!B68</f>
        <v>0</v>
      </c>
      <c r="B66" s="43">
        <f>'S2 Maquette'!C68</f>
        <v>0</v>
      </c>
      <c r="C66" s="48">
        <f>'S2 Maquette'!F68</f>
        <v>0</v>
      </c>
      <c r="D66" s="37"/>
      <c r="E66" s="37"/>
      <c r="F66" s="37"/>
      <c r="G66" s="16"/>
      <c r="H66" s="16"/>
      <c r="I66" s="16"/>
      <c r="J66" s="37"/>
      <c r="K66" s="37"/>
      <c r="L66" s="37"/>
      <c r="M66" s="37"/>
      <c r="N66" s="37"/>
      <c r="O66" s="37"/>
      <c r="P66" s="37"/>
      <c r="Q66" s="37"/>
      <c r="R66" s="37"/>
      <c r="S66" s="51"/>
      <c r="T66" s="49"/>
    </row>
    <row r="67" spans="1:20" ht="30" customHeight="1">
      <c r="A67" s="43">
        <f>'S2 Maquette'!B69</f>
        <v>0</v>
      </c>
      <c r="B67" s="43">
        <f>'S2 Maquette'!C69</f>
        <v>0</v>
      </c>
      <c r="C67" s="48">
        <f>'S2 Maquette'!F69</f>
        <v>0</v>
      </c>
      <c r="D67" s="37"/>
      <c r="E67" s="37"/>
      <c r="F67" s="37"/>
      <c r="G67" s="16"/>
      <c r="H67" s="16"/>
      <c r="I67" s="16"/>
      <c r="J67" s="37"/>
      <c r="K67" s="37"/>
      <c r="L67" s="37"/>
      <c r="M67" s="37"/>
      <c r="N67" s="37"/>
      <c r="O67" s="37"/>
      <c r="P67" s="37"/>
      <c r="Q67" s="37"/>
      <c r="R67" s="37"/>
      <c r="S67" s="51"/>
      <c r="T67" s="49"/>
    </row>
    <row r="68" spans="1:20" ht="30" customHeight="1">
      <c r="A68" s="43">
        <f>'S2 Maquette'!B70</f>
        <v>0</v>
      </c>
      <c r="B68" s="43">
        <f>'S2 Maquette'!C70</f>
        <v>0</v>
      </c>
      <c r="C68" s="48">
        <f>'S2 Maquette'!F70</f>
        <v>0</v>
      </c>
      <c r="D68" s="37"/>
      <c r="E68" s="37"/>
      <c r="F68" s="37"/>
      <c r="G68" s="16"/>
      <c r="H68" s="16"/>
      <c r="I68" s="16"/>
      <c r="J68" s="37"/>
      <c r="K68" s="37"/>
      <c r="L68" s="37"/>
      <c r="M68" s="37"/>
      <c r="N68" s="37"/>
      <c r="O68" s="37"/>
      <c r="P68" s="37"/>
      <c r="Q68" s="37"/>
      <c r="R68" s="37"/>
      <c r="S68" s="51"/>
      <c r="T68" s="49"/>
    </row>
    <row r="69" spans="1:20" ht="30" customHeight="1">
      <c r="A69" s="43">
        <f>'S2 Maquette'!B71</f>
        <v>0</v>
      </c>
      <c r="B69" s="43">
        <f>'S2 Maquette'!C71</f>
        <v>0</v>
      </c>
      <c r="C69" s="48">
        <f>'S2 Maquette'!F71</f>
        <v>0</v>
      </c>
      <c r="D69" s="37"/>
      <c r="E69" s="37"/>
      <c r="F69" s="37"/>
      <c r="G69" s="16"/>
      <c r="H69" s="16"/>
      <c r="I69" s="16"/>
      <c r="J69" s="37"/>
      <c r="K69" s="37"/>
      <c r="L69" s="37"/>
      <c r="M69" s="37"/>
      <c r="N69" s="37"/>
      <c r="O69" s="37"/>
      <c r="P69" s="37"/>
      <c r="Q69" s="37"/>
      <c r="R69" s="37"/>
      <c r="S69" s="51"/>
      <c r="T69" s="49"/>
    </row>
    <row r="70" spans="1:20" ht="30" customHeight="1">
      <c r="A70" s="43">
        <f>'S2 Maquette'!B72</f>
        <v>0</v>
      </c>
      <c r="B70" s="43">
        <f>'S2 Maquette'!C72</f>
        <v>0</v>
      </c>
      <c r="C70" s="48">
        <f>'S2 Maquette'!F72</f>
        <v>0</v>
      </c>
      <c r="D70" s="37"/>
      <c r="E70" s="37"/>
      <c r="F70" s="37"/>
      <c r="G70" s="16"/>
      <c r="H70" s="16"/>
      <c r="I70" s="16"/>
      <c r="J70" s="37"/>
      <c r="K70" s="37"/>
      <c r="L70" s="37"/>
      <c r="M70" s="37"/>
      <c r="N70" s="37"/>
      <c r="O70" s="37"/>
      <c r="P70" s="37"/>
      <c r="Q70" s="37"/>
      <c r="R70" s="37"/>
      <c r="S70" s="51"/>
      <c r="T70" s="49"/>
    </row>
    <row r="71" spans="1:20" ht="30" customHeight="1">
      <c r="A71" s="43">
        <f>'S2 Maquette'!B73</f>
        <v>0</v>
      </c>
      <c r="B71" s="43">
        <f>'S2 Maquette'!C73</f>
        <v>0</v>
      </c>
      <c r="C71" s="48">
        <f>'S2 Maquette'!F73</f>
        <v>0</v>
      </c>
      <c r="D71" s="37"/>
      <c r="E71" s="37"/>
      <c r="F71" s="37"/>
      <c r="G71" s="16"/>
      <c r="H71" s="16"/>
      <c r="I71" s="16"/>
      <c r="J71" s="37"/>
      <c r="K71" s="37"/>
      <c r="L71" s="37"/>
      <c r="M71" s="37"/>
      <c r="N71" s="37"/>
      <c r="O71" s="37"/>
      <c r="P71" s="37"/>
      <c r="Q71" s="37"/>
      <c r="R71" s="37"/>
      <c r="S71" s="51"/>
      <c r="T71" s="49"/>
    </row>
    <row r="72" spans="1:20" ht="30" customHeight="1">
      <c r="A72" s="43">
        <f>'S2 Maquette'!B74</f>
        <v>0</v>
      </c>
      <c r="B72" s="43">
        <f>'S2 Maquette'!C74</f>
        <v>0</v>
      </c>
      <c r="C72" s="48">
        <f>'S2 Maquette'!F74</f>
        <v>0</v>
      </c>
      <c r="D72" s="37"/>
      <c r="E72" s="37"/>
      <c r="F72" s="37"/>
      <c r="G72" s="16"/>
      <c r="H72" s="16"/>
      <c r="I72" s="16"/>
      <c r="J72" s="37"/>
      <c r="K72" s="37"/>
      <c r="L72" s="37"/>
      <c r="M72" s="37"/>
      <c r="N72" s="37"/>
      <c r="O72" s="37"/>
      <c r="P72" s="37"/>
      <c r="Q72" s="37"/>
      <c r="R72" s="37"/>
      <c r="S72" s="51"/>
      <c r="T72" s="49"/>
    </row>
    <row r="73" spans="1:20" ht="30" customHeight="1">
      <c r="A73" s="43">
        <f>'S2 Maquette'!B75</f>
        <v>0</v>
      </c>
      <c r="B73" s="43">
        <f>'S2 Maquette'!C75</f>
        <v>0</v>
      </c>
      <c r="C73" s="48">
        <f>'S2 Maquette'!F75</f>
        <v>0</v>
      </c>
      <c r="D73" s="37"/>
      <c r="E73" s="37"/>
      <c r="F73" s="37"/>
      <c r="G73" s="16"/>
      <c r="H73" s="16"/>
      <c r="I73" s="16"/>
      <c r="J73" s="37"/>
      <c r="K73" s="37"/>
      <c r="L73" s="37"/>
      <c r="M73" s="37"/>
      <c r="N73" s="37"/>
      <c r="O73" s="37"/>
      <c r="P73" s="37"/>
      <c r="Q73" s="37"/>
      <c r="R73" s="37"/>
      <c r="S73" s="51"/>
      <c r="T73" s="49"/>
    </row>
    <row r="74" spans="1:20" ht="30" customHeight="1">
      <c r="A74" s="43">
        <f>'S2 Maquette'!B76</f>
        <v>0</v>
      </c>
      <c r="B74" s="43">
        <f>'S2 Maquette'!C76</f>
        <v>0</v>
      </c>
      <c r="C74" s="48">
        <f>'S2 Maquette'!F76</f>
        <v>0</v>
      </c>
      <c r="D74" s="37"/>
      <c r="E74" s="37"/>
      <c r="F74" s="37"/>
      <c r="G74" s="16"/>
      <c r="H74" s="16"/>
      <c r="I74" s="16"/>
      <c r="J74" s="37"/>
      <c r="K74" s="37"/>
      <c r="L74" s="37"/>
      <c r="M74" s="37"/>
      <c r="N74" s="37"/>
      <c r="O74" s="37"/>
      <c r="P74" s="37"/>
      <c r="Q74" s="37"/>
      <c r="R74" s="37"/>
      <c r="S74" s="51"/>
      <c r="T74" s="49"/>
    </row>
    <row r="75" spans="1:20" ht="30" customHeight="1">
      <c r="A75" s="43">
        <f>'S2 Maquette'!B77</f>
        <v>0</v>
      </c>
      <c r="B75" s="43">
        <f>'S2 Maquette'!C77</f>
        <v>0</v>
      </c>
      <c r="C75" s="48">
        <f>'S2 Maquette'!F77</f>
        <v>0</v>
      </c>
      <c r="D75" s="37"/>
      <c r="E75" s="37"/>
      <c r="F75" s="37"/>
      <c r="G75" s="16"/>
      <c r="H75" s="16"/>
      <c r="I75" s="16"/>
      <c r="J75" s="37"/>
      <c r="K75" s="37"/>
      <c r="L75" s="37"/>
      <c r="M75" s="37"/>
      <c r="N75" s="37"/>
      <c r="O75" s="37"/>
      <c r="P75" s="37"/>
      <c r="Q75" s="37"/>
      <c r="R75" s="37"/>
      <c r="S75" s="51"/>
      <c r="T75" s="49"/>
    </row>
    <row r="76" spans="1:20" ht="30" customHeight="1">
      <c r="A76" s="43">
        <f>'S2 Maquette'!B78</f>
        <v>0</v>
      </c>
      <c r="B76" s="43">
        <f>'S2 Maquette'!C78</f>
        <v>0</v>
      </c>
      <c r="C76" s="48">
        <f>'S2 Maquette'!F78</f>
        <v>0</v>
      </c>
      <c r="D76" s="37"/>
      <c r="E76" s="37"/>
      <c r="F76" s="37"/>
      <c r="G76" s="16"/>
      <c r="H76" s="16"/>
      <c r="I76" s="16"/>
      <c r="J76" s="37"/>
      <c r="K76" s="37"/>
      <c r="L76" s="37"/>
      <c r="M76" s="37"/>
      <c r="N76" s="37"/>
      <c r="O76" s="37"/>
      <c r="P76" s="37"/>
      <c r="Q76" s="37"/>
      <c r="R76" s="37"/>
      <c r="S76" s="51"/>
      <c r="T76" s="49"/>
    </row>
    <row r="77" spans="1:20" ht="30" customHeight="1">
      <c r="A77" s="43">
        <f>'S2 Maquette'!B79</f>
        <v>0</v>
      </c>
      <c r="B77" s="43">
        <f>'S2 Maquette'!C79</f>
        <v>0</v>
      </c>
      <c r="C77" s="48">
        <f>'S2 Maquette'!F79</f>
        <v>0</v>
      </c>
      <c r="D77" s="37"/>
      <c r="E77" s="37"/>
      <c r="F77" s="37"/>
      <c r="G77" s="16"/>
      <c r="H77" s="16"/>
      <c r="I77" s="16"/>
      <c r="J77" s="37"/>
      <c r="K77" s="37"/>
      <c r="L77" s="37"/>
      <c r="M77" s="37"/>
      <c r="N77" s="37"/>
      <c r="O77" s="37"/>
      <c r="P77" s="37"/>
      <c r="Q77" s="37"/>
      <c r="R77" s="37"/>
      <c r="S77" s="51"/>
      <c r="T77" s="49"/>
    </row>
    <row r="78" spans="1:20" ht="30" customHeight="1">
      <c r="A78" s="43">
        <f>'S2 Maquette'!B80</f>
        <v>0</v>
      </c>
      <c r="B78" s="43">
        <f>'S2 Maquette'!C80</f>
        <v>0</v>
      </c>
      <c r="C78" s="48">
        <f>'S2 Maquette'!F80</f>
        <v>0</v>
      </c>
      <c r="D78" s="37"/>
      <c r="E78" s="37"/>
      <c r="F78" s="37"/>
      <c r="G78" s="16"/>
      <c r="H78" s="16"/>
      <c r="I78" s="16"/>
      <c r="J78" s="37"/>
      <c r="K78" s="37"/>
      <c r="L78" s="37"/>
      <c r="M78" s="37"/>
      <c r="N78" s="37"/>
      <c r="O78" s="37"/>
      <c r="P78" s="37"/>
      <c r="Q78" s="37"/>
      <c r="R78" s="37"/>
      <c r="S78" s="51"/>
      <c r="T78" s="49"/>
    </row>
    <row r="79" spans="1:20" ht="30" customHeight="1">
      <c r="A79" s="43">
        <f>'S2 Maquette'!B81</f>
        <v>0</v>
      </c>
      <c r="B79" s="43">
        <f>'S2 Maquette'!C81</f>
        <v>0</v>
      </c>
      <c r="C79" s="48">
        <f>'S2 Maquette'!F81</f>
        <v>0</v>
      </c>
      <c r="D79" s="37"/>
      <c r="E79" s="37"/>
      <c r="F79" s="37"/>
      <c r="G79" s="16"/>
      <c r="H79" s="16"/>
      <c r="I79" s="16"/>
      <c r="J79" s="37"/>
      <c r="K79" s="37"/>
      <c r="L79" s="37"/>
      <c r="M79" s="37"/>
      <c r="N79" s="37"/>
      <c r="O79" s="37"/>
      <c r="P79" s="37"/>
      <c r="Q79" s="37"/>
      <c r="R79" s="37"/>
      <c r="S79" s="51"/>
      <c r="T79" s="49"/>
    </row>
    <row r="80" spans="1:20" ht="30" customHeight="1">
      <c r="A80" s="43">
        <f>'S2 Maquette'!B82</f>
        <v>0</v>
      </c>
      <c r="B80" s="43">
        <f>'S2 Maquette'!C82</f>
        <v>0</v>
      </c>
      <c r="C80" s="48">
        <f>'S2 Maquette'!F82</f>
        <v>0</v>
      </c>
      <c r="D80" s="37"/>
      <c r="E80" s="37"/>
      <c r="F80" s="37"/>
      <c r="G80" s="16"/>
      <c r="H80" s="16"/>
      <c r="I80" s="16"/>
      <c r="J80" s="37"/>
      <c r="K80" s="37"/>
      <c r="L80" s="37"/>
      <c r="M80" s="37"/>
      <c r="N80" s="37"/>
      <c r="O80" s="37"/>
      <c r="P80" s="37"/>
      <c r="Q80" s="37"/>
      <c r="R80" s="37"/>
      <c r="S80" s="51"/>
      <c r="T80" s="49"/>
    </row>
    <row r="81" spans="1:20" ht="30" customHeight="1">
      <c r="A81" s="43">
        <f>'S2 Maquette'!B83</f>
        <v>0</v>
      </c>
      <c r="B81" s="43">
        <f>'S2 Maquette'!C83</f>
        <v>0</v>
      </c>
      <c r="C81" s="48">
        <f>'S2 Maquette'!F83</f>
        <v>0</v>
      </c>
      <c r="D81" s="37"/>
      <c r="E81" s="37"/>
      <c r="F81" s="37"/>
      <c r="G81" s="16"/>
      <c r="H81" s="16"/>
      <c r="I81" s="16"/>
      <c r="J81" s="37"/>
      <c r="K81" s="37"/>
      <c r="L81" s="37"/>
      <c r="M81" s="37"/>
      <c r="N81" s="37"/>
      <c r="O81" s="37"/>
      <c r="P81" s="37"/>
      <c r="Q81" s="37"/>
      <c r="R81" s="37"/>
      <c r="S81" s="51"/>
      <c r="T81" s="49"/>
    </row>
    <row r="82" spans="1:20" ht="30" customHeight="1">
      <c r="A82" s="43">
        <f>'S2 Maquette'!B84</f>
        <v>0</v>
      </c>
      <c r="B82" s="43">
        <f>'S2 Maquette'!C84</f>
        <v>0</v>
      </c>
      <c r="C82" s="48">
        <f>'S2 Maquette'!F84</f>
        <v>0</v>
      </c>
      <c r="D82" s="37"/>
      <c r="E82" s="37"/>
      <c r="F82" s="37"/>
      <c r="G82" s="16"/>
      <c r="H82" s="16"/>
      <c r="I82" s="16"/>
      <c r="J82" s="37"/>
      <c r="K82" s="37"/>
      <c r="L82" s="37"/>
      <c r="M82" s="37"/>
      <c r="N82" s="37"/>
      <c r="O82" s="37"/>
      <c r="P82" s="37"/>
      <c r="Q82" s="37"/>
      <c r="R82" s="37"/>
      <c r="S82" s="51"/>
      <c r="T82" s="49"/>
    </row>
    <row r="83" spans="1:20" ht="30" customHeight="1">
      <c r="A83" s="43">
        <f>'S2 Maquette'!B85</f>
        <v>0</v>
      </c>
      <c r="B83" s="43">
        <f>'S2 Maquette'!C85</f>
        <v>0</v>
      </c>
      <c r="C83" s="48">
        <f>'S2 Maquette'!F85</f>
        <v>0</v>
      </c>
      <c r="D83" s="37"/>
      <c r="E83" s="37"/>
      <c r="F83" s="37"/>
      <c r="G83" s="16"/>
      <c r="H83" s="16"/>
      <c r="I83" s="16"/>
      <c r="J83" s="37"/>
      <c r="K83" s="37"/>
      <c r="L83" s="37"/>
      <c r="M83" s="37"/>
      <c r="N83" s="37"/>
      <c r="O83" s="37"/>
      <c r="P83" s="37"/>
      <c r="Q83" s="37"/>
      <c r="R83" s="37"/>
      <c r="S83" s="51"/>
      <c r="T83" s="49"/>
    </row>
    <row r="84" spans="1:20" ht="30" customHeight="1">
      <c r="A84" s="43">
        <f>'S2 Maquette'!B86</f>
        <v>0</v>
      </c>
      <c r="B84" s="43">
        <f>'S2 Maquette'!C86</f>
        <v>0</v>
      </c>
      <c r="C84" s="48">
        <f>'S2 Maquette'!F86</f>
        <v>0</v>
      </c>
      <c r="D84" s="37"/>
      <c r="E84" s="37"/>
      <c r="F84" s="37"/>
      <c r="G84" s="16"/>
      <c r="H84" s="16"/>
      <c r="I84" s="16"/>
      <c r="J84" s="37"/>
      <c r="K84" s="37"/>
      <c r="L84" s="37"/>
      <c r="M84" s="37"/>
      <c r="N84" s="37"/>
      <c r="O84" s="37"/>
      <c r="P84" s="37"/>
      <c r="Q84" s="37"/>
      <c r="R84" s="37"/>
      <c r="S84" s="51"/>
      <c r="T84" s="49"/>
    </row>
    <row r="85" spans="1:20" ht="30" customHeight="1">
      <c r="A85" s="43">
        <f>'S2 Maquette'!B87</f>
        <v>0</v>
      </c>
      <c r="B85" s="43">
        <f>'S2 Maquette'!C87</f>
        <v>0</v>
      </c>
      <c r="C85" s="48">
        <f>'S2 Maquette'!F87</f>
        <v>0</v>
      </c>
      <c r="D85" s="37"/>
      <c r="E85" s="37"/>
      <c r="F85" s="37"/>
      <c r="G85" s="16"/>
      <c r="H85" s="16"/>
      <c r="I85" s="16"/>
      <c r="J85" s="37"/>
      <c r="K85" s="37"/>
      <c r="L85" s="37"/>
      <c r="M85" s="37"/>
      <c r="N85" s="37"/>
      <c r="O85" s="37"/>
      <c r="P85" s="37"/>
      <c r="Q85" s="37"/>
      <c r="R85" s="37"/>
      <c r="S85" s="51"/>
      <c r="T85" s="49"/>
    </row>
    <row r="86" spans="1:20" ht="30" customHeight="1">
      <c r="A86" s="43">
        <f>'S2 Maquette'!B88</f>
        <v>0</v>
      </c>
      <c r="B86" s="43">
        <f>'S2 Maquette'!C88</f>
        <v>0</v>
      </c>
      <c r="C86" s="48">
        <f>'S2 Maquette'!F88</f>
        <v>0</v>
      </c>
      <c r="D86" s="37"/>
      <c r="E86" s="37"/>
      <c r="F86" s="37"/>
      <c r="G86" s="16"/>
      <c r="H86" s="16"/>
      <c r="I86" s="16"/>
      <c r="J86" s="37"/>
      <c r="K86" s="37"/>
      <c r="L86" s="37"/>
      <c r="M86" s="37"/>
      <c r="N86" s="37"/>
      <c r="O86" s="37"/>
      <c r="P86" s="37"/>
      <c r="Q86" s="37"/>
      <c r="R86" s="37"/>
      <c r="S86" s="51"/>
      <c r="T86" s="49"/>
    </row>
    <row r="87" spans="1:20" ht="30" customHeight="1">
      <c r="A87" s="43">
        <f>'S2 Maquette'!B89</f>
        <v>0</v>
      </c>
      <c r="B87" s="43">
        <f>'S2 Maquette'!C89</f>
        <v>0</v>
      </c>
      <c r="C87" s="48">
        <f>'S2 Maquette'!F89</f>
        <v>0</v>
      </c>
      <c r="D87" s="37"/>
      <c r="E87" s="37"/>
      <c r="F87" s="37"/>
      <c r="G87" s="16"/>
      <c r="H87" s="16"/>
      <c r="I87" s="16"/>
      <c r="J87" s="37"/>
      <c r="K87" s="37"/>
      <c r="L87" s="37"/>
      <c r="M87" s="37"/>
      <c r="N87" s="37"/>
      <c r="O87" s="37"/>
      <c r="P87" s="37"/>
      <c r="Q87" s="37"/>
      <c r="R87" s="37"/>
      <c r="S87" s="51"/>
      <c r="T87" s="49"/>
    </row>
    <row r="88" spans="1:20" ht="30" customHeight="1">
      <c r="A88" s="43">
        <f>'S2 Maquette'!B90</f>
        <v>0</v>
      </c>
      <c r="B88" s="43">
        <f>'S2 Maquette'!C90</f>
        <v>0</v>
      </c>
      <c r="C88" s="48">
        <f>'S2 Maquette'!F90</f>
        <v>0</v>
      </c>
      <c r="D88" s="37"/>
      <c r="E88" s="37"/>
      <c r="F88" s="37"/>
      <c r="G88" s="16"/>
      <c r="H88" s="16"/>
      <c r="I88" s="16"/>
      <c r="J88" s="37"/>
      <c r="K88" s="37"/>
      <c r="L88" s="37"/>
      <c r="M88" s="37"/>
      <c r="N88" s="37"/>
      <c r="O88" s="37"/>
      <c r="P88" s="37"/>
      <c r="Q88" s="37"/>
      <c r="R88" s="37"/>
      <c r="S88" s="51"/>
      <c r="T88" s="49"/>
    </row>
    <row r="89" spans="1:20" ht="30" customHeight="1">
      <c r="A89" s="43">
        <f>'S2 Maquette'!B91</f>
        <v>0</v>
      </c>
      <c r="B89" s="43">
        <f>'S2 Maquette'!C91</f>
        <v>0</v>
      </c>
      <c r="C89" s="48">
        <f>'S2 Maquette'!F91</f>
        <v>0</v>
      </c>
      <c r="D89" s="37"/>
      <c r="E89" s="37"/>
      <c r="F89" s="37"/>
      <c r="G89" s="16"/>
      <c r="H89" s="16"/>
      <c r="I89" s="16"/>
      <c r="J89" s="37"/>
      <c r="K89" s="37"/>
      <c r="L89" s="37"/>
      <c r="M89" s="37"/>
      <c r="N89" s="37"/>
      <c r="O89" s="37"/>
      <c r="P89" s="37"/>
      <c r="Q89" s="37"/>
      <c r="R89" s="37"/>
      <c r="S89" s="51"/>
      <c r="T89" s="49"/>
    </row>
    <row r="90" spans="1:20" ht="30" customHeight="1">
      <c r="A90" s="43">
        <f>'S2 Maquette'!B92</f>
        <v>0</v>
      </c>
      <c r="B90" s="43">
        <f>'S2 Maquette'!C92</f>
        <v>0</v>
      </c>
      <c r="C90" s="48">
        <f>'S2 Maquette'!F92</f>
        <v>0</v>
      </c>
      <c r="D90" s="37"/>
      <c r="E90" s="37"/>
      <c r="F90" s="37"/>
      <c r="G90" s="16"/>
      <c r="H90" s="16"/>
      <c r="I90" s="16"/>
      <c r="J90" s="37"/>
      <c r="K90" s="37"/>
      <c r="L90" s="37"/>
      <c r="M90" s="37"/>
      <c r="N90" s="37"/>
      <c r="O90" s="37"/>
      <c r="P90" s="37"/>
      <c r="Q90" s="37"/>
      <c r="R90" s="37"/>
      <c r="S90" s="51"/>
      <c r="T90" s="49"/>
    </row>
    <row r="91" spans="1:20" ht="30" customHeight="1">
      <c r="A91" s="43">
        <f>'S2 Maquette'!B93</f>
        <v>0</v>
      </c>
      <c r="B91" s="43">
        <f>'S2 Maquette'!C93</f>
        <v>0</v>
      </c>
      <c r="C91" s="48">
        <f>'S2 Maquette'!F93</f>
        <v>0</v>
      </c>
      <c r="D91" s="37"/>
      <c r="E91" s="37"/>
      <c r="F91" s="37"/>
      <c r="G91" s="16"/>
      <c r="H91" s="16"/>
      <c r="I91" s="16"/>
      <c r="J91" s="37"/>
      <c r="K91" s="37"/>
      <c r="L91" s="37"/>
      <c r="M91" s="37"/>
      <c r="N91" s="37"/>
      <c r="O91" s="37"/>
      <c r="P91" s="37"/>
      <c r="Q91" s="37"/>
      <c r="R91" s="37"/>
      <c r="S91" s="51"/>
      <c r="T91" s="49"/>
    </row>
    <row r="92" spans="1:20" ht="30" customHeight="1">
      <c r="A92" s="43">
        <f>'S2 Maquette'!B94</f>
        <v>0</v>
      </c>
      <c r="B92" s="43">
        <f>'S2 Maquette'!C94</f>
        <v>0</v>
      </c>
      <c r="C92" s="48">
        <f>'S2 Maquette'!F94</f>
        <v>0</v>
      </c>
      <c r="D92" s="37"/>
      <c r="E92" s="37"/>
      <c r="F92" s="37"/>
      <c r="G92" s="16"/>
      <c r="H92" s="16"/>
      <c r="I92" s="16"/>
      <c r="J92" s="37"/>
      <c r="K92" s="37"/>
      <c r="L92" s="37"/>
      <c r="M92" s="37"/>
      <c r="N92" s="37"/>
      <c r="O92" s="37"/>
      <c r="P92" s="37"/>
      <c r="Q92" s="37"/>
      <c r="R92" s="37"/>
      <c r="S92" s="51"/>
      <c r="T92" s="49"/>
    </row>
    <row r="93" spans="1:20" ht="30" customHeight="1">
      <c r="A93" s="43">
        <f>'S2 Maquette'!B95</f>
        <v>0</v>
      </c>
      <c r="B93" s="43">
        <f>'S2 Maquette'!C95</f>
        <v>0</v>
      </c>
      <c r="C93" s="48">
        <f>'S2 Maquette'!F95</f>
        <v>0</v>
      </c>
      <c r="D93" s="37"/>
      <c r="E93" s="37"/>
      <c r="F93" s="37"/>
      <c r="G93" s="16"/>
      <c r="H93" s="16"/>
      <c r="I93" s="16"/>
      <c r="J93" s="37"/>
      <c r="K93" s="37"/>
      <c r="L93" s="37"/>
      <c r="M93" s="37"/>
      <c r="N93" s="37"/>
      <c r="O93" s="37"/>
      <c r="P93" s="37"/>
      <c r="Q93" s="37"/>
      <c r="R93" s="37"/>
      <c r="S93" s="51"/>
      <c r="T93" s="49"/>
    </row>
    <row r="94" spans="1:20" ht="30" customHeight="1">
      <c r="A94" s="43">
        <f>'S2 Maquette'!B96</f>
        <v>0</v>
      </c>
      <c r="B94" s="43">
        <f>'S2 Maquette'!C96</f>
        <v>0</v>
      </c>
      <c r="C94" s="48">
        <f>'S2 Maquette'!F96</f>
        <v>0</v>
      </c>
      <c r="D94" s="37"/>
      <c r="E94" s="37"/>
      <c r="F94" s="37"/>
      <c r="G94" s="16"/>
      <c r="H94" s="16"/>
      <c r="I94" s="16"/>
      <c r="J94" s="37"/>
      <c r="K94" s="37"/>
      <c r="L94" s="37"/>
      <c r="M94" s="37"/>
      <c r="N94" s="37"/>
      <c r="O94" s="37"/>
      <c r="P94" s="37"/>
      <c r="Q94" s="37"/>
      <c r="R94" s="37"/>
      <c r="S94" s="51"/>
      <c r="T94" s="49"/>
    </row>
    <row r="95" spans="1:20" ht="30" customHeight="1">
      <c r="A95" s="43">
        <f>'S2 Maquette'!B97</f>
        <v>0</v>
      </c>
      <c r="B95" s="43">
        <f>'S2 Maquette'!C97</f>
        <v>0</v>
      </c>
      <c r="C95" s="48">
        <f>'S2 Maquette'!F97</f>
        <v>0</v>
      </c>
      <c r="D95" s="37"/>
      <c r="E95" s="37"/>
      <c r="F95" s="37"/>
      <c r="G95" s="16"/>
      <c r="H95" s="16"/>
      <c r="I95" s="16"/>
      <c r="J95" s="37"/>
      <c r="K95" s="37"/>
      <c r="L95" s="37"/>
      <c r="M95" s="37"/>
      <c r="N95" s="37"/>
      <c r="O95" s="37"/>
      <c r="P95" s="37"/>
      <c r="Q95" s="37"/>
      <c r="R95" s="37"/>
      <c r="S95" s="51"/>
      <c r="T95" s="49"/>
    </row>
    <row r="96" spans="1:20" ht="30" customHeight="1">
      <c r="A96" s="43">
        <f>'S2 Maquette'!B98</f>
        <v>0</v>
      </c>
      <c r="B96" s="43">
        <f>'S2 Maquette'!C98</f>
        <v>0</v>
      </c>
      <c r="C96" s="48">
        <f>'S2 Maquette'!F98</f>
        <v>0</v>
      </c>
      <c r="D96" s="37"/>
      <c r="E96" s="37"/>
      <c r="F96" s="37"/>
      <c r="G96" s="16"/>
      <c r="H96" s="16"/>
      <c r="I96" s="16"/>
      <c r="J96" s="37"/>
      <c r="K96" s="37"/>
      <c r="L96" s="37"/>
      <c r="M96" s="37"/>
      <c r="N96" s="37"/>
      <c r="O96" s="37"/>
      <c r="P96" s="37"/>
      <c r="Q96" s="37"/>
      <c r="R96" s="37"/>
      <c r="S96" s="51"/>
      <c r="T96" s="49"/>
    </row>
    <row r="97" spans="1:20" ht="30" customHeight="1">
      <c r="A97" s="43">
        <f>'S2 Maquette'!B99</f>
        <v>0</v>
      </c>
      <c r="B97" s="43">
        <f>'S2 Maquette'!C99</f>
        <v>0</v>
      </c>
      <c r="C97" s="48">
        <f>'S2 Maquette'!F99</f>
        <v>0</v>
      </c>
      <c r="D97" s="37"/>
      <c r="E97" s="37"/>
      <c r="F97" s="37"/>
      <c r="G97" s="16"/>
      <c r="H97" s="16"/>
      <c r="I97" s="16"/>
      <c r="J97" s="37"/>
      <c r="K97" s="37"/>
      <c r="L97" s="37"/>
      <c r="M97" s="37"/>
      <c r="N97" s="37"/>
      <c r="O97" s="37"/>
      <c r="P97" s="37"/>
      <c r="Q97" s="37"/>
      <c r="R97" s="37"/>
      <c r="S97" s="51"/>
      <c r="T97" s="49"/>
    </row>
    <row r="98" spans="1:20" ht="30" customHeight="1">
      <c r="A98" s="43">
        <f>'S2 Maquette'!B100</f>
        <v>0</v>
      </c>
      <c r="B98" s="43">
        <f>'S2 Maquette'!C100</f>
        <v>0</v>
      </c>
      <c r="C98" s="48">
        <f>'S2 Maquette'!F100</f>
        <v>0</v>
      </c>
      <c r="D98" s="37"/>
      <c r="E98" s="37"/>
      <c r="F98" s="37"/>
      <c r="G98" s="16"/>
      <c r="H98" s="16"/>
      <c r="I98" s="16"/>
      <c r="J98" s="37"/>
      <c r="K98" s="37"/>
      <c r="L98" s="37"/>
      <c r="M98" s="37"/>
      <c r="N98" s="37"/>
      <c r="O98" s="37"/>
      <c r="P98" s="37"/>
      <c r="Q98" s="37"/>
      <c r="R98" s="37"/>
      <c r="S98" s="51"/>
      <c r="T98" s="49"/>
    </row>
    <row r="99" spans="1:20" ht="30" customHeight="1">
      <c r="A99" s="43">
        <f>'S2 Maquette'!B101</f>
        <v>0</v>
      </c>
      <c r="B99" s="43">
        <f>'S2 Maquette'!C101</f>
        <v>0</v>
      </c>
      <c r="C99" s="48">
        <f>'S2 Maquette'!F101</f>
        <v>0</v>
      </c>
      <c r="D99" s="37"/>
      <c r="E99" s="37"/>
      <c r="F99" s="37"/>
      <c r="G99" s="16"/>
      <c r="H99" s="16"/>
      <c r="I99" s="16"/>
      <c r="J99" s="37"/>
      <c r="K99" s="37"/>
      <c r="L99" s="37"/>
      <c r="M99" s="37"/>
      <c r="N99" s="37"/>
      <c r="O99" s="37"/>
      <c r="P99" s="37"/>
      <c r="Q99" s="37"/>
      <c r="R99" s="37"/>
      <c r="S99" s="51"/>
      <c r="T99" s="49"/>
    </row>
    <row r="100" spans="1:20" ht="30" customHeight="1">
      <c r="A100" s="43">
        <f>'S2 Maquette'!B102</f>
        <v>0</v>
      </c>
      <c r="B100" s="43">
        <f>'S2 Maquette'!C102</f>
        <v>0</v>
      </c>
      <c r="C100" s="48">
        <f>'S2 Maquette'!F102</f>
        <v>0</v>
      </c>
      <c r="D100" s="37"/>
      <c r="E100" s="37"/>
      <c r="F100" s="37"/>
      <c r="G100" s="16"/>
      <c r="H100" s="16"/>
      <c r="I100" s="16"/>
      <c r="J100" s="37"/>
      <c r="K100" s="37"/>
      <c r="L100" s="37"/>
      <c r="M100" s="37"/>
      <c r="N100" s="37"/>
      <c r="O100" s="37"/>
      <c r="P100" s="37"/>
      <c r="Q100" s="37"/>
      <c r="R100" s="37"/>
      <c r="S100" s="51"/>
      <c r="T100" s="49"/>
    </row>
    <row r="101" spans="1:20" ht="30" customHeight="1">
      <c r="A101" s="43">
        <f>'S2 Maquette'!B103</f>
        <v>0</v>
      </c>
      <c r="B101" s="43">
        <f>'S2 Maquette'!C103</f>
        <v>0</v>
      </c>
      <c r="C101" s="48">
        <f>'S2 Maquette'!F103</f>
        <v>0</v>
      </c>
      <c r="D101" s="37"/>
      <c r="E101" s="37"/>
      <c r="F101" s="37"/>
      <c r="G101" s="16"/>
      <c r="H101" s="16"/>
      <c r="I101" s="16"/>
      <c r="J101" s="37"/>
      <c r="K101" s="37"/>
      <c r="L101" s="37"/>
      <c r="M101" s="37"/>
      <c r="N101" s="37"/>
      <c r="O101" s="37"/>
      <c r="P101" s="37"/>
      <c r="Q101" s="37"/>
      <c r="R101" s="37"/>
      <c r="S101" s="51"/>
      <c r="T101" s="49"/>
    </row>
    <row r="102" spans="1:20" ht="30" customHeight="1">
      <c r="A102" s="43">
        <f>'S2 Maquette'!B104</f>
        <v>0</v>
      </c>
      <c r="B102" s="43">
        <f>'S2 Maquette'!C104</f>
        <v>0</v>
      </c>
      <c r="C102" s="48">
        <f>'S2 Maquette'!F104</f>
        <v>0</v>
      </c>
      <c r="D102" s="37"/>
      <c r="E102" s="37"/>
      <c r="F102" s="37"/>
      <c r="G102" s="16"/>
      <c r="H102" s="16"/>
      <c r="I102" s="16"/>
      <c r="J102" s="37"/>
      <c r="K102" s="37"/>
      <c r="L102" s="37"/>
      <c r="M102" s="37"/>
      <c r="N102" s="37"/>
      <c r="O102" s="37"/>
      <c r="P102" s="37"/>
      <c r="Q102" s="37"/>
      <c r="R102" s="37"/>
      <c r="S102" s="51"/>
      <c r="T102" s="49"/>
    </row>
    <row r="103" spans="1:20" ht="30" customHeight="1">
      <c r="A103" s="43">
        <f>'S2 Maquette'!B105</f>
        <v>0</v>
      </c>
      <c r="B103" s="43">
        <f>'S2 Maquette'!C105</f>
        <v>0</v>
      </c>
      <c r="C103" s="48">
        <f>'S2 Maquette'!F105</f>
        <v>0</v>
      </c>
      <c r="D103" s="37"/>
      <c r="E103" s="37"/>
      <c r="F103" s="37"/>
      <c r="G103" s="16"/>
      <c r="H103" s="16"/>
      <c r="I103" s="16"/>
      <c r="J103" s="37"/>
      <c r="K103" s="37"/>
      <c r="L103" s="37"/>
      <c r="M103" s="37"/>
      <c r="N103" s="37"/>
      <c r="O103" s="37"/>
      <c r="P103" s="37"/>
      <c r="Q103" s="37"/>
      <c r="R103" s="37"/>
      <c r="S103" s="51"/>
      <c r="T103" s="49"/>
    </row>
    <row r="104" spans="1:20" ht="30" customHeight="1">
      <c r="A104" s="43">
        <f>'S2 Maquette'!B106</f>
        <v>0</v>
      </c>
      <c r="B104" s="43">
        <f>'S2 Maquette'!C106</f>
        <v>0</v>
      </c>
      <c r="C104" s="48">
        <f>'S2 Maquette'!F106</f>
        <v>0</v>
      </c>
      <c r="D104" s="37"/>
      <c r="E104" s="37"/>
      <c r="F104" s="37"/>
      <c r="G104" s="16"/>
      <c r="H104" s="16"/>
      <c r="I104" s="16"/>
      <c r="J104" s="37"/>
      <c r="K104" s="37"/>
      <c r="L104" s="37"/>
      <c r="M104" s="37"/>
      <c r="N104" s="37"/>
      <c r="O104" s="37"/>
      <c r="P104" s="37"/>
      <c r="Q104" s="37"/>
      <c r="R104" s="37"/>
      <c r="S104" s="51"/>
      <c r="T104" s="49"/>
    </row>
    <row r="105" spans="1:20" ht="30" customHeight="1">
      <c r="A105" s="43">
        <f>'S2 Maquette'!B107</f>
        <v>0</v>
      </c>
      <c r="B105" s="43">
        <f>'S2 Maquette'!C107</f>
        <v>0</v>
      </c>
      <c r="C105" s="48">
        <f>'S2 Maquette'!F107</f>
        <v>0</v>
      </c>
      <c r="D105" s="37"/>
      <c r="E105" s="37"/>
      <c r="F105" s="37"/>
      <c r="G105" s="16"/>
      <c r="H105" s="16"/>
      <c r="I105" s="16"/>
      <c r="J105" s="37"/>
      <c r="K105" s="37"/>
      <c r="L105" s="37"/>
      <c r="M105" s="37"/>
      <c r="N105" s="37"/>
      <c r="O105" s="37"/>
      <c r="P105" s="37"/>
      <c r="Q105" s="37"/>
      <c r="R105" s="37"/>
      <c r="S105" s="51"/>
      <c r="T105" s="49"/>
    </row>
    <row r="106" spans="1:20" ht="30" customHeight="1">
      <c r="A106" s="43">
        <f>'S2 Maquette'!B108</f>
        <v>0</v>
      </c>
      <c r="B106" s="43">
        <f>'S2 Maquette'!C108</f>
        <v>0</v>
      </c>
      <c r="C106" s="48">
        <f>'S2 Maquette'!F108</f>
        <v>0</v>
      </c>
      <c r="D106" s="37"/>
      <c r="E106" s="37"/>
      <c r="F106" s="37"/>
      <c r="G106" s="16"/>
      <c r="H106" s="16"/>
      <c r="I106" s="16"/>
      <c r="J106" s="37"/>
      <c r="K106" s="37"/>
      <c r="L106" s="37"/>
      <c r="M106" s="37"/>
      <c r="N106" s="37"/>
      <c r="O106" s="37"/>
      <c r="P106" s="37"/>
      <c r="Q106" s="37"/>
      <c r="R106" s="37"/>
      <c r="S106" s="51"/>
      <c r="T106" s="49"/>
    </row>
    <row r="107" spans="1:20" ht="30" customHeight="1">
      <c r="A107" s="43">
        <f>'S2 Maquette'!B109</f>
        <v>0</v>
      </c>
      <c r="B107" s="43">
        <f>'S2 Maquette'!C109</f>
        <v>0</v>
      </c>
      <c r="C107" s="48">
        <f>'S2 Maquette'!F109</f>
        <v>0</v>
      </c>
      <c r="D107" s="37"/>
      <c r="E107" s="37"/>
      <c r="F107" s="37"/>
      <c r="G107" s="16"/>
      <c r="H107" s="16"/>
      <c r="I107" s="16"/>
      <c r="J107" s="37"/>
      <c r="K107" s="37"/>
      <c r="L107" s="37"/>
      <c r="M107" s="37"/>
      <c r="N107" s="37"/>
      <c r="O107" s="37"/>
      <c r="P107" s="37"/>
      <c r="Q107" s="37"/>
      <c r="R107" s="37"/>
      <c r="S107" s="51"/>
      <c r="T107" s="49"/>
    </row>
    <row r="108" spans="1:20" ht="30" customHeight="1">
      <c r="A108" s="43">
        <f>'S2 Maquette'!B110</f>
        <v>0</v>
      </c>
      <c r="B108" s="43">
        <f>'S2 Maquette'!C110</f>
        <v>0</v>
      </c>
      <c r="C108" s="48">
        <f>'S2 Maquette'!F110</f>
        <v>0</v>
      </c>
      <c r="D108" s="37"/>
      <c r="E108" s="37"/>
      <c r="F108" s="37"/>
      <c r="G108" s="16"/>
      <c r="H108" s="16"/>
      <c r="I108" s="16"/>
      <c r="J108" s="37"/>
      <c r="K108" s="37"/>
      <c r="L108" s="37"/>
      <c r="M108" s="37"/>
      <c r="N108" s="37"/>
      <c r="O108" s="37"/>
      <c r="P108" s="37"/>
      <c r="Q108" s="37"/>
      <c r="R108" s="37"/>
      <c r="S108" s="51"/>
      <c r="T108" s="49"/>
    </row>
    <row r="109" spans="1:20" ht="30" customHeight="1">
      <c r="A109" s="43">
        <f>'S2 Maquette'!B111</f>
        <v>0</v>
      </c>
      <c r="B109" s="43">
        <f>'S2 Maquette'!C111</f>
        <v>0</v>
      </c>
      <c r="C109" s="48">
        <f>'S2 Maquette'!F111</f>
        <v>0</v>
      </c>
      <c r="D109" s="37"/>
      <c r="E109" s="37"/>
      <c r="F109" s="37"/>
      <c r="G109" s="16"/>
      <c r="H109" s="16"/>
      <c r="I109" s="16"/>
      <c r="J109" s="37"/>
      <c r="K109" s="37"/>
      <c r="L109" s="37"/>
      <c r="M109" s="37"/>
      <c r="N109" s="37"/>
      <c r="O109" s="37"/>
      <c r="P109" s="37"/>
      <c r="Q109" s="37"/>
      <c r="R109" s="37"/>
      <c r="S109" s="51"/>
      <c r="T109" s="49"/>
    </row>
    <row r="110" spans="1:20" ht="30" customHeight="1">
      <c r="A110" s="43">
        <f>'S2 Maquette'!B112</f>
        <v>0</v>
      </c>
      <c r="B110" s="43">
        <f>'S2 Maquette'!C112</f>
        <v>0</v>
      </c>
      <c r="C110" s="48">
        <f>'S2 Maquette'!F112</f>
        <v>0</v>
      </c>
      <c r="D110" s="37"/>
      <c r="E110" s="37"/>
      <c r="F110" s="37"/>
      <c r="G110" s="16"/>
      <c r="H110" s="16"/>
      <c r="I110" s="16"/>
      <c r="J110" s="37"/>
      <c r="K110" s="37"/>
      <c r="L110" s="37"/>
      <c r="M110" s="37"/>
      <c r="N110" s="37"/>
      <c r="O110" s="37"/>
      <c r="P110" s="37"/>
      <c r="Q110" s="37"/>
      <c r="R110" s="37"/>
      <c r="S110" s="51"/>
      <c r="T110" s="49"/>
    </row>
    <row r="111" spans="1:20" ht="30" customHeight="1">
      <c r="A111" s="43">
        <f>'S2 Maquette'!B113</f>
        <v>0</v>
      </c>
      <c r="B111" s="43">
        <f>'S2 Maquette'!C113</f>
        <v>0</v>
      </c>
      <c r="C111" s="48">
        <f>'S2 Maquette'!F113</f>
        <v>0</v>
      </c>
      <c r="D111" s="37"/>
      <c r="E111" s="37"/>
      <c r="F111" s="37"/>
      <c r="G111" s="16"/>
      <c r="H111" s="16"/>
      <c r="I111" s="16"/>
      <c r="J111" s="37"/>
      <c r="K111" s="37"/>
      <c r="L111" s="37"/>
      <c r="M111" s="37"/>
      <c r="N111" s="37"/>
      <c r="O111" s="37"/>
      <c r="P111" s="37"/>
      <c r="Q111" s="37"/>
      <c r="R111" s="37"/>
      <c r="S111" s="51"/>
      <c r="T111" s="49"/>
    </row>
    <row r="112" spans="1:20" ht="30" customHeight="1">
      <c r="A112" s="43">
        <f>'S2 Maquette'!B114</f>
        <v>0</v>
      </c>
      <c r="B112" s="43">
        <f>'S2 Maquette'!C114</f>
        <v>0</v>
      </c>
      <c r="C112" s="48">
        <f>'S2 Maquette'!F114</f>
        <v>0</v>
      </c>
      <c r="D112" s="37"/>
      <c r="E112" s="37"/>
      <c r="F112" s="37"/>
      <c r="G112" s="16"/>
      <c r="H112" s="16"/>
      <c r="I112" s="16"/>
      <c r="J112" s="37"/>
      <c r="K112" s="37"/>
      <c r="L112" s="37"/>
      <c r="M112" s="37"/>
      <c r="N112" s="37"/>
      <c r="O112" s="37"/>
      <c r="P112" s="37"/>
      <c r="Q112" s="37"/>
      <c r="R112" s="37"/>
      <c r="S112" s="51"/>
      <c r="T112" s="49"/>
    </row>
    <row r="113" spans="1:20" ht="30" customHeight="1">
      <c r="A113" s="43">
        <f>'S2 Maquette'!B115</f>
        <v>0</v>
      </c>
      <c r="B113" s="43">
        <f>'S2 Maquette'!C115</f>
        <v>0</v>
      </c>
      <c r="C113" s="48">
        <f>'S2 Maquette'!F115</f>
        <v>0</v>
      </c>
      <c r="D113" s="37"/>
      <c r="E113" s="37"/>
      <c r="F113" s="37"/>
      <c r="G113" s="16"/>
      <c r="H113" s="16"/>
      <c r="I113" s="16"/>
      <c r="J113" s="37"/>
      <c r="K113" s="37"/>
      <c r="L113" s="37"/>
      <c r="M113" s="37"/>
      <c r="N113" s="37"/>
      <c r="O113" s="37"/>
      <c r="P113" s="37"/>
      <c r="Q113" s="37"/>
      <c r="R113" s="37"/>
      <c r="S113" s="51"/>
      <c r="T113" s="49"/>
    </row>
    <row r="114" spans="1:20" ht="30" customHeight="1">
      <c r="A114" s="43">
        <f>'S2 Maquette'!B116</f>
        <v>0</v>
      </c>
      <c r="B114" s="43">
        <f>'S2 Maquette'!C116</f>
        <v>0</v>
      </c>
      <c r="C114" s="48">
        <f>'S2 Maquette'!F116</f>
        <v>0</v>
      </c>
      <c r="D114" s="37"/>
      <c r="E114" s="37"/>
      <c r="F114" s="37"/>
      <c r="G114" s="16"/>
      <c r="H114" s="16"/>
      <c r="I114" s="16"/>
      <c r="J114" s="37"/>
      <c r="K114" s="37"/>
      <c r="L114" s="37"/>
      <c r="M114" s="37"/>
      <c r="N114" s="37"/>
      <c r="O114" s="37"/>
      <c r="P114" s="37"/>
      <c r="Q114" s="37"/>
      <c r="R114" s="37"/>
      <c r="S114" s="51"/>
      <c r="T114" s="49"/>
    </row>
    <row r="115" spans="1:20" ht="30" customHeight="1">
      <c r="A115" s="43">
        <f>'S2 Maquette'!B117</f>
        <v>0</v>
      </c>
      <c r="B115" s="43">
        <f>'S2 Maquette'!C117</f>
        <v>0</v>
      </c>
      <c r="C115" s="48">
        <f>'S2 Maquette'!F117</f>
        <v>0</v>
      </c>
      <c r="D115" s="37"/>
      <c r="E115" s="37"/>
      <c r="F115" s="37"/>
      <c r="G115" s="16"/>
      <c r="H115" s="16"/>
      <c r="I115" s="16"/>
      <c r="J115" s="37"/>
      <c r="K115" s="37"/>
      <c r="L115" s="37"/>
      <c r="M115" s="37"/>
      <c r="N115" s="37"/>
      <c r="O115" s="37"/>
      <c r="P115" s="37"/>
      <c r="Q115" s="37"/>
      <c r="R115" s="37"/>
      <c r="S115" s="51"/>
      <c r="T115" s="49"/>
    </row>
    <row r="116" spans="1:20" ht="30" customHeight="1">
      <c r="A116" s="43">
        <f>'S2 Maquette'!B118</f>
        <v>0</v>
      </c>
      <c r="B116" s="43">
        <f>'S2 Maquette'!C118</f>
        <v>0</v>
      </c>
      <c r="C116" s="48">
        <f>'S2 Maquette'!F118</f>
        <v>0</v>
      </c>
      <c r="D116" s="37"/>
      <c r="E116" s="37"/>
      <c r="F116" s="37"/>
      <c r="G116" s="16"/>
      <c r="H116" s="16"/>
      <c r="I116" s="16"/>
      <c r="J116" s="37"/>
      <c r="K116" s="37"/>
      <c r="L116" s="37"/>
      <c r="M116" s="37"/>
      <c r="N116" s="37"/>
      <c r="O116" s="37"/>
      <c r="P116" s="37"/>
      <c r="Q116" s="37"/>
      <c r="R116" s="37"/>
      <c r="S116" s="51"/>
      <c r="T116" s="49"/>
    </row>
    <row r="117" spans="1:20" ht="30" customHeight="1">
      <c r="A117" s="43">
        <f>'S2 Maquette'!B119</f>
        <v>0</v>
      </c>
      <c r="B117" s="43">
        <f>'S2 Maquette'!C119</f>
        <v>0</v>
      </c>
      <c r="C117" s="48">
        <f>'S2 Maquette'!F119</f>
        <v>0</v>
      </c>
      <c r="D117" s="37"/>
      <c r="E117" s="37"/>
      <c r="F117" s="37"/>
      <c r="G117" s="16"/>
      <c r="H117" s="16"/>
      <c r="I117" s="16"/>
      <c r="J117" s="37"/>
      <c r="K117" s="37"/>
      <c r="L117" s="37"/>
      <c r="M117" s="37"/>
      <c r="N117" s="37"/>
      <c r="O117" s="37"/>
      <c r="P117" s="37"/>
      <c r="Q117" s="37"/>
      <c r="R117" s="37"/>
      <c r="S117" s="51"/>
      <c r="T117" s="49"/>
    </row>
    <row r="118" spans="1:20" ht="30" customHeight="1">
      <c r="A118" s="43">
        <f>'S2 Maquette'!B120</f>
        <v>0</v>
      </c>
      <c r="B118" s="43">
        <f>'S2 Maquette'!C120</f>
        <v>0</v>
      </c>
      <c r="C118" s="48">
        <f>'S2 Maquette'!F120</f>
        <v>0</v>
      </c>
      <c r="D118" s="37"/>
      <c r="E118" s="37"/>
      <c r="F118" s="37"/>
      <c r="G118" s="16"/>
      <c r="H118" s="16"/>
      <c r="I118" s="16"/>
      <c r="J118" s="37"/>
      <c r="K118" s="37"/>
      <c r="L118" s="37"/>
      <c r="M118" s="37"/>
      <c r="N118" s="37"/>
      <c r="O118" s="37"/>
      <c r="P118" s="37"/>
      <c r="Q118" s="37"/>
      <c r="R118" s="37"/>
      <c r="S118" s="51"/>
      <c r="T118" s="49"/>
    </row>
    <row r="119" spans="1:20" ht="30" customHeight="1">
      <c r="A119" s="43">
        <f>'S2 Maquette'!B121</f>
        <v>0</v>
      </c>
      <c r="B119" s="43">
        <f>'S2 Maquette'!C121</f>
        <v>0</v>
      </c>
      <c r="C119" s="48">
        <f>'S2 Maquette'!F121</f>
        <v>0</v>
      </c>
      <c r="D119" s="37"/>
      <c r="E119" s="37"/>
      <c r="F119" s="37"/>
      <c r="G119" s="16"/>
      <c r="H119" s="16"/>
      <c r="I119" s="16"/>
      <c r="J119" s="37"/>
      <c r="K119" s="37"/>
      <c r="L119" s="37"/>
      <c r="M119" s="37"/>
      <c r="N119" s="37"/>
      <c r="O119" s="37"/>
      <c r="P119" s="37"/>
      <c r="Q119" s="37"/>
      <c r="R119" s="37"/>
      <c r="S119" s="51"/>
      <c r="T119" s="49"/>
    </row>
    <row r="120" spans="1:20" ht="30" customHeight="1">
      <c r="A120" s="43">
        <f>'S2 Maquette'!B122</f>
        <v>0</v>
      </c>
      <c r="B120" s="43">
        <f>'S2 Maquette'!C122</f>
        <v>0</v>
      </c>
      <c r="C120" s="48">
        <f>'S2 Maquette'!F122</f>
        <v>0</v>
      </c>
      <c r="D120" s="37"/>
      <c r="E120" s="37"/>
      <c r="F120" s="37"/>
      <c r="G120" s="16"/>
      <c r="H120" s="16"/>
      <c r="I120" s="16"/>
      <c r="J120" s="37"/>
      <c r="K120" s="37"/>
      <c r="L120" s="37"/>
      <c r="M120" s="37"/>
      <c r="N120" s="37"/>
      <c r="O120" s="37"/>
      <c r="P120" s="37"/>
      <c r="Q120" s="37"/>
      <c r="R120" s="37"/>
      <c r="S120" s="51"/>
      <c r="T120" s="49"/>
    </row>
    <row r="121" spans="1:20" ht="30" customHeight="1">
      <c r="A121" s="43">
        <f>'S2 Maquette'!B123</f>
        <v>0</v>
      </c>
      <c r="B121" s="43">
        <f>'S2 Maquette'!C123</f>
        <v>0</v>
      </c>
      <c r="C121" s="48">
        <f>'S2 Maquette'!F123</f>
        <v>0</v>
      </c>
      <c r="D121" s="37"/>
      <c r="E121" s="37"/>
      <c r="F121" s="37"/>
      <c r="G121" s="16"/>
      <c r="H121" s="16"/>
      <c r="I121" s="16"/>
      <c r="J121" s="37"/>
      <c r="K121" s="37"/>
      <c r="L121" s="37"/>
      <c r="M121" s="37"/>
      <c r="N121" s="37"/>
      <c r="O121" s="37"/>
      <c r="P121" s="37"/>
      <c r="Q121" s="37"/>
      <c r="R121" s="37"/>
      <c r="S121" s="51"/>
      <c r="T121" s="49"/>
    </row>
    <row r="122" spans="1:20" ht="30" customHeight="1">
      <c r="A122" s="43">
        <f>'S2 Maquette'!B124</f>
        <v>0</v>
      </c>
      <c r="B122" s="43">
        <f>'S2 Maquette'!C124</f>
        <v>0</v>
      </c>
      <c r="C122" s="48">
        <f>'S2 Maquette'!F124</f>
        <v>0</v>
      </c>
      <c r="D122" s="37"/>
      <c r="E122" s="37"/>
      <c r="F122" s="37"/>
      <c r="G122" s="16"/>
      <c r="H122" s="16"/>
      <c r="I122" s="16"/>
      <c r="J122" s="37"/>
      <c r="K122" s="37"/>
      <c r="L122" s="37"/>
      <c r="M122" s="37"/>
      <c r="N122" s="37"/>
      <c r="O122" s="37"/>
      <c r="P122" s="37"/>
      <c r="Q122" s="37"/>
      <c r="R122" s="37"/>
      <c r="S122" s="51"/>
      <c r="T122" s="49"/>
    </row>
    <row r="123" spans="1:20" ht="30" customHeight="1">
      <c r="A123" s="43">
        <f>'S2 Maquette'!B125</f>
        <v>0</v>
      </c>
      <c r="B123" s="43">
        <f>'S2 Maquette'!C125</f>
        <v>0</v>
      </c>
      <c r="C123" s="48">
        <f>'S2 Maquette'!F125</f>
        <v>0</v>
      </c>
      <c r="D123" s="37"/>
      <c r="E123" s="37"/>
      <c r="F123" s="37"/>
      <c r="G123" s="16"/>
      <c r="H123" s="16"/>
      <c r="I123" s="16"/>
      <c r="J123" s="37"/>
      <c r="K123" s="37"/>
      <c r="L123" s="37"/>
      <c r="M123" s="37"/>
      <c r="N123" s="37"/>
      <c r="O123" s="37"/>
      <c r="P123" s="37"/>
      <c r="Q123" s="37"/>
      <c r="R123" s="37"/>
      <c r="S123" s="51"/>
      <c r="T123" s="49"/>
    </row>
    <row r="124" spans="1:20" ht="30" customHeight="1">
      <c r="A124" s="43">
        <f>'S2 Maquette'!B126</f>
        <v>0</v>
      </c>
      <c r="B124" s="43">
        <f>'S2 Maquette'!C126</f>
        <v>0</v>
      </c>
      <c r="C124" s="48">
        <f>'S2 Maquette'!F126</f>
        <v>0</v>
      </c>
      <c r="D124" s="37"/>
      <c r="E124" s="37"/>
      <c r="F124" s="37"/>
      <c r="G124" s="16"/>
      <c r="H124" s="16"/>
      <c r="I124" s="16"/>
      <c r="J124" s="37"/>
      <c r="K124" s="37"/>
      <c r="L124" s="37"/>
      <c r="M124" s="37"/>
      <c r="N124" s="37"/>
      <c r="O124" s="37"/>
      <c r="P124" s="37"/>
      <c r="Q124" s="37"/>
      <c r="R124" s="37"/>
      <c r="S124" s="51"/>
      <c r="T124" s="49"/>
    </row>
    <row r="125" spans="1:20" ht="30" customHeight="1">
      <c r="A125" s="43">
        <f>'S2 Maquette'!B127</f>
        <v>0</v>
      </c>
      <c r="B125" s="43">
        <f>'S2 Maquette'!C127</f>
        <v>0</v>
      </c>
      <c r="C125" s="48">
        <f>'S2 Maquette'!F127</f>
        <v>0</v>
      </c>
      <c r="D125" s="37"/>
      <c r="E125" s="37"/>
      <c r="F125" s="37"/>
      <c r="G125" s="16"/>
      <c r="H125" s="16"/>
      <c r="I125" s="16"/>
      <c r="J125" s="37"/>
      <c r="K125" s="37"/>
      <c r="L125" s="37"/>
      <c r="M125" s="37"/>
      <c r="N125" s="37"/>
      <c r="O125" s="37"/>
      <c r="P125" s="37"/>
      <c r="Q125" s="37"/>
      <c r="R125" s="37"/>
      <c r="S125" s="51"/>
      <c r="T125" s="49"/>
    </row>
    <row r="126" spans="1:20" ht="30" customHeight="1">
      <c r="A126" s="43">
        <f>'S2 Maquette'!B128</f>
        <v>0</v>
      </c>
      <c r="B126" s="43">
        <f>'S2 Maquette'!C128</f>
        <v>0</v>
      </c>
      <c r="C126" s="48">
        <f>'S2 Maquette'!F128</f>
        <v>0</v>
      </c>
      <c r="D126" s="37"/>
      <c r="E126" s="37"/>
      <c r="F126" s="37"/>
      <c r="G126" s="16"/>
      <c r="H126" s="16"/>
      <c r="I126" s="16"/>
      <c r="J126" s="37"/>
      <c r="K126" s="37"/>
      <c r="L126" s="37"/>
      <c r="M126" s="37"/>
      <c r="N126" s="37"/>
      <c r="O126" s="37"/>
      <c r="P126" s="37"/>
      <c r="Q126" s="37"/>
      <c r="R126" s="37"/>
      <c r="S126" s="51"/>
      <c r="T126" s="49"/>
    </row>
    <row r="127" spans="1:20" ht="30" customHeight="1">
      <c r="A127" s="43">
        <f>'S2 Maquette'!B129</f>
        <v>0</v>
      </c>
      <c r="B127" s="43">
        <f>'S2 Maquette'!C129</f>
        <v>0</v>
      </c>
      <c r="C127" s="48">
        <f>'S2 Maquette'!F129</f>
        <v>0</v>
      </c>
      <c r="D127" s="37"/>
      <c r="E127" s="37"/>
      <c r="F127" s="37"/>
      <c r="G127" s="16"/>
      <c r="H127" s="16"/>
      <c r="I127" s="16"/>
      <c r="J127" s="37"/>
      <c r="K127" s="37"/>
      <c r="L127" s="37"/>
      <c r="M127" s="37"/>
      <c r="N127" s="37"/>
      <c r="O127" s="37"/>
      <c r="P127" s="37"/>
      <c r="Q127" s="37"/>
      <c r="R127" s="37"/>
      <c r="S127" s="51"/>
      <c r="T127" s="49"/>
    </row>
    <row r="128" spans="1:20" ht="30" customHeight="1">
      <c r="A128" s="43">
        <f>'S2 Maquette'!B130</f>
        <v>0</v>
      </c>
      <c r="B128" s="43">
        <f>'S2 Maquette'!C130</f>
        <v>0</v>
      </c>
      <c r="C128" s="48">
        <f>'S2 Maquette'!F130</f>
        <v>0</v>
      </c>
      <c r="D128" s="37"/>
      <c r="E128" s="37"/>
      <c r="F128" s="37"/>
      <c r="G128" s="16"/>
      <c r="H128" s="16"/>
      <c r="I128" s="16"/>
      <c r="J128" s="37"/>
      <c r="K128" s="37"/>
      <c r="L128" s="37"/>
      <c r="M128" s="37"/>
      <c r="N128" s="37"/>
      <c r="O128" s="37"/>
      <c r="P128" s="37"/>
      <c r="Q128" s="37"/>
      <c r="R128" s="37"/>
      <c r="S128" s="51"/>
      <c r="T128" s="49"/>
    </row>
    <row r="129" spans="1:20" ht="30" customHeight="1">
      <c r="A129" s="43">
        <f>'S2 Maquette'!B131</f>
        <v>0</v>
      </c>
      <c r="B129" s="43">
        <f>'S2 Maquette'!C131</f>
        <v>0</v>
      </c>
      <c r="C129" s="48">
        <f>'S2 Maquette'!F131</f>
        <v>0</v>
      </c>
      <c r="D129" s="37"/>
      <c r="E129" s="37"/>
      <c r="F129" s="37"/>
      <c r="G129" s="16"/>
      <c r="H129" s="16"/>
      <c r="I129" s="16"/>
      <c r="J129" s="37"/>
      <c r="K129" s="37"/>
      <c r="L129" s="37"/>
      <c r="M129" s="37"/>
      <c r="N129" s="37"/>
      <c r="O129" s="37"/>
      <c r="P129" s="37"/>
      <c r="Q129" s="37"/>
      <c r="R129" s="37"/>
      <c r="S129" s="51"/>
      <c r="T129" s="49"/>
    </row>
    <row r="130" spans="1:20" ht="30" customHeight="1">
      <c r="A130" s="43">
        <f>'S2 Maquette'!B132</f>
        <v>0</v>
      </c>
      <c r="B130" s="43">
        <f>'S2 Maquette'!C132</f>
        <v>0</v>
      </c>
      <c r="C130" s="48">
        <f>'S2 Maquette'!F132</f>
        <v>0</v>
      </c>
      <c r="D130" s="37"/>
      <c r="E130" s="37"/>
      <c r="F130" s="37"/>
      <c r="G130" s="16"/>
      <c r="H130" s="16"/>
      <c r="I130" s="16"/>
      <c r="J130" s="37"/>
      <c r="K130" s="37"/>
      <c r="L130" s="37"/>
      <c r="M130" s="37"/>
      <c r="N130" s="37"/>
      <c r="O130" s="37"/>
      <c r="P130" s="37"/>
      <c r="Q130" s="37"/>
      <c r="R130" s="37"/>
      <c r="S130" s="51"/>
      <c r="T130" s="49"/>
    </row>
    <row r="131" spans="1:20" ht="30" customHeight="1">
      <c r="A131" s="43">
        <f>'S2 Maquette'!B133</f>
        <v>0</v>
      </c>
      <c r="B131" s="43">
        <f>'S2 Maquette'!C133</f>
        <v>0</v>
      </c>
      <c r="C131" s="48">
        <f>'S2 Maquette'!F133</f>
        <v>0</v>
      </c>
      <c r="D131" s="37"/>
      <c r="E131" s="37"/>
      <c r="F131" s="37"/>
      <c r="G131" s="16"/>
      <c r="H131" s="16"/>
      <c r="I131" s="16"/>
      <c r="J131" s="37"/>
      <c r="K131" s="37"/>
      <c r="L131" s="37"/>
      <c r="M131" s="37"/>
      <c r="N131" s="37"/>
      <c r="O131" s="37"/>
      <c r="P131" s="37"/>
      <c r="Q131" s="37"/>
      <c r="R131" s="37"/>
      <c r="S131" s="51"/>
      <c r="T131" s="49"/>
    </row>
    <row r="132" spans="1:20" ht="30" customHeight="1">
      <c r="A132" s="43">
        <f>'S2 Maquette'!B134</f>
        <v>0</v>
      </c>
      <c r="B132" s="43">
        <f>'S2 Maquette'!C134</f>
        <v>0</v>
      </c>
      <c r="C132" s="48">
        <f>'S2 Maquette'!F134</f>
        <v>0</v>
      </c>
      <c r="D132" s="37"/>
      <c r="E132" s="37"/>
      <c r="F132" s="37"/>
      <c r="G132" s="16"/>
      <c r="H132" s="16"/>
      <c r="I132" s="16"/>
      <c r="J132" s="37"/>
      <c r="K132" s="37"/>
      <c r="L132" s="37"/>
      <c r="M132" s="37"/>
      <c r="N132" s="37"/>
      <c r="O132" s="37"/>
      <c r="P132" s="37"/>
      <c r="Q132" s="37"/>
      <c r="R132" s="37"/>
      <c r="S132" s="51"/>
      <c r="T132" s="49"/>
    </row>
    <row r="133" spans="1:20" ht="30" customHeight="1">
      <c r="A133" s="43">
        <f>'S2 Maquette'!B135</f>
        <v>0</v>
      </c>
      <c r="B133" s="43">
        <f>'S2 Maquette'!C135</f>
        <v>0</v>
      </c>
      <c r="C133" s="48">
        <f>'S2 Maquette'!F135</f>
        <v>0</v>
      </c>
      <c r="D133" s="37"/>
      <c r="E133" s="37"/>
      <c r="F133" s="37"/>
      <c r="G133" s="16"/>
      <c r="H133" s="16"/>
      <c r="I133" s="16"/>
      <c r="J133" s="37"/>
      <c r="K133" s="37"/>
      <c r="L133" s="37"/>
      <c r="M133" s="37"/>
      <c r="N133" s="37"/>
      <c r="O133" s="37"/>
      <c r="P133" s="37"/>
      <c r="Q133" s="37"/>
      <c r="R133" s="37"/>
      <c r="S133" s="51"/>
      <c r="T133" s="49"/>
    </row>
    <row r="134" spans="1:20" ht="30" customHeight="1">
      <c r="A134" s="43">
        <f>'S2 Maquette'!B136</f>
        <v>0</v>
      </c>
      <c r="B134" s="43">
        <f>'S2 Maquette'!C136</f>
        <v>0</v>
      </c>
      <c r="C134" s="48">
        <f>'S2 Maquette'!F136</f>
        <v>0</v>
      </c>
      <c r="D134" s="37"/>
      <c r="E134" s="37"/>
      <c r="F134" s="37"/>
      <c r="G134" s="16"/>
      <c r="H134" s="16"/>
      <c r="I134" s="16"/>
      <c r="J134" s="37"/>
      <c r="K134" s="37"/>
      <c r="L134" s="37"/>
      <c r="M134" s="37"/>
      <c r="N134" s="37"/>
      <c r="O134" s="37"/>
      <c r="P134" s="37"/>
      <c r="Q134" s="37"/>
      <c r="R134" s="37"/>
      <c r="S134" s="51"/>
      <c r="T134" s="49"/>
    </row>
    <row r="135" spans="1:20" ht="30" customHeight="1">
      <c r="A135" s="43">
        <f>'S2 Maquette'!B137</f>
        <v>0</v>
      </c>
      <c r="B135" s="43">
        <f>'S2 Maquette'!C137</f>
        <v>0</v>
      </c>
      <c r="C135" s="48">
        <f>'S2 Maquette'!F137</f>
        <v>0</v>
      </c>
      <c r="D135" s="37"/>
      <c r="E135" s="37"/>
      <c r="F135" s="37"/>
      <c r="G135" s="16"/>
      <c r="H135" s="16"/>
      <c r="I135" s="16"/>
      <c r="J135" s="37"/>
      <c r="K135" s="37"/>
      <c r="L135" s="37"/>
      <c r="M135" s="37"/>
      <c r="N135" s="37"/>
      <c r="O135" s="37"/>
      <c r="P135" s="37"/>
      <c r="Q135" s="37"/>
      <c r="R135" s="37"/>
      <c r="S135" s="51"/>
      <c r="T135" s="49"/>
    </row>
    <row r="136" spans="1:20" ht="30" customHeight="1">
      <c r="A136" s="43">
        <f>'S2 Maquette'!B138</f>
        <v>0</v>
      </c>
      <c r="B136" s="43">
        <f>'S2 Maquette'!C138</f>
        <v>0</v>
      </c>
      <c r="C136" s="48">
        <f>'S2 Maquette'!F138</f>
        <v>0</v>
      </c>
      <c r="D136" s="37"/>
      <c r="E136" s="37"/>
      <c r="F136" s="37"/>
      <c r="G136" s="16"/>
      <c r="H136" s="16"/>
      <c r="I136" s="16"/>
      <c r="J136" s="37"/>
      <c r="K136" s="37"/>
      <c r="L136" s="37"/>
      <c r="M136" s="37"/>
      <c r="N136" s="37"/>
      <c r="O136" s="37"/>
      <c r="P136" s="37"/>
      <c r="Q136" s="37"/>
      <c r="R136" s="37"/>
      <c r="S136" s="51"/>
      <c r="T136" s="49"/>
    </row>
    <row r="137" spans="1:20" ht="30" customHeight="1">
      <c r="A137" s="43">
        <f>'S2 Maquette'!B139</f>
        <v>0</v>
      </c>
      <c r="B137" s="43">
        <f>'S2 Maquette'!C139</f>
        <v>0</v>
      </c>
      <c r="C137" s="48">
        <f>'S2 Maquette'!F139</f>
        <v>0</v>
      </c>
      <c r="D137" s="37"/>
      <c r="E137" s="37"/>
      <c r="F137" s="37"/>
      <c r="G137" s="16"/>
      <c r="H137" s="16"/>
      <c r="I137" s="16"/>
      <c r="J137" s="37"/>
      <c r="K137" s="37"/>
      <c r="L137" s="37"/>
      <c r="M137" s="37"/>
      <c r="N137" s="37"/>
      <c r="O137" s="37"/>
      <c r="P137" s="37"/>
      <c r="Q137" s="37"/>
      <c r="R137" s="37"/>
      <c r="S137" s="51"/>
      <c r="T137" s="49"/>
    </row>
    <row r="138" spans="1:20" ht="30" customHeight="1">
      <c r="A138" s="43">
        <f>'S2 Maquette'!B140</f>
        <v>0</v>
      </c>
      <c r="B138" s="43">
        <f>'S2 Maquette'!C140</f>
        <v>0</v>
      </c>
      <c r="C138" s="48">
        <f>'S2 Maquette'!F140</f>
        <v>0</v>
      </c>
      <c r="D138" s="37"/>
      <c r="E138" s="37"/>
      <c r="F138" s="37"/>
      <c r="G138" s="16"/>
      <c r="H138" s="16"/>
      <c r="I138" s="16"/>
      <c r="J138" s="37"/>
      <c r="K138" s="37"/>
      <c r="L138" s="37"/>
      <c r="M138" s="37"/>
      <c r="N138" s="37"/>
      <c r="O138" s="37"/>
      <c r="P138" s="37"/>
      <c r="Q138" s="37"/>
      <c r="R138" s="37"/>
      <c r="S138" s="51"/>
      <c r="T138" s="49"/>
    </row>
    <row r="139" spans="1:20" ht="30" customHeight="1">
      <c r="A139" s="43">
        <f>'S2 Maquette'!B141</f>
        <v>0</v>
      </c>
      <c r="B139" s="43">
        <f>'S2 Maquette'!C141</f>
        <v>0</v>
      </c>
      <c r="C139" s="48">
        <f>'S2 Maquette'!F141</f>
        <v>0</v>
      </c>
      <c r="D139" s="37"/>
      <c r="E139" s="37"/>
      <c r="F139" s="37"/>
      <c r="G139" s="16"/>
      <c r="H139" s="16"/>
      <c r="I139" s="16"/>
      <c r="J139" s="37"/>
      <c r="K139" s="37"/>
      <c r="L139" s="37"/>
      <c r="M139" s="37"/>
      <c r="N139" s="37"/>
      <c r="O139" s="37"/>
      <c r="P139" s="37"/>
      <c r="Q139" s="37"/>
      <c r="R139" s="37"/>
      <c r="S139" s="51"/>
      <c r="T139" s="49"/>
    </row>
    <row r="140" spans="1:20" ht="30" customHeight="1">
      <c r="A140" s="43">
        <f>'S2 Maquette'!B142</f>
        <v>0</v>
      </c>
      <c r="B140" s="43">
        <f>'S2 Maquette'!C142</f>
        <v>0</v>
      </c>
      <c r="C140" s="48">
        <f>'S2 Maquette'!F142</f>
        <v>0</v>
      </c>
      <c r="D140" s="37"/>
      <c r="E140" s="37"/>
      <c r="F140" s="37"/>
      <c r="G140" s="16"/>
      <c r="H140" s="16"/>
      <c r="I140" s="16"/>
      <c r="J140" s="37"/>
      <c r="K140" s="37"/>
      <c r="L140" s="37"/>
      <c r="M140" s="37"/>
      <c r="N140" s="37"/>
      <c r="O140" s="37"/>
      <c r="P140" s="37"/>
      <c r="Q140" s="37"/>
      <c r="R140" s="37"/>
      <c r="S140" s="51"/>
      <c r="T140" s="49"/>
    </row>
    <row r="141" spans="1:20" ht="30" customHeight="1">
      <c r="A141" s="43">
        <f>'S2 Maquette'!B143</f>
        <v>0</v>
      </c>
      <c r="B141" s="43">
        <f>'S2 Maquette'!C143</f>
        <v>0</v>
      </c>
      <c r="C141" s="48">
        <f>'S2 Maquette'!F143</f>
        <v>0</v>
      </c>
      <c r="D141" s="37"/>
      <c r="E141" s="37"/>
      <c r="F141" s="37"/>
      <c r="G141" s="16"/>
      <c r="H141" s="16"/>
      <c r="I141" s="16"/>
      <c r="J141" s="37"/>
      <c r="K141" s="37"/>
      <c r="L141" s="37"/>
      <c r="M141" s="37"/>
      <c r="N141" s="37"/>
      <c r="O141" s="37"/>
      <c r="P141" s="37"/>
      <c r="Q141" s="37"/>
      <c r="R141" s="37"/>
      <c r="S141" s="51"/>
      <c r="T141" s="49"/>
    </row>
    <row r="142" spans="1:20" ht="30" customHeight="1">
      <c r="A142" s="43">
        <f>'S2 Maquette'!B144</f>
        <v>0</v>
      </c>
      <c r="B142" s="43">
        <f>'S2 Maquette'!C144</f>
        <v>0</v>
      </c>
      <c r="C142" s="48">
        <f>'S2 Maquette'!F144</f>
        <v>0</v>
      </c>
      <c r="D142" s="37"/>
      <c r="E142" s="37"/>
      <c r="F142" s="37"/>
      <c r="G142" s="16"/>
      <c r="H142" s="16"/>
      <c r="I142" s="16"/>
      <c r="J142" s="37"/>
      <c r="K142" s="37"/>
      <c r="L142" s="37"/>
      <c r="M142" s="37"/>
      <c r="N142" s="37"/>
      <c r="O142" s="37"/>
      <c r="P142" s="37"/>
      <c r="Q142" s="37"/>
      <c r="R142" s="37"/>
      <c r="S142" s="51"/>
      <c r="T142" s="49"/>
    </row>
    <row r="143" spans="1:20" ht="30" customHeight="1">
      <c r="A143" s="43">
        <f>'S2 Maquette'!B145</f>
        <v>0</v>
      </c>
      <c r="B143" s="43">
        <f>'S2 Maquette'!C145</f>
        <v>0</v>
      </c>
      <c r="C143" s="48">
        <f>'S2 Maquette'!F145</f>
        <v>0</v>
      </c>
      <c r="D143" s="37"/>
      <c r="E143" s="37"/>
      <c r="F143" s="37"/>
      <c r="G143" s="16"/>
      <c r="H143" s="16"/>
      <c r="I143" s="16"/>
      <c r="J143" s="37"/>
      <c r="K143" s="37"/>
      <c r="L143" s="37"/>
      <c r="M143" s="37"/>
      <c r="N143" s="37"/>
      <c r="O143" s="37"/>
      <c r="P143" s="37"/>
      <c r="Q143" s="37"/>
      <c r="R143" s="37"/>
      <c r="S143" s="51"/>
      <c r="T143" s="49"/>
    </row>
    <row r="144" spans="1:20" ht="30" customHeight="1">
      <c r="A144" s="43">
        <f>'S2 Maquette'!B146</f>
        <v>0</v>
      </c>
      <c r="B144" s="43">
        <f>'S2 Maquette'!C146</f>
        <v>0</v>
      </c>
      <c r="C144" s="48">
        <f>'S2 Maquette'!F146</f>
        <v>0</v>
      </c>
      <c r="D144" s="37"/>
      <c r="E144" s="37"/>
      <c r="F144" s="37"/>
      <c r="G144" s="16"/>
      <c r="H144" s="16"/>
      <c r="I144" s="16"/>
      <c r="J144" s="37"/>
      <c r="K144" s="37"/>
      <c r="L144" s="37"/>
      <c r="M144" s="37"/>
      <c r="N144" s="37"/>
      <c r="O144" s="37"/>
      <c r="P144" s="37"/>
      <c r="Q144" s="37"/>
      <c r="R144" s="37"/>
      <c r="S144" s="51"/>
      <c r="T144" s="49"/>
    </row>
    <row r="145" spans="1:20" ht="30" customHeight="1">
      <c r="A145" s="43">
        <f>'S2 Maquette'!B147</f>
        <v>0</v>
      </c>
      <c r="B145" s="43">
        <f>'S2 Maquette'!C147</f>
        <v>0</v>
      </c>
      <c r="C145" s="48">
        <f>'S2 Maquette'!F147</f>
        <v>0</v>
      </c>
      <c r="D145" s="37"/>
      <c r="E145" s="37"/>
      <c r="F145" s="37"/>
      <c r="G145" s="16"/>
      <c r="H145" s="16"/>
      <c r="I145" s="16"/>
      <c r="J145" s="37"/>
      <c r="K145" s="37"/>
      <c r="L145" s="37"/>
      <c r="M145" s="37"/>
      <c r="N145" s="37"/>
      <c r="O145" s="37"/>
      <c r="P145" s="37"/>
      <c r="Q145" s="37"/>
      <c r="R145" s="37"/>
      <c r="S145" s="51"/>
      <c r="T145" s="49"/>
    </row>
    <row r="146" spans="1:20" ht="30" customHeight="1">
      <c r="A146" s="43">
        <f>'S2 Maquette'!B148</f>
        <v>0</v>
      </c>
      <c r="B146" s="43">
        <f>'S2 Maquette'!C148</f>
        <v>0</v>
      </c>
      <c r="C146" s="48">
        <f>'S2 Maquette'!F148</f>
        <v>0</v>
      </c>
      <c r="D146" s="37"/>
      <c r="E146" s="37"/>
      <c r="F146" s="37"/>
      <c r="G146" s="16"/>
      <c r="H146" s="16"/>
      <c r="I146" s="16"/>
      <c r="J146" s="37"/>
      <c r="K146" s="37"/>
      <c r="L146" s="37"/>
      <c r="M146" s="37"/>
      <c r="N146" s="37"/>
      <c r="O146" s="37"/>
      <c r="P146" s="37"/>
      <c r="Q146" s="37"/>
      <c r="R146" s="37"/>
      <c r="S146" s="51"/>
      <c r="T146" s="49"/>
    </row>
    <row r="147" spans="1:20" ht="30" customHeight="1">
      <c r="A147" s="43">
        <f>'S2 Maquette'!B149</f>
        <v>0</v>
      </c>
      <c r="B147" s="43">
        <f>'S2 Maquette'!C149</f>
        <v>0</v>
      </c>
      <c r="C147" s="48">
        <f>'S2 Maquette'!F149</f>
        <v>0</v>
      </c>
      <c r="D147" s="37"/>
      <c r="E147" s="37"/>
      <c r="F147" s="37"/>
      <c r="G147" s="16"/>
      <c r="H147" s="16"/>
      <c r="I147" s="16"/>
      <c r="J147" s="37"/>
      <c r="K147" s="37"/>
      <c r="L147" s="37"/>
      <c r="M147" s="37"/>
      <c r="N147" s="37"/>
      <c r="O147" s="37"/>
      <c r="P147" s="37"/>
      <c r="Q147" s="37"/>
      <c r="R147" s="37"/>
      <c r="S147" s="51"/>
      <c r="T147" s="49"/>
    </row>
    <row r="148" spans="1:20" ht="30" customHeight="1">
      <c r="A148" s="43">
        <f>'S2 Maquette'!B150</f>
        <v>0</v>
      </c>
      <c r="B148" s="43">
        <f>'S2 Maquette'!C150</f>
        <v>0</v>
      </c>
      <c r="C148" s="48">
        <f>'S2 Maquette'!F150</f>
        <v>0</v>
      </c>
      <c r="D148" s="37"/>
      <c r="E148" s="37"/>
      <c r="F148" s="37"/>
      <c r="G148" s="16"/>
      <c r="H148" s="16"/>
      <c r="I148" s="16"/>
      <c r="J148" s="37"/>
      <c r="K148" s="37"/>
      <c r="L148" s="37"/>
      <c r="M148" s="37"/>
      <c r="N148" s="37"/>
      <c r="O148" s="37"/>
      <c r="P148" s="37"/>
      <c r="Q148" s="37"/>
      <c r="R148" s="37"/>
      <c r="S148" s="51"/>
      <c r="T148" s="49"/>
    </row>
    <row r="149" spans="1:20" ht="30" customHeight="1">
      <c r="A149" s="43">
        <f>'S2 Maquette'!B151</f>
        <v>0</v>
      </c>
      <c r="B149" s="43">
        <f>'S2 Maquette'!C151</f>
        <v>0</v>
      </c>
      <c r="C149" s="48">
        <f>'S2 Maquette'!F151</f>
        <v>0</v>
      </c>
      <c r="D149" s="37"/>
      <c r="E149" s="37"/>
      <c r="F149" s="37"/>
      <c r="G149" s="16"/>
      <c r="H149" s="16"/>
      <c r="I149" s="16"/>
      <c r="J149" s="37"/>
      <c r="K149" s="37"/>
      <c r="L149" s="37"/>
      <c r="M149" s="37"/>
      <c r="N149" s="37"/>
      <c r="O149" s="37"/>
      <c r="P149" s="37"/>
      <c r="Q149" s="37"/>
      <c r="R149" s="37"/>
      <c r="S149" s="51"/>
      <c r="T149" s="49"/>
    </row>
    <row r="150" spans="1:20" ht="30" customHeight="1">
      <c r="A150" s="43">
        <f>'S2 Maquette'!B152</f>
        <v>0</v>
      </c>
      <c r="B150" s="43">
        <f>'S2 Maquette'!C152</f>
        <v>0</v>
      </c>
      <c r="C150" s="48">
        <f>'S2 Maquette'!F152</f>
        <v>0</v>
      </c>
      <c r="D150" s="37"/>
      <c r="E150" s="37"/>
      <c r="F150" s="37"/>
      <c r="G150" s="16"/>
      <c r="H150" s="16"/>
      <c r="I150" s="16"/>
      <c r="J150" s="37"/>
      <c r="K150" s="37"/>
      <c r="L150" s="37"/>
      <c r="M150" s="37"/>
      <c r="N150" s="37"/>
      <c r="O150" s="37"/>
      <c r="P150" s="37"/>
      <c r="Q150" s="37"/>
      <c r="R150" s="37"/>
      <c r="S150" s="51"/>
      <c r="T150" s="49"/>
    </row>
    <row r="151" spans="1:20" ht="30" customHeight="1">
      <c r="A151" s="43">
        <f>'S2 Maquette'!B153</f>
        <v>0</v>
      </c>
      <c r="B151" s="43">
        <f>'S2 Maquette'!C153</f>
        <v>0</v>
      </c>
      <c r="C151" s="48">
        <f>'S2 Maquette'!F153</f>
        <v>0</v>
      </c>
      <c r="D151" s="37"/>
      <c r="E151" s="37"/>
      <c r="F151" s="37"/>
      <c r="G151" s="16"/>
      <c r="H151" s="16"/>
      <c r="I151" s="16"/>
      <c r="J151" s="37"/>
      <c r="K151" s="37"/>
      <c r="L151" s="37"/>
      <c r="M151" s="37"/>
      <c r="N151" s="37"/>
      <c r="O151" s="37"/>
      <c r="P151" s="37"/>
      <c r="Q151" s="37"/>
      <c r="R151" s="37"/>
      <c r="S151" s="51"/>
      <c r="T151" s="49"/>
    </row>
    <row r="152" spans="1:20" ht="30" customHeight="1">
      <c r="A152" s="43">
        <f>'S2 Maquette'!B154</f>
        <v>0</v>
      </c>
      <c r="B152" s="43">
        <f>'S2 Maquette'!C154</f>
        <v>0</v>
      </c>
      <c r="C152" s="48">
        <f>'S2 Maquette'!F154</f>
        <v>0</v>
      </c>
      <c r="D152" s="37"/>
      <c r="E152" s="37"/>
      <c r="F152" s="37"/>
      <c r="G152" s="16"/>
      <c r="H152" s="16"/>
      <c r="I152" s="16"/>
      <c r="J152" s="37"/>
      <c r="K152" s="37"/>
      <c r="L152" s="37"/>
      <c r="M152" s="37"/>
      <c r="N152" s="37"/>
      <c r="O152" s="37"/>
      <c r="P152" s="37"/>
      <c r="Q152" s="37"/>
      <c r="R152" s="37"/>
      <c r="S152" s="51"/>
      <c r="T152" s="49"/>
    </row>
    <row r="153" spans="1:20" ht="30" customHeight="1">
      <c r="A153" s="43">
        <f>'S2 Maquette'!B155</f>
        <v>0</v>
      </c>
      <c r="B153" s="43">
        <f>'S2 Maquette'!C155</f>
        <v>0</v>
      </c>
      <c r="C153" s="48">
        <f>'S2 Maquette'!F155</f>
        <v>0</v>
      </c>
      <c r="D153" s="37"/>
      <c r="E153" s="37"/>
      <c r="F153" s="37"/>
      <c r="G153" s="16"/>
      <c r="H153" s="16"/>
      <c r="I153" s="16"/>
      <c r="J153" s="37"/>
      <c r="K153" s="37"/>
      <c r="L153" s="37"/>
      <c r="M153" s="37"/>
      <c r="N153" s="37"/>
      <c r="O153" s="37"/>
      <c r="P153" s="37"/>
      <c r="Q153" s="37"/>
      <c r="R153" s="37"/>
      <c r="S153" s="51"/>
      <c r="T153" s="49"/>
    </row>
    <row r="154" spans="1:20" ht="30" customHeight="1">
      <c r="A154" s="43">
        <f>'S2 Maquette'!B156</f>
        <v>0</v>
      </c>
      <c r="B154" s="43">
        <f>'S2 Maquette'!C156</f>
        <v>0</v>
      </c>
      <c r="C154" s="48">
        <f>'S2 Maquette'!F156</f>
        <v>0</v>
      </c>
      <c r="D154" s="37"/>
      <c r="E154" s="37"/>
      <c r="F154" s="37"/>
      <c r="G154" s="16"/>
      <c r="H154" s="16"/>
      <c r="I154" s="16"/>
      <c r="J154" s="37"/>
      <c r="K154" s="37"/>
      <c r="L154" s="37"/>
      <c r="M154" s="37"/>
      <c r="N154" s="37"/>
      <c r="O154" s="37"/>
      <c r="P154" s="37"/>
      <c r="Q154" s="37"/>
      <c r="R154" s="37"/>
      <c r="S154" s="51"/>
      <c r="T154" s="49"/>
    </row>
    <row r="155" spans="1:20" ht="30" customHeight="1">
      <c r="A155" s="43">
        <f>'S2 Maquette'!B157</f>
        <v>0</v>
      </c>
      <c r="B155" s="43">
        <f>'S2 Maquette'!C157</f>
        <v>0</v>
      </c>
      <c r="C155" s="48">
        <f>'S2 Maquette'!F157</f>
        <v>0</v>
      </c>
      <c r="D155" s="37"/>
      <c r="E155" s="37"/>
      <c r="F155" s="37"/>
      <c r="G155" s="16"/>
      <c r="H155" s="16"/>
      <c r="I155" s="16"/>
      <c r="J155" s="37"/>
      <c r="K155" s="37"/>
      <c r="L155" s="37"/>
      <c r="M155" s="37"/>
      <c r="N155" s="37"/>
      <c r="O155" s="37"/>
      <c r="P155" s="37"/>
      <c r="Q155" s="37"/>
      <c r="R155" s="37"/>
      <c r="S155" s="51"/>
      <c r="T155" s="49"/>
    </row>
    <row r="156" spans="1:20" ht="30" customHeight="1">
      <c r="A156" s="43">
        <f>'S2 Maquette'!B158</f>
        <v>0</v>
      </c>
      <c r="B156" s="43">
        <f>'S2 Maquette'!C158</f>
        <v>0</v>
      </c>
      <c r="C156" s="48">
        <f>'S2 Maquette'!F158</f>
        <v>0</v>
      </c>
      <c r="D156" s="37"/>
      <c r="E156" s="37"/>
      <c r="F156" s="37"/>
      <c r="G156" s="16"/>
      <c r="H156" s="16"/>
      <c r="I156" s="16"/>
      <c r="J156" s="37"/>
      <c r="K156" s="37"/>
      <c r="L156" s="37"/>
      <c r="M156" s="37"/>
      <c r="N156" s="37"/>
      <c r="O156" s="37"/>
      <c r="P156" s="37"/>
      <c r="Q156" s="37"/>
      <c r="R156" s="37"/>
      <c r="S156" s="51"/>
      <c r="T156" s="49"/>
    </row>
    <row r="157" spans="1:20" ht="30" customHeight="1">
      <c r="A157" s="43">
        <f>'S2 Maquette'!B159</f>
        <v>0</v>
      </c>
      <c r="B157" s="43">
        <f>'S2 Maquette'!C159</f>
        <v>0</v>
      </c>
      <c r="C157" s="48">
        <f>'S2 Maquette'!F159</f>
        <v>0</v>
      </c>
      <c r="D157" s="37"/>
      <c r="E157" s="37"/>
      <c r="F157" s="37"/>
      <c r="G157" s="16"/>
      <c r="H157" s="16"/>
      <c r="I157" s="16"/>
      <c r="J157" s="37"/>
      <c r="K157" s="37"/>
      <c r="L157" s="37"/>
      <c r="M157" s="37"/>
      <c r="N157" s="37"/>
      <c r="O157" s="37"/>
      <c r="P157" s="37"/>
      <c r="Q157" s="37"/>
      <c r="R157" s="37"/>
      <c r="S157" s="51"/>
      <c r="T157" s="49"/>
    </row>
    <row r="158" spans="1:20" ht="30" customHeight="1">
      <c r="A158" s="43">
        <f>'S2 Maquette'!B160</f>
        <v>0</v>
      </c>
      <c r="B158" s="43">
        <f>'S2 Maquette'!C160</f>
        <v>0</v>
      </c>
      <c r="C158" s="48">
        <f>'S2 Maquette'!F160</f>
        <v>0</v>
      </c>
      <c r="D158" s="37"/>
      <c r="E158" s="37"/>
      <c r="F158" s="37"/>
      <c r="G158" s="16"/>
      <c r="H158" s="16"/>
      <c r="I158" s="16"/>
      <c r="J158" s="37"/>
      <c r="K158" s="37"/>
      <c r="L158" s="37"/>
      <c r="M158" s="37"/>
      <c r="N158" s="37"/>
      <c r="O158" s="37"/>
      <c r="P158" s="37"/>
      <c r="Q158" s="37"/>
      <c r="R158" s="37"/>
      <c r="S158" s="51"/>
      <c r="T158" s="49"/>
    </row>
    <row r="159" spans="1:20" ht="30" customHeight="1">
      <c r="A159" s="43">
        <f>'S2 Maquette'!B161</f>
        <v>0</v>
      </c>
      <c r="B159" s="43">
        <f>'S2 Maquette'!C161</f>
        <v>0</v>
      </c>
      <c r="C159" s="48">
        <f>'S2 Maquette'!F161</f>
        <v>0</v>
      </c>
      <c r="D159" s="37"/>
      <c r="E159" s="37"/>
      <c r="F159" s="37"/>
      <c r="G159" s="16"/>
      <c r="H159" s="16"/>
      <c r="I159" s="16"/>
      <c r="J159" s="37"/>
      <c r="K159" s="37"/>
      <c r="L159" s="37"/>
      <c r="M159" s="37"/>
      <c r="N159" s="37"/>
      <c r="O159" s="37"/>
      <c r="P159" s="37"/>
      <c r="Q159" s="37"/>
      <c r="R159" s="37"/>
      <c r="S159" s="51"/>
      <c r="T159" s="49"/>
    </row>
    <row r="160" spans="1:20" ht="30" customHeight="1">
      <c r="A160" s="43">
        <f>'S2 Maquette'!B162</f>
        <v>0</v>
      </c>
      <c r="B160" s="43">
        <f>'S2 Maquette'!C162</f>
        <v>0</v>
      </c>
      <c r="C160" s="48">
        <f>'S2 Maquette'!F162</f>
        <v>0</v>
      </c>
      <c r="D160" s="37"/>
      <c r="E160" s="37"/>
      <c r="F160" s="37"/>
      <c r="G160" s="16"/>
      <c r="H160" s="16"/>
      <c r="I160" s="16"/>
      <c r="J160" s="37"/>
      <c r="K160" s="37"/>
      <c r="L160" s="37"/>
      <c r="M160" s="37"/>
      <c r="N160" s="37"/>
      <c r="O160" s="37"/>
      <c r="P160" s="37"/>
      <c r="Q160" s="37"/>
      <c r="R160" s="37"/>
      <c r="S160" s="51"/>
      <c r="T160" s="49"/>
    </row>
    <row r="161" spans="1:20" ht="30" customHeight="1">
      <c r="A161" s="43">
        <f>'S2 Maquette'!B163</f>
        <v>0</v>
      </c>
      <c r="B161" s="43">
        <f>'S2 Maquette'!C163</f>
        <v>0</v>
      </c>
      <c r="C161" s="48">
        <f>'S2 Maquette'!F163</f>
        <v>0</v>
      </c>
      <c r="D161" s="37"/>
      <c r="E161" s="37"/>
      <c r="F161" s="37"/>
      <c r="G161" s="16"/>
      <c r="H161" s="16"/>
      <c r="I161" s="16"/>
      <c r="J161" s="37"/>
      <c r="K161" s="37"/>
      <c r="L161" s="37"/>
      <c r="M161" s="37"/>
      <c r="N161" s="37"/>
      <c r="O161" s="37"/>
      <c r="P161" s="37"/>
      <c r="Q161" s="37"/>
      <c r="R161" s="37"/>
      <c r="S161" s="51"/>
      <c r="T161" s="49"/>
    </row>
    <row r="162" spans="1:20" ht="30" customHeight="1">
      <c r="A162" s="43">
        <f>'S2 Maquette'!B164</f>
        <v>0</v>
      </c>
      <c r="B162" s="43">
        <f>'S2 Maquette'!C164</f>
        <v>0</v>
      </c>
      <c r="C162" s="48">
        <f>'S2 Maquette'!F164</f>
        <v>0</v>
      </c>
      <c r="D162" s="37"/>
      <c r="E162" s="37"/>
      <c r="F162" s="37"/>
      <c r="G162" s="16"/>
      <c r="H162" s="16"/>
      <c r="I162" s="16"/>
      <c r="J162" s="37"/>
      <c r="K162" s="37"/>
      <c r="L162" s="37"/>
      <c r="M162" s="37"/>
      <c r="N162" s="37"/>
      <c r="O162" s="37"/>
      <c r="P162" s="37"/>
      <c r="Q162" s="37"/>
      <c r="R162" s="37"/>
      <c r="S162" s="51"/>
      <c r="T162" s="49"/>
    </row>
    <row r="163" spans="1:20" ht="30" customHeight="1">
      <c r="A163" s="43">
        <f>'S2 Maquette'!B165</f>
        <v>0</v>
      </c>
      <c r="B163" s="43">
        <f>'S2 Maquette'!C165</f>
        <v>0</v>
      </c>
      <c r="C163" s="48">
        <f>'S2 Maquette'!F165</f>
        <v>0</v>
      </c>
      <c r="D163" s="37"/>
      <c r="E163" s="37"/>
      <c r="F163" s="37"/>
      <c r="G163" s="16"/>
      <c r="H163" s="16"/>
      <c r="I163" s="16"/>
      <c r="J163" s="37"/>
      <c r="K163" s="37"/>
      <c r="L163" s="37"/>
      <c r="M163" s="37"/>
      <c r="N163" s="37"/>
      <c r="O163" s="37"/>
      <c r="P163" s="37"/>
      <c r="Q163" s="37"/>
      <c r="R163" s="37"/>
      <c r="S163" s="51"/>
      <c r="T163" s="49"/>
    </row>
    <row r="164" spans="1:20" ht="30" customHeight="1">
      <c r="A164" s="43">
        <f>'S2 Maquette'!B166</f>
        <v>0</v>
      </c>
      <c r="B164" s="43">
        <f>'S2 Maquette'!C166</f>
        <v>0</v>
      </c>
      <c r="C164" s="48">
        <f>'S2 Maquette'!F166</f>
        <v>0</v>
      </c>
      <c r="D164" s="37"/>
      <c r="E164" s="37"/>
      <c r="F164" s="37"/>
      <c r="G164" s="16"/>
      <c r="H164" s="16"/>
      <c r="I164" s="16"/>
      <c r="J164" s="37"/>
      <c r="K164" s="37"/>
      <c r="L164" s="37"/>
      <c r="M164" s="37"/>
      <c r="N164" s="37"/>
      <c r="O164" s="37"/>
      <c r="P164" s="37"/>
      <c r="Q164" s="37"/>
      <c r="R164" s="37"/>
      <c r="S164" s="51"/>
      <c r="T164" s="49"/>
    </row>
    <row r="165" spans="1:20" ht="30" customHeight="1">
      <c r="A165" s="43">
        <f>'S2 Maquette'!B167</f>
        <v>0</v>
      </c>
      <c r="B165" s="43">
        <f>'S2 Maquette'!C167</f>
        <v>0</v>
      </c>
      <c r="C165" s="48">
        <f>'S2 Maquette'!F167</f>
        <v>0</v>
      </c>
      <c r="D165" s="37"/>
      <c r="E165" s="37"/>
      <c r="F165" s="37"/>
      <c r="G165" s="16"/>
      <c r="H165" s="16"/>
      <c r="I165" s="16"/>
      <c r="J165" s="37"/>
      <c r="K165" s="37"/>
      <c r="L165" s="37"/>
      <c r="M165" s="37"/>
      <c r="N165" s="37"/>
      <c r="O165" s="37"/>
      <c r="P165" s="37"/>
      <c r="Q165" s="37"/>
      <c r="R165" s="37"/>
      <c r="S165" s="51"/>
      <c r="T165" s="49"/>
    </row>
    <row r="166" spans="1:20" ht="30" customHeight="1">
      <c r="A166" s="43">
        <f>'S2 Maquette'!B168</f>
        <v>0</v>
      </c>
      <c r="B166" s="43">
        <f>'S2 Maquette'!C168</f>
        <v>0</v>
      </c>
      <c r="C166" s="48">
        <f>'S2 Maquette'!F168</f>
        <v>0</v>
      </c>
      <c r="D166" s="37"/>
      <c r="E166" s="37"/>
      <c r="F166" s="37"/>
      <c r="G166" s="16"/>
      <c r="H166" s="16"/>
      <c r="I166" s="16"/>
      <c r="J166" s="37"/>
      <c r="K166" s="37"/>
      <c r="L166" s="37"/>
      <c r="M166" s="37"/>
      <c r="N166" s="37"/>
      <c r="O166" s="37"/>
      <c r="P166" s="37"/>
      <c r="Q166" s="37"/>
      <c r="R166" s="37"/>
      <c r="S166" s="51"/>
      <c r="T166" s="49"/>
    </row>
    <row r="167" spans="1:20" ht="30" customHeight="1">
      <c r="A167" s="43">
        <f>'S2 Maquette'!B169</f>
        <v>0</v>
      </c>
      <c r="B167" s="43">
        <f>'S2 Maquette'!C169</f>
        <v>0</v>
      </c>
      <c r="C167" s="48">
        <f>'S2 Maquette'!F169</f>
        <v>0</v>
      </c>
      <c r="D167" s="37"/>
      <c r="E167" s="37"/>
      <c r="F167" s="37"/>
      <c r="G167" s="16"/>
      <c r="H167" s="16"/>
      <c r="I167" s="16"/>
      <c r="J167" s="37"/>
      <c r="K167" s="37"/>
      <c r="L167" s="37"/>
      <c r="M167" s="37"/>
      <c r="N167" s="37"/>
      <c r="O167" s="37"/>
      <c r="P167" s="37"/>
      <c r="Q167" s="37"/>
      <c r="R167" s="37"/>
      <c r="S167" s="51"/>
      <c r="T167" s="49"/>
    </row>
    <row r="168" spans="1:20" ht="30" customHeight="1">
      <c r="A168" s="43">
        <f>'S2 Maquette'!B170</f>
        <v>0</v>
      </c>
      <c r="B168" s="43">
        <f>'S2 Maquette'!C170</f>
        <v>0</v>
      </c>
      <c r="C168" s="48">
        <f>'S2 Maquette'!F170</f>
        <v>0</v>
      </c>
      <c r="D168" s="37"/>
      <c r="E168" s="37"/>
      <c r="F168" s="37"/>
      <c r="G168" s="16"/>
      <c r="H168" s="16"/>
      <c r="I168" s="16"/>
      <c r="J168" s="37"/>
      <c r="K168" s="37"/>
      <c r="L168" s="37"/>
      <c r="M168" s="37"/>
      <c r="N168" s="37"/>
      <c r="O168" s="37"/>
      <c r="P168" s="37"/>
      <c r="Q168" s="37"/>
      <c r="R168" s="37"/>
      <c r="S168" s="51"/>
      <c r="T168" s="49"/>
    </row>
    <row r="169" spans="1:20" ht="30" customHeight="1">
      <c r="A169" s="43">
        <f>'S2 Maquette'!B171</f>
        <v>0</v>
      </c>
      <c r="B169" s="43">
        <f>'S2 Maquette'!C171</f>
        <v>0</v>
      </c>
      <c r="C169" s="48">
        <f>'S2 Maquette'!F171</f>
        <v>0</v>
      </c>
      <c r="D169" s="37"/>
      <c r="E169" s="37"/>
      <c r="F169" s="37"/>
      <c r="G169" s="16"/>
      <c r="H169" s="16"/>
      <c r="I169" s="16"/>
      <c r="J169" s="37"/>
      <c r="K169" s="37"/>
      <c r="L169" s="37"/>
      <c r="M169" s="37"/>
      <c r="N169" s="37"/>
      <c r="O169" s="37"/>
      <c r="P169" s="37"/>
      <c r="Q169" s="37"/>
      <c r="R169" s="37"/>
      <c r="S169" s="51"/>
      <c r="T169" s="49"/>
    </row>
    <row r="170" spans="1:20" ht="30" customHeight="1">
      <c r="A170" s="43">
        <f>'S2 Maquette'!B172</f>
        <v>0</v>
      </c>
      <c r="B170" s="43">
        <f>'S2 Maquette'!C172</f>
        <v>0</v>
      </c>
      <c r="C170" s="48">
        <f>'S2 Maquette'!F172</f>
        <v>0</v>
      </c>
      <c r="D170" s="37"/>
      <c r="E170" s="37"/>
      <c r="F170" s="37"/>
      <c r="G170" s="16"/>
      <c r="H170" s="16"/>
      <c r="I170" s="16"/>
      <c r="J170" s="37"/>
      <c r="K170" s="37"/>
      <c r="L170" s="37"/>
      <c r="M170" s="37"/>
      <c r="N170" s="37"/>
      <c r="O170" s="37"/>
      <c r="P170" s="37"/>
      <c r="Q170" s="37"/>
      <c r="R170" s="37"/>
      <c r="S170" s="51"/>
      <c r="T170" s="49"/>
    </row>
    <row r="171" spans="1:20" ht="30" customHeight="1">
      <c r="A171" s="43">
        <f>'S2 Maquette'!B173</f>
        <v>0</v>
      </c>
      <c r="B171" s="43">
        <f>'S2 Maquette'!C173</f>
        <v>0</v>
      </c>
      <c r="C171" s="48">
        <f>'S2 Maquette'!F173</f>
        <v>0</v>
      </c>
      <c r="D171" s="37"/>
      <c r="E171" s="37"/>
      <c r="F171" s="37"/>
      <c r="G171" s="16"/>
      <c r="H171" s="16"/>
      <c r="I171" s="16"/>
      <c r="J171" s="37"/>
      <c r="K171" s="37"/>
      <c r="L171" s="37"/>
      <c r="M171" s="37"/>
      <c r="N171" s="37"/>
      <c r="O171" s="37"/>
      <c r="P171" s="37"/>
      <c r="Q171" s="37"/>
      <c r="R171" s="37"/>
      <c r="S171" s="51"/>
      <c r="T171" s="49"/>
    </row>
    <row r="172" spans="1:20" ht="30" customHeight="1">
      <c r="A172" s="43">
        <f>'S2 Maquette'!B174</f>
        <v>0</v>
      </c>
      <c r="B172" s="43">
        <f>'S2 Maquette'!C174</f>
        <v>0</v>
      </c>
      <c r="C172" s="48">
        <f>'S2 Maquette'!F174</f>
        <v>0</v>
      </c>
      <c r="D172" s="37"/>
      <c r="E172" s="37"/>
      <c r="F172" s="37"/>
      <c r="G172" s="16"/>
      <c r="H172" s="16"/>
      <c r="I172" s="16"/>
      <c r="J172" s="37"/>
      <c r="K172" s="37"/>
      <c r="L172" s="37"/>
      <c r="M172" s="37"/>
      <c r="N172" s="37"/>
      <c r="O172" s="37"/>
      <c r="P172" s="37"/>
      <c r="Q172" s="37"/>
      <c r="R172" s="37"/>
      <c r="S172" s="51"/>
      <c r="T172" s="49"/>
    </row>
    <row r="173" spans="1:20" ht="30" customHeight="1">
      <c r="A173" s="43">
        <f>'S2 Maquette'!B175</f>
        <v>0</v>
      </c>
      <c r="B173" s="43">
        <f>'S2 Maquette'!C175</f>
        <v>0</v>
      </c>
      <c r="C173" s="48">
        <f>'S2 Maquette'!F175</f>
        <v>0</v>
      </c>
      <c r="D173" s="37"/>
      <c r="E173" s="37"/>
      <c r="F173" s="37"/>
      <c r="G173" s="16"/>
      <c r="H173" s="16"/>
      <c r="I173" s="16"/>
      <c r="J173" s="37"/>
      <c r="K173" s="37"/>
      <c r="L173" s="37"/>
      <c r="M173" s="37"/>
      <c r="N173" s="37"/>
      <c r="O173" s="37"/>
      <c r="P173" s="37"/>
      <c r="Q173" s="37"/>
      <c r="R173" s="37"/>
      <c r="S173" s="51"/>
      <c r="T173" s="49"/>
    </row>
    <row r="174" spans="1:20" ht="30" customHeight="1">
      <c r="A174" s="43">
        <f>'S2 Maquette'!B176</f>
        <v>0</v>
      </c>
      <c r="B174" s="43">
        <f>'S2 Maquette'!C176</f>
        <v>0</v>
      </c>
      <c r="C174" s="48">
        <f>'S2 Maquette'!F176</f>
        <v>0</v>
      </c>
      <c r="D174" s="37"/>
      <c r="E174" s="37"/>
      <c r="F174" s="37"/>
      <c r="G174" s="16"/>
      <c r="H174" s="16"/>
      <c r="I174" s="16"/>
      <c r="J174" s="37"/>
      <c r="K174" s="37"/>
      <c r="L174" s="37"/>
      <c r="M174" s="37"/>
      <c r="N174" s="37"/>
      <c r="O174" s="37"/>
      <c r="P174" s="37"/>
      <c r="Q174" s="37"/>
      <c r="R174" s="37"/>
      <c r="S174" s="51"/>
      <c r="T174" s="49"/>
    </row>
    <row r="175" spans="1:20" ht="30" customHeight="1">
      <c r="A175" s="43">
        <f>'S2 Maquette'!B177</f>
        <v>0</v>
      </c>
      <c r="B175" s="43">
        <f>'S2 Maquette'!C177</f>
        <v>0</v>
      </c>
      <c r="C175" s="48">
        <f>'S2 Maquette'!F177</f>
        <v>0</v>
      </c>
      <c r="D175" s="37"/>
      <c r="E175" s="37"/>
      <c r="F175" s="37"/>
      <c r="G175" s="16"/>
      <c r="H175" s="16"/>
      <c r="I175" s="16"/>
      <c r="J175" s="37"/>
      <c r="K175" s="37"/>
      <c r="L175" s="37"/>
      <c r="M175" s="37"/>
      <c r="N175" s="37"/>
      <c r="O175" s="37"/>
      <c r="P175" s="37"/>
      <c r="Q175" s="37"/>
      <c r="R175" s="37"/>
      <c r="S175" s="51"/>
      <c r="T175" s="49"/>
    </row>
    <row r="176" spans="1:20" ht="30" customHeight="1">
      <c r="A176" s="43">
        <f>'S2 Maquette'!B178</f>
        <v>0</v>
      </c>
      <c r="B176" s="43">
        <f>'S2 Maquette'!C178</f>
        <v>0</v>
      </c>
      <c r="C176" s="48">
        <f>'S2 Maquette'!F178</f>
        <v>0</v>
      </c>
      <c r="D176" s="37"/>
      <c r="E176" s="37"/>
      <c r="F176" s="37"/>
      <c r="G176" s="16"/>
      <c r="H176" s="16"/>
      <c r="I176" s="16"/>
      <c r="J176" s="37"/>
      <c r="K176" s="37"/>
      <c r="L176" s="37"/>
      <c r="M176" s="37"/>
      <c r="N176" s="37"/>
      <c r="O176" s="37"/>
      <c r="P176" s="37"/>
      <c r="Q176" s="37"/>
      <c r="R176" s="37"/>
      <c r="S176" s="51"/>
      <c r="T176" s="49"/>
    </row>
    <row r="177" spans="1:20" ht="30" customHeight="1">
      <c r="A177" s="43">
        <f>'S2 Maquette'!B179</f>
        <v>0</v>
      </c>
      <c r="B177" s="43">
        <f>'S2 Maquette'!C179</f>
        <v>0</v>
      </c>
      <c r="C177" s="48">
        <f>'S2 Maquette'!F179</f>
        <v>0</v>
      </c>
      <c r="D177" s="37"/>
      <c r="E177" s="37"/>
      <c r="F177" s="37"/>
      <c r="G177" s="16"/>
      <c r="H177" s="16"/>
      <c r="I177" s="16"/>
      <c r="J177" s="37"/>
      <c r="K177" s="37"/>
      <c r="L177" s="37"/>
      <c r="M177" s="37"/>
      <c r="N177" s="37"/>
      <c r="O177" s="37"/>
      <c r="P177" s="37"/>
      <c r="Q177" s="37"/>
      <c r="R177" s="37"/>
      <c r="S177" s="51"/>
      <c r="T177" s="49"/>
    </row>
    <row r="178" spans="1:20" ht="30" customHeight="1">
      <c r="A178" s="43">
        <f>'S2 Maquette'!B180</f>
        <v>0</v>
      </c>
      <c r="B178" s="43">
        <f>'S2 Maquette'!C180</f>
        <v>0</v>
      </c>
      <c r="C178" s="48">
        <f>'S2 Maquette'!F180</f>
        <v>0</v>
      </c>
      <c r="D178" s="37"/>
      <c r="E178" s="37"/>
      <c r="F178" s="37"/>
      <c r="G178" s="16"/>
      <c r="H178" s="16"/>
      <c r="I178" s="16"/>
      <c r="J178" s="37"/>
      <c r="K178" s="37"/>
      <c r="L178" s="37"/>
      <c r="M178" s="37"/>
      <c r="N178" s="37"/>
      <c r="O178" s="37"/>
      <c r="P178" s="37"/>
      <c r="Q178" s="37"/>
      <c r="R178" s="37"/>
      <c r="S178" s="51"/>
      <c r="T178" s="49"/>
    </row>
    <row r="179" spans="1:20" ht="30" customHeight="1">
      <c r="A179" s="43">
        <f>'S2 Maquette'!B181</f>
        <v>0</v>
      </c>
      <c r="B179" s="43">
        <f>'S2 Maquette'!C181</f>
        <v>0</v>
      </c>
      <c r="C179" s="48">
        <f>'S2 Maquette'!F181</f>
        <v>0</v>
      </c>
      <c r="D179" s="37"/>
      <c r="E179" s="37"/>
      <c r="F179" s="37"/>
      <c r="G179" s="16"/>
      <c r="H179" s="16"/>
      <c r="I179" s="16"/>
      <c r="J179" s="37"/>
      <c r="K179" s="37"/>
      <c r="L179" s="37"/>
      <c r="M179" s="37"/>
      <c r="N179" s="37"/>
      <c r="O179" s="37"/>
      <c r="P179" s="37"/>
      <c r="Q179" s="37"/>
      <c r="R179" s="37"/>
      <c r="S179" s="51"/>
      <c r="T179" s="49"/>
    </row>
    <row r="180" spans="1:20" ht="30" customHeight="1">
      <c r="A180" s="43">
        <f>'S2 Maquette'!B182</f>
        <v>0</v>
      </c>
      <c r="B180" s="43">
        <f>'S2 Maquette'!C182</f>
        <v>0</v>
      </c>
      <c r="C180" s="48">
        <f>'S2 Maquette'!F182</f>
        <v>0</v>
      </c>
      <c r="D180" s="37"/>
      <c r="E180" s="37"/>
      <c r="F180" s="37"/>
      <c r="G180" s="16"/>
      <c r="H180" s="16"/>
      <c r="I180" s="16"/>
      <c r="J180" s="37"/>
      <c r="K180" s="37"/>
      <c r="L180" s="37"/>
      <c r="M180" s="37"/>
      <c r="N180" s="37"/>
      <c r="O180" s="37"/>
      <c r="P180" s="37"/>
      <c r="Q180" s="37"/>
      <c r="R180" s="37"/>
      <c r="S180" s="51"/>
      <c r="T180" s="49"/>
    </row>
    <row r="181" spans="1:20" ht="30" customHeight="1">
      <c r="A181" s="43">
        <f>'S2 Maquette'!B183</f>
        <v>0</v>
      </c>
      <c r="B181" s="43">
        <f>'S2 Maquette'!C183</f>
        <v>0</v>
      </c>
      <c r="C181" s="48">
        <f>'S2 Maquette'!F183</f>
        <v>0</v>
      </c>
      <c r="D181" s="37"/>
      <c r="E181" s="37"/>
      <c r="F181" s="37"/>
      <c r="G181" s="16"/>
      <c r="H181" s="16"/>
      <c r="I181" s="16"/>
      <c r="J181" s="37"/>
      <c r="K181" s="37"/>
      <c r="L181" s="37"/>
      <c r="M181" s="37"/>
      <c r="N181" s="37"/>
      <c r="O181" s="37"/>
      <c r="P181" s="37"/>
      <c r="Q181" s="37"/>
      <c r="R181" s="37"/>
      <c r="S181" s="51"/>
      <c r="T181" s="49"/>
    </row>
    <row r="182" spans="1:20" ht="30" customHeight="1">
      <c r="A182" s="43">
        <f>'S2 Maquette'!B184</f>
        <v>0</v>
      </c>
      <c r="B182" s="43">
        <f>'S2 Maquette'!C184</f>
        <v>0</v>
      </c>
      <c r="C182" s="48">
        <f>'S2 Maquette'!F184</f>
        <v>0</v>
      </c>
      <c r="D182" s="37"/>
      <c r="E182" s="37"/>
      <c r="F182" s="37"/>
      <c r="G182" s="16"/>
      <c r="H182" s="16"/>
      <c r="I182" s="16"/>
      <c r="J182" s="37"/>
      <c r="K182" s="37"/>
      <c r="L182" s="37"/>
      <c r="M182" s="37"/>
      <c r="N182" s="37"/>
      <c r="O182" s="37"/>
      <c r="P182" s="37"/>
      <c r="Q182" s="37"/>
      <c r="R182" s="37"/>
      <c r="S182" s="51"/>
      <c r="T182" s="49"/>
    </row>
    <row r="183" spans="1:20" ht="30" customHeight="1">
      <c r="A183" s="43">
        <f>'S2 Maquette'!B185</f>
        <v>0</v>
      </c>
      <c r="B183" s="43">
        <f>'S2 Maquette'!C185</f>
        <v>0</v>
      </c>
      <c r="C183" s="48">
        <f>'S2 Maquette'!F185</f>
        <v>0</v>
      </c>
      <c r="D183" s="37"/>
      <c r="E183" s="37"/>
      <c r="F183" s="37"/>
      <c r="G183" s="16"/>
      <c r="H183" s="16"/>
      <c r="I183" s="16"/>
      <c r="J183" s="37"/>
      <c r="K183" s="37"/>
      <c r="L183" s="37"/>
      <c r="M183" s="37"/>
      <c r="N183" s="37"/>
      <c r="O183" s="37"/>
      <c r="P183" s="37"/>
      <c r="Q183" s="37"/>
      <c r="R183" s="37"/>
      <c r="S183" s="51"/>
      <c r="T183" s="49"/>
    </row>
    <row r="184" spans="1:20" ht="30" customHeight="1">
      <c r="A184" s="43">
        <f>'S2 Maquette'!B186</f>
        <v>0</v>
      </c>
      <c r="B184" s="43">
        <f>'S2 Maquette'!C186</f>
        <v>0</v>
      </c>
      <c r="C184" s="48">
        <f>'S2 Maquette'!F186</f>
        <v>0</v>
      </c>
      <c r="D184" s="37"/>
      <c r="E184" s="37"/>
      <c r="F184" s="37"/>
      <c r="G184" s="16"/>
      <c r="H184" s="16"/>
      <c r="I184" s="16"/>
      <c r="J184" s="37"/>
      <c r="K184" s="37"/>
      <c r="L184" s="37"/>
      <c r="M184" s="37"/>
      <c r="N184" s="37"/>
      <c r="O184" s="37"/>
      <c r="P184" s="37"/>
      <c r="Q184" s="37"/>
      <c r="R184" s="37"/>
      <c r="S184" s="51"/>
      <c r="T184" s="49"/>
    </row>
    <row r="185" spans="1:20" ht="30" customHeight="1">
      <c r="A185" s="43">
        <f>'S2 Maquette'!B187</f>
        <v>0</v>
      </c>
      <c r="B185" s="43">
        <f>'S2 Maquette'!C187</f>
        <v>0</v>
      </c>
      <c r="C185" s="48">
        <f>'S2 Maquette'!F187</f>
        <v>0</v>
      </c>
      <c r="D185" s="37"/>
      <c r="E185" s="37"/>
      <c r="F185" s="37"/>
      <c r="G185" s="16"/>
      <c r="H185" s="16"/>
      <c r="I185" s="16"/>
      <c r="J185" s="37"/>
      <c r="K185" s="37"/>
      <c r="L185" s="37"/>
      <c r="M185" s="37"/>
      <c r="N185" s="37"/>
      <c r="O185" s="37"/>
      <c r="P185" s="37"/>
      <c r="Q185" s="37"/>
      <c r="R185" s="37"/>
      <c r="S185" s="51"/>
      <c r="T185" s="49"/>
    </row>
    <row r="186" spans="1:20" ht="30" customHeight="1">
      <c r="A186" s="43">
        <f>'S2 Maquette'!B188</f>
        <v>0</v>
      </c>
      <c r="B186" s="43">
        <f>'S2 Maquette'!C188</f>
        <v>0</v>
      </c>
      <c r="C186" s="48">
        <f>'S2 Maquette'!F188</f>
        <v>0</v>
      </c>
      <c r="D186" s="37"/>
      <c r="E186" s="37"/>
      <c r="F186" s="37"/>
      <c r="G186" s="16"/>
      <c r="H186" s="16"/>
      <c r="I186" s="16"/>
      <c r="J186" s="37"/>
      <c r="K186" s="37"/>
      <c r="L186" s="37"/>
      <c r="M186" s="37"/>
      <c r="N186" s="37"/>
      <c r="O186" s="37"/>
      <c r="P186" s="37"/>
      <c r="Q186" s="37"/>
      <c r="R186" s="37"/>
      <c r="S186" s="51"/>
      <c r="T186" s="49"/>
    </row>
    <row r="187" spans="1:20" ht="30" customHeight="1">
      <c r="A187" s="43">
        <f>'S2 Maquette'!B189</f>
        <v>0</v>
      </c>
      <c r="B187" s="43">
        <f>'S2 Maquette'!C189</f>
        <v>0</v>
      </c>
      <c r="C187" s="48">
        <f>'S2 Maquette'!F189</f>
        <v>0</v>
      </c>
      <c r="D187" s="37"/>
      <c r="E187" s="37"/>
      <c r="F187" s="37"/>
      <c r="G187" s="16"/>
      <c r="H187" s="16"/>
      <c r="I187" s="16"/>
      <c r="J187" s="37"/>
      <c r="K187" s="37"/>
      <c r="L187" s="37"/>
      <c r="M187" s="37"/>
      <c r="N187" s="37"/>
      <c r="O187" s="37"/>
      <c r="P187" s="37"/>
      <c r="Q187" s="37"/>
      <c r="R187" s="37"/>
      <c r="S187" s="51"/>
      <c r="T187" s="49"/>
    </row>
    <row r="188" spans="1:20" ht="30" customHeight="1">
      <c r="A188" s="43">
        <f>'S2 Maquette'!B190</f>
        <v>0</v>
      </c>
      <c r="B188" s="43">
        <f>'S2 Maquette'!C190</f>
        <v>0</v>
      </c>
      <c r="C188" s="48">
        <f>'S2 Maquette'!F190</f>
        <v>0</v>
      </c>
      <c r="D188" s="37"/>
      <c r="E188" s="37"/>
      <c r="F188" s="37"/>
      <c r="G188" s="16"/>
      <c r="H188" s="16"/>
      <c r="I188" s="16"/>
      <c r="J188" s="37"/>
      <c r="K188" s="37"/>
      <c r="L188" s="37"/>
      <c r="M188" s="37"/>
      <c r="N188" s="37"/>
      <c r="O188" s="37"/>
      <c r="P188" s="37"/>
      <c r="Q188" s="37"/>
      <c r="R188" s="37"/>
      <c r="S188" s="51"/>
      <c r="T188" s="49"/>
    </row>
    <row r="189" spans="1:20" ht="30" customHeight="1">
      <c r="A189" s="43">
        <f>'S2 Maquette'!B191</f>
        <v>0</v>
      </c>
      <c r="B189" s="43">
        <f>'S2 Maquette'!C191</f>
        <v>0</v>
      </c>
      <c r="C189" s="48">
        <f>'S2 Maquette'!F191</f>
        <v>0</v>
      </c>
      <c r="D189" s="37"/>
      <c r="E189" s="37"/>
      <c r="F189" s="37"/>
      <c r="G189" s="16"/>
      <c r="H189" s="16"/>
      <c r="I189" s="16"/>
      <c r="J189" s="37"/>
      <c r="K189" s="37"/>
      <c r="L189" s="37"/>
      <c r="M189" s="37"/>
      <c r="N189" s="37"/>
      <c r="O189" s="37"/>
      <c r="P189" s="37"/>
      <c r="Q189" s="37"/>
      <c r="R189" s="37"/>
      <c r="S189" s="51"/>
      <c r="T189" s="49"/>
    </row>
    <row r="190" spans="1:20" ht="30" customHeight="1">
      <c r="A190" s="43">
        <f>'S2 Maquette'!B192</f>
        <v>0</v>
      </c>
      <c r="B190" s="43">
        <f>'S2 Maquette'!C192</f>
        <v>0</v>
      </c>
      <c r="C190" s="48">
        <f>'S2 Maquette'!F192</f>
        <v>0</v>
      </c>
      <c r="D190" s="37"/>
      <c r="E190" s="37"/>
      <c r="F190" s="37"/>
      <c r="G190" s="16"/>
      <c r="H190" s="16"/>
      <c r="I190" s="16"/>
      <c r="J190" s="37"/>
      <c r="K190" s="37"/>
      <c r="L190" s="37"/>
      <c r="M190" s="37"/>
      <c r="N190" s="37"/>
      <c r="O190" s="37"/>
      <c r="P190" s="37"/>
      <c r="Q190" s="37"/>
      <c r="R190" s="37"/>
      <c r="S190" s="51"/>
      <c r="T190" s="49"/>
    </row>
    <row r="191" spans="1:20" ht="30" customHeight="1">
      <c r="A191" s="43">
        <f>'S2 Maquette'!B193</f>
        <v>0</v>
      </c>
      <c r="B191" s="43">
        <f>'S2 Maquette'!C193</f>
        <v>0</v>
      </c>
      <c r="C191" s="48">
        <f>'S2 Maquette'!F193</f>
        <v>0</v>
      </c>
      <c r="D191" s="37"/>
      <c r="E191" s="37"/>
      <c r="F191" s="37"/>
      <c r="G191" s="16"/>
      <c r="H191" s="16"/>
      <c r="I191" s="16"/>
      <c r="J191" s="37"/>
      <c r="K191" s="37"/>
      <c r="L191" s="37"/>
      <c r="M191" s="37"/>
      <c r="N191" s="37"/>
      <c r="O191" s="37"/>
      <c r="P191" s="37"/>
      <c r="Q191" s="37"/>
      <c r="R191" s="37"/>
      <c r="S191" s="51"/>
      <c r="T191" s="49"/>
    </row>
    <row r="192" spans="1:20" ht="30" customHeight="1">
      <c r="A192" s="43">
        <f>'S2 Maquette'!B194</f>
        <v>0</v>
      </c>
      <c r="B192" s="43">
        <f>'S2 Maquette'!C194</f>
        <v>0</v>
      </c>
      <c r="C192" s="48">
        <f>'S2 Maquette'!F194</f>
        <v>0</v>
      </c>
      <c r="D192" s="37"/>
      <c r="E192" s="37"/>
      <c r="F192" s="37"/>
      <c r="G192" s="16"/>
      <c r="H192" s="16"/>
      <c r="I192" s="16"/>
      <c r="J192" s="37"/>
      <c r="K192" s="37"/>
      <c r="L192" s="37"/>
      <c r="M192" s="37"/>
      <c r="N192" s="37"/>
      <c r="O192" s="37"/>
      <c r="P192" s="37"/>
      <c r="Q192" s="37"/>
      <c r="R192" s="37"/>
      <c r="S192" s="51"/>
      <c r="T192" s="49"/>
    </row>
    <row r="193" spans="1:20" ht="30" customHeight="1">
      <c r="A193" s="43">
        <f>'S2 Maquette'!B195</f>
        <v>0</v>
      </c>
      <c r="B193" s="43">
        <f>'S2 Maquette'!C195</f>
        <v>0</v>
      </c>
      <c r="C193" s="48">
        <f>'S2 Maquette'!F195</f>
        <v>0</v>
      </c>
      <c r="D193" s="37"/>
      <c r="E193" s="37"/>
      <c r="F193" s="37"/>
      <c r="G193" s="16"/>
      <c r="H193" s="16"/>
      <c r="I193" s="16"/>
      <c r="J193" s="37"/>
      <c r="K193" s="37"/>
      <c r="L193" s="37"/>
      <c r="M193" s="37"/>
      <c r="N193" s="37"/>
      <c r="O193" s="37"/>
      <c r="P193" s="37"/>
      <c r="Q193" s="37"/>
      <c r="R193" s="37"/>
      <c r="S193" s="51"/>
      <c r="T193" s="49"/>
    </row>
    <row r="194" spans="1:20" ht="30" customHeight="1">
      <c r="A194" s="43">
        <f>'S2 Maquette'!B196</f>
        <v>0</v>
      </c>
      <c r="B194" s="43">
        <f>'S2 Maquette'!C196</f>
        <v>0</v>
      </c>
      <c r="C194" s="48">
        <f>'S2 Maquette'!F196</f>
        <v>0</v>
      </c>
      <c r="D194" s="37"/>
      <c r="E194" s="37"/>
      <c r="F194" s="37"/>
      <c r="G194" s="16"/>
      <c r="H194" s="16"/>
      <c r="I194" s="16"/>
      <c r="J194" s="37"/>
      <c r="K194" s="37"/>
      <c r="L194" s="37"/>
      <c r="M194" s="37"/>
      <c r="N194" s="37"/>
      <c r="O194" s="37"/>
      <c r="P194" s="37"/>
      <c r="Q194" s="37"/>
      <c r="R194" s="37"/>
      <c r="S194" s="51"/>
      <c r="T194" s="49"/>
    </row>
    <row r="195" spans="1:20" ht="30" customHeight="1">
      <c r="A195" s="43">
        <f>'S2 Maquette'!B197</f>
        <v>0</v>
      </c>
      <c r="B195" s="43">
        <f>'S2 Maquette'!C197</f>
        <v>0</v>
      </c>
      <c r="C195" s="48">
        <f>'S2 Maquette'!F197</f>
        <v>0</v>
      </c>
      <c r="D195" s="37"/>
      <c r="E195" s="37"/>
      <c r="F195" s="37"/>
      <c r="G195" s="16"/>
      <c r="H195" s="16"/>
      <c r="I195" s="16"/>
      <c r="J195" s="37"/>
      <c r="K195" s="37"/>
      <c r="L195" s="37"/>
      <c r="M195" s="37"/>
      <c r="N195" s="37"/>
      <c r="O195" s="37"/>
      <c r="P195" s="37"/>
      <c r="Q195" s="37"/>
      <c r="R195" s="37"/>
      <c r="S195" s="51"/>
      <c r="T195" s="49"/>
    </row>
    <row r="196" spans="1:20" ht="30" customHeight="1">
      <c r="A196" s="43">
        <f>'S2 Maquette'!B198</f>
        <v>0</v>
      </c>
      <c r="B196" s="43">
        <f>'S2 Maquette'!C198</f>
        <v>0</v>
      </c>
      <c r="C196" s="48">
        <f>'S2 Maquette'!F198</f>
        <v>0</v>
      </c>
      <c r="D196" s="37"/>
      <c r="E196" s="37"/>
      <c r="F196" s="37"/>
      <c r="G196" s="16"/>
      <c r="H196" s="16"/>
      <c r="I196" s="16"/>
      <c r="J196" s="37"/>
      <c r="K196" s="37"/>
      <c r="L196" s="37"/>
      <c r="M196" s="37"/>
      <c r="N196" s="37"/>
      <c r="O196" s="37"/>
      <c r="P196" s="37"/>
      <c r="Q196" s="37"/>
      <c r="R196" s="37"/>
      <c r="S196" s="51"/>
      <c r="T196" s="49"/>
    </row>
    <row r="197" spans="1:20" ht="30" customHeight="1">
      <c r="A197" s="43">
        <f>'S2 Maquette'!B199</f>
        <v>0</v>
      </c>
      <c r="B197" s="43">
        <f>'S2 Maquette'!C199</f>
        <v>0</v>
      </c>
      <c r="C197" s="48">
        <f>'S2 Maquette'!F199</f>
        <v>0</v>
      </c>
      <c r="D197" s="37"/>
      <c r="E197" s="37"/>
      <c r="F197" s="37"/>
      <c r="G197" s="16"/>
      <c r="H197" s="16"/>
      <c r="I197" s="16"/>
      <c r="J197" s="37"/>
      <c r="K197" s="37"/>
      <c r="L197" s="37"/>
      <c r="M197" s="37"/>
      <c r="N197" s="37"/>
      <c r="O197" s="37"/>
      <c r="P197" s="37"/>
      <c r="Q197" s="37"/>
      <c r="R197" s="37"/>
      <c r="S197" s="51"/>
      <c r="T197" s="49"/>
    </row>
    <row r="198" spans="1:20" ht="30" customHeight="1">
      <c r="A198" s="43">
        <f>'S2 Maquette'!B200</f>
        <v>0</v>
      </c>
      <c r="B198" s="43">
        <f>'S2 Maquette'!C200</f>
        <v>0</v>
      </c>
      <c r="C198" s="48">
        <f>'S2 Maquette'!F200</f>
        <v>0</v>
      </c>
      <c r="D198" s="37"/>
      <c r="E198" s="37"/>
      <c r="F198" s="37"/>
      <c r="G198" s="16"/>
      <c r="H198" s="16"/>
      <c r="I198" s="16"/>
      <c r="J198" s="37"/>
      <c r="K198" s="37"/>
      <c r="L198" s="37"/>
      <c r="M198" s="37"/>
      <c r="N198" s="37"/>
      <c r="O198" s="37"/>
      <c r="P198" s="37"/>
      <c r="Q198" s="37"/>
      <c r="R198" s="37"/>
      <c r="S198" s="51"/>
      <c r="T198" s="49"/>
    </row>
    <row r="199" spans="1:20" ht="30" customHeight="1">
      <c r="A199" s="43">
        <f>'S2 Maquette'!B201</f>
        <v>0</v>
      </c>
      <c r="B199" s="43">
        <f>'S2 Maquette'!C201</f>
        <v>0</v>
      </c>
      <c r="C199" s="48">
        <f>'S2 Maquette'!F201</f>
        <v>0</v>
      </c>
      <c r="D199" s="37"/>
      <c r="E199" s="37"/>
      <c r="F199" s="37"/>
      <c r="G199" s="16"/>
      <c r="H199" s="16"/>
      <c r="I199" s="16"/>
      <c r="J199" s="37"/>
      <c r="K199" s="37"/>
      <c r="L199" s="37"/>
      <c r="M199" s="37"/>
      <c r="N199" s="37"/>
      <c r="O199" s="37"/>
      <c r="P199" s="37"/>
      <c r="Q199" s="37"/>
      <c r="R199" s="37"/>
      <c r="S199" s="51"/>
      <c r="T199" s="49"/>
    </row>
    <row r="200" spans="1:20" ht="30" customHeight="1">
      <c r="A200" s="43">
        <f>'S2 Maquette'!B202</f>
        <v>0</v>
      </c>
      <c r="B200" s="43">
        <f>'S2 Maquette'!C202</f>
        <v>0</v>
      </c>
      <c r="C200" s="48">
        <f>'S2 Maquette'!F202</f>
        <v>0</v>
      </c>
      <c r="D200" s="37"/>
      <c r="E200" s="37"/>
      <c r="F200" s="37"/>
      <c r="G200" s="16"/>
      <c r="H200" s="16"/>
      <c r="I200" s="16"/>
      <c r="J200" s="37"/>
      <c r="K200" s="37"/>
      <c r="L200" s="37"/>
      <c r="M200" s="37"/>
      <c r="N200" s="37"/>
      <c r="O200" s="37"/>
      <c r="P200" s="37"/>
      <c r="Q200" s="37"/>
      <c r="R200" s="37"/>
      <c r="S200" s="51"/>
      <c r="T200" s="49"/>
    </row>
    <row r="201" spans="1:20" ht="30" customHeight="1">
      <c r="A201" s="43">
        <f>'S2 Maquette'!B203</f>
        <v>0</v>
      </c>
      <c r="B201" s="43">
        <f>'S2 Maquette'!C203</f>
        <v>0</v>
      </c>
      <c r="C201" s="48">
        <f>'S2 Maquette'!F203</f>
        <v>0</v>
      </c>
      <c r="D201" s="37"/>
      <c r="E201" s="37"/>
      <c r="F201" s="37"/>
      <c r="G201" s="16"/>
      <c r="H201" s="16"/>
      <c r="I201" s="16"/>
      <c r="J201" s="37"/>
      <c r="K201" s="37"/>
      <c r="L201" s="37"/>
      <c r="M201" s="37"/>
      <c r="N201" s="37"/>
      <c r="O201" s="37"/>
      <c r="P201" s="37"/>
      <c r="Q201" s="37"/>
      <c r="R201" s="37"/>
      <c r="S201" s="51"/>
      <c r="T201" s="49"/>
    </row>
    <row r="202" spans="1:20" ht="30" customHeight="1">
      <c r="A202" s="43">
        <f>'S2 Maquette'!B204</f>
        <v>0</v>
      </c>
      <c r="B202" s="43">
        <f>'S2 Maquette'!C204</f>
        <v>0</v>
      </c>
      <c r="C202" s="48">
        <f>'S2 Maquette'!F204</f>
        <v>0</v>
      </c>
      <c r="D202" s="37"/>
      <c r="E202" s="37"/>
      <c r="F202" s="37"/>
      <c r="G202" s="16"/>
      <c r="H202" s="16"/>
      <c r="I202" s="16"/>
      <c r="J202" s="37"/>
      <c r="K202" s="37"/>
      <c r="L202" s="37"/>
      <c r="M202" s="37"/>
      <c r="N202" s="37"/>
      <c r="O202" s="37"/>
      <c r="P202" s="37"/>
      <c r="Q202" s="37"/>
      <c r="R202" s="37"/>
      <c r="S202" s="51"/>
      <c r="T202" s="49"/>
    </row>
    <row r="203" spans="1:20" ht="30" customHeight="1">
      <c r="A203" s="43">
        <f>'S2 Maquette'!B205</f>
        <v>0</v>
      </c>
      <c r="B203" s="43">
        <f>'S2 Maquette'!C205</f>
        <v>0</v>
      </c>
      <c r="C203" s="48">
        <f>'S2 Maquette'!F205</f>
        <v>0</v>
      </c>
      <c r="D203" s="37"/>
      <c r="E203" s="37"/>
      <c r="F203" s="37"/>
      <c r="G203" s="16"/>
      <c r="H203" s="16"/>
      <c r="I203" s="16"/>
      <c r="J203" s="37"/>
      <c r="K203" s="37"/>
      <c r="L203" s="37"/>
      <c r="M203" s="37"/>
      <c r="N203" s="37"/>
      <c r="O203" s="37"/>
      <c r="P203" s="37"/>
      <c r="Q203" s="37"/>
      <c r="R203" s="37"/>
      <c r="S203" s="51"/>
      <c r="T203" s="49"/>
    </row>
    <row r="204" spans="1:20" ht="30" customHeight="1">
      <c r="A204" s="43">
        <f>'S2 Maquette'!B206</f>
        <v>0</v>
      </c>
      <c r="B204" s="43">
        <f>'S2 Maquette'!C206</f>
        <v>0</v>
      </c>
      <c r="C204" s="48">
        <f>'S2 Maquette'!F206</f>
        <v>0</v>
      </c>
      <c r="D204" s="37"/>
      <c r="E204" s="37"/>
      <c r="F204" s="37"/>
      <c r="G204" s="16"/>
      <c r="H204" s="16"/>
      <c r="I204" s="16"/>
      <c r="J204" s="37"/>
      <c r="K204" s="37"/>
      <c r="L204" s="37"/>
      <c r="M204" s="37"/>
      <c r="N204" s="37"/>
      <c r="O204" s="37"/>
      <c r="P204" s="37"/>
      <c r="Q204" s="37"/>
      <c r="R204" s="37"/>
      <c r="S204" s="51"/>
      <c r="T204" s="49"/>
    </row>
    <row r="205" spans="1:20" ht="30" customHeight="1">
      <c r="A205" s="43">
        <f>'S2 Maquette'!B207</f>
        <v>0</v>
      </c>
      <c r="B205" s="43">
        <f>'S2 Maquette'!C207</f>
        <v>0</v>
      </c>
      <c r="C205" s="48">
        <f>'S2 Maquette'!F207</f>
        <v>0</v>
      </c>
      <c r="D205" s="37"/>
      <c r="E205" s="37"/>
      <c r="F205" s="37"/>
      <c r="G205" s="16"/>
      <c r="H205" s="16"/>
      <c r="I205" s="16"/>
      <c r="J205" s="37"/>
      <c r="K205" s="37"/>
      <c r="L205" s="37"/>
      <c r="M205" s="37"/>
      <c r="N205" s="37"/>
      <c r="O205" s="37"/>
      <c r="P205" s="37"/>
      <c r="Q205" s="37"/>
      <c r="R205" s="37"/>
      <c r="S205" s="51"/>
      <c r="T205" s="49"/>
    </row>
    <row r="206" spans="1:20" ht="30" customHeight="1">
      <c r="A206" s="43">
        <f>'S2 Maquette'!B208</f>
        <v>0</v>
      </c>
      <c r="B206" s="43">
        <f>'S2 Maquette'!C208</f>
        <v>0</v>
      </c>
      <c r="C206" s="48">
        <f>'S2 Maquette'!F208</f>
        <v>0</v>
      </c>
      <c r="D206" s="37"/>
      <c r="E206" s="37"/>
      <c r="F206" s="37"/>
      <c r="G206" s="16"/>
      <c r="H206" s="16"/>
      <c r="I206" s="16"/>
      <c r="J206" s="37"/>
      <c r="K206" s="37"/>
      <c r="L206" s="37"/>
      <c r="M206" s="37"/>
      <c r="N206" s="37"/>
      <c r="O206" s="37"/>
      <c r="P206" s="37"/>
      <c r="Q206" s="37"/>
      <c r="R206" s="37"/>
      <c r="S206" s="51"/>
      <c r="T206" s="49"/>
    </row>
    <row r="207" spans="1:20" ht="30" customHeight="1">
      <c r="A207" s="43">
        <f>'S2 Maquette'!B209</f>
        <v>0</v>
      </c>
      <c r="B207" s="43">
        <f>'S2 Maquette'!C209</f>
        <v>0</v>
      </c>
      <c r="C207" s="48">
        <f>'S2 Maquette'!F209</f>
        <v>0</v>
      </c>
      <c r="D207" s="37"/>
      <c r="E207" s="37"/>
      <c r="F207" s="37"/>
      <c r="G207" s="16"/>
      <c r="H207" s="16"/>
      <c r="I207" s="16"/>
      <c r="J207" s="37"/>
      <c r="K207" s="37"/>
      <c r="L207" s="37"/>
      <c r="M207" s="37"/>
      <c r="N207" s="37"/>
      <c r="O207" s="37"/>
      <c r="P207" s="37"/>
      <c r="Q207" s="37"/>
      <c r="R207" s="37"/>
      <c r="S207" s="51"/>
      <c r="T207" s="49"/>
    </row>
    <row r="208" spans="1:20" ht="30" customHeight="1">
      <c r="A208" s="43">
        <f>'S2 Maquette'!B210</f>
        <v>0</v>
      </c>
      <c r="B208" s="43">
        <f>'S2 Maquette'!C210</f>
        <v>0</v>
      </c>
      <c r="C208" s="48">
        <f>'S2 Maquette'!F210</f>
        <v>0</v>
      </c>
      <c r="D208" s="37"/>
      <c r="E208" s="37"/>
      <c r="F208" s="37"/>
      <c r="G208" s="16"/>
      <c r="H208" s="16"/>
      <c r="I208" s="16"/>
      <c r="J208" s="37"/>
      <c r="K208" s="37"/>
      <c r="L208" s="37"/>
      <c r="M208" s="37"/>
      <c r="N208" s="37"/>
      <c r="O208" s="37"/>
      <c r="P208" s="37"/>
      <c r="Q208" s="37"/>
      <c r="R208" s="37"/>
      <c r="S208" s="51"/>
      <c r="T208" s="49"/>
    </row>
    <row r="209" spans="1:20" ht="30" customHeight="1">
      <c r="A209" s="43">
        <f>'S2 Maquette'!B211</f>
        <v>0</v>
      </c>
      <c r="B209" s="43">
        <f>'S2 Maquette'!C211</f>
        <v>0</v>
      </c>
      <c r="C209" s="48">
        <f>'S2 Maquette'!F211</f>
        <v>0</v>
      </c>
      <c r="D209" s="37"/>
      <c r="E209" s="37"/>
      <c r="F209" s="37"/>
      <c r="G209" s="16"/>
      <c r="H209" s="16"/>
      <c r="I209" s="16"/>
      <c r="J209" s="37"/>
      <c r="K209" s="37"/>
      <c r="L209" s="37"/>
      <c r="M209" s="37"/>
      <c r="N209" s="37"/>
      <c r="O209" s="37"/>
      <c r="P209" s="37"/>
      <c r="Q209" s="37"/>
      <c r="R209" s="37"/>
      <c r="S209" s="51"/>
      <c r="T209" s="49"/>
    </row>
    <row r="210" spans="1:20" ht="30" customHeight="1">
      <c r="A210" s="43">
        <f>'S2 Maquette'!B212</f>
        <v>0</v>
      </c>
      <c r="B210" s="43">
        <f>'S2 Maquette'!C212</f>
        <v>0</v>
      </c>
      <c r="C210" s="48">
        <f>'S2 Maquette'!F212</f>
        <v>0</v>
      </c>
      <c r="D210" s="37"/>
      <c r="E210" s="37"/>
      <c r="F210" s="37"/>
      <c r="G210" s="16"/>
      <c r="H210" s="16"/>
      <c r="I210" s="16"/>
      <c r="J210" s="37"/>
      <c r="K210" s="37"/>
      <c r="L210" s="37"/>
      <c r="M210" s="37"/>
      <c r="N210" s="37"/>
      <c r="O210" s="37"/>
      <c r="P210" s="37"/>
      <c r="Q210" s="37"/>
      <c r="R210" s="37"/>
      <c r="S210" s="51"/>
      <c r="T210" s="49"/>
    </row>
    <row r="211" spans="1:20" ht="30" customHeight="1">
      <c r="A211" s="43">
        <f>'S2 Maquette'!B213</f>
        <v>0</v>
      </c>
      <c r="B211" s="43">
        <f>'S2 Maquette'!C213</f>
        <v>0</v>
      </c>
      <c r="C211" s="48">
        <f>'S2 Maquette'!F213</f>
        <v>0</v>
      </c>
      <c r="D211" s="37"/>
      <c r="E211" s="37"/>
      <c r="F211" s="37"/>
      <c r="G211" s="16"/>
      <c r="H211" s="16"/>
      <c r="I211" s="16"/>
      <c r="J211" s="37"/>
      <c r="K211" s="37"/>
      <c r="L211" s="37"/>
      <c r="M211" s="37"/>
      <c r="N211" s="37"/>
      <c r="O211" s="37"/>
      <c r="P211" s="37"/>
      <c r="Q211" s="37"/>
      <c r="R211" s="37"/>
      <c r="S211" s="51"/>
      <c r="T211" s="49"/>
    </row>
    <row r="212" spans="1:20" ht="30" customHeight="1">
      <c r="A212" s="43">
        <f>'S2 Maquette'!B214</f>
        <v>0</v>
      </c>
      <c r="B212" s="43">
        <f>'S2 Maquette'!C214</f>
        <v>0</v>
      </c>
      <c r="C212" s="48">
        <f>'S2 Maquette'!F214</f>
        <v>0</v>
      </c>
      <c r="D212" s="37"/>
      <c r="E212" s="37"/>
      <c r="F212" s="37"/>
      <c r="G212" s="16"/>
      <c r="H212" s="16"/>
      <c r="I212" s="16"/>
      <c r="J212" s="37"/>
      <c r="K212" s="37"/>
      <c r="L212" s="37"/>
      <c r="M212" s="37"/>
      <c r="N212" s="37"/>
      <c r="O212" s="37"/>
      <c r="P212" s="37"/>
      <c r="Q212" s="37"/>
      <c r="R212" s="37"/>
      <c r="S212" s="51"/>
      <c r="T212" s="49"/>
    </row>
    <row r="213" spans="1:20" ht="30" customHeight="1">
      <c r="A213" s="43">
        <f>'S2 Maquette'!B215</f>
        <v>0</v>
      </c>
      <c r="B213" s="43">
        <f>'S2 Maquette'!C215</f>
        <v>0</v>
      </c>
      <c r="C213" s="48">
        <f>'S2 Maquette'!F215</f>
        <v>0</v>
      </c>
      <c r="D213" s="37"/>
      <c r="E213" s="37"/>
      <c r="F213" s="37"/>
      <c r="G213" s="16"/>
      <c r="H213" s="16"/>
      <c r="I213" s="16"/>
      <c r="J213" s="37"/>
      <c r="K213" s="37"/>
      <c r="L213" s="37"/>
      <c r="M213" s="37"/>
      <c r="N213" s="37"/>
      <c r="O213" s="37"/>
      <c r="P213" s="37"/>
      <c r="Q213" s="37"/>
      <c r="R213" s="37"/>
      <c r="S213" s="51"/>
      <c r="T213" s="49"/>
    </row>
    <row r="214" spans="1:20" ht="30" customHeight="1">
      <c r="A214" s="43">
        <f>'S2 Maquette'!B216</f>
        <v>0</v>
      </c>
      <c r="B214" s="43">
        <f>'S2 Maquette'!C216</f>
        <v>0</v>
      </c>
      <c r="C214" s="48">
        <f>'S2 Maquette'!F216</f>
        <v>0</v>
      </c>
      <c r="D214" s="37"/>
      <c r="E214" s="37"/>
      <c r="F214" s="37"/>
      <c r="G214" s="16"/>
      <c r="H214" s="16"/>
      <c r="I214" s="16"/>
      <c r="J214" s="37"/>
      <c r="K214" s="37"/>
      <c r="L214" s="37"/>
      <c r="M214" s="37"/>
      <c r="N214" s="37"/>
      <c r="O214" s="37"/>
      <c r="P214" s="37"/>
      <c r="Q214" s="37"/>
      <c r="R214" s="37"/>
      <c r="S214" s="51"/>
      <c r="T214" s="49"/>
    </row>
    <row r="215" spans="1:20" ht="30" customHeight="1">
      <c r="A215" s="43">
        <f>'S2 Maquette'!B217</f>
        <v>0</v>
      </c>
      <c r="B215" s="43">
        <f>'S2 Maquette'!C217</f>
        <v>0</v>
      </c>
      <c r="C215" s="48">
        <f>'S2 Maquette'!F217</f>
        <v>0</v>
      </c>
      <c r="D215" s="37"/>
      <c r="E215" s="37"/>
      <c r="F215" s="37"/>
      <c r="G215" s="16"/>
      <c r="H215" s="16"/>
      <c r="I215" s="16"/>
      <c r="J215" s="37"/>
      <c r="K215" s="37"/>
      <c r="L215" s="37"/>
      <c r="M215" s="37"/>
      <c r="N215" s="37"/>
      <c r="O215" s="37"/>
      <c r="P215" s="37"/>
      <c r="Q215" s="37"/>
      <c r="R215" s="37"/>
      <c r="S215" s="51"/>
      <c r="T215" s="49"/>
    </row>
    <row r="216" spans="1:20" ht="30" customHeight="1">
      <c r="A216" s="43">
        <f>'S2 Maquette'!B218</f>
        <v>0</v>
      </c>
      <c r="B216" s="43">
        <f>'S2 Maquette'!C218</f>
        <v>0</v>
      </c>
      <c r="C216" s="48">
        <f>'S2 Maquette'!F218</f>
        <v>0</v>
      </c>
      <c r="D216" s="37"/>
      <c r="E216" s="37"/>
      <c r="F216" s="37"/>
      <c r="G216" s="16"/>
      <c r="H216" s="16"/>
      <c r="I216" s="16"/>
      <c r="J216" s="37"/>
      <c r="K216" s="37"/>
      <c r="L216" s="37"/>
      <c r="M216" s="37"/>
      <c r="N216" s="37"/>
      <c r="O216" s="37"/>
      <c r="P216" s="37"/>
      <c r="Q216" s="37"/>
      <c r="R216" s="37"/>
      <c r="S216" s="51"/>
      <c r="T216" s="49"/>
    </row>
    <row r="217" spans="1:20" ht="30" customHeight="1">
      <c r="A217" s="43">
        <f>'S2 Maquette'!B219</f>
        <v>0</v>
      </c>
      <c r="B217" s="43">
        <f>'S2 Maquette'!C219</f>
        <v>0</v>
      </c>
      <c r="C217" s="48">
        <f>'S2 Maquette'!F219</f>
        <v>0</v>
      </c>
      <c r="D217" s="37"/>
      <c r="E217" s="37"/>
      <c r="F217" s="37"/>
      <c r="G217" s="16"/>
      <c r="H217" s="16"/>
      <c r="I217" s="16"/>
      <c r="J217" s="37"/>
      <c r="K217" s="37"/>
      <c r="L217" s="37"/>
      <c r="M217" s="37"/>
      <c r="N217" s="37"/>
      <c r="O217" s="37"/>
      <c r="P217" s="37"/>
      <c r="Q217" s="37"/>
      <c r="R217" s="37"/>
      <c r="S217" s="51"/>
      <c r="T217" s="49"/>
    </row>
    <row r="218" spans="1:20" ht="30" customHeight="1">
      <c r="A218" s="43">
        <f>'S2 Maquette'!B220</f>
        <v>0</v>
      </c>
      <c r="B218" s="43">
        <f>'S2 Maquette'!C220</f>
        <v>0</v>
      </c>
      <c r="C218" s="48">
        <f>'S2 Maquette'!F220</f>
        <v>0</v>
      </c>
      <c r="D218" s="37"/>
      <c r="E218" s="37"/>
      <c r="F218" s="37"/>
      <c r="G218" s="16"/>
      <c r="H218" s="16"/>
      <c r="I218" s="16"/>
      <c r="J218" s="37"/>
      <c r="K218" s="37"/>
      <c r="L218" s="37"/>
      <c r="M218" s="37"/>
      <c r="N218" s="37"/>
      <c r="O218" s="37"/>
      <c r="P218" s="37"/>
      <c r="Q218" s="37"/>
      <c r="R218" s="37"/>
      <c r="S218" s="51"/>
      <c r="T218" s="49"/>
    </row>
    <row r="219" spans="1:20" ht="30" customHeight="1">
      <c r="A219" s="43">
        <f>'S2 Maquette'!B221</f>
        <v>0</v>
      </c>
      <c r="B219" s="43">
        <f>'S2 Maquette'!C221</f>
        <v>0</v>
      </c>
      <c r="C219" s="48">
        <f>'S2 Maquette'!F221</f>
        <v>0</v>
      </c>
      <c r="D219" s="37"/>
      <c r="E219" s="37"/>
      <c r="F219" s="37"/>
      <c r="G219" s="16"/>
      <c r="H219" s="16"/>
      <c r="I219" s="16"/>
      <c r="J219" s="37"/>
      <c r="K219" s="37"/>
      <c r="L219" s="37"/>
      <c r="M219" s="37"/>
      <c r="N219" s="37"/>
      <c r="O219" s="37"/>
      <c r="P219" s="37"/>
      <c r="Q219" s="37"/>
      <c r="R219" s="37"/>
      <c r="S219" s="51"/>
      <c r="T219" s="49"/>
    </row>
    <row r="220" spans="1:20" ht="30" customHeight="1">
      <c r="A220" s="43">
        <f>'S2 Maquette'!B222</f>
        <v>0</v>
      </c>
      <c r="B220" s="43">
        <f>'S2 Maquette'!C222</f>
        <v>0</v>
      </c>
      <c r="C220" s="48">
        <f>'S2 Maquette'!F222</f>
        <v>0</v>
      </c>
      <c r="D220" s="37"/>
      <c r="E220" s="37"/>
      <c r="F220" s="37"/>
      <c r="G220" s="16"/>
      <c r="H220" s="16"/>
      <c r="I220" s="16"/>
      <c r="J220" s="37"/>
      <c r="K220" s="37"/>
      <c r="L220" s="37"/>
      <c r="M220" s="37"/>
      <c r="N220" s="37"/>
      <c r="O220" s="37"/>
      <c r="P220" s="37"/>
      <c r="Q220" s="37"/>
      <c r="R220" s="37"/>
      <c r="S220" s="51"/>
      <c r="T220" s="49"/>
    </row>
    <row r="221" spans="1:20" ht="30" customHeight="1">
      <c r="A221" s="43">
        <f>'S2 Maquette'!B223</f>
        <v>0</v>
      </c>
      <c r="B221" s="43">
        <f>'S2 Maquette'!C223</f>
        <v>0</v>
      </c>
      <c r="C221" s="48">
        <f>'S2 Maquette'!F223</f>
        <v>0</v>
      </c>
      <c r="D221" s="37"/>
      <c r="E221" s="37"/>
      <c r="F221" s="37"/>
      <c r="G221" s="16"/>
      <c r="H221" s="16"/>
      <c r="I221" s="16"/>
      <c r="J221" s="37"/>
      <c r="K221" s="37"/>
      <c r="L221" s="37"/>
      <c r="M221" s="37"/>
      <c r="N221" s="37"/>
      <c r="O221" s="37"/>
      <c r="P221" s="37"/>
      <c r="Q221" s="37"/>
      <c r="R221" s="37"/>
      <c r="S221" s="51"/>
      <c r="T221" s="49"/>
    </row>
    <row r="222" spans="1:20" ht="30" customHeight="1">
      <c r="A222" s="43">
        <f>'S2 Maquette'!B224</f>
        <v>0</v>
      </c>
      <c r="B222" s="43">
        <f>'S2 Maquette'!C224</f>
        <v>0</v>
      </c>
      <c r="C222" s="48">
        <f>'S2 Maquette'!F224</f>
        <v>0</v>
      </c>
      <c r="D222" s="37"/>
      <c r="E222" s="37"/>
      <c r="F222" s="37"/>
      <c r="G222" s="16"/>
      <c r="H222" s="16"/>
      <c r="I222" s="16"/>
      <c r="J222" s="37"/>
      <c r="K222" s="37"/>
      <c r="L222" s="37"/>
      <c r="M222" s="37"/>
      <c r="N222" s="37"/>
      <c r="O222" s="37"/>
      <c r="P222" s="37"/>
      <c r="Q222" s="37"/>
      <c r="R222" s="37"/>
      <c r="S222" s="51"/>
      <c r="T222" s="49"/>
    </row>
    <row r="223" spans="1:20" ht="30" customHeight="1">
      <c r="A223" s="43">
        <f>'S2 Maquette'!B225</f>
        <v>0</v>
      </c>
      <c r="B223" s="43">
        <f>'S2 Maquette'!C225</f>
        <v>0</v>
      </c>
      <c r="C223" s="48">
        <f>'S2 Maquette'!F225</f>
        <v>0</v>
      </c>
      <c r="D223" s="37"/>
      <c r="E223" s="37"/>
      <c r="F223" s="37"/>
      <c r="G223" s="16"/>
      <c r="H223" s="16"/>
      <c r="I223" s="16"/>
      <c r="J223" s="37"/>
      <c r="K223" s="37"/>
      <c r="L223" s="37"/>
      <c r="M223" s="37"/>
      <c r="N223" s="37"/>
      <c r="O223" s="37"/>
      <c r="P223" s="37"/>
      <c r="Q223" s="37"/>
      <c r="R223" s="37"/>
      <c r="S223" s="51"/>
      <c r="T223" s="49"/>
    </row>
    <row r="224" spans="1:20" ht="30" customHeight="1">
      <c r="A224" s="43">
        <f>'S2 Maquette'!B226</f>
        <v>0</v>
      </c>
      <c r="B224" s="43">
        <f>'S2 Maquette'!C226</f>
        <v>0</v>
      </c>
      <c r="C224" s="48">
        <f>'S2 Maquette'!F226</f>
        <v>0</v>
      </c>
      <c r="D224" s="37"/>
      <c r="E224" s="37"/>
      <c r="F224" s="37"/>
      <c r="G224" s="16"/>
      <c r="H224" s="16"/>
      <c r="I224" s="16"/>
      <c r="J224" s="37"/>
      <c r="K224" s="37"/>
      <c r="L224" s="37"/>
      <c r="M224" s="37"/>
      <c r="N224" s="37"/>
      <c r="O224" s="37"/>
      <c r="P224" s="37"/>
      <c r="Q224" s="37"/>
      <c r="R224" s="37"/>
      <c r="S224" s="51"/>
      <c r="T224" s="49"/>
    </row>
    <row r="225" spans="1:20" ht="30" customHeight="1">
      <c r="A225" s="43">
        <f>'S2 Maquette'!B227</f>
        <v>0</v>
      </c>
      <c r="B225" s="43">
        <f>'S2 Maquette'!C227</f>
        <v>0</v>
      </c>
      <c r="C225" s="48">
        <f>'S2 Maquette'!F227</f>
        <v>0</v>
      </c>
      <c r="D225" s="37"/>
      <c r="E225" s="37"/>
      <c r="F225" s="37"/>
      <c r="G225" s="16"/>
      <c r="H225" s="16"/>
      <c r="I225" s="16"/>
      <c r="J225" s="37"/>
      <c r="K225" s="37"/>
      <c r="L225" s="37"/>
      <c r="M225" s="37"/>
      <c r="N225" s="37"/>
      <c r="O225" s="37"/>
      <c r="P225" s="37"/>
      <c r="Q225" s="37"/>
      <c r="R225" s="37"/>
      <c r="S225" s="51"/>
      <c r="T225" s="49"/>
    </row>
    <row r="226" spans="1:20" ht="30" customHeight="1">
      <c r="A226" s="43">
        <f>'S2 Maquette'!B228</f>
        <v>0</v>
      </c>
      <c r="B226" s="43">
        <f>'S2 Maquette'!C228</f>
        <v>0</v>
      </c>
      <c r="C226" s="48">
        <f>'S2 Maquette'!F228</f>
        <v>0</v>
      </c>
      <c r="D226" s="37"/>
      <c r="E226" s="37"/>
      <c r="F226" s="37"/>
      <c r="G226" s="16"/>
      <c r="H226" s="16"/>
      <c r="I226" s="16"/>
      <c r="J226" s="37"/>
      <c r="K226" s="37"/>
      <c r="L226" s="37"/>
      <c r="M226" s="37"/>
      <c r="N226" s="37"/>
      <c r="O226" s="37"/>
      <c r="P226" s="37"/>
      <c r="Q226" s="37"/>
      <c r="R226" s="37"/>
      <c r="S226" s="51"/>
      <c r="T226" s="49"/>
    </row>
    <row r="227" spans="1:20" ht="30" customHeight="1">
      <c r="A227" s="43">
        <f>'S2 Maquette'!B229</f>
        <v>0</v>
      </c>
      <c r="B227" s="43">
        <f>'S2 Maquette'!C229</f>
        <v>0</v>
      </c>
      <c r="C227" s="48">
        <f>'S2 Maquette'!F229</f>
        <v>0</v>
      </c>
      <c r="D227" s="37"/>
      <c r="E227" s="37"/>
      <c r="F227" s="37"/>
      <c r="G227" s="16"/>
      <c r="H227" s="16"/>
      <c r="I227" s="16"/>
      <c r="J227" s="37"/>
      <c r="K227" s="37"/>
      <c r="L227" s="37"/>
      <c r="M227" s="37"/>
      <c r="N227" s="37"/>
      <c r="O227" s="37"/>
      <c r="P227" s="37"/>
      <c r="Q227" s="37"/>
      <c r="R227" s="37"/>
      <c r="S227" s="51"/>
      <c r="T227" s="49"/>
    </row>
    <row r="228" spans="1:20" ht="30" customHeight="1">
      <c r="A228" s="43">
        <f>'S2 Maquette'!B230</f>
        <v>0</v>
      </c>
      <c r="B228" s="43">
        <f>'S2 Maquette'!C230</f>
        <v>0</v>
      </c>
      <c r="C228" s="48">
        <f>'S2 Maquette'!F230</f>
        <v>0</v>
      </c>
      <c r="D228" s="37"/>
      <c r="E228" s="37"/>
      <c r="F228" s="37"/>
      <c r="G228" s="16"/>
      <c r="H228" s="16"/>
      <c r="I228" s="16"/>
      <c r="J228" s="37"/>
      <c r="K228" s="37"/>
      <c r="L228" s="37"/>
      <c r="M228" s="37"/>
      <c r="N228" s="37"/>
      <c r="O228" s="37"/>
      <c r="P228" s="37"/>
      <c r="Q228" s="37"/>
      <c r="R228" s="37"/>
      <c r="S228" s="51"/>
      <c r="T228" s="49"/>
    </row>
    <row r="229" spans="1:20" ht="30" customHeight="1">
      <c r="A229" s="43">
        <f>'S2 Maquette'!B231</f>
        <v>0</v>
      </c>
      <c r="B229" s="43">
        <f>'S2 Maquette'!C231</f>
        <v>0</v>
      </c>
      <c r="C229" s="48">
        <f>'S2 Maquette'!F231</f>
        <v>0</v>
      </c>
      <c r="D229" s="37"/>
      <c r="E229" s="37"/>
      <c r="F229" s="37"/>
      <c r="G229" s="16"/>
      <c r="H229" s="16"/>
      <c r="I229" s="16"/>
      <c r="J229" s="37"/>
      <c r="K229" s="37"/>
      <c r="L229" s="37"/>
      <c r="M229" s="37"/>
      <c r="N229" s="37"/>
      <c r="O229" s="37"/>
      <c r="P229" s="37"/>
      <c r="Q229" s="37"/>
      <c r="R229" s="37"/>
      <c r="S229" s="51"/>
      <c r="T229" s="49"/>
    </row>
    <row r="230" spans="1:20" ht="30" customHeight="1">
      <c r="A230" s="43">
        <f>'S2 Maquette'!B232</f>
        <v>0</v>
      </c>
      <c r="B230" s="43">
        <f>'S2 Maquette'!C232</f>
        <v>0</v>
      </c>
      <c r="C230" s="48">
        <f>'S2 Maquette'!F232</f>
        <v>0</v>
      </c>
      <c r="D230" s="37"/>
      <c r="E230" s="37"/>
      <c r="F230" s="37"/>
      <c r="G230" s="16"/>
      <c r="H230" s="16"/>
      <c r="I230" s="16"/>
      <c r="J230" s="37"/>
      <c r="K230" s="37"/>
      <c r="L230" s="37"/>
      <c r="M230" s="37"/>
      <c r="N230" s="37"/>
      <c r="O230" s="37"/>
      <c r="P230" s="37"/>
      <c r="Q230" s="37"/>
      <c r="R230" s="37"/>
      <c r="S230" s="51"/>
      <c r="T230" s="49"/>
    </row>
    <row r="231" spans="1:20" ht="30" customHeight="1">
      <c r="A231" s="43">
        <f>'S2 Maquette'!B233</f>
        <v>0</v>
      </c>
      <c r="B231" s="43">
        <f>'S2 Maquette'!C233</f>
        <v>0</v>
      </c>
      <c r="C231" s="48">
        <f>'S2 Maquette'!F233</f>
        <v>0</v>
      </c>
      <c r="D231" s="37"/>
      <c r="E231" s="37"/>
      <c r="F231" s="37"/>
      <c r="G231" s="16"/>
      <c r="H231" s="16"/>
      <c r="I231" s="16"/>
      <c r="J231" s="37"/>
      <c r="K231" s="37"/>
      <c r="L231" s="37"/>
      <c r="M231" s="37"/>
      <c r="N231" s="37"/>
      <c r="O231" s="37"/>
      <c r="P231" s="37"/>
      <c r="Q231" s="37"/>
      <c r="R231" s="37"/>
      <c r="S231" s="51"/>
      <c r="T231" s="49"/>
    </row>
    <row r="232" spans="1:20" ht="30" customHeight="1">
      <c r="A232" s="43">
        <f>'S2 Maquette'!B234</f>
        <v>0</v>
      </c>
      <c r="B232" s="43">
        <f>'S2 Maquette'!C234</f>
        <v>0</v>
      </c>
      <c r="C232" s="48">
        <f>'S2 Maquette'!F234</f>
        <v>0</v>
      </c>
      <c r="D232" s="37"/>
      <c r="E232" s="37"/>
      <c r="F232" s="37"/>
      <c r="G232" s="16"/>
      <c r="H232" s="16"/>
      <c r="I232" s="16"/>
      <c r="J232" s="37"/>
      <c r="K232" s="37"/>
      <c r="L232" s="37"/>
      <c r="M232" s="37"/>
      <c r="N232" s="37"/>
      <c r="O232" s="37"/>
      <c r="P232" s="37"/>
      <c r="Q232" s="37"/>
      <c r="R232" s="37"/>
      <c r="S232" s="51"/>
      <c r="T232" s="49"/>
    </row>
    <row r="233" spans="1:20" ht="30" customHeight="1">
      <c r="A233" s="43">
        <f>'S2 Maquette'!B235</f>
        <v>0</v>
      </c>
      <c r="B233" s="43">
        <f>'S2 Maquette'!C235</f>
        <v>0</v>
      </c>
      <c r="C233" s="48">
        <f>'S2 Maquette'!F235</f>
        <v>0</v>
      </c>
      <c r="D233" s="37"/>
      <c r="E233" s="37"/>
      <c r="F233" s="37"/>
      <c r="G233" s="16"/>
      <c r="H233" s="16"/>
      <c r="I233" s="16"/>
      <c r="J233" s="37"/>
      <c r="K233" s="37"/>
      <c r="L233" s="37"/>
      <c r="M233" s="37"/>
      <c r="N233" s="37"/>
      <c r="O233" s="37"/>
      <c r="P233" s="37"/>
      <c r="Q233" s="37"/>
      <c r="R233" s="37"/>
      <c r="S233" s="51"/>
      <c r="T233" s="49"/>
    </row>
    <row r="234" spans="1:20" ht="30" customHeight="1">
      <c r="A234" s="43">
        <f>'S2 Maquette'!B236</f>
        <v>0</v>
      </c>
      <c r="B234" s="43">
        <f>'S2 Maquette'!C236</f>
        <v>0</v>
      </c>
      <c r="C234" s="48">
        <f>'S2 Maquette'!F236</f>
        <v>0</v>
      </c>
      <c r="D234" s="37"/>
      <c r="E234" s="37"/>
      <c r="F234" s="37"/>
      <c r="G234" s="16"/>
      <c r="H234" s="16"/>
      <c r="I234" s="16"/>
      <c r="J234" s="37"/>
      <c r="K234" s="37"/>
      <c r="L234" s="37"/>
      <c r="M234" s="37"/>
      <c r="N234" s="37"/>
      <c r="O234" s="37"/>
      <c r="P234" s="37"/>
      <c r="Q234" s="37"/>
      <c r="R234" s="37"/>
      <c r="S234" s="51"/>
      <c r="T234" s="49"/>
    </row>
    <row r="235" spans="1:20" ht="30" customHeight="1">
      <c r="A235" s="43">
        <f>'S2 Maquette'!B237</f>
        <v>0</v>
      </c>
      <c r="B235" s="43">
        <f>'S2 Maquette'!C237</f>
        <v>0</v>
      </c>
      <c r="C235" s="48">
        <f>'S2 Maquette'!F237</f>
        <v>0</v>
      </c>
      <c r="D235" s="37"/>
      <c r="E235" s="37"/>
      <c r="F235" s="37"/>
      <c r="G235" s="16"/>
      <c r="H235" s="16"/>
      <c r="I235" s="16"/>
      <c r="J235" s="37"/>
      <c r="K235" s="37"/>
      <c r="L235" s="37"/>
      <c r="M235" s="37"/>
      <c r="N235" s="37"/>
      <c r="O235" s="37"/>
      <c r="P235" s="37"/>
      <c r="Q235" s="37"/>
      <c r="R235" s="37"/>
      <c r="S235" s="51"/>
      <c r="T235" s="49"/>
    </row>
    <row r="236" spans="1:20" ht="30" customHeight="1">
      <c r="A236" s="43">
        <f>'S2 Maquette'!B238</f>
        <v>0</v>
      </c>
      <c r="B236" s="43">
        <f>'S2 Maquette'!C238</f>
        <v>0</v>
      </c>
      <c r="C236" s="48">
        <f>'S2 Maquette'!F238</f>
        <v>0</v>
      </c>
      <c r="D236" s="37"/>
      <c r="E236" s="37"/>
      <c r="F236" s="37"/>
      <c r="G236" s="16"/>
      <c r="H236" s="16"/>
      <c r="I236" s="16"/>
      <c r="J236" s="37"/>
      <c r="K236" s="37"/>
      <c r="L236" s="37"/>
      <c r="M236" s="37"/>
      <c r="N236" s="37"/>
      <c r="O236" s="37"/>
      <c r="P236" s="37"/>
      <c r="Q236" s="37"/>
      <c r="R236" s="37"/>
      <c r="S236" s="51"/>
      <c r="T236" s="49"/>
    </row>
    <row r="237" spans="1:20" ht="30" customHeight="1">
      <c r="A237" s="43">
        <f>'S2 Maquette'!B239</f>
        <v>0</v>
      </c>
      <c r="B237" s="43">
        <f>'S2 Maquette'!C239</f>
        <v>0</v>
      </c>
      <c r="C237" s="48">
        <f>'S2 Maquette'!F239</f>
        <v>0</v>
      </c>
      <c r="D237" s="37"/>
      <c r="E237" s="37"/>
      <c r="F237" s="37"/>
      <c r="G237" s="16"/>
      <c r="H237" s="16"/>
      <c r="I237" s="16"/>
      <c r="J237" s="37"/>
      <c r="K237" s="37"/>
      <c r="L237" s="37"/>
      <c r="M237" s="37"/>
      <c r="N237" s="37"/>
      <c r="O237" s="37"/>
      <c r="P237" s="37"/>
      <c r="Q237" s="37"/>
      <c r="R237" s="37"/>
      <c r="S237" s="51"/>
      <c r="T237" s="49"/>
    </row>
    <row r="238" spans="1:20" ht="30" customHeight="1">
      <c r="A238" s="43">
        <f>'S2 Maquette'!B240</f>
        <v>0</v>
      </c>
      <c r="B238" s="43">
        <f>'S2 Maquette'!C240</f>
        <v>0</v>
      </c>
      <c r="C238" s="48">
        <f>'S2 Maquette'!F240</f>
        <v>0</v>
      </c>
      <c r="D238" s="37"/>
      <c r="E238" s="37"/>
      <c r="F238" s="37"/>
      <c r="G238" s="16"/>
      <c r="H238" s="16"/>
      <c r="I238" s="16"/>
      <c r="J238" s="37"/>
      <c r="K238" s="37"/>
      <c r="L238" s="37"/>
      <c r="M238" s="37"/>
      <c r="N238" s="37"/>
      <c r="O238" s="37"/>
      <c r="P238" s="37"/>
      <c r="Q238" s="37"/>
      <c r="R238" s="37"/>
      <c r="S238" s="51"/>
      <c r="T238" s="49"/>
    </row>
    <row r="239" spans="1:20" ht="30" customHeight="1">
      <c r="A239" s="43">
        <f>'S2 Maquette'!B241</f>
        <v>0</v>
      </c>
      <c r="B239" s="43">
        <f>'S2 Maquette'!C241</f>
        <v>0</v>
      </c>
      <c r="C239" s="48">
        <f>'S2 Maquette'!F241</f>
        <v>0</v>
      </c>
      <c r="D239" s="37"/>
      <c r="E239" s="37"/>
      <c r="F239" s="37"/>
      <c r="G239" s="16"/>
      <c r="H239" s="16"/>
      <c r="I239" s="16"/>
      <c r="J239" s="37"/>
      <c r="K239" s="37"/>
      <c r="L239" s="37"/>
      <c r="M239" s="37"/>
      <c r="N239" s="37"/>
      <c r="O239" s="37"/>
      <c r="P239" s="37"/>
      <c r="Q239" s="37"/>
      <c r="R239" s="37"/>
      <c r="S239" s="51"/>
      <c r="T239" s="49"/>
    </row>
    <row r="240" spans="1:20" ht="30" customHeight="1">
      <c r="A240" s="43">
        <f>'S2 Maquette'!B242</f>
        <v>0</v>
      </c>
      <c r="B240" s="43">
        <f>'S2 Maquette'!C242</f>
        <v>0</v>
      </c>
      <c r="C240" s="48">
        <f>'S2 Maquette'!F242</f>
        <v>0</v>
      </c>
      <c r="D240" s="37"/>
      <c r="E240" s="37"/>
      <c r="F240" s="37"/>
      <c r="G240" s="16"/>
      <c r="H240" s="16"/>
      <c r="I240" s="16"/>
      <c r="J240" s="37"/>
      <c r="K240" s="37"/>
      <c r="L240" s="37"/>
      <c r="M240" s="37"/>
      <c r="N240" s="37"/>
      <c r="O240" s="37"/>
      <c r="P240" s="37"/>
      <c r="Q240" s="37"/>
      <c r="R240" s="37"/>
      <c r="S240" s="51"/>
      <c r="T240" s="49"/>
    </row>
    <row r="241" spans="1:20" ht="30" customHeight="1">
      <c r="A241" s="43">
        <f>'S2 Maquette'!B243</f>
        <v>0</v>
      </c>
      <c r="B241" s="43">
        <f>'S2 Maquette'!C243</f>
        <v>0</v>
      </c>
      <c r="C241" s="48">
        <f>'S2 Maquette'!F243</f>
        <v>0</v>
      </c>
      <c r="D241" s="37"/>
      <c r="E241" s="37"/>
      <c r="F241" s="37"/>
      <c r="G241" s="16"/>
      <c r="H241" s="16"/>
      <c r="I241" s="16"/>
      <c r="J241" s="37"/>
      <c r="K241" s="37"/>
      <c r="L241" s="37"/>
      <c r="M241" s="37"/>
      <c r="N241" s="37"/>
      <c r="O241" s="37"/>
      <c r="P241" s="37"/>
      <c r="Q241" s="37"/>
      <c r="R241" s="37"/>
      <c r="S241" s="51"/>
      <c r="T241" s="49"/>
    </row>
    <row r="242" spans="1:20" ht="30" customHeight="1">
      <c r="A242" s="43">
        <f>'S2 Maquette'!B244</f>
        <v>0</v>
      </c>
      <c r="B242" s="43">
        <f>'S2 Maquette'!C244</f>
        <v>0</v>
      </c>
      <c r="C242" s="48">
        <f>'S2 Maquette'!F244</f>
        <v>0</v>
      </c>
      <c r="D242" s="37"/>
      <c r="E242" s="37"/>
      <c r="F242" s="37"/>
      <c r="G242" s="16"/>
      <c r="H242" s="16"/>
      <c r="I242" s="16"/>
      <c r="J242" s="37"/>
      <c r="K242" s="37"/>
      <c r="L242" s="37"/>
      <c r="M242" s="37"/>
      <c r="N242" s="37"/>
      <c r="O242" s="37"/>
      <c r="P242" s="37"/>
      <c r="Q242" s="37"/>
      <c r="R242" s="37"/>
      <c r="S242" s="51"/>
      <c r="T242" s="49"/>
    </row>
    <row r="243" spans="1:20" ht="30" customHeight="1">
      <c r="A243" s="43">
        <f>'S2 Maquette'!B245</f>
        <v>0</v>
      </c>
      <c r="B243" s="43">
        <f>'S2 Maquette'!C245</f>
        <v>0</v>
      </c>
      <c r="C243" s="48">
        <f>'S2 Maquette'!F245</f>
        <v>0</v>
      </c>
      <c r="D243" s="37"/>
      <c r="E243" s="37"/>
      <c r="F243" s="37"/>
      <c r="G243" s="16"/>
      <c r="H243" s="16"/>
      <c r="I243" s="16"/>
      <c r="J243" s="37"/>
      <c r="K243" s="37"/>
      <c r="L243" s="37"/>
      <c r="M243" s="37"/>
      <c r="N243" s="37"/>
      <c r="O243" s="37"/>
      <c r="P243" s="37"/>
      <c r="Q243" s="37"/>
      <c r="R243" s="37"/>
      <c r="S243" s="51"/>
      <c r="T243" s="49"/>
    </row>
    <row r="244" spans="1:20" ht="30" customHeight="1">
      <c r="A244" s="43">
        <f>'S2 Maquette'!B246</f>
        <v>0</v>
      </c>
      <c r="B244" s="43">
        <f>'S2 Maquette'!C246</f>
        <v>0</v>
      </c>
      <c r="C244" s="48">
        <f>'S2 Maquette'!F246</f>
        <v>0</v>
      </c>
      <c r="D244" s="37"/>
      <c r="E244" s="37"/>
      <c r="F244" s="37"/>
      <c r="G244" s="16"/>
      <c r="H244" s="16"/>
      <c r="I244" s="16"/>
      <c r="J244" s="37"/>
      <c r="K244" s="37"/>
      <c r="L244" s="37"/>
      <c r="M244" s="37"/>
      <c r="N244" s="37"/>
      <c r="O244" s="37"/>
      <c r="P244" s="37"/>
      <c r="Q244" s="37"/>
      <c r="R244" s="37"/>
      <c r="S244" s="51"/>
      <c r="T244" s="49"/>
    </row>
    <row r="245" spans="1:20" ht="30" customHeight="1">
      <c r="A245" s="43">
        <f>'S2 Maquette'!B247</f>
        <v>0</v>
      </c>
      <c r="B245" s="43">
        <f>'S2 Maquette'!C247</f>
        <v>0</v>
      </c>
      <c r="C245" s="48">
        <f>'S2 Maquette'!F247</f>
        <v>0</v>
      </c>
      <c r="D245" s="37"/>
      <c r="E245" s="37"/>
      <c r="F245" s="37"/>
      <c r="G245" s="16"/>
      <c r="H245" s="16"/>
      <c r="I245" s="16"/>
      <c r="J245" s="37"/>
      <c r="K245" s="37"/>
      <c r="L245" s="37"/>
      <c r="M245" s="37"/>
      <c r="N245" s="37"/>
      <c r="O245" s="37"/>
      <c r="P245" s="37"/>
      <c r="Q245" s="37"/>
      <c r="R245" s="37"/>
      <c r="S245" s="51"/>
      <c r="T245" s="49"/>
    </row>
    <row r="246" spans="1:20" ht="30" customHeight="1">
      <c r="A246" s="43">
        <f>'S2 Maquette'!B248</f>
        <v>0</v>
      </c>
      <c r="B246" s="43">
        <f>'S2 Maquette'!C248</f>
        <v>0</v>
      </c>
      <c r="C246" s="48">
        <f>'S2 Maquette'!F248</f>
        <v>0</v>
      </c>
      <c r="D246" s="37"/>
      <c r="E246" s="37"/>
      <c r="F246" s="37"/>
      <c r="G246" s="16"/>
      <c r="H246" s="16"/>
      <c r="I246" s="16"/>
      <c r="J246" s="37"/>
      <c r="K246" s="37"/>
      <c r="L246" s="37"/>
      <c r="M246" s="37"/>
      <c r="N246" s="37"/>
      <c r="O246" s="37"/>
      <c r="P246" s="37"/>
      <c r="Q246" s="37"/>
      <c r="R246" s="37"/>
      <c r="S246" s="51"/>
      <c r="T246" s="49"/>
    </row>
    <row r="247" spans="1:20" ht="30" customHeight="1">
      <c r="A247" s="43">
        <f>'S2 Maquette'!B249</f>
        <v>0</v>
      </c>
      <c r="B247" s="43">
        <f>'S2 Maquette'!C249</f>
        <v>0</v>
      </c>
      <c r="C247" s="48">
        <f>'S2 Maquette'!F249</f>
        <v>0</v>
      </c>
      <c r="D247" s="37"/>
      <c r="E247" s="37"/>
      <c r="F247" s="37"/>
      <c r="G247" s="16"/>
      <c r="H247" s="16"/>
      <c r="I247" s="16"/>
      <c r="J247" s="37"/>
      <c r="K247" s="37"/>
      <c r="L247" s="37"/>
      <c r="M247" s="37"/>
      <c r="N247" s="37"/>
      <c r="O247" s="37"/>
      <c r="P247" s="37"/>
      <c r="Q247" s="37"/>
      <c r="R247" s="37"/>
      <c r="S247" s="51"/>
      <c r="T247" s="49"/>
    </row>
    <row r="248" spans="1:20" ht="30" customHeight="1">
      <c r="A248" s="43">
        <f>'S2 Maquette'!B250</f>
        <v>0</v>
      </c>
      <c r="B248" s="43">
        <f>'S2 Maquette'!C250</f>
        <v>0</v>
      </c>
      <c r="C248" s="48">
        <f>'S2 Maquette'!F250</f>
        <v>0</v>
      </c>
      <c r="D248" s="37"/>
      <c r="E248" s="37"/>
      <c r="F248" s="37"/>
      <c r="G248" s="16"/>
      <c r="H248" s="16"/>
      <c r="I248" s="16"/>
      <c r="J248" s="37"/>
      <c r="K248" s="37"/>
      <c r="L248" s="37"/>
      <c r="M248" s="37"/>
      <c r="N248" s="37"/>
      <c r="O248" s="37"/>
      <c r="P248" s="37"/>
      <c r="Q248" s="37"/>
      <c r="R248" s="37"/>
      <c r="S248" s="51"/>
      <c r="T248" s="49"/>
    </row>
    <row r="249" spans="1:20" ht="30" customHeight="1">
      <c r="A249" s="43">
        <f>'S2 Maquette'!B251</f>
        <v>0</v>
      </c>
      <c r="B249" s="43">
        <f>'S2 Maquette'!C251</f>
        <v>0</v>
      </c>
      <c r="C249" s="48">
        <f>'S2 Maquette'!F251</f>
        <v>0</v>
      </c>
      <c r="D249" s="37"/>
      <c r="E249" s="37"/>
      <c r="F249" s="37"/>
      <c r="G249" s="16"/>
      <c r="H249" s="16"/>
      <c r="I249" s="16"/>
      <c r="J249" s="37"/>
      <c r="K249" s="37"/>
      <c r="L249" s="37"/>
      <c r="M249" s="37"/>
      <c r="N249" s="37"/>
      <c r="O249" s="37"/>
      <c r="P249" s="37"/>
      <c r="Q249" s="37"/>
      <c r="R249" s="37"/>
      <c r="S249" s="51"/>
      <c r="T249" s="49"/>
    </row>
    <row r="250" spans="1:20" ht="30" customHeight="1">
      <c r="A250" s="43">
        <f>'S2 Maquette'!B252</f>
        <v>0</v>
      </c>
      <c r="B250" s="43">
        <f>'S2 Maquette'!C252</f>
        <v>0</v>
      </c>
      <c r="C250" s="48">
        <f>'S2 Maquette'!F252</f>
        <v>0</v>
      </c>
      <c r="D250" s="37"/>
      <c r="E250" s="37"/>
      <c r="F250" s="37"/>
      <c r="G250" s="16"/>
      <c r="H250" s="16"/>
      <c r="I250" s="16"/>
      <c r="J250" s="37"/>
      <c r="K250" s="37"/>
      <c r="L250" s="37"/>
      <c r="M250" s="37"/>
      <c r="N250" s="37"/>
      <c r="O250" s="37"/>
      <c r="P250" s="37"/>
      <c r="Q250" s="37"/>
      <c r="R250" s="37"/>
      <c r="S250" s="51"/>
      <c r="T250" s="49"/>
    </row>
    <row r="251" spans="1:20" ht="30" customHeight="1">
      <c r="A251" s="43">
        <f>'S2 Maquette'!B253</f>
        <v>0</v>
      </c>
      <c r="B251" s="43">
        <f>'S2 Maquette'!C253</f>
        <v>0</v>
      </c>
      <c r="C251" s="48">
        <f>'S2 Maquette'!F253</f>
        <v>0</v>
      </c>
      <c r="D251" s="37"/>
      <c r="E251" s="37"/>
      <c r="F251" s="37"/>
      <c r="G251" s="16"/>
      <c r="H251" s="16"/>
      <c r="I251" s="16"/>
      <c r="J251" s="37"/>
      <c r="K251" s="37"/>
      <c r="L251" s="37"/>
      <c r="M251" s="37"/>
      <c r="N251" s="37"/>
      <c r="O251" s="37"/>
      <c r="P251" s="37"/>
      <c r="Q251" s="37"/>
      <c r="R251" s="37"/>
      <c r="S251" s="51"/>
      <c r="T251" s="49"/>
    </row>
    <row r="252" spans="1:20" ht="30" customHeight="1">
      <c r="A252" s="43">
        <f>'S2 Maquette'!B254</f>
        <v>0</v>
      </c>
      <c r="B252" s="43">
        <f>'S2 Maquette'!C254</f>
        <v>0</v>
      </c>
      <c r="C252" s="48">
        <f>'S2 Maquette'!F254</f>
        <v>0</v>
      </c>
      <c r="D252" s="37"/>
      <c r="E252" s="37"/>
      <c r="F252" s="37"/>
      <c r="G252" s="16"/>
      <c r="H252" s="16"/>
      <c r="I252" s="16"/>
      <c r="J252" s="37"/>
      <c r="K252" s="37"/>
      <c r="L252" s="37"/>
      <c r="M252" s="37"/>
      <c r="N252" s="37"/>
      <c r="O252" s="37"/>
      <c r="P252" s="37"/>
      <c r="Q252" s="37"/>
      <c r="R252" s="37"/>
      <c r="S252" s="51"/>
      <c r="T252" s="49"/>
    </row>
    <row r="253" spans="1:20" ht="30" customHeight="1">
      <c r="A253" s="43">
        <f>'S2 Maquette'!B255</f>
        <v>0</v>
      </c>
      <c r="B253" s="43">
        <f>'S2 Maquette'!C255</f>
        <v>0</v>
      </c>
      <c r="C253" s="48">
        <f>'S2 Maquette'!F255</f>
        <v>0</v>
      </c>
      <c r="D253" s="37"/>
      <c r="E253" s="37"/>
      <c r="F253" s="37"/>
      <c r="G253" s="16"/>
      <c r="H253" s="16"/>
      <c r="I253" s="16"/>
      <c r="J253" s="37"/>
      <c r="K253" s="37"/>
      <c r="L253" s="37"/>
      <c r="M253" s="37"/>
      <c r="N253" s="37"/>
      <c r="O253" s="37"/>
      <c r="P253" s="37"/>
      <c r="Q253" s="37"/>
      <c r="R253" s="37"/>
      <c r="S253" s="51"/>
      <c r="T253" s="49"/>
    </row>
    <row r="254" spans="1:20" ht="30" customHeight="1">
      <c r="A254" s="43">
        <f>'S2 Maquette'!B256</f>
        <v>0</v>
      </c>
      <c r="B254" s="43">
        <f>'S2 Maquette'!C256</f>
        <v>0</v>
      </c>
      <c r="C254" s="48">
        <f>'S2 Maquette'!F256</f>
        <v>0</v>
      </c>
      <c r="D254" s="37"/>
      <c r="E254" s="37"/>
      <c r="F254" s="37"/>
      <c r="G254" s="16"/>
      <c r="H254" s="16"/>
      <c r="I254" s="16"/>
      <c r="J254" s="37"/>
      <c r="K254" s="37"/>
      <c r="L254" s="37"/>
      <c r="M254" s="37"/>
      <c r="N254" s="37"/>
      <c r="O254" s="37"/>
      <c r="P254" s="37"/>
      <c r="Q254" s="37"/>
      <c r="R254" s="37"/>
      <c r="S254" s="51"/>
      <c r="T254" s="49"/>
    </row>
    <row r="255" spans="1:20" ht="30" customHeight="1">
      <c r="A255" s="43">
        <f>'S2 Maquette'!B257</f>
        <v>0</v>
      </c>
      <c r="B255" s="43">
        <f>'S2 Maquette'!C257</f>
        <v>0</v>
      </c>
      <c r="C255" s="48">
        <f>'S2 Maquette'!F257</f>
        <v>0</v>
      </c>
      <c r="D255" s="37"/>
      <c r="E255" s="37"/>
      <c r="F255" s="37"/>
      <c r="G255" s="16"/>
      <c r="H255" s="16"/>
      <c r="I255" s="16"/>
      <c r="J255" s="37"/>
      <c r="K255" s="37"/>
      <c r="L255" s="37"/>
      <c r="M255" s="37"/>
      <c r="N255" s="37"/>
      <c r="O255" s="37"/>
      <c r="P255" s="37"/>
      <c r="Q255" s="37"/>
      <c r="R255" s="37"/>
      <c r="S255" s="51"/>
      <c r="T255" s="49"/>
    </row>
    <row r="256" spans="1:20" ht="30" customHeight="1">
      <c r="A256" s="43">
        <f>'S2 Maquette'!B258</f>
        <v>0</v>
      </c>
      <c r="B256" s="43">
        <f>'S2 Maquette'!C258</f>
        <v>0</v>
      </c>
      <c r="C256" s="48">
        <f>'S2 Maquette'!F258</f>
        <v>0</v>
      </c>
      <c r="D256" s="37"/>
      <c r="E256" s="37"/>
      <c r="F256" s="37"/>
      <c r="G256" s="16"/>
      <c r="H256" s="16"/>
      <c r="I256" s="16"/>
      <c r="J256" s="37"/>
      <c r="K256" s="37"/>
      <c r="L256" s="37"/>
      <c r="M256" s="37"/>
      <c r="N256" s="37"/>
      <c r="O256" s="37"/>
      <c r="P256" s="37"/>
      <c r="Q256" s="37"/>
      <c r="R256" s="37"/>
      <c r="S256" s="51"/>
      <c r="T256" s="49"/>
    </row>
    <row r="257" spans="1:20" ht="30" customHeight="1">
      <c r="A257" s="43">
        <f>'S2 Maquette'!B259</f>
        <v>0</v>
      </c>
      <c r="B257" s="43">
        <f>'S2 Maquette'!C259</f>
        <v>0</v>
      </c>
      <c r="C257" s="48">
        <f>'S2 Maquette'!F259</f>
        <v>0</v>
      </c>
      <c r="D257" s="37"/>
      <c r="E257" s="37"/>
      <c r="F257" s="37"/>
      <c r="G257" s="16"/>
      <c r="H257" s="16"/>
      <c r="I257" s="16"/>
      <c r="J257" s="37"/>
      <c r="K257" s="37"/>
      <c r="L257" s="37"/>
      <c r="M257" s="37"/>
      <c r="N257" s="37"/>
      <c r="O257" s="37"/>
      <c r="P257" s="37"/>
      <c r="Q257" s="37"/>
      <c r="R257" s="37"/>
      <c r="S257" s="51"/>
      <c r="T257" s="49"/>
    </row>
    <row r="258" spans="1:20" ht="30" customHeight="1">
      <c r="A258" s="43">
        <f>'S2 Maquette'!B260</f>
        <v>0</v>
      </c>
      <c r="B258" s="43">
        <f>'S2 Maquette'!C260</f>
        <v>0</v>
      </c>
      <c r="C258" s="48">
        <f>'S2 Maquette'!F260</f>
        <v>0</v>
      </c>
      <c r="D258" s="37"/>
      <c r="E258" s="37"/>
      <c r="F258" s="37"/>
      <c r="G258" s="16"/>
      <c r="H258" s="16"/>
      <c r="I258" s="16"/>
      <c r="J258" s="37"/>
      <c r="K258" s="37"/>
      <c r="L258" s="37"/>
      <c r="M258" s="37"/>
      <c r="N258" s="37"/>
      <c r="O258" s="37"/>
      <c r="P258" s="37"/>
      <c r="Q258" s="37"/>
      <c r="R258" s="37"/>
      <c r="S258" s="51"/>
      <c r="T258" s="49"/>
    </row>
    <row r="259" spans="1:20" ht="30" customHeight="1">
      <c r="A259" s="43">
        <f>'S2 Maquette'!B261</f>
        <v>0</v>
      </c>
      <c r="B259" s="43">
        <f>'S2 Maquette'!C261</f>
        <v>0</v>
      </c>
      <c r="C259" s="48">
        <f>'S2 Maquette'!F261</f>
        <v>0</v>
      </c>
      <c r="D259" s="37"/>
      <c r="E259" s="37"/>
      <c r="F259" s="37"/>
      <c r="G259" s="16"/>
      <c r="H259" s="16"/>
      <c r="I259" s="16"/>
      <c r="J259" s="37"/>
      <c r="K259" s="37"/>
      <c r="L259" s="37"/>
      <c r="M259" s="37"/>
      <c r="N259" s="37"/>
      <c r="O259" s="37"/>
      <c r="P259" s="37"/>
      <c r="Q259" s="37"/>
      <c r="R259" s="37"/>
      <c r="S259" s="51"/>
      <c r="T259" s="49"/>
    </row>
    <row r="260" spans="1:20" ht="30" customHeight="1">
      <c r="A260" s="43">
        <f>'S2 Maquette'!B262</f>
        <v>0</v>
      </c>
      <c r="B260" s="43">
        <f>'S2 Maquette'!C262</f>
        <v>0</v>
      </c>
      <c r="C260" s="48">
        <f>'S2 Maquette'!F262</f>
        <v>0</v>
      </c>
      <c r="D260" s="37"/>
      <c r="E260" s="37"/>
      <c r="F260" s="37"/>
      <c r="G260" s="16"/>
      <c r="H260" s="16"/>
      <c r="I260" s="16"/>
      <c r="J260" s="37"/>
      <c r="K260" s="37"/>
      <c r="L260" s="37"/>
      <c r="M260" s="37"/>
      <c r="N260" s="37"/>
      <c r="O260" s="37"/>
      <c r="P260" s="37"/>
      <c r="Q260" s="37"/>
      <c r="R260" s="37"/>
      <c r="S260" s="51"/>
      <c r="T260" s="49"/>
    </row>
    <row r="261" spans="1:20" ht="30" customHeight="1">
      <c r="A261" s="43">
        <f>'S2 Maquette'!B263</f>
        <v>0</v>
      </c>
      <c r="B261" s="43">
        <f>'S2 Maquette'!C263</f>
        <v>0</v>
      </c>
      <c r="C261" s="48">
        <f>'S2 Maquette'!F263</f>
        <v>0</v>
      </c>
      <c r="D261" s="37"/>
      <c r="E261" s="37"/>
      <c r="F261" s="37"/>
      <c r="G261" s="16"/>
      <c r="H261" s="16"/>
      <c r="I261" s="16"/>
      <c r="J261" s="37"/>
      <c r="K261" s="37"/>
      <c r="L261" s="37"/>
      <c r="M261" s="37"/>
      <c r="N261" s="37"/>
      <c r="O261" s="37"/>
      <c r="P261" s="37"/>
      <c r="Q261" s="37"/>
      <c r="R261" s="37"/>
      <c r="S261" s="51"/>
      <c r="T261" s="49"/>
    </row>
    <row r="262" spans="1:20" ht="30" customHeight="1">
      <c r="A262" s="43">
        <f>'S2 Maquette'!B264</f>
        <v>0</v>
      </c>
      <c r="B262" s="43">
        <f>'S2 Maquette'!C264</f>
        <v>0</v>
      </c>
      <c r="C262" s="48">
        <f>'S2 Maquette'!F264</f>
        <v>0</v>
      </c>
      <c r="D262" s="37"/>
      <c r="E262" s="37"/>
      <c r="F262" s="37"/>
      <c r="G262" s="16"/>
      <c r="H262" s="16"/>
      <c r="I262" s="16"/>
      <c r="J262" s="37"/>
      <c r="K262" s="37"/>
      <c r="L262" s="37"/>
      <c r="M262" s="37"/>
      <c r="N262" s="37"/>
      <c r="O262" s="37"/>
      <c r="P262" s="37"/>
      <c r="Q262" s="37"/>
      <c r="R262" s="37"/>
      <c r="S262" s="51"/>
      <c r="T262" s="49"/>
    </row>
    <row r="263" spans="1:20" ht="30" customHeight="1">
      <c r="A263" s="43">
        <f>'S2 Maquette'!B265</f>
        <v>0</v>
      </c>
      <c r="B263" s="43">
        <f>'S2 Maquette'!C265</f>
        <v>0</v>
      </c>
      <c r="C263" s="48">
        <f>'S2 Maquette'!F265</f>
        <v>0</v>
      </c>
      <c r="D263" s="37"/>
      <c r="E263" s="37"/>
      <c r="F263" s="37"/>
      <c r="G263" s="16"/>
      <c r="H263" s="16"/>
      <c r="I263" s="16"/>
      <c r="J263" s="37"/>
      <c r="K263" s="37"/>
      <c r="L263" s="37"/>
      <c r="M263" s="37"/>
      <c r="N263" s="37"/>
      <c r="O263" s="37"/>
      <c r="P263" s="37"/>
      <c r="Q263" s="37"/>
      <c r="R263" s="37"/>
      <c r="S263" s="51"/>
      <c r="T263" s="49"/>
    </row>
    <row r="264" spans="1:20" ht="30" customHeight="1">
      <c r="A264" s="43">
        <f>'S2 Maquette'!B266</f>
        <v>0</v>
      </c>
      <c r="B264" s="43">
        <f>'S2 Maquette'!C266</f>
        <v>0</v>
      </c>
      <c r="C264" s="48">
        <f>'S2 Maquette'!F266</f>
        <v>0</v>
      </c>
      <c r="D264" s="37"/>
      <c r="E264" s="37"/>
      <c r="F264" s="37"/>
      <c r="G264" s="16"/>
      <c r="H264" s="16"/>
      <c r="I264" s="16"/>
      <c r="J264" s="37"/>
      <c r="K264" s="37"/>
      <c r="L264" s="37"/>
      <c r="M264" s="37"/>
      <c r="N264" s="37"/>
      <c r="O264" s="37"/>
      <c r="P264" s="37"/>
      <c r="Q264" s="37"/>
      <c r="R264" s="37"/>
      <c r="S264" s="51"/>
      <c r="T264" s="49"/>
    </row>
    <row r="265" spans="1:20" ht="30" customHeight="1">
      <c r="A265" s="43">
        <f>'S2 Maquette'!B267</f>
        <v>0</v>
      </c>
      <c r="B265" s="43">
        <f>'S2 Maquette'!C267</f>
        <v>0</v>
      </c>
      <c r="C265" s="48">
        <f>'S2 Maquette'!F267</f>
        <v>0</v>
      </c>
      <c r="D265" s="37"/>
      <c r="E265" s="37"/>
      <c r="F265" s="37"/>
      <c r="G265" s="16"/>
      <c r="H265" s="16"/>
      <c r="I265" s="16"/>
      <c r="J265" s="37"/>
      <c r="K265" s="37"/>
      <c r="L265" s="37"/>
      <c r="M265" s="37"/>
      <c r="N265" s="37"/>
      <c r="O265" s="37"/>
      <c r="P265" s="37"/>
      <c r="Q265" s="37"/>
      <c r="R265" s="37"/>
      <c r="S265" s="51"/>
      <c r="T265" s="49"/>
    </row>
    <row r="266" spans="1:20" ht="30" customHeight="1">
      <c r="A266" s="43">
        <f>'S2 Maquette'!B268</f>
        <v>0</v>
      </c>
      <c r="B266" s="43">
        <f>'S2 Maquette'!C268</f>
        <v>0</v>
      </c>
      <c r="C266" s="48">
        <f>'S2 Maquette'!F268</f>
        <v>0</v>
      </c>
      <c r="D266" s="37"/>
      <c r="E266" s="37"/>
      <c r="F266" s="37"/>
      <c r="G266" s="16"/>
      <c r="H266" s="16"/>
      <c r="I266" s="16"/>
      <c r="J266" s="37"/>
      <c r="K266" s="37"/>
      <c r="L266" s="37"/>
      <c r="M266" s="37"/>
      <c r="N266" s="37"/>
      <c r="O266" s="37"/>
      <c r="P266" s="37"/>
      <c r="Q266" s="37"/>
      <c r="R266" s="37"/>
      <c r="S266" s="51"/>
      <c r="T266" s="49"/>
    </row>
    <row r="267" spans="1:20" ht="30" customHeight="1">
      <c r="A267" s="43">
        <f>'S2 Maquette'!B269</f>
        <v>0</v>
      </c>
      <c r="B267" s="43">
        <f>'S2 Maquette'!C269</f>
        <v>0</v>
      </c>
      <c r="C267" s="48">
        <f>'S2 Maquette'!F269</f>
        <v>0</v>
      </c>
      <c r="D267" s="37"/>
      <c r="E267" s="37"/>
      <c r="F267" s="37"/>
      <c r="G267" s="16"/>
      <c r="H267" s="16"/>
      <c r="I267" s="16"/>
      <c r="J267" s="37"/>
      <c r="K267" s="37"/>
      <c r="L267" s="37"/>
      <c r="M267" s="37"/>
      <c r="N267" s="37"/>
      <c r="O267" s="37"/>
      <c r="P267" s="37"/>
      <c r="Q267" s="37"/>
      <c r="R267" s="37"/>
      <c r="S267" s="51"/>
      <c r="T267" s="49"/>
    </row>
    <row r="268" spans="1:20" ht="30" customHeight="1">
      <c r="A268" s="43">
        <f>'S2 Maquette'!B270</f>
        <v>0</v>
      </c>
      <c r="B268" s="43">
        <f>'S2 Maquette'!C270</f>
        <v>0</v>
      </c>
      <c r="C268" s="48">
        <f>'S2 Maquette'!F270</f>
        <v>0</v>
      </c>
      <c r="D268" s="37"/>
      <c r="E268" s="37"/>
      <c r="F268" s="37"/>
      <c r="G268" s="16"/>
      <c r="H268" s="16"/>
      <c r="I268" s="16"/>
      <c r="J268" s="37"/>
      <c r="K268" s="37"/>
      <c r="L268" s="37"/>
      <c r="M268" s="37"/>
      <c r="N268" s="37"/>
      <c r="O268" s="37"/>
      <c r="P268" s="37"/>
      <c r="Q268" s="37"/>
      <c r="R268" s="37"/>
      <c r="S268" s="51"/>
      <c r="T268" s="49"/>
    </row>
    <row r="269" spans="1:20" ht="30" customHeight="1">
      <c r="A269" s="43">
        <f>'S2 Maquette'!B271</f>
        <v>0</v>
      </c>
      <c r="B269" s="43">
        <f>'S2 Maquette'!C271</f>
        <v>0</v>
      </c>
      <c r="C269" s="48">
        <f>'S2 Maquette'!F271</f>
        <v>0</v>
      </c>
      <c r="D269" s="37"/>
      <c r="E269" s="37"/>
      <c r="F269" s="37"/>
      <c r="G269" s="16"/>
      <c r="H269" s="16"/>
      <c r="I269" s="16"/>
      <c r="J269" s="37"/>
      <c r="K269" s="37"/>
      <c r="L269" s="37"/>
      <c r="M269" s="37"/>
      <c r="N269" s="37"/>
      <c r="O269" s="37"/>
      <c r="P269" s="37"/>
      <c r="Q269" s="37"/>
      <c r="R269" s="37"/>
      <c r="S269" s="51"/>
      <c r="T269" s="49"/>
    </row>
    <row r="270" spans="1:20" ht="30" customHeight="1">
      <c r="A270" s="43">
        <f>'S2 Maquette'!B272</f>
        <v>0</v>
      </c>
      <c r="B270" s="43">
        <f>'S2 Maquette'!C272</f>
        <v>0</v>
      </c>
      <c r="C270" s="48">
        <f>'S2 Maquette'!F272</f>
        <v>0</v>
      </c>
      <c r="D270" s="37"/>
      <c r="E270" s="37"/>
      <c r="F270" s="37"/>
      <c r="G270" s="16"/>
      <c r="H270" s="16"/>
      <c r="I270" s="16"/>
      <c r="J270" s="37"/>
      <c r="K270" s="37"/>
      <c r="L270" s="37"/>
      <c r="M270" s="37"/>
      <c r="N270" s="37"/>
      <c r="O270" s="37"/>
      <c r="P270" s="37"/>
      <c r="Q270" s="37"/>
      <c r="R270" s="37"/>
      <c r="S270" s="51"/>
      <c r="T270" s="49"/>
    </row>
    <row r="271" spans="1:20" ht="30" customHeight="1">
      <c r="A271" s="43">
        <f>'S2 Maquette'!B273</f>
        <v>0</v>
      </c>
      <c r="B271" s="43">
        <f>'S2 Maquette'!C273</f>
        <v>0</v>
      </c>
      <c r="C271" s="48">
        <f>'S2 Maquette'!F273</f>
        <v>0</v>
      </c>
      <c r="D271" s="37"/>
      <c r="E271" s="37"/>
      <c r="F271" s="37"/>
      <c r="G271" s="16"/>
      <c r="H271" s="16"/>
      <c r="I271" s="16"/>
      <c r="J271" s="37"/>
      <c r="K271" s="37"/>
      <c r="L271" s="37"/>
      <c r="M271" s="37"/>
      <c r="N271" s="37"/>
      <c r="O271" s="37"/>
      <c r="P271" s="37"/>
      <c r="Q271" s="37"/>
      <c r="R271" s="37"/>
      <c r="S271" s="51"/>
      <c r="T271" s="49"/>
    </row>
    <row r="272" spans="1:20" ht="30" customHeight="1">
      <c r="A272" s="43">
        <f>'S2 Maquette'!B274</f>
        <v>0</v>
      </c>
      <c r="B272" s="43">
        <f>'S2 Maquette'!C274</f>
        <v>0</v>
      </c>
      <c r="C272" s="48">
        <f>'S2 Maquette'!F274</f>
        <v>0</v>
      </c>
      <c r="D272" s="37"/>
      <c r="E272" s="37"/>
      <c r="F272" s="37"/>
      <c r="G272" s="16"/>
      <c r="H272" s="16"/>
      <c r="I272" s="16"/>
      <c r="J272" s="37"/>
      <c r="K272" s="37"/>
      <c r="L272" s="37"/>
      <c r="M272" s="37"/>
      <c r="N272" s="37"/>
      <c r="O272" s="37"/>
      <c r="P272" s="37"/>
      <c r="Q272" s="37"/>
      <c r="R272" s="37"/>
      <c r="S272" s="51"/>
      <c r="T272" s="49"/>
    </row>
    <row r="273" spans="1:20" ht="30" customHeight="1">
      <c r="A273" s="43">
        <f>'S2 Maquette'!B275</f>
        <v>0</v>
      </c>
      <c r="B273" s="43">
        <f>'S2 Maquette'!C275</f>
        <v>0</v>
      </c>
      <c r="C273" s="48">
        <f>'S2 Maquette'!F275</f>
        <v>0</v>
      </c>
      <c r="D273" s="37"/>
      <c r="E273" s="37"/>
      <c r="F273" s="37"/>
      <c r="G273" s="16"/>
      <c r="H273" s="16"/>
      <c r="I273" s="16"/>
      <c r="J273" s="37"/>
      <c r="K273" s="37"/>
      <c r="L273" s="37"/>
      <c r="M273" s="37"/>
      <c r="N273" s="37"/>
      <c r="O273" s="37"/>
      <c r="P273" s="37"/>
      <c r="Q273" s="37"/>
      <c r="R273" s="37"/>
      <c r="S273" s="51"/>
      <c r="T273" s="49"/>
    </row>
    <row r="274" spans="1:20" ht="30" customHeight="1">
      <c r="A274" s="43">
        <f>'S2 Maquette'!B276</f>
        <v>0</v>
      </c>
      <c r="B274" s="43">
        <f>'S2 Maquette'!C276</f>
        <v>0</v>
      </c>
      <c r="C274" s="48">
        <f>'S2 Maquette'!F276</f>
        <v>0</v>
      </c>
      <c r="D274" s="37"/>
      <c r="E274" s="37"/>
      <c r="F274" s="37"/>
      <c r="G274" s="16"/>
      <c r="H274" s="16"/>
      <c r="I274" s="16"/>
      <c r="J274" s="37"/>
      <c r="K274" s="37"/>
      <c r="L274" s="37"/>
      <c r="M274" s="37"/>
      <c r="N274" s="37"/>
      <c r="O274" s="37"/>
      <c r="P274" s="37"/>
      <c r="Q274" s="37"/>
      <c r="R274" s="37"/>
      <c r="S274" s="51"/>
      <c r="T274" s="49"/>
    </row>
    <row r="275" spans="1:20" ht="30" customHeight="1">
      <c r="A275" s="43">
        <f>'S2 Maquette'!B277</f>
        <v>0</v>
      </c>
      <c r="B275" s="43">
        <f>'S2 Maquette'!C277</f>
        <v>0</v>
      </c>
      <c r="C275" s="48">
        <f>'S2 Maquette'!F277</f>
        <v>0</v>
      </c>
      <c r="D275" s="37"/>
      <c r="E275" s="37"/>
      <c r="F275" s="37"/>
      <c r="G275" s="16"/>
      <c r="H275" s="16"/>
      <c r="I275" s="16"/>
      <c r="J275" s="37"/>
      <c r="K275" s="37"/>
      <c r="L275" s="37"/>
      <c r="M275" s="37"/>
      <c r="N275" s="37"/>
      <c r="O275" s="37"/>
      <c r="P275" s="37"/>
      <c r="Q275" s="37"/>
      <c r="R275" s="37"/>
      <c r="S275" s="51"/>
      <c r="T275" s="49"/>
    </row>
    <row r="276" spans="1:20" ht="30" customHeight="1">
      <c r="A276" s="43">
        <f>'S2 Maquette'!B278</f>
        <v>0</v>
      </c>
      <c r="B276" s="43">
        <f>'S2 Maquette'!C278</f>
        <v>0</v>
      </c>
      <c r="C276" s="48">
        <f>'S2 Maquette'!F278</f>
        <v>0</v>
      </c>
      <c r="D276" s="37"/>
      <c r="E276" s="37"/>
      <c r="F276" s="37"/>
      <c r="G276" s="16"/>
      <c r="H276" s="16"/>
      <c r="I276" s="16"/>
      <c r="J276" s="37"/>
      <c r="K276" s="37"/>
      <c r="L276" s="37"/>
      <c r="M276" s="37"/>
      <c r="N276" s="37"/>
      <c r="O276" s="37"/>
      <c r="P276" s="37"/>
      <c r="Q276" s="37"/>
      <c r="R276" s="37"/>
      <c r="S276" s="51"/>
      <c r="T276" s="49"/>
    </row>
    <row r="277" spans="1:20" ht="30" customHeight="1">
      <c r="A277" s="43">
        <f>'S2 Maquette'!B279</f>
        <v>0</v>
      </c>
      <c r="B277" s="43">
        <f>'S2 Maquette'!C279</f>
        <v>0</v>
      </c>
      <c r="C277" s="48">
        <f>'S2 Maquette'!F279</f>
        <v>0</v>
      </c>
      <c r="D277" s="37"/>
      <c r="E277" s="37"/>
      <c r="F277" s="37"/>
      <c r="G277" s="16"/>
      <c r="H277" s="16"/>
      <c r="I277" s="16"/>
      <c r="J277" s="37"/>
      <c r="K277" s="37"/>
      <c r="L277" s="37"/>
      <c r="M277" s="37"/>
      <c r="N277" s="37"/>
      <c r="O277" s="37"/>
      <c r="P277" s="37"/>
      <c r="Q277" s="37"/>
      <c r="R277" s="37"/>
      <c r="S277" s="51"/>
      <c r="T277" s="49"/>
    </row>
    <row r="278" spans="1:20" ht="30" customHeight="1">
      <c r="A278" s="43">
        <f>'S2 Maquette'!B280</f>
        <v>0</v>
      </c>
      <c r="B278" s="43">
        <f>'S2 Maquette'!C280</f>
        <v>0</v>
      </c>
      <c r="C278" s="48">
        <f>'S2 Maquette'!F280</f>
        <v>0</v>
      </c>
      <c r="D278" s="37"/>
      <c r="E278" s="37"/>
      <c r="F278" s="37"/>
      <c r="G278" s="16"/>
      <c r="H278" s="16"/>
      <c r="I278" s="16"/>
      <c r="J278" s="37"/>
      <c r="K278" s="37"/>
      <c r="L278" s="37"/>
      <c r="M278" s="37"/>
      <c r="N278" s="37"/>
      <c r="O278" s="37"/>
      <c r="P278" s="37"/>
      <c r="Q278" s="37"/>
      <c r="R278" s="37"/>
      <c r="S278" s="51"/>
      <c r="T278" s="49"/>
    </row>
    <row r="279" spans="1:20" ht="30" customHeight="1">
      <c r="A279" s="43">
        <f>'S2 Maquette'!B281</f>
        <v>0</v>
      </c>
      <c r="B279" s="43">
        <f>'S2 Maquette'!C281</f>
        <v>0</v>
      </c>
      <c r="C279" s="48">
        <f>'S2 Maquette'!F281</f>
        <v>0</v>
      </c>
      <c r="D279" s="37"/>
      <c r="E279" s="37"/>
      <c r="F279" s="37"/>
      <c r="G279" s="16"/>
      <c r="H279" s="16"/>
      <c r="I279" s="16"/>
      <c r="J279" s="37"/>
      <c r="K279" s="37"/>
      <c r="L279" s="37"/>
      <c r="M279" s="37"/>
      <c r="N279" s="37"/>
      <c r="O279" s="37"/>
      <c r="P279" s="37"/>
      <c r="Q279" s="37"/>
      <c r="R279" s="37"/>
      <c r="S279" s="51"/>
      <c r="T279" s="49"/>
    </row>
    <row r="280" spans="1:20" ht="30" customHeight="1">
      <c r="A280" s="43">
        <f>'S2 Maquette'!B282</f>
        <v>0</v>
      </c>
      <c r="B280" s="43">
        <f>'S2 Maquette'!C282</f>
        <v>0</v>
      </c>
      <c r="C280" s="48">
        <f>'S2 Maquette'!F282</f>
        <v>0</v>
      </c>
      <c r="D280" s="37"/>
      <c r="E280" s="37"/>
      <c r="F280" s="37"/>
      <c r="G280" s="16"/>
      <c r="H280" s="16"/>
      <c r="I280" s="16"/>
      <c r="J280" s="37"/>
      <c r="K280" s="37"/>
      <c r="L280" s="37"/>
      <c r="M280" s="37"/>
      <c r="N280" s="37"/>
      <c r="O280" s="37"/>
      <c r="P280" s="37"/>
      <c r="Q280" s="37"/>
      <c r="R280" s="37"/>
      <c r="S280" s="51"/>
      <c r="T280" s="49"/>
    </row>
    <row r="281" spans="1:20" ht="30" customHeight="1">
      <c r="A281" s="43">
        <f>'S2 Maquette'!B283</f>
        <v>0</v>
      </c>
      <c r="B281" s="43">
        <f>'S2 Maquette'!C283</f>
        <v>0</v>
      </c>
      <c r="C281" s="48">
        <f>'S2 Maquette'!F283</f>
        <v>0</v>
      </c>
      <c r="D281" s="37"/>
      <c r="E281" s="37"/>
      <c r="F281" s="37"/>
      <c r="G281" s="16"/>
      <c r="H281" s="16"/>
      <c r="I281" s="16"/>
      <c r="J281" s="37"/>
      <c r="K281" s="37"/>
      <c r="L281" s="37"/>
      <c r="M281" s="37"/>
      <c r="N281" s="37"/>
      <c r="O281" s="37"/>
      <c r="P281" s="37"/>
      <c r="Q281" s="37"/>
      <c r="R281" s="37"/>
      <c r="S281" s="51"/>
      <c r="T281" s="49"/>
    </row>
    <row r="282" spans="1:20" ht="30" customHeight="1">
      <c r="A282" s="43">
        <f>'S2 Maquette'!B284</f>
        <v>0</v>
      </c>
      <c r="B282" s="43">
        <f>'S2 Maquette'!C284</f>
        <v>0</v>
      </c>
      <c r="C282" s="48">
        <f>'S2 Maquette'!F284</f>
        <v>0</v>
      </c>
      <c r="D282" s="37"/>
      <c r="E282" s="37"/>
      <c r="F282" s="37"/>
      <c r="G282" s="16"/>
      <c r="H282" s="16"/>
      <c r="I282" s="16"/>
      <c r="J282" s="37"/>
      <c r="K282" s="37"/>
      <c r="L282" s="37"/>
      <c r="M282" s="37"/>
      <c r="N282" s="37"/>
      <c r="O282" s="37"/>
      <c r="P282" s="37"/>
      <c r="Q282" s="37"/>
      <c r="R282" s="37"/>
      <c r="S282" s="51"/>
      <c r="T282" s="49"/>
    </row>
    <row r="283" spans="1:20" ht="30" customHeight="1">
      <c r="A283" s="43">
        <f>'S2 Maquette'!B285</f>
        <v>0</v>
      </c>
      <c r="B283" s="43">
        <f>'S2 Maquette'!C285</f>
        <v>0</v>
      </c>
      <c r="C283" s="48">
        <f>'S2 Maquette'!F285</f>
        <v>0</v>
      </c>
      <c r="D283" s="37"/>
      <c r="E283" s="37"/>
      <c r="F283" s="37"/>
      <c r="G283" s="16"/>
      <c r="H283" s="16"/>
      <c r="I283" s="16"/>
      <c r="J283" s="37"/>
      <c r="K283" s="37"/>
      <c r="L283" s="37"/>
      <c r="M283" s="37"/>
      <c r="N283" s="37"/>
      <c r="O283" s="37"/>
      <c r="P283" s="37"/>
      <c r="Q283" s="37"/>
      <c r="R283" s="37"/>
      <c r="S283" s="51"/>
      <c r="T283" s="49"/>
    </row>
    <row r="284" spans="1:20" ht="30" customHeight="1">
      <c r="A284" s="43">
        <f>'S2 Maquette'!B286</f>
        <v>0</v>
      </c>
      <c r="B284" s="43">
        <f>'S2 Maquette'!C286</f>
        <v>0</v>
      </c>
      <c r="C284" s="48">
        <f>'S2 Maquette'!F286</f>
        <v>0</v>
      </c>
      <c r="D284" s="37"/>
      <c r="E284" s="37"/>
      <c r="F284" s="37"/>
      <c r="G284" s="16"/>
      <c r="H284" s="16"/>
      <c r="I284" s="16"/>
      <c r="J284" s="37"/>
      <c r="K284" s="37"/>
      <c r="L284" s="37"/>
      <c r="M284" s="37"/>
      <c r="N284" s="37"/>
      <c r="O284" s="37"/>
      <c r="P284" s="37"/>
      <c r="Q284" s="37"/>
      <c r="R284" s="37"/>
      <c r="S284" s="51"/>
      <c r="T284" s="49"/>
    </row>
    <row r="285" spans="1:20" ht="30" customHeight="1">
      <c r="A285" s="43">
        <f>'S2 Maquette'!B287</f>
        <v>0</v>
      </c>
      <c r="B285" s="43">
        <f>'S2 Maquette'!C287</f>
        <v>0</v>
      </c>
      <c r="C285" s="48">
        <f>'S2 Maquette'!F287</f>
        <v>0</v>
      </c>
      <c r="D285" s="37"/>
      <c r="E285" s="37"/>
      <c r="F285" s="37"/>
      <c r="G285" s="16"/>
      <c r="H285" s="16"/>
      <c r="I285" s="16"/>
      <c r="J285" s="37"/>
      <c r="K285" s="37"/>
      <c r="L285" s="37"/>
      <c r="M285" s="37"/>
      <c r="N285" s="37"/>
      <c r="O285" s="37"/>
      <c r="P285" s="37"/>
      <c r="Q285" s="37"/>
      <c r="R285" s="37"/>
      <c r="S285" s="51"/>
      <c r="T285" s="49"/>
    </row>
    <row r="286" spans="1:20" ht="30" customHeight="1">
      <c r="A286" s="43">
        <f>'S2 Maquette'!B288</f>
        <v>0</v>
      </c>
      <c r="B286" s="43">
        <f>'S2 Maquette'!C288</f>
        <v>0</v>
      </c>
      <c r="C286" s="48">
        <f>'S2 Maquette'!F288</f>
        <v>0</v>
      </c>
      <c r="D286" s="37"/>
      <c r="E286" s="37"/>
      <c r="F286" s="37"/>
      <c r="G286" s="16"/>
      <c r="H286" s="16"/>
      <c r="I286" s="16"/>
      <c r="J286" s="37"/>
      <c r="K286" s="37"/>
      <c r="L286" s="37"/>
      <c r="M286" s="37"/>
      <c r="N286" s="37"/>
      <c r="O286" s="37"/>
      <c r="P286" s="37"/>
      <c r="Q286" s="37"/>
      <c r="R286" s="37"/>
      <c r="S286" s="51"/>
      <c r="T286" s="49"/>
    </row>
    <row r="287" spans="1:20" ht="30" customHeight="1">
      <c r="A287" s="43">
        <f>'S2 Maquette'!B289</f>
        <v>0</v>
      </c>
      <c r="B287" s="43">
        <f>'S2 Maquette'!C289</f>
        <v>0</v>
      </c>
      <c r="C287" s="48">
        <f>'S2 Maquette'!F289</f>
        <v>0</v>
      </c>
      <c r="D287" s="37"/>
      <c r="E287" s="37"/>
      <c r="F287" s="37"/>
      <c r="G287" s="16"/>
      <c r="H287" s="16"/>
      <c r="I287" s="16"/>
      <c r="J287" s="37"/>
      <c r="K287" s="37"/>
      <c r="L287" s="37"/>
      <c r="M287" s="37"/>
      <c r="N287" s="37"/>
      <c r="O287" s="37"/>
      <c r="P287" s="37"/>
      <c r="Q287" s="37"/>
      <c r="R287" s="37"/>
      <c r="S287" s="51"/>
      <c r="T287" s="49"/>
    </row>
    <row r="288" spans="1:20" ht="30" customHeight="1">
      <c r="A288" s="43">
        <f>'S2 Maquette'!B290</f>
        <v>0</v>
      </c>
      <c r="B288" s="43">
        <f>'S2 Maquette'!C290</f>
        <v>0</v>
      </c>
      <c r="C288" s="48">
        <f>'S2 Maquette'!F290</f>
        <v>0</v>
      </c>
      <c r="D288" s="37"/>
      <c r="E288" s="37"/>
      <c r="F288" s="37"/>
      <c r="G288" s="16"/>
      <c r="H288" s="16"/>
      <c r="I288" s="16"/>
      <c r="J288" s="37"/>
      <c r="K288" s="37"/>
      <c r="L288" s="37"/>
      <c r="M288" s="37"/>
      <c r="N288" s="37"/>
      <c r="O288" s="37"/>
      <c r="P288" s="37"/>
      <c r="Q288" s="37"/>
      <c r="R288" s="37"/>
      <c r="S288" s="51"/>
      <c r="T288" s="49"/>
    </row>
    <row r="289" spans="1:20" ht="30" customHeight="1">
      <c r="A289" s="43">
        <f>'S2 Maquette'!B291</f>
        <v>0</v>
      </c>
      <c r="B289" s="43">
        <f>'S2 Maquette'!C291</f>
        <v>0</v>
      </c>
      <c r="C289" s="48">
        <f>'S2 Maquette'!F291</f>
        <v>0</v>
      </c>
      <c r="D289" s="37"/>
      <c r="E289" s="37"/>
      <c r="F289" s="37"/>
      <c r="G289" s="16"/>
      <c r="H289" s="16"/>
      <c r="I289" s="16"/>
      <c r="J289" s="37"/>
      <c r="K289" s="37"/>
      <c r="L289" s="37"/>
      <c r="M289" s="37"/>
      <c r="N289" s="37"/>
      <c r="O289" s="37"/>
      <c r="P289" s="37"/>
      <c r="Q289" s="37"/>
      <c r="R289" s="37"/>
      <c r="S289" s="51"/>
      <c r="T289" s="49"/>
    </row>
    <row r="290" spans="1:20" ht="30" customHeight="1">
      <c r="A290" s="43">
        <f>'S2 Maquette'!B292</f>
        <v>0</v>
      </c>
      <c r="B290" s="43">
        <f>'S2 Maquette'!C292</f>
        <v>0</v>
      </c>
      <c r="C290" s="48">
        <f>'S2 Maquette'!F292</f>
        <v>0</v>
      </c>
      <c r="D290" s="37"/>
      <c r="E290" s="37"/>
      <c r="F290" s="37"/>
      <c r="G290" s="16"/>
      <c r="H290" s="16"/>
      <c r="I290" s="16"/>
      <c r="J290" s="37"/>
      <c r="K290" s="37"/>
      <c r="L290" s="37"/>
      <c r="M290" s="37"/>
      <c r="N290" s="37"/>
      <c r="O290" s="37"/>
      <c r="P290" s="37"/>
      <c r="Q290" s="37"/>
      <c r="R290" s="37"/>
      <c r="S290" s="51"/>
      <c r="T290" s="49"/>
    </row>
    <row r="291" spans="1:20" ht="30" customHeight="1">
      <c r="A291" s="43">
        <f>'S2 Maquette'!B293</f>
        <v>0</v>
      </c>
      <c r="B291" s="43">
        <f>'S2 Maquette'!C293</f>
        <v>0</v>
      </c>
      <c r="C291" s="48">
        <f>'S2 Maquette'!F293</f>
        <v>0</v>
      </c>
      <c r="D291" s="37"/>
      <c r="E291" s="37"/>
      <c r="F291" s="37"/>
      <c r="G291" s="16"/>
      <c r="H291" s="16"/>
      <c r="I291" s="16"/>
      <c r="J291" s="37"/>
      <c r="K291" s="37"/>
      <c r="L291" s="37"/>
      <c r="M291" s="37"/>
      <c r="N291" s="37"/>
      <c r="O291" s="37"/>
      <c r="P291" s="37"/>
      <c r="Q291" s="37"/>
      <c r="R291" s="37"/>
      <c r="S291" s="51"/>
      <c r="T291" s="49"/>
    </row>
    <row r="292" spans="1:20" ht="30" customHeight="1">
      <c r="A292" s="43">
        <f>'S2 Maquette'!B294</f>
        <v>0</v>
      </c>
      <c r="B292" s="43">
        <f>'S2 Maquette'!C294</f>
        <v>0</v>
      </c>
      <c r="C292" s="48">
        <f>'S2 Maquette'!F294</f>
        <v>0</v>
      </c>
      <c r="D292" s="37"/>
      <c r="E292" s="37"/>
      <c r="F292" s="37"/>
      <c r="G292" s="16"/>
      <c r="H292" s="16"/>
      <c r="I292" s="16"/>
      <c r="J292" s="37"/>
      <c r="K292" s="37"/>
      <c r="L292" s="37"/>
      <c r="M292" s="37"/>
      <c r="N292" s="37"/>
      <c r="O292" s="37"/>
      <c r="P292" s="37"/>
      <c r="Q292" s="37"/>
      <c r="R292" s="37"/>
      <c r="S292" s="51"/>
      <c r="T292" s="49"/>
    </row>
    <row r="293" spans="1:20" ht="30" customHeight="1">
      <c r="A293" s="43">
        <f>'S2 Maquette'!B295</f>
        <v>0</v>
      </c>
      <c r="B293" s="43">
        <f>'S2 Maquette'!C295</f>
        <v>0</v>
      </c>
      <c r="C293" s="48">
        <f>'S2 Maquette'!F295</f>
        <v>0</v>
      </c>
      <c r="D293" s="37"/>
      <c r="E293" s="37"/>
      <c r="F293" s="37"/>
      <c r="G293" s="16"/>
      <c r="H293" s="16"/>
      <c r="I293" s="16"/>
      <c r="J293" s="37"/>
      <c r="K293" s="37"/>
      <c r="L293" s="37"/>
      <c r="M293" s="37"/>
      <c r="N293" s="37"/>
      <c r="O293" s="37"/>
      <c r="P293" s="37"/>
      <c r="Q293" s="37"/>
      <c r="R293" s="37"/>
      <c r="S293" s="51"/>
      <c r="T293" s="49"/>
    </row>
    <row r="294" spans="1:20" ht="30" customHeight="1">
      <c r="A294" s="43">
        <f>'S2 Maquette'!B296</f>
        <v>0</v>
      </c>
      <c r="B294" s="43">
        <f>'S2 Maquette'!C296</f>
        <v>0</v>
      </c>
      <c r="C294" s="48">
        <f>'S2 Maquette'!F296</f>
        <v>0</v>
      </c>
      <c r="D294" s="37"/>
      <c r="E294" s="37"/>
      <c r="F294" s="37"/>
      <c r="G294" s="16"/>
      <c r="H294" s="16"/>
      <c r="I294" s="16"/>
      <c r="J294" s="37"/>
      <c r="K294" s="37"/>
      <c r="L294" s="37"/>
      <c r="M294" s="37"/>
      <c r="N294" s="37"/>
      <c r="O294" s="37"/>
      <c r="P294" s="37"/>
      <c r="Q294" s="37"/>
      <c r="R294" s="37"/>
      <c r="S294" s="51"/>
      <c r="T294" s="49"/>
    </row>
    <row r="295" spans="1:20" ht="30" customHeight="1">
      <c r="A295" s="43">
        <f>'S2 Maquette'!B297</f>
        <v>0</v>
      </c>
      <c r="B295" s="43">
        <f>'S2 Maquette'!C297</f>
        <v>0</v>
      </c>
      <c r="C295" s="48">
        <f>'S2 Maquette'!F297</f>
        <v>0</v>
      </c>
      <c r="D295" s="37"/>
      <c r="E295" s="37"/>
      <c r="F295" s="37"/>
      <c r="G295" s="16"/>
      <c r="H295" s="16"/>
      <c r="I295" s="16"/>
      <c r="J295" s="37"/>
      <c r="K295" s="37"/>
      <c r="L295" s="37"/>
      <c r="M295" s="37"/>
      <c r="N295" s="37"/>
      <c r="O295" s="37"/>
      <c r="P295" s="37"/>
      <c r="Q295" s="37"/>
      <c r="R295" s="37"/>
      <c r="S295" s="51"/>
      <c r="T295" s="49"/>
    </row>
    <row r="296" spans="1:20" ht="30" customHeight="1">
      <c r="A296" s="43">
        <f>'S2 Maquette'!B298</f>
        <v>0</v>
      </c>
      <c r="B296" s="43">
        <f>'S2 Maquette'!C298</f>
        <v>0</v>
      </c>
      <c r="C296" s="48">
        <f>'S2 Maquette'!F298</f>
        <v>0</v>
      </c>
      <c r="D296" s="37"/>
      <c r="E296" s="37"/>
      <c r="F296" s="37"/>
      <c r="G296" s="16"/>
      <c r="H296" s="16"/>
      <c r="I296" s="16"/>
      <c r="J296" s="37"/>
      <c r="K296" s="37"/>
      <c r="L296" s="37"/>
      <c r="M296" s="37"/>
      <c r="N296" s="37"/>
      <c r="O296" s="37"/>
      <c r="P296" s="37"/>
      <c r="Q296" s="37"/>
      <c r="R296" s="37"/>
      <c r="S296" s="51"/>
      <c r="T296" s="49"/>
    </row>
    <row r="297" spans="1:20" ht="30" customHeight="1">
      <c r="A297" s="43">
        <f>'S2 Maquette'!B299</f>
        <v>0</v>
      </c>
      <c r="B297" s="43">
        <f>'S2 Maquette'!C299</f>
        <v>0</v>
      </c>
      <c r="C297" s="48">
        <f>'S2 Maquette'!F299</f>
        <v>0</v>
      </c>
      <c r="D297" s="37"/>
      <c r="E297" s="37"/>
      <c r="F297" s="37"/>
      <c r="G297" s="16"/>
      <c r="H297" s="16"/>
      <c r="I297" s="16"/>
      <c r="J297" s="37"/>
      <c r="K297" s="37"/>
      <c r="L297" s="37"/>
      <c r="M297" s="37"/>
      <c r="N297" s="37"/>
      <c r="O297" s="37"/>
      <c r="P297" s="37"/>
      <c r="Q297" s="37"/>
      <c r="R297" s="37"/>
      <c r="S297" s="51"/>
      <c r="T297" s="49"/>
    </row>
    <row r="298" spans="1:20" ht="30" customHeight="1">
      <c r="A298" s="43">
        <f>'S2 Maquette'!B300</f>
        <v>0</v>
      </c>
      <c r="B298" s="43">
        <f>'S2 Maquette'!C300</f>
        <v>0</v>
      </c>
      <c r="C298" s="48">
        <f>'S2 Maquette'!F300</f>
        <v>0</v>
      </c>
      <c r="D298" s="37"/>
      <c r="E298" s="37"/>
      <c r="F298" s="37"/>
      <c r="G298" s="16"/>
      <c r="H298" s="16"/>
      <c r="I298" s="16"/>
      <c r="J298" s="37"/>
      <c r="K298" s="37"/>
      <c r="L298" s="37"/>
      <c r="M298" s="37"/>
      <c r="N298" s="37"/>
      <c r="O298" s="37"/>
      <c r="P298" s="37"/>
      <c r="Q298" s="37"/>
      <c r="R298" s="37"/>
      <c r="S298" s="51"/>
      <c r="T298" s="49"/>
    </row>
    <row r="299" spans="1:20" ht="30" customHeight="1">
      <c r="A299" s="43">
        <f>'S2 Maquette'!B301</f>
        <v>0</v>
      </c>
      <c r="B299" s="43">
        <f>'S2 Maquette'!C301</f>
        <v>0</v>
      </c>
      <c r="C299" s="48">
        <f>'S2 Maquette'!F301</f>
        <v>0</v>
      </c>
      <c r="D299" s="37"/>
      <c r="E299" s="37"/>
      <c r="F299" s="37"/>
      <c r="G299" s="16"/>
      <c r="H299" s="16"/>
      <c r="I299" s="16"/>
      <c r="J299" s="37"/>
      <c r="K299" s="37"/>
      <c r="L299" s="37"/>
      <c r="M299" s="37"/>
      <c r="N299" s="37"/>
      <c r="O299" s="37"/>
      <c r="P299" s="37"/>
      <c r="Q299" s="37"/>
      <c r="R299" s="37"/>
      <c r="S299" s="51"/>
      <c r="T299" s="49"/>
    </row>
    <row r="306" spans="11:11">
      <c r="K306" s="35" t="s">
        <v>336</v>
      </c>
    </row>
  </sheetData>
  <sheetProtection formatCells="0" insertRows="0"/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0:A998">
    <cfRule type="expression" dxfId="79" priority="2">
      <formula>$C1="Parcours Pédagogique"</formula>
    </cfRule>
    <cfRule type="expression" dxfId="78" priority="3">
      <formula>$C1="BLOC"</formula>
    </cfRule>
    <cfRule type="expression" dxfId="77" priority="4">
      <formula>$C1="OPTION"</formula>
    </cfRule>
  </conditionalFormatting>
  <conditionalFormatting sqref="A18:S299">
    <cfRule type="expression" dxfId="76" priority="5">
      <formula>$C18="Modification MCC"</formula>
    </cfRule>
    <cfRule type="expression" dxfId="75" priority="6">
      <formula>$C18="Modification"</formula>
    </cfRule>
    <cfRule type="expression" dxfId="74" priority="7">
      <formula>$C18="Création"</formula>
    </cfRule>
    <cfRule type="expression" dxfId="73" priority="8">
      <formula>$C18="Fermeture"</formula>
    </cfRule>
  </conditionalFormatting>
  <conditionalFormatting sqref="B1:S9 B10:E10 J10:S11 B11:D11 B12:M12 P12 B13:H13 K13:L13 B14:G14 K14:N14 P14:S17 B15:H15 K15:M16 B16:G16 B17:M17 B300:S998">
    <cfRule type="expression" dxfId="72" priority="9">
      <formula>$D1="Modification MCC"</formula>
    </cfRule>
    <cfRule type="expression" dxfId="71" priority="10">
      <formula>$D1="Modification"</formula>
    </cfRule>
    <cfRule type="expression" dxfId="70" priority="11">
      <formula>$D1="Création"</formula>
    </cfRule>
    <cfRule type="expression" dxfId="69" priority="12">
      <formula>$D1="Fermeture"</formula>
    </cfRule>
  </conditionalFormatting>
  <conditionalFormatting sqref="C1:T998">
    <cfRule type="expression" dxfId="68" priority="13">
      <formula>$B1="OPTION"</formula>
    </cfRule>
  </conditionalFormatting>
  <conditionalFormatting sqref="J1:J998">
    <cfRule type="expression" dxfId="67" priority="14">
      <formula>$I1="NON"</formula>
    </cfRule>
  </conditionalFormatting>
  <conditionalFormatting sqref="M1:M998">
    <cfRule type="expression" dxfId="66" priority="15">
      <formula>$K1="CT (Contrôle terminal)"</formula>
    </cfRule>
  </conditionalFormatting>
  <conditionalFormatting sqref="N1:O998">
    <cfRule type="expression" dxfId="65" priority="16">
      <formula>$K1="CCI (CC Intégral)"</formula>
    </cfRule>
  </conditionalFormatting>
  <conditionalFormatting sqref="P19:S299">
    <cfRule type="expression" dxfId="64" priority="17">
      <formula>$H$15="Session Unique"</formula>
    </cfRule>
  </conditionalFormatting>
  <conditionalFormatting sqref="Q1:R998">
    <cfRule type="expression" dxfId="63" priority="18">
      <formula>$P1="Autres"</formula>
    </cfRule>
  </conditionalFormatting>
  <conditionalFormatting sqref="S1:S998">
    <cfRule type="expression" dxfId="62" priority="19">
      <formula>$P1="CT (Contrôle terminal)"</formula>
    </cfRule>
  </conditionalFormatting>
  <conditionalFormatting sqref="T18">
    <cfRule type="expression" dxfId="61" priority="20">
      <formula>$P18="CT (Contrôle terminal)"</formula>
    </cfRule>
    <cfRule type="expression" dxfId="60" priority="21">
      <formula>$C18="Modification MCC"</formula>
    </cfRule>
    <cfRule type="expression" dxfId="59" priority="22">
      <formula>$C18="Modification"</formula>
    </cfRule>
    <cfRule type="expression" dxfId="58" priority="23">
      <formula>$C18="Création"</formula>
    </cfRule>
    <cfRule type="expression" dxfId="57" priority="24">
      <formula>$C18="Fermeture"</formula>
    </cfRule>
  </conditionalFormatting>
  <dataValidations count="6">
    <dataValidation type="list" allowBlank="1" showInputMessage="1" showErrorMessage="1" sqref="D1:D6" xr:uid="{00000000-0002-0000-0600-000003000000}">
      <formula1>"Obligatoire,Facultatif,Complémentaire"</formula1>
      <formula2>0</formula2>
    </dataValidation>
    <dataValidation type="list" allowBlank="1" showInputMessage="1" showErrorMessage="1" sqref="Q19:Q299 N19:N299" xr:uid="{00000000-0002-0000-0600-000000000000}">
      <formula1>List_Controle</formula1>
      <formula2>0</formula2>
    </dataValidation>
    <dataValidation type="list" allowBlank="1" showInputMessage="1" showErrorMessage="1" sqref="K19:K299" xr:uid="{00000000-0002-0000-0600-000001000000}">
      <formula1>List_Controle2</formula1>
      <formula2>0</formula2>
    </dataValidation>
    <dataValidation type="list" allowBlank="1" showInputMessage="1" showErrorMessage="1" sqref="C19:C299" xr:uid="{00000000-0002-0000-0600-000002000000}">
      <formula1>"Modification MCC"</formula1>
      <formula2>0</formula2>
    </dataValidation>
    <dataValidation type="list" allowBlank="1" showInputMessage="1" showErrorMessage="1" sqref="P19:P299" xr:uid="{00000000-0002-0000-0600-000004000000}">
      <formula1>"CT (Contrôle terminal),Autres"</formula1>
      <formula2>0</formula2>
    </dataValidation>
    <dataValidation type="list" allowBlank="1" showInputMessage="1" showErrorMessage="1" sqref="E19:I299" xr:uid="{00000000-0002-0000-06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99"/>
  <sheetViews>
    <sheetView topLeftCell="C14" zoomScale="55" zoomScaleNormal="55" workbookViewId="0">
      <selection activeCell="I37" sqref="I37"/>
    </sheetView>
  </sheetViews>
  <sheetFormatPr defaultColWidth="11.42578125" defaultRowHeight="15"/>
  <cols>
    <col min="1" max="1" width="18.42578125" style="14" customWidth="1"/>
    <col min="2" max="2" width="63.8554687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hidden="1" customWidth="1"/>
    <col min="7" max="7" width="29.140625" style="14" hidden="1" customWidth="1"/>
    <col min="8" max="8" width="30.28515625" style="14" hidden="1" customWidth="1"/>
    <col min="9" max="9" width="17" style="44" customWidth="1"/>
    <col min="10" max="10" width="14.28515625" style="4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  <col min="16" max="1024" width="11.42578125" style="15"/>
  </cols>
  <sheetData>
    <row r="1" spans="1:10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0" ht="18" customHeight="1">
      <c r="A7" s="105" t="s">
        <v>240</v>
      </c>
      <c r="B7" s="106" t="str">
        <f>'Fiche Générale'!B2</f>
        <v>CREATES_ODYSSEE</v>
      </c>
      <c r="C7" s="105" t="s">
        <v>241</v>
      </c>
      <c r="D7" s="105"/>
      <c r="E7" s="107" t="str">
        <f>'Fiche Générale'!B3</f>
        <v>Langues étrangères appliquées (LEA)</v>
      </c>
      <c r="F7" s="107"/>
      <c r="G7" s="105" t="s">
        <v>242</v>
      </c>
      <c r="H7" s="108" t="str">
        <f>'Fiche Générale'!B4</f>
        <v>-</v>
      </c>
      <c r="I7" s="108"/>
      <c r="J7" s="108"/>
    </row>
    <row r="8" spans="1:10" ht="18" customHeight="1">
      <c r="A8" s="105"/>
      <c r="B8" s="106"/>
      <c r="C8" s="105"/>
      <c r="D8" s="105"/>
      <c r="E8" s="107"/>
      <c r="F8" s="107"/>
      <c r="G8" s="105"/>
      <c r="H8" s="108"/>
      <c r="I8" s="108"/>
      <c r="J8" s="108"/>
    </row>
    <row r="9" spans="1:10" ht="18" customHeight="1">
      <c r="A9" s="105"/>
      <c r="B9" s="106"/>
      <c r="C9" s="105"/>
      <c r="D9" s="105"/>
      <c r="E9" s="107"/>
      <c r="F9" s="107"/>
      <c r="G9" s="105"/>
      <c r="H9" s="108"/>
      <c r="I9" s="108"/>
      <c r="J9" s="108"/>
    </row>
    <row r="10" spans="1:10" ht="18" customHeight="1">
      <c r="A10" s="105"/>
      <c r="B10" s="106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110"/>
    </row>
    <row r="11" spans="1:10" ht="18" customHeight="1">
      <c r="A11" s="105"/>
      <c r="B11" s="106"/>
      <c r="C11" s="109"/>
      <c r="D11" s="109"/>
      <c r="E11" s="110"/>
      <c r="F11" s="110"/>
      <c r="G11" s="110"/>
      <c r="H11" s="110"/>
      <c r="I11" s="110"/>
      <c r="J11" s="110"/>
    </row>
    <row r="13" spans="1:10" ht="18.75">
      <c r="A13" s="102" t="s">
        <v>244</v>
      </c>
      <c r="B13" s="103" t="s">
        <v>337</v>
      </c>
      <c r="C13" s="102" t="s">
        <v>246</v>
      </c>
      <c r="D13" s="102"/>
      <c r="E13" s="111">
        <f>'S1 Maquette'!E13:F14</f>
        <v>0</v>
      </c>
      <c r="F13" s="111"/>
      <c r="G13" s="102" t="s">
        <v>247</v>
      </c>
      <c r="H13" s="115" t="e">
        <f>Calcul!G7</f>
        <v>#REF!</v>
      </c>
      <c r="I13" s="115"/>
      <c r="J13" s="86"/>
    </row>
    <row r="14" spans="1:10">
      <c r="A14" s="102"/>
      <c r="B14" s="103"/>
      <c r="C14" s="102"/>
      <c r="D14" s="102"/>
      <c r="E14" s="111"/>
      <c r="F14" s="111"/>
      <c r="G14" s="102"/>
      <c r="H14" s="115"/>
      <c r="I14" s="115"/>
    </row>
    <row r="15" spans="1:10">
      <c r="A15" s="102" t="s">
        <v>248</v>
      </c>
      <c r="B15" s="103" t="s">
        <v>204</v>
      </c>
      <c r="C15" s="104" t="s">
        <v>249</v>
      </c>
      <c r="D15" s="104"/>
      <c r="E15" s="102"/>
      <c r="F15" s="102"/>
      <c r="G15" s="102" t="s">
        <v>250</v>
      </c>
      <c r="H15" s="115" t="e">
        <f>Calcul!G20</f>
        <v>#REF!</v>
      </c>
      <c r="I15" s="115"/>
    </row>
    <row r="16" spans="1:10">
      <c r="A16" s="102"/>
      <c r="B16" s="103"/>
      <c r="C16" s="104"/>
      <c r="D16" s="104"/>
      <c r="E16" s="102"/>
      <c r="F16" s="102"/>
      <c r="G16" s="102"/>
      <c r="H16" s="115"/>
      <c r="I16" s="115"/>
    </row>
    <row r="17" spans="1:15">
      <c r="I17" s="63"/>
      <c r="J17" s="63"/>
      <c r="K17" s="17"/>
      <c r="L17" s="17"/>
      <c r="M17" s="17"/>
      <c r="N17" s="17"/>
    </row>
    <row r="18" spans="1:15" ht="48.75" customHeight="1">
      <c r="A18" s="18" t="s">
        <v>251</v>
      </c>
      <c r="B18" s="18" t="s">
        <v>252</v>
      </c>
      <c r="C18" s="18" t="s">
        <v>3</v>
      </c>
      <c r="D18" s="18" t="s">
        <v>253</v>
      </c>
      <c r="E18" s="18" t="s">
        <v>6</v>
      </c>
      <c r="F18" s="18" t="s">
        <v>5</v>
      </c>
      <c r="G18" s="18" t="s">
        <v>254</v>
      </c>
      <c r="H18" s="18" t="s">
        <v>115</v>
      </c>
      <c r="I18" s="18" t="s">
        <v>201</v>
      </c>
      <c r="J18" s="18" t="s">
        <v>206</v>
      </c>
      <c r="K18" s="18" t="s">
        <v>207</v>
      </c>
      <c r="L18" s="18" t="s">
        <v>255</v>
      </c>
      <c r="M18" s="18" t="s">
        <v>4</v>
      </c>
      <c r="N18" s="18" t="s">
        <v>256</v>
      </c>
      <c r="O18" s="19" t="s">
        <v>257</v>
      </c>
    </row>
    <row r="19" spans="1:15" s="14" customFormat="1" ht="42.75" customHeight="1">
      <c r="A19" s="64">
        <v>1</v>
      </c>
      <c r="B19" s="58" t="s">
        <v>338</v>
      </c>
      <c r="C19" s="57" t="s">
        <v>12</v>
      </c>
      <c r="D19" s="87">
        <v>3</v>
      </c>
      <c r="E19" s="57" t="s">
        <v>259</v>
      </c>
      <c r="F19" s="59"/>
      <c r="G19" s="59"/>
      <c r="H19" s="57"/>
      <c r="I19" s="57"/>
      <c r="J19" s="57"/>
      <c r="K19" s="57"/>
      <c r="L19" s="57"/>
      <c r="M19" s="57"/>
      <c r="N19" s="59"/>
      <c r="O19" s="59"/>
    </row>
    <row r="20" spans="1:15" s="14" customFormat="1" ht="42.75" customHeight="1">
      <c r="A20" s="28" t="s">
        <v>260</v>
      </c>
      <c r="B20" s="23" t="s">
        <v>339</v>
      </c>
      <c r="C20" s="21" t="s">
        <v>21</v>
      </c>
      <c r="D20" s="85"/>
      <c r="E20" s="21" t="s">
        <v>259</v>
      </c>
      <c r="F20" s="22"/>
      <c r="G20" s="22"/>
      <c r="H20" s="21"/>
      <c r="I20" s="16"/>
      <c r="J20" s="16">
        <v>12</v>
      </c>
      <c r="K20" s="21"/>
      <c r="L20" s="21"/>
      <c r="M20" s="21" t="s">
        <v>13</v>
      </c>
      <c r="N20" s="22"/>
      <c r="O20" s="22"/>
    </row>
    <row r="21" spans="1:15" s="14" customFormat="1" ht="42.75" customHeight="1">
      <c r="A21" s="28" t="s">
        <v>263</v>
      </c>
      <c r="B21" s="23" t="s">
        <v>340</v>
      </c>
      <c r="C21" s="21" t="s">
        <v>21</v>
      </c>
      <c r="D21" s="85"/>
      <c r="E21" s="21" t="s">
        <v>259</v>
      </c>
      <c r="F21" s="22"/>
      <c r="G21" s="22"/>
      <c r="H21" s="21"/>
      <c r="I21" s="16"/>
      <c r="J21" s="16">
        <v>12</v>
      </c>
      <c r="K21" s="21"/>
      <c r="L21" s="21"/>
      <c r="M21" s="21" t="s">
        <v>13</v>
      </c>
      <c r="N21" s="22"/>
      <c r="O21" s="22"/>
    </row>
    <row r="22" spans="1:15" s="14" customFormat="1" ht="42.75" customHeight="1">
      <c r="A22" s="64">
        <v>2</v>
      </c>
      <c r="B22" s="58" t="s">
        <v>341</v>
      </c>
      <c r="C22" s="57" t="s">
        <v>12</v>
      </c>
      <c r="D22" s="87">
        <v>6</v>
      </c>
      <c r="E22" s="57" t="s">
        <v>259</v>
      </c>
      <c r="F22" s="59"/>
      <c r="G22" s="58"/>
      <c r="H22" s="57"/>
      <c r="I22" s="65"/>
      <c r="J22" s="65"/>
      <c r="K22" s="57"/>
      <c r="L22" s="57"/>
      <c r="M22" s="57"/>
      <c r="N22" s="59"/>
      <c r="O22" s="59"/>
    </row>
    <row r="23" spans="1:15" s="14" customFormat="1" ht="42.75" customHeight="1">
      <c r="A23" s="52" t="s">
        <v>268</v>
      </c>
      <c r="B23" s="23" t="s">
        <v>342</v>
      </c>
      <c r="C23" s="26" t="s">
        <v>21</v>
      </c>
      <c r="D23" s="85"/>
      <c r="E23" s="21" t="s">
        <v>259</v>
      </c>
      <c r="F23" s="27"/>
      <c r="G23" s="27"/>
      <c r="H23" s="21"/>
      <c r="I23" s="16">
        <v>4</v>
      </c>
      <c r="J23" s="16">
        <v>10</v>
      </c>
      <c r="K23" s="26"/>
      <c r="L23" s="26"/>
      <c r="M23" s="26" t="s">
        <v>13</v>
      </c>
      <c r="N23" s="27"/>
      <c r="O23" s="27"/>
    </row>
    <row r="24" spans="1:15" ht="42.75" customHeight="1">
      <c r="A24" s="52" t="s">
        <v>269</v>
      </c>
      <c r="B24" s="23" t="s">
        <v>343</v>
      </c>
      <c r="C24" s="21" t="s">
        <v>21</v>
      </c>
      <c r="D24" s="85">
        <v>3</v>
      </c>
      <c r="E24" s="21" t="s">
        <v>259</v>
      </c>
      <c r="F24" s="22"/>
      <c r="G24" s="22"/>
      <c r="H24" s="21"/>
      <c r="I24" s="16">
        <v>4</v>
      </c>
      <c r="J24" s="16">
        <v>10</v>
      </c>
      <c r="K24" s="21"/>
      <c r="L24" s="21"/>
      <c r="M24" s="26" t="s">
        <v>13</v>
      </c>
      <c r="N24" s="22"/>
      <c r="O24" s="22"/>
    </row>
    <row r="25" spans="1:15" ht="42.75" customHeight="1">
      <c r="A25" s="28" t="s">
        <v>270</v>
      </c>
      <c r="B25" s="23" t="s">
        <v>344</v>
      </c>
      <c r="C25" s="21" t="s">
        <v>21</v>
      </c>
      <c r="D25" s="85"/>
      <c r="E25" s="21" t="s">
        <v>259</v>
      </c>
      <c r="F25" s="22"/>
      <c r="G25" s="22"/>
      <c r="H25" s="21"/>
      <c r="I25" s="16">
        <v>4</v>
      </c>
      <c r="J25" s="16">
        <v>10</v>
      </c>
      <c r="K25" s="21"/>
      <c r="L25" s="21"/>
      <c r="M25" s="26" t="s">
        <v>13</v>
      </c>
      <c r="N25" s="22"/>
      <c r="O25" s="22"/>
    </row>
    <row r="26" spans="1:15" ht="42.75" customHeight="1">
      <c r="A26" s="28" t="s">
        <v>345</v>
      </c>
      <c r="B26" s="23" t="s">
        <v>346</v>
      </c>
      <c r="C26" s="21" t="s">
        <v>21</v>
      </c>
      <c r="D26" s="85"/>
      <c r="E26" s="21" t="s">
        <v>259</v>
      </c>
      <c r="F26" s="22"/>
      <c r="G26" s="22"/>
      <c r="H26" s="21"/>
      <c r="I26" s="16">
        <v>4</v>
      </c>
      <c r="J26" s="16">
        <v>10</v>
      </c>
      <c r="K26" s="21"/>
      <c r="L26" s="21"/>
      <c r="M26" s="26" t="s">
        <v>13</v>
      </c>
      <c r="N26" s="22"/>
      <c r="O26" s="22"/>
    </row>
    <row r="27" spans="1:15" ht="42.75" customHeight="1">
      <c r="A27" s="64">
        <v>3</v>
      </c>
      <c r="B27" s="58" t="s">
        <v>347</v>
      </c>
      <c r="C27" s="57" t="s">
        <v>12</v>
      </c>
      <c r="D27" s="87">
        <v>6</v>
      </c>
      <c r="E27" s="57" t="s">
        <v>259</v>
      </c>
      <c r="F27" s="59"/>
      <c r="G27" s="59"/>
      <c r="H27" s="57"/>
      <c r="I27" s="65"/>
      <c r="J27" s="65"/>
      <c r="K27" s="57"/>
      <c r="L27" s="57"/>
      <c r="M27" s="57"/>
      <c r="N27" s="59"/>
      <c r="O27" s="59"/>
    </row>
    <row r="28" spans="1:15" ht="42.75" customHeight="1">
      <c r="A28" s="28" t="s">
        <v>273</v>
      </c>
      <c r="B28" s="23" t="s">
        <v>348</v>
      </c>
      <c r="C28" s="21" t="s">
        <v>21</v>
      </c>
      <c r="D28" s="85"/>
      <c r="E28" s="21" t="s">
        <v>259</v>
      </c>
      <c r="F28" s="22"/>
      <c r="G28" s="22"/>
      <c r="H28" s="21"/>
      <c r="I28" s="16">
        <v>12</v>
      </c>
      <c r="J28" s="16"/>
      <c r="K28" s="21"/>
      <c r="L28" s="21"/>
      <c r="M28" s="21" t="s">
        <v>13</v>
      </c>
      <c r="N28" s="22"/>
      <c r="O28" s="22"/>
    </row>
    <row r="29" spans="1:15" ht="42.75" customHeight="1">
      <c r="A29" s="28" t="s">
        <v>275</v>
      </c>
      <c r="B29" s="23" t="s">
        <v>349</v>
      </c>
      <c r="C29" s="21" t="s">
        <v>21</v>
      </c>
      <c r="D29" s="85"/>
      <c r="E29" s="21" t="s">
        <v>259</v>
      </c>
      <c r="F29" s="22"/>
      <c r="G29" s="22"/>
      <c r="H29" s="21"/>
      <c r="I29" s="16">
        <v>12</v>
      </c>
      <c r="J29" s="16"/>
      <c r="K29" s="21"/>
      <c r="L29" s="21"/>
      <c r="M29" s="21" t="s">
        <v>13</v>
      </c>
      <c r="N29" s="22"/>
      <c r="O29" s="22"/>
    </row>
    <row r="30" spans="1:15" ht="42.75" customHeight="1">
      <c r="A30" s="28" t="s">
        <v>350</v>
      </c>
      <c r="B30" s="23" t="s">
        <v>280</v>
      </c>
      <c r="C30" s="21" t="s">
        <v>21</v>
      </c>
      <c r="D30" s="85"/>
      <c r="E30" s="21" t="s">
        <v>259</v>
      </c>
      <c r="F30" s="22"/>
      <c r="G30" s="22"/>
      <c r="H30" s="21"/>
      <c r="I30" s="16">
        <v>12</v>
      </c>
      <c r="J30" s="16"/>
      <c r="K30" s="21"/>
      <c r="L30" s="21"/>
      <c r="M30" s="21" t="s">
        <v>13</v>
      </c>
      <c r="N30" s="22"/>
      <c r="O30" s="22"/>
    </row>
    <row r="31" spans="1:15" ht="42.75" customHeight="1">
      <c r="A31" s="64">
        <v>4</v>
      </c>
      <c r="B31" s="58" t="s">
        <v>351</v>
      </c>
      <c r="C31" s="57" t="s">
        <v>12</v>
      </c>
      <c r="D31" s="87">
        <v>3</v>
      </c>
      <c r="E31" s="57" t="s">
        <v>259</v>
      </c>
      <c r="F31" s="59"/>
      <c r="G31" s="59"/>
      <c r="H31" s="57"/>
      <c r="I31" s="65"/>
      <c r="J31" s="65"/>
      <c r="K31" s="57"/>
      <c r="L31" s="57"/>
      <c r="M31" s="57"/>
      <c r="N31" s="59"/>
      <c r="O31" s="59"/>
    </row>
    <row r="32" spans="1:15" ht="42.75" customHeight="1">
      <c r="A32" s="28" t="s">
        <v>279</v>
      </c>
      <c r="B32" s="23" t="s">
        <v>352</v>
      </c>
      <c r="C32" s="21" t="s">
        <v>21</v>
      </c>
      <c r="D32" s="85"/>
      <c r="E32" s="21" t="s">
        <v>259</v>
      </c>
      <c r="F32" s="22"/>
      <c r="G32" s="22"/>
      <c r="H32" s="21"/>
      <c r="I32" s="16">
        <v>4</v>
      </c>
      <c r="J32" s="16">
        <v>8</v>
      </c>
      <c r="K32" s="21"/>
      <c r="L32" s="21"/>
      <c r="M32" s="21" t="s">
        <v>13</v>
      </c>
      <c r="N32" s="22"/>
      <c r="O32" s="22"/>
    </row>
    <row r="33" spans="1:15" ht="42.75" customHeight="1">
      <c r="A33" s="28" t="s">
        <v>353</v>
      </c>
      <c r="B33" s="23" t="s">
        <v>354</v>
      </c>
      <c r="C33" s="21" t="s">
        <v>21</v>
      </c>
      <c r="D33" s="85"/>
      <c r="E33" s="21" t="s">
        <v>259</v>
      </c>
      <c r="F33" s="22"/>
      <c r="G33" s="22"/>
      <c r="H33" s="21"/>
      <c r="I33" s="16">
        <v>6</v>
      </c>
      <c r="J33" s="16">
        <v>12</v>
      </c>
      <c r="K33" s="21"/>
      <c r="L33" s="21"/>
      <c r="M33" s="21" t="s">
        <v>13</v>
      </c>
      <c r="N33" s="22"/>
      <c r="O33" s="22"/>
    </row>
    <row r="34" spans="1:15" ht="42.75" customHeight="1">
      <c r="A34" s="28" t="s">
        <v>355</v>
      </c>
      <c r="B34" s="23" t="s">
        <v>356</v>
      </c>
      <c r="C34" s="21" t="s">
        <v>21</v>
      </c>
      <c r="D34" s="85"/>
      <c r="E34" s="21" t="s">
        <v>259</v>
      </c>
      <c r="F34" s="22"/>
      <c r="G34" s="22"/>
      <c r="H34" s="21"/>
      <c r="I34" s="16">
        <v>4</v>
      </c>
      <c r="J34" s="16">
        <v>10</v>
      </c>
      <c r="K34" s="21"/>
      <c r="L34" s="21"/>
      <c r="M34" s="21" t="s">
        <v>13</v>
      </c>
      <c r="N34" s="22"/>
      <c r="O34" s="22"/>
    </row>
    <row r="35" spans="1:15" ht="42.75" customHeight="1">
      <c r="A35" s="64">
        <v>5</v>
      </c>
      <c r="B35" s="58" t="s">
        <v>357</v>
      </c>
      <c r="C35" s="57" t="s">
        <v>12</v>
      </c>
      <c r="D35" s="87">
        <v>12</v>
      </c>
      <c r="E35" s="57" t="s">
        <v>259</v>
      </c>
      <c r="F35" s="59"/>
      <c r="G35" s="59"/>
      <c r="H35" s="57"/>
      <c r="I35" s="65"/>
      <c r="J35" s="65"/>
      <c r="K35" s="57"/>
      <c r="L35" s="57"/>
      <c r="M35" s="57"/>
      <c r="N35" s="59"/>
      <c r="O35" s="59"/>
    </row>
    <row r="36" spans="1:15" ht="42.75" customHeight="1">
      <c r="A36" s="28" t="s">
        <v>282</v>
      </c>
      <c r="B36" s="23" t="s">
        <v>358</v>
      </c>
      <c r="C36" s="21" t="s">
        <v>21</v>
      </c>
      <c r="D36" s="21"/>
      <c r="E36" s="21" t="s">
        <v>259</v>
      </c>
      <c r="F36" s="22"/>
      <c r="G36" s="22"/>
      <c r="H36" s="21"/>
      <c r="I36" s="16">
        <v>6</v>
      </c>
      <c r="J36" s="16">
        <v>8</v>
      </c>
      <c r="K36" s="21"/>
      <c r="L36" s="21"/>
      <c r="M36" s="21" t="s">
        <v>13</v>
      </c>
      <c r="N36" s="22"/>
      <c r="O36" s="22"/>
    </row>
    <row r="37" spans="1:15" ht="42.75" customHeight="1">
      <c r="A37" s="28" t="s">
        <v>285</v>
      </c>
      <c r="B37" s="23" t="s">
        <v>359</v>
      </c>
      <c r="C37" s="21" t="s">
        <v>21</v>
      </c>
      <c r="D37" s="21"/>
      <c r="E37" s="21" t="s">
        <v>259</v>
      </c>
      <c r="F37" s="22"/>
      <c r="G37" s="22"/>
      <c r="H37" s="21"/>
      <c r="I37" s="16">
        <v>4</v>
      </c>
      <c r="J37" s="16">
        <v>12</v>
      </c>
      <c r="K37" s="21"/>
      <c r="L37" s="21"/>
      <c r="M37" s="21" t="s">
        <v>13</v>
      </c>
      <c r="N37" s="22"/>
      <c r="O37" s="22"/>
    </row>
    <row r="38" spans="1:15" ht="42.75" customHeight="1">
      <c r="A38" s="28" t="s">
        <v>287</v>
      </c>
      <c r="B38" s="23" t="s">
        <v>360</v>
      </c>
      <c r="C38" s="21" t="s">
        <v>21</v>
      </c>
      <c r="D38" s="21"/>
      <c r="E38" s="21" t="s">
        <v>259</v>
      </c>
      <c r="F38" s="22"/>
      <c r="G38" s="22"/>
      <c r="H38" s="21"/>
      <c r="I38" s="21"/>
      <c r="J38" s="21"/>
      <c r="K38" s="21"/>
      <c r="L38" s="21"/>
      <c r="M38" s="21"/>
      <c r="N38" s="22"/>
      <c r="O38" s="22"/>
    </row>
    <row r="39" spans="1:15" ht="42.75" customHeight="1">
      <c r="A39" s="28"/>
      <c r="B39" s="29"/>
      <c r="C39" s="21"/>
      <c r="D39" s="21"/>
      <c r="E39" s="22"/>
      <c r="F39" s="22"/>
      <c r="G39" s="22"/>
      <c r="H39" s="21"/>
      <c r="I39" s="21"/>
      <c r="J39" s="21"/>
      <c r="K39" s="21"/>
      <c r="L39" s="21"/>
      <c r="M39" s="21"/>
      <c r="N39" s="22"/>
      <c r="O39" s="22"/>
    </row>
    <row r="40" spans="1:15" ht="42.75" customHeight="1">
      <c r="A40" s="28"/>
      <c r="B40" s="29"/>
      <c r="C40" s="21"/>
      <c r="D40" s="21"/>
      <c r="E40" s="22"/>
      <c r="F40" s="22"/>
      <c r="G40" s="22"/>
      <c r="H40" s="21"/>
      <c r="I40" s="21"/>
      <c r="J40" s="21"/>
      <c r="K40" s="21"/>
      <c r="L40" s="21"/>
      <c r="M40" s="21"/>
      <c r="N40" s="22"/>
      <c r="O40" s="22"/>
    </row>
    <row r="41" spans="1:15" ht="42.75" customHeight="1">
      <c r="A41" s="28"/>
      <c r="B41" s="29"/>
      <c r="C41" s="21"/>
      <c r="D41" s="21"/>
      <c r="E41" s="22"/>
      <c r="F41" s="22"/>
      <c r="G41" s="22"/>
      <c r="H41" s="21"/>
      <c r="I41" s="21"/>
      <c r="J41" s="21"/>
      <c r="K41" s="21"/>
      <c r="L41" s="21"/>
      <c r="M41" s="21"/>
      <c r="N41" s="22"/>
      <c r="O41" s="22"/>
    </row>
    <row r="42" spans="1:15" ht="42.75" customHeight="1">
      <c r="A42" s="28"/>
      <c r="B42" s="29"/>
      <c r="C42" s="21"/>
      <c r="D42" s="21"/>
      <c r="E42" s="23"/>
      <c r="F42" s="23"/>
      <c r="G42" s="23"/>
      <c r="H42" s="21"/>
      <c r="I42" s="21"/>
      <c r="J42" s="21"/>
      <c r="K42" s="21"/>
      <c r="L42" s="21"/>
      <c r="M42" s="21"/>
      <c r="N42" s="23"/>
      <c r="O42" s="23"/>
    </row>
    <row r="43" spans="1:15" ht="42.75" customHeight="1">
      <c r="A43" s="28"/>
      <c r="B43" s="29"/>
      <c r="C43" s="21"/>
      <c r="D43" s="21"/>
      <c r="E43" s="23"/>
      <c r="F43" s="23"/>
      <c r="G43" s="23"/>
      <c r="H43" s="21"/>
      <c r="I43" s="21"/>
      <c r="J43" s="21"/>
      <c r="K43" s="21"/>
      <c r="L43" s="21"/>
      <c r="M43" s="21"/>
      <c r="N43" s="23"/>
      <c r="O43" s="23"/>
    </row>
    <row r="44" spans="1:15" ht="42.75" customHeight="1">
      <c r="A44" s="28"/>
      <c r="B44" s="29"/>
      <c r="C44" s="21"/>
      <c r="D44" s="21"/>
      <c r="E44" s="23"/>
      <c r="F44" s="23"/>
      <c r="G44" s="23"/>
      <c r="H44" s="21"/>
      <c r="I44" s="21"/>
      <c r="J44" s="21"/>
      <c r="K44" s="21"/>
      <c r="L44" s="21"/>
      <c r="M44" s="21"/>
      <c r="N44" s="23"/>
      <c r="O44" s="23"/>
    </row>
    <row r="45" spans="1:15" ht="42.75" customHeight="1">
      <c r="A45" s="28"/>
      <c r="B45" s="29"/>
      <c r="C45" s="21"/>
      <c r="D45" s="21"/>
      <c r="E45" s="23"/>
      <c r="F45" s="23"/>
      <c r="G45" s="23"/>
      <c r="H45" s="21"/>
      <c r="I45" s="21"/>
      <c r="J45" s="21"/>
      <c r="K45" s="21"/>
      <c r="L45" s="21"/>
      <c r="M45" s="21"/>
      <c r="N45" s="23"/>
      <c r="O45" s="23"/>
    </row>
    <row r="46" spans="1:15" ht="42.75" customHeight="1">
      <c r="A46" s="28"/>
      <c r="B46" s="29"/>
      <c r="C46" s="21"/>
      <c r="D46" s="21"/>
      <c r="E46" s="23"/>
      <c r="F46" s="23"/>
      <c r="G46" s="23"/>
      <c r="H46" s="21"/>
      <c r="I46" s="21"/>
      <c r="J46" s="21"/>
      <c r="K46" s="21"/>
      <c r="L46" s="21"/>
      <c r="M46" s="21"/>
      <c r="N46" s="23"/>
      <c r="O46" s="23"/>
    </row>
    <row r="47" spans="1:15" ht="42.75" customHeight="1">
      <c r="A47" s="28"/>
      <c r="B47" s="29"/>
      <c r="C47" s="21"/>
      <c r="D47" s="21"/>
      <c r="E47" s="23"/>
      <c r="F47" s="23"/>
      <c r="G47" s="23"/>
      <c r="H47" s="21"/>
      <c r="I47" s="30"/>
      <c r="J47" s="30"/>
      <c r="K47" s="21"/>
      <c r="L47" s="21"/>
      <c r="M47" s="21"/>
      <c r="N47" s="23"/>
      <c r="O47" s="23"/>
    </row>
    <row r="48" spans="1:15" ht="42.75" customHeight="1">
      <c r="A48" s="28"/>
      <c r="B48" s="29"/>
      <c r="C48" s="21"/>
      <c r="D48" s="21"/>
      <c r="E48" s="23"/>
      <c r="F48" s="23"/>
      <c r="G48" s="23"/>
      <c r="H48" s="21"/>
      <c r="I48" s="21"/>
      <c r="J48" s="21"/>
      <c r="K48" s="21"/>
      <c r="L48" s="21"/>
      <c r="M48" s="21"/>
      <c r="N48" s="23"/>
      <c r="O48" s="23"/>
    </row>
    <row r="49" spans="1:15" ht="42.75" customHeight="1">
      <c r="A49" s="28"/>
      <c r="B49" s="29"/>
      <c r="C49" s="21"/>
      <c r="D49" s="21"/>
      <c r="E49" s="23"/>
      <c r="F49" s="23"/>
      <c r="G49" s="23"/>
      <c r="H49" s="21"/>
      <c r="I49" s="21"/>
      <c r="J49" s="21"/>
      <c r="K49" s="21"/>
      <c r="L49" s="21"/>
      <c r="M49" s="21"/>
      <c r="N49" s="23"/>
      <c r="O49" s="23"/>
    </row>
    <row r="50" spans="1:15" ht="42.75" customHeight="1">
      <c r="A50" s="31"/>
      <c r="B50" s="32"/>
      <c r="C50" s="33"/>
      <c r="D50" s="33"/>
      <c r="E50" s="34"/>
      <c r="F50" s="34"/>
      <c r="G50" s="34"/>
      <c r="H50" s="33"/>
      <c r="I50" s="33"/>
      <c r="J50" s="33"/>
      <c r="K50" s="33"/>
      <c r="L50" s="33"/>
      <c r="M50" s="33"/>
      <c r="N50" s="34"/>
      <c r="O50" s="34"/>
    </row>
    <row r="51" spans="1:15" ht="42.75" customHeight="1">
      <c r="A51" s="28"/>
      <c r="B51" s="29"/>
      <c r="C51" s="21"/>
      <c r="D51" s="21"/>
      <c r="E51" s="23"/>
      <c r="F51" s="23"/>
      <c r="G51" s="23"/>
      <c r="H51" s="21"/>
      <c r="I51" s="21"/>
      <c r="J51" s="21"/>
      <c r="K51" s="21"/>
      <c r="L51" s="21"/>
      <c r="M51" s="21"/>
      <c r="N51" s="23"/>
      <c r="O51" s="23"/>
    </row>
    <row r="52" spans="1:15" ht="42.75" customHeight="1">
      <c r="A52" s="28"/>
      <c r="B52" s="29"/>
      <c r="C52" s="21"/>
      <c r="D52" s="21"/>
      <c r="E52" s="23"/>
      <c r="F52" s="23"/>
      <c r="G52" s="23"/>
      <c r="H52" s="21"/>
      <c r="I52" s="21"/>
      <c r="J52" s="21"/>
      <c r="K52" s="21"/>
      <c r="L52" s="21"/>
      <c r="M52" s="21"/>
      <c r="N52" s="23"/>
      <c r="O52" s="23"/>
    </row>
    <row r="53" spans="1:15" ht="42.75" customHeight="1">
      <c r="A53" s="28"/>
      <c r="B53" s="29"/>
      <c r="C53" s="21"/>
      <c r="D53" s="21"/>
      <c r="E53" s="23"/>
      <c r="F53" s="23"/>
      <c r="G53" s="23"/>
      <c r="H53" s="21"/>
      <c r="I53" s="21"/>
      <c r="J53" s="21"/>
      <c r="K53" s="21"/>
      <c r="L53" s="21"/>
      <c r="M53" s="21"/>
      <c r="N53" s="23"/>
      <c r="O53" s="23"/>
    </row>
    <row r="54" spans="1:15" ht="42.75" customHeight="1">
      <c r="A54" s="28"/>
      <c r="B54" s="29"/>
      <c r="C54" s="21"/>
      <c r="D54" s="21"/>
      <c r="E54" s="23"/>
      <c r="F54" s="23"/>
      <c r="G54" s="23"/>
      <c r="H54" s="21"/>
      <c r="I54" s="21"/>
      <c r="J54" s="21"/>
      <c r="K54" s="21"/>
      <c r="L54" s="21"/>
      <c r="M54" s="21"/>
      <c r="N54" s="23"/>
      <c r="O54" s="23"/>
    </row>
    <row r="55" spans="1:15" ht="42.75" customHeight="1">
      <c r="A55" s="28"/>
      <c r="B55" s="29"/>
      <c r="C55" s="21"/>
      <c r="D55" s="21"/>
      <c r="E55" s="23"/>
      <c r="F55" s="23"/>
      <c r="G55" s="23"/>
      <c r="H55" s="21"/>
      <c r="I55" s="21"/>
      <c r="J55" s="21"/>
      <c r="K55" s="21"/>
      <c r="L55" s="21"/>
      <c r="M55" s="21"/>
      <c r="N55" s="23"/>
      <c r="O55" s="23"/>
    </row>
    <row r="56" spans="1:15" ht="42.75" customHeight="1">
      <c r="A56" s="28"/>
      <c r="B56" s="29"/>
      <c r="C56" s="21"/>
      <c r="D56" s="21"/>
      <c r="E56" s="23"/>
      <c r="F56" s="23"/>
      <c r="G56" s="23"/>
      <c r="H56" s="21"/>
      <c r="I56" s="21"/>
      <c r="J56" s="21"/>
      <c r="K56" s="21"/>
      <c r="L56" s="21"/>
      <c r="M56" s="21"/>
      <c r="N56" s="23"/>
      <c r="O56" s="23"/>
    </row>
    <row r="57" spans="1:15" ht="42.75" customHeight="1">
      <c r="A57" s="28"/>
      <c r="B57" s="29"/>
      <c r="C57" s="21"/>
      <c r="D57" s="21"/>
      <c r="E57" s="23"/>
      <c r="F57" s="23"/>
      <c r="G57" s="23"/>
      <c r="H57" s="21"/>
      <c r="I57" s="21"/>
      <c r="J57" s="21"/>
      <c r="K57" s="21"/>
      <c r="L57" s="21"/>
      <c r="M57" s="21"/>
      <c r="N57" s="23"/>
      <c r="O57" s="23"/>
    </row>
    <row r="58" spans="1:15" ht="42.75" customHeight="1">
      <c r="A58" s="28"/>
      <c r="B58" s="29"/>
      <c r="C58" s="21"/>
      <c r="D58" s="21"/>
      <c r="E58" s="23"/>
      <c r="F58" s="23"/>
      <c r="G58" s="23"/>
      <c r="H58" s="21"/>
      <c r="I58" s="21"/>
      <c r="J58" s="21"/>
      <c r="K58" s="21"/>
      <c r="L58" s="21"/>
      <c r="M58" s="21"/>
      <c r="N58" s="23"/>
      <c r="O58" s="23"/>
    </row>
    <row r="59" spans="1:15" ht="42.75" customHeight="1">
      <c r="A59" s="28"/>
      <c r="B59" s="29"/>
      <c r="C59" s="21"/>
      <c r="D59" s="21"/>
      <c r="E59" s="23"/>
      <c r="F59" s="23"/>
      <c r="G59" s="23"/>
      <c r="H59" s="21"/>
      <c r="I59" s="21"/>
      <c r="J59" s="21"/>
      <c r="K59" s="21"/>
      <c r="L59" s="21"/>
      <c r="M59" s="21"/>
      <c r="N59" s="23"/>
      <c r="O59" s="23"/>
    </row>
    <row r="60" spans="1:15" ht="42.75" customHeight="1">
      <c r="A60" s="28"/>
      <c r="B60" s="29"/>
      <c r="C60" s="21"/>
      <c r="D60" s="21"/>
      <c r="E60" s="23"/>
      <c r="F60" s="23"/>
      <c r="G60" s="23"/>
      <c r="H60" s="21"/>
      <c r="I60" s="21"/>
      <c r="J60" s="21"/>
      <c r="K60" s="21"/>
      <c r="L60" s="21"/>
      <c r="M60" s="21"/>
      <c r="N60" s="23"/>
      <c r="O60" s="23"/>
    </row>
    <row r="61" spans="1:15" ht="42.75" customHeight="1">
      <c r="A61" s="28"/>
      <c r="B61" s="29"/>
      <c r="C61" s="21"/>
      <c r="D61" s="21"/>
      <c r="E61" s="23"/>
      <c r="F61" s="23"/>
      <c r="G61" s="23"/>
      <c r="H61" s="21"/>
      <c r="I61" s="21"/>
      <c r="J61" s="21"/>
      <c r="K61" s="21"/>
      <c r="L61" s="21"/>
      <c r="M61" s="21"/>
      <c r="N61" s="23"/>
      <c r="O61" s="23"/>
    </row>
    <row r="62" spans="1:15" ht="42.75" customHeight="1">
      <c r="A62" s="28"/>
      <c r="B62" s="29"/>
      <c r="C62" s="21"/>
      <c r="D62" s="21"/>
      <c r="E62" s="23"/>
      <c r="F62" s="23"/>
      <c r="G62" s="23"/>
      <c r="H62" s="21"/>
      <c r="I62" s="21"/>
      <c r="J62" s="21"/>
      <c r="K62" s="21"/>
      <c r="L62" s="21"/>
      <c r="M62" s="21"/>
      <c r="N62" s="23"/>
      <c r="O62" s="23"/>
    </row>
    <row r="63" spans="1:15" ht="42.75" customHeight="1">
      <c r="A63" s="28"/>
      <c r="B63" s="29"/>
      <c r="C63" s="21"/>
      <c r="D63" s="21"/>
      <c r="E63" s="23"/>
      <c r="F63" s="23"/>
      <c r="G63" s="23"/>
      <c r="H63" s="21"/>
      <c r="I63" s="21"/>
      <c r="J63" s="21"/>
      <c r="K63" s="21"/>
      <c r="L63" s="21"/>
      <c r="M63" s="21"/>
      <c r="N63" s="23"/>
      <c r="O63" s="23"/>
    </row>
    <row r="64" spans="1:15" ht="42.75" customHeight="1">
      <c r="A64" s="28"/>
      <c r="B64" s="29"/>
      <c r="C64" s="21"/>
      <c r="D64" s="21"/>
      <c r="E64" s="23"/>
      <c r="F64" s="23"/>
      <c r="G64" s="23"/>
      <c r="H64" s="21"/>
      <c r="I64" s="21"/>
      <c r="J64" s="21"/>
      <c r="K64" s="21"/>
      <c r="L64" s="21"/>
      <c r="M64" s="21"/>
      <c r="N64" s="23"/>
      <c r="O64" s="23"/>
    </row>
    <row r="65" spans="1:15" ht="42.75" customHeight="1">
      <c r="A65" s="28"/>
      <c r="B65" s="29"/>
      <c r="C65" s="21"/>
      <c r="D65" s="21"/>
      <c r="E65" s="23"/>
      <c r="F65" s="23"/>
      <c r="G65" s="23"/>
      <c r="H65" s="21"/>
      <c r="I65" s="21"/>
      <c r="J65" s="21"/>
      <c r="K65" s="21"/>
      <c r="L65" s="21"/>
      <c r="M65" s="21"/>
      <c r="N65" s="23"/>
      <c r="O65" s="23"/>
    </row>
    <row r="66" spans="1:15" ht="42.75" customHeight="1">
      <c r="A66" s="28"/>
      <c r="B66" s="29"/>
      <c r="C66" s="21"/>
      <c r="D66" s="21"/>
      <c r="E66" s="23"/>
      <c r="F66" s="23"/>
      <c r="G66" s="23"/>
      <c r="H66" s="21"/>
      <c r="I66" s="21"/>
      <c r="J66" s="21"/>
      <c r="K66" s="21"/>
      <c r="L66" s="21"/>
      <c r="M66" s="21"/>
      <c r="N66" s="23"/>
      <c r="O66" s="23"/>
    </row>
    <row r="67" spans="1:15" ht="42.75" customHeight="1">
      <c r="A67" s="28"/>
      <c r="B67" s="29"/>
      <c r="C67" s="21"/>
      <c r="D67" s="21"/>
      <c r="E67" s="23"/>
      <c r="F67" s="23"/>
      <c r="G67" s="23"/>
      <c r="H67" s="21"/>
      <c r="I67" s="21"/>
      <c r="J67" s="21"/>
      <c r="K67" s="21"/>
      <c r="L67" s="21"/>
      <c r="M67" s="21"/>
      <c r="N67" s="23"/>
      <c r="O67" s="23"/>
    </row>
    <row r="68" spans="1:15" ht="42.75" customHeight="1">
      <c r="A68" s="28"/>
      <c r="B68" s="29"/>
      <c r="C68" s="21"/>
      <c r="D68" s="21"/>
      <c r="E68" s="23"/>
      <c r="F68" s="23"/>
      <c r="G68" s="23"/>
      <c r="H68" s="21"/>
      <c r="I68" s="21"/>
      <c r="J68" s="21"/>
      <c r="K68" s="21"/>
      <c r="L68" s="21"/>
      <c r="M68" s="21"/>
      <c r="N68" s="23"/>
      <c r="O68" s="23"/>
    </row>
    <row r="69" spans="1:15" ht="42.75" customHeight="1">
      <c r="A69" s="28"/>
      <c r="B69" s="29"/>
      <c r="C69" s="21"/>
      <c r="D69" s="21"/>
      <c r="E69" s="23"/>
      <c r="F69" s="23"/>
      <c r="G69" s="23"/>
      <c r="H69" s="21"/>
      <c r="I69" s="21"/>
      <c r="J69" s="21"/>
      <c r="K69" s="21"/>
      <c r="L69" s="21"/>
      <c r="M69" s="21"/>
      <c r="N69" s="23"/>
      <c r="O69" s="23"/>
    </row>
    <row r="70" spans="1:15" ht="42.75" customHeight="1">
      <c r="A70" s="28"/>
      <c r="B70" s="29"/>
      <c r="C70" s="21"/>
      <c r="D70" s="21"/>
      <c r="E70" s="23"/>
      <c r="F70" s="23"/>
      <c r="G70" s="23"/>
      <c r="H70" s="21"/>
      <c r="I70" s="21"/>
      <c r="J70" s="21"/>
      <c r="K70" s="21"/>
      <c r="L70" s="21"/>
      <c r="M70" s="21"/>
      <c r="N70" s="23"/>
      <c r="O70" s="23"/>
    </row>
    <row r="71" spans="1:15" ht="42.75" customHeight="1">
      <c r="A71" s="28"/>
      <c r="B71" s="29"/>
      <c r="C71" s="21"/>
      <c r="D71" s="21"/>
      <c r="E71" s="23"/>
      <c r="F71" s="23"/>
      <c r="G71" s="23"/>
      <c r="H71" s="21"/>
      <c r="I71" s="21"/>
      <c r="J71" s="21"/>
      <c r="K71" s="21"/>
      <c r="L71" s="21"/>
      <c r="M71" s="21"/>
      <c r="N71" s="23"/>
      <c r="O71" s="23"/>
    </row>
    <row r="72" spans="1:15" ht="42.75" customHeight="1">
      <c r="A72" s="28"/>
      <c r="B72" s="29"/>
      <c r="C72" s="21"/>
      <c r="D72" s="21"/>
      <c r="E72" s="23"/>
      <c r="F72" s="23"/>
      <c r="G72" s="23"/>
      <c r="H72" s="21"/>
      <c r="I72" s="21"/>
      <c r="J72" s="21"/>
      <c r="K72" s="21"/>
      <c r="L72" s="21"/>
      <c r="M72" s="21"/>
      <c r="N72" s="23"/>
      <c r="O72" s="23"/>
    </row>
    <row r="73" spans="1:15" ht="42.75" customHeight="1">
      <c r="A73" s="28"/>
      <c r="B73" s="29"/>
      <c r="C73" s="21"/>
      <c r="D73" s="21"/>
      <c r="E73" s="23"/>
      <c r="F73" s="23"/>
      <c r="G73" s="23"/>
      <c r="H73" s="21"/>
      <c r="I73" s="21"/>
      <c r="J73" s="21"/>
      <c r="K73" s="21"/>
      <c r="L73" s="21"/>
      <c r="M73" s="21"/>
      <c r="N73" s="23"/>
      <c r="O73" s="23"/>
    </row>
    <row r="74" spans="1:15" ht="42.75" customHeight="1">
      <c r="A74" s="28"/>
      <c r="B74" s="29"/>
      <c r="C74" s="21"/>
      <c r="D74" s="21"/>
      <c r="E74" s="23"/>
      <c r="F74" s="23"/>
      <c r="G74" s="23"/>
      <c r="H74" s="21"/>
      <c r="I74" s="21"/>
      <c r="J74" s="21"/>
      <c r="K74" s="21"/>
      <c r="L74" s="21"/>
      <c r="M74" s="21"/>
      <c r="N74" s="23"/>
      <c r="O74" s="23"/>
    </row>
    <row r="75" spans="1:15" ht="42.75" customHeight="1">
      <c r="A75" s="28"/>
      <c r="B75" s="29"/>
      <c r="C75" s="21"/>
      <c r="D75" s="21"/>
      <c r="E75" s="23"/>
      <c r="F75" s="23"/>
      <c r="G75" s="23"/>
      <c r="H75" s="21"/>
      <c r="I75" s="21"/>
      <c r="J75" s="21"/>
      <c r="K75" s="21"/>
      <c r="L75" s="21"/>
      <c r="M75" s="21"/>
      <c r="N75" s="23"/>
      <c r="O75" s="23"/>
    </row>
    <row r="76" spans="1:15" ht="42.75" customHeight="1">
      <c r="A76" s="28"/>
      <c r="B76" s="29"/>
      <c r="C76" s="21"/>
      <c r="D76" s="21"/>
      <c r="E76" s="23"/>
      <c r="F76" s="23"/>
      <c r="G76" s="23"/>
      <c r="H76" s="21"/>
      <c r="I76" s="21"/>
      <c r="J76" s="21"/>
      <c r="K76" s="21"/>
      <c r="L76" s="21"/>
      <c r="M76" s="21"/>
      <c r="N76" s="23"/>
      <c r="O76" s="23"/>
    </row>
    <row r="77" spans="1:15" ht="42.75" customHeight="1">
      <c r="A77" s="28"/>
      <c r="B77" s="29"/>
      <c r="C77" s="21"/>
      <c r="D77" s="21"/>
      <c r="E77" s="23"/>
      <c r="F77" s="23"/>
      <c r="G77" s="23"/>
      <c r="H77" s="21"/>
      <c r="I77" s="21"/>
      <c r="J77" s="21"/>
      <c r="K77" s="21"/>
      <c r="L77" s="21"/>
      <c r="M77" s="21"/>
      <c r="N77" s="23"/>
      <c r="O77" s="23"/>
    </row>
    <row r="78" spans="1:15" ht="42.75" customHeight="1">
      <c r="A78" s="28"/>
      <c r="B78" s="29"/>
      <c r="C78" s="21"/>
      <c r="D78" s="21"/>
      <c r="E78" s="23"/>
      <c r="F78" s="23"/>
      <c r="G78" s="23"/>
      <c r="H78" s="21"/>
      <c r="I78" s="21"/>
      <c r="J78" s="21"/>
      <c r="K78" s="21"/>
      <c r="L78" s="21"/>
      <c r="M78" s="21"/>
      <c r="N78" s="23"/>
      <c r="O78" s="23"/>
    </row>
    <row r="79" spans="1:15" ht="42.75" customHeight="1">
      <c r="A79" s="28"/>
      <c r="B79" s="29"/>
      <c r="C79" s="21"/>
      <c r="D79" s="21"/>
      <c r="E79" s="23"/>
      <c r="F79" s="23"/>
      <c r="G79" s="23"/>
      <c r="H79" s="21"/>
      <c r="I79" s="21"/>
      <c r="J79" s="21"/>
      <c r="K79" s="21"/>
      <c r="L79" s="21"/>
      <c r="M79" s="21"/>
      <c r="N79" s="23"/>
      <c r="O79" s="23"/>
    </row>
    <row r="80" spans="1:15" ht="42.75" customHeight="1">
      <c r="A80" s="28"/>
      <c r="B80" s="29"/>
      <c r="C80" s="21"/>
      <c r="D80" s="21"/>
      <c r="E80" s="23"/>
      <c r="F80" s="23"/>
      <c r="G80" s="23"/>
      <c r="H80" s="21"/>
      <c r="I80" s="21"/>
      <c r="J80" s="21"/>
      <c r="K80" s="21"/>
      <c r="L80" s="21"/>
      <c r="M80" s="21"/>
      <c r="N80" s="23"/>
      <c r="O80" s="23"/>
    </row>
    <row r="81" spans="1:15" ht="42.75" customHeight="1">
      <c r="A81" s="28"/>
      <c r="B81" s="29"/>
      <c r="C81" s="21"/>
      <c r="D81" s="21"/>
      <c r="E81" s="23"/>
      <c r="F81" s="23"/>
      <c r="G81" s="23"/>
      <c r="H81" s="21"/>
      <c r="I81" s="21"/>
      <c r="J81" s="21"/>
      <c r="K81" s="21"/>
      <c r="L81" s="21"/>
      <c r="M81" s="21"/>
      <c r="N81" s="23"/>
      <c r="O81" s="23"/>
    </row>
    <row r="82" spans="1:15" ht="42.75" customHeight="1">
      <c r="A82" s="28"/>
      <c r="B82" s="29"/>
      <c r="C82" s="21"/>
      <c r="D82" s="21"/>
      <c r="E82" s="23"/>
      <c r="F82" s="23"/>
      <c r="G82" s="23"/>
      <c r="H82" s="21"/>
      <c r="I82" s="21"/>
      <c r="J82" s="21"/>
      <c r="K82" s="21"/>
      <c r="L82" s="21"/>
      <c r="M82" s="21"/>
      <c r="N82" s="23"/>
      <c r="O82" s="23"/>
    </row>
    <row r="83" spans="1:15" ht="42.75" customHeight="1">
      <c r="A83" s="28"/>
      <c r="B83" s="29"/>
      <c r="C83" s="21"/>
      <c r="D83" s="21"/>
      <c r="E83" s="23"/>
      <c r="F83" s="23"/>
      <c r="G83" s="23"/>
      <c r="H83" s="21"/>
      <c r="I83" s="21"/>
      <c r="J83" s="21"/>
      <c r="K83" s="21"/>
      <c r="L83" s="21"/>
      <c r="M83" s="21"/>
      <c r="N83" s="23"/>
      <c r="O83" s="23"/>
    </row>
    <row r="84" spans="1:15" ht="42.75" customHeight="1">
      <c r="A84" s="28"/>
      <c r="B84" s="29"/>
      <c r="C84" s="21"/>
      <c r="D84" s="21"/>
      <c r="E84" s="23"/>
      <c r="F84" s="23"/>
      <c r="G84" s="23"/>
      <c r="H84" s="21"/>
      <c r="I84" s="21"/>
      <c r="J84" s="21"/>
      <c r="K84" s="21"/>
      <c r="L84" s="21"/>
      <c r="M84" s="21"/>
      <c r="N84" s="23"/>
      <c r="O84" s="23"/>
    </row>
    <row r="85" spans="1:15" ht="42.75" customHeight="1">
      <c r="A85" s="28"/>
      <c r="B85" s="29"/>
      <c r="C85" s="21"/>
      <c r="D85" s="21"/>
      <c r="E85" s="23"/>
      <c r="F85" s="23"/>
      <c r="G85" s="23"/>
      <c r="H85" s="21"/>
      <c r="I85" s="21"/>
      <c r="J85" s="21"/>
      <c r="K85" s="21"/>
      <c r="L85" s="21"/>
      <c r="M85" s="21"/>
      <c r="N85" s="23"/>
      <c r="O85" s="23"/>
    </row>
    <row r="86" spans="1:15" ht="42.75" customHeight="1">
      <c r="A86" s="28"/>
      <c r="B86" s="29"/>
      <c r="C86" s="21"/>
      <c r="D86" s="21"/>
      <c r="E86" s="23"/>
      <c r="F86" s="23"/>
      <c r="G86" s="23"/>
      <c r="H86" s="21"/>
      <c r="I86" s="21"/>
      <c r="J86" s="21"/>
      <c r="K86" s="21"/>
      <c r="L86" s="21"/>
      <c r="M86" s="21"/>
      <c r="N86" s="23"/>
      <c r="O86" s="23"/>
    </row>
    <row r="87" spans="1:15" ht="42.75" customHeight="1">
      <c r="A87" s="28"/>
      <c r="B87" s="29"/>
      <c r="C87" s="21"/>
      <c r="D87" s="21"/>
      <c r="E87" s="23"/>
      <c r="F87" s="23"/>
      <c r="G87" s="23"/>
      <c r="H87" s="21"/>
      <c r="I87" s="21"/>
      <c r="J87" s="21"/>
      <c r="K87" s="21"/>
      <c r="L87" s="21"/>
      <c r="M87" s="21"/>
      <c r="N87" s="23"/>
      <c r="O87" s="23"/>
    </row>
    <row r="88" spans="1:15" ht="42.75" customHeight="1">
      <c r="A88" s="28"/>
      <c r="B88" s="29"/>
      <c r="C88" s="21"/>
      <c r="D88" s="21"/>
      <c r="E88" s="23"/>
      <c r="F88" s="23"/>
      <c r="G88" s="23"/>
      <c r="H88" s="21"/>
      <c r="I88" s="21"/>
      <c r="J88" s="21"/>
      <c r="K88" s="21"/>
      <c r="L88" s="21"/>
      <c r="M88" s="21"/>
      <c r="N88" s="23"/>
      <c r="O88" s="23"/>
    </row>
    <row r="89" spans="1:15" ht="42.75" customHeight="1">
      <c r="A89" s="28"/>
      <c r="B89" s="29"/>
      <c r="C89" s="21"/>
      <c r="D89" s="21"/>
      <c r="E89" s="23"/>
      <c r="F89" s="23"/>
      <c r="G89" s="23"/>
      <c r="H89" s="21"/>
      <c r="I89" s="21"/>
      <c r="J89" s="21"/>
      <c r="K89" s="21"/>
      <c r="L89" s="21"/>
      <c r="M89" s="21"/>
      <c r="N89" s="23"/>
      <c r="O89" s="23"/>
    </row>
    <row r="90" spans="1:15" ht="42.75" customHeight="1">
      <c r="A90" s="28"/>
      <c r="B90" s="29"/>
      <c r="C90" s="21"/>
      <c r="D90" s="21"/>
      <c r="E90" s="23"/>
      <c r="F90" s="23"/>
      <c r="G90" s="23"/>
      <c r="H90" s="21"/>
      <c r="I90" s="21"/>
      <c r="J90" s="21"/>
      <c r="K90" s="21"/>
      <c r="L90" s="21"/>
      <c r="M90" s="21"/>
      <c r="N90" s="23"/>
      <c r="O90" s="23"/>
    </row>
    <row r="91" spans="1:15" ht="42.75" customHeight="1">
      <c r="A91" s="28"/>
      <c r="B91" s="29"/>
      <c r="C91" s="21"/>
      <c r="D91" s="21"/>
      <c r="E91" s="23"/>
      <c r="F91" s="23"/>
      <c r="G91" s="23"/>
      <c r="H91" s="21"/>
      <c r="I91" s="21"/>
      <c r="J91" s="21"/>
      <c r="K91" s="21"/>
      <c r="L91" s="21"/>
      <c r="M91" s="21"/>
      <c r="N91" s="23"/>
      <c r="O91" s="23"/>
    </row>
    <row r="92" spans="1:15" ht="42.75" customHeight="1">
      <c r="A92" s="28"/>
      <c r="B92" s="29"/>
      <c r="C92" s="21"/>
      <c r="D92" s="21"/>
      <c r="E92" s="23"/>
      <c r="F92" s="23"/>
      <c r="G92" s="23"/>
      <c r="H92" s="21"/>
      <c r="I92" s="21"/>
      <c r="J92" s="21"/>
      <c r="K92" s="21"/>
      <c r="L92" s="21"/>
      <c r="M92" s="21"/>
      <c r="N92" s="23"/>
      <c r="O92" s="23"/>
    </row>
    <row r="93" spans="1:15" ht="42.75" customHeight="1">
      <c r="A93" s="28"/>
      <c r="B93" s="29"/>
      <c r="C93" s="21"/>
      <c r="D93" s="21"/>
      <c r="E93" s="23"/>
      <c r="F93" s="23"/>
      <c r="G93" s="23"/>
      <c r="H93" s="21"/>
      <c r="I93" s="21"/>
      <c r="J93" s="21"/>
      <c r="K93" s="21"/>
      <c r="L93" s="21"/>
      <c r="M93" s="21"/>
      <c r="N93" s="23"/>
      <c r="O93" s="23"/>
    </row>
    <row r="94" spans="1:15" ht="42.75" customHeight="1">
      <c r="A94" s="28"/>
      <c r="B94" s="29"/>
      <c r="C94" s="21"/>
      <c r="D94" s="21"/>
      <c r="E94" s="23"/>
      <c r="F94" s="23"/>
      <c r="G94" s="23"/>
      <c r="H94" s="21"/>
      <c r="I94" s="21"/>
      <c r="J94" s="21"/>
      <c r="K94" s="21"/>
      <c r="L94" s="21"/>
      <c r="M94" s="21"/>
      <c r="N94" s="23"/>
      <c r="O94" s="23"/>
    </row>
    <row r="95" spans="1:15" ht="42.75" customHeight="1">
      <c r="A95" s="28"/>
      <c r="B95" s="29"/>
      <c r="C95" s="21"/>
      <c r="D95" s="21"/>
      <c r="E95" s="23"/>
      <c r="F95" s="23"/>
      <c r="G95" s="23"/>
      <c r="H95" s="21"/>
      <c r="I95" s="21"/>
      <c r="J95" s="21"/>
      <c r="K95" s="21"/>
      <c r="L95" s="21"/>
      <c r="M95" s="21"/>
      <c r="N95" s="23"/>
      <c r="O95" s="23"/>
    </row>
    <row r="96" spans="1:15" ht="42.75" customHeight="1">
      <c r="A96" s="28"/>
      <c r="B96" s="29"/>
      <c r="C96" s="21"/>
      <c r="D96" s="21"/>
      <c r="E96" s="23"/>
      <c r="F96" s="23"/>
      <c r="G96" s="23"/>
      <c r="H96" s="21"/>
      <c r="I96" s="21"/>
      <c r="J96" s="21"/>
      <c r="K96" s="21"/>
      <c r="L96" s="21"/>
      <c r="M96" s="21"/>
      <c r="N96" s="23"/>
      <c r="O96" s="23"/>
    </row>
    <row r="97" spans="1:15" ht="42.75" customHeight="1">
      <c r="A97" s="28"/>
      <c r="B97" s="29"/>
      <c r="C97" s="21"/>
      <c r="D97" s="21"/>
      <c r="E97" s="23"/>
      <c r="F97" s="23"/>
      <c r="G97" s="23"/>
      <c r="H97" s="21"/>
      <c r="I97" s="21"/>
      <c r="J97" s="21"/>
      <c r="K97" s="21"/>
      <c r="L97" s="21"/>
      <c r="M97" s="21"/>
      <c r="N97" s="23"/>
      <c r="O97" s="23"/>
    </row>
    <row r="98" spans="1:15" ht="42.75" customHeight="1">
      <c r="A98" s="28"/>
      <c r="B98" s="29"/>
      <c r="C98" s="21"/>
      <c r="D98" s="21"/>
      <c r="E98" s="23"/>
      <c r="F98" s="23"/>
      <c r="G98" s="23"/>
      <c r="H98" s="21"/>
      <c r="I98" s="21"/>
      <c r="J98" s="21"/>
      <c r="K98" s="21"/>
      <c r="L98" s="21"/>
      <c r="M98" s="21"/>
      <c r="N98" s="23"/>
      <c r="O98" s="23"/>
    </row>
    <row r="99" spans="1:15" ht="42.75" customHeight="1">
      <c r="A99" s="28"/>
      <c r="B99" s="29"/>
      <c r="C99" s="21"/>
      <c r="D99" s="21"/>
      <c r="E99" s="23"/>
      <c r="F99" s="23"/>
      <c r="G99" s="23"/>
      <c r="H99" s="21"/>
      <c r="I99" s="21"/>
      <c r="J99" s="21"/>
      <c r="K99" s="21"/>
      <c r="L99" s="21"/>
      <c r="M99" s="21"/>
      <c r="N99" s="23"/>
      <c r="O99" s="23"/>
    </row>
    <row r="100" spans="1:15" ht="42.75" customHeight="1">
      <c r="A100" s="28"/>
      <c r="B100" s="29"/>
      <c r="C100" s="21"/>
      <c r="D100" s="21"/>
      <c r="E100" s="23"/>
      <c r="F100" s="23"/>
      <c r="G100" s="23"/>
      <c r="H100" s="21"/>
      <c r="I100" s="21"/>
      <c r="J100" s="21"/>
      <c r="K100" s="21"/>
      <c r="L100" s="21"/>
      <c r="M100" s="21"/>
      <c r="N100" s="23"/>
      <c r="O100" s="23"/>
    </row>
    <row r="101" spans="1:15" ht="42.75" customHeight="1">
      <c r="A101" s="28"/>
      <c r="B101" s="29"/>
      <c r="C101" s="21"/>
      <c r="D101" s="21"/>
      <c r="E101" s="23"/>
      <c r="F101" s="23"/>
      <c r="G101" s="23"/>
      <c r="H101" s="21"/>
      <c r="I101" s="21"/>
      <c r="J101" s="21"/>
      <c r="K101" s="21"/>
      <c r="L101" s="21"/>
      <c r="M101" s="21"/>
      <c r="N101" s="23"/>
      <c r="O101" s="23"/>
    </row>
    <row r="102" spans="1:15" ht="42.75" customHeight="1">
      <c r="A102" s="28"/>
      <c r="B102" s="29"/>
      <c r="C102" s="21"/>
      <c r="D102" s="21"/>
      <c r="E102" s="23"/>
      <c r="F102" s="23"/>
      <c r="G102" s="23"/>
      <c r="H102" s="21"/>
      <c r="I102" s="21"/>
      <c r="J102" s="21"/>
      <c r="K102" s="21"/>
      <c r="L102" s="21"/>
      <c r="M102" s="21"/>
      <c r="N102" s="23"/>
      <c r="O102" s="23"/>
    </row>
    <row r="103" spans="1:15" ht="42.75" customHeight="1">
      <c r="A103" s="28"/>
      <c r="B103" s="29"/>
      <c r="C103" s="21"/>
      <c r="D103" s="21"/>
      <c r="E103" s="23"/>
      <c r="F103" s="23"/>
      <c r="G103" s="23"/>
      <c r="H103" s="21"/>
      <c r="I103" s="21"/>
      <c r="J103" s="21"/>
      <c r="K103" s="21"/>
      <c r="L103" s="21"/>
      <c r="M103" s="21"/>
      <c r="N103" s="23"/>
      <c r="O103" s="23"/>
    </row>
    <row r="104" spans="1:15" ht="42.75" customHeight="1">
      <c r="A104" s="28"/>
      <c r="B104" s="29"/>
      <c r="C104" s="21"/>
      <c r="D104" s="21"/>
      <c r="E104" s="23"/>
      <c r="F104" s="23"/>
      <c r="G104" s="23"/>
      <c r="H104" s="21"/>
      <c r="I104" s="21"/>
      <c r="J104" s="21"/>
      <c r="K104" s="21"/>
      <c r="L104" s="21"/>
      <c r="M104" s="21"/>
      <c r="N104" s="23"/>
      <c r="O104" s="23"/>
    </row>
    <row r="105" spans="1:15" ht="42.75" customHeight="1">
      <c r="A105" s="28"/>
      <c r="B105" s="29"/>
      <c r="C105" s="21"/>
      <c r="D105" s="21"/>
      <c r="E105" s="23"/>
      <c r="F105" s="23"/>
      <c r="G105" s="23"/>
      <c r="H105" s="21"/>
      <c r="I105" s="21"/>
      <c r="J105" s="21"/>
      <c r="K105" s="21"/>
      <c r="L105" s="21"/>
      <c r="M105" s="21"/>
      <c r="N105" s="23"/>
      <c r="O105" s="23"/>
    </row>
    <row r="106" spans="1:15" ht="42.75" customHeight="1">
      <c r="A106" s="28"/>
      <c r="B106" s="29"/>
      <c r="C106" s="21"/>
      <c r="D106" s="21"/>
      <c r="E106" s="23"/>
      <c r="F106" s="23"/>
      <c r="G106" s="23"/>
      <c r="H106" s="21"/>
      <c r="I106" s="21"/>
      <c r="J106" s="21"/>
      <c r="K106" s="21"/>
      <c r="L106" s="21"/>
      <c r="M106" s="21"/>
      <c r="N106" s="23"/>
      <c r="O106" s="23"/>
    </row>
    <row r="107" spans="1:15" ht="42.75" customHeight="1">
      <c r="A107" s="28"/>
      <c r="B107" s="29"/>
      <c r="C107" s="21"/>
      <c r="D107" s="21"/>
      <c r="E107" s="23"/>
      <c r="F107" s="23"/>
      <c r="G107" s="23"/>
      <c r="H107" s="21"/>
      <c r="I107" s="21"/>
      <c r="J107" s="21"/>
      <c r="K107" s="21"/>
      <c r="L107" s="21"/>
      <c r="M107" s="21"/>
      <c r="N107" s="23"/>
      <c r="O107" s="23"/>
    </row>
    <row r="108" spans="1:15" ht="42.75" customHeight="1">
      <c r="A108" s="28"/>
      <c r="B108" s="29"/>
      <c r="C108" s="21"/>
      <c r="D108" s="21"/>
      <c r="E108" s="23"/>
      <c r="F108" s="23"/>
      <c r="G108" s="23"/>
      <c r="H108" s="21"/>
      <c r="I108" s="21"/>
      <c r="J108" s="21"/>
      <c r="K108" s="21"/>
      <c r="L108" s="21"/>
      <c r="M108" s="21"/>
      <c r="N108" s="23"/>
      <c r="O108" s="23"/>
    </row>
    <row r="109" spans="1:15" ht="42.75" customHeight="1">
      <c r="A109" s="28"/>
      <c r="B109" s="29"/>
      <c r="C109" s="21"/>
      <c r="D109" s="21"/>
      <c r="E109" s="23"/>
      <c r="F109" s="23"/>
      <c r="G109" s="23"/>
      <c r="H109" s="21"/>
      <c r="I109" s="21"/>
      <c r="J109" s="21"/>
      <c r="K109" s="21"/>
      <c r="L109" s="21"/>
      <c r="M109" s="21"/>
      <c r="N109" s="23"/>
      <c r="O109" s="23"/>
    </row>
    <row r="110" spans="1:15" ht="42.75" customHeight="1">
      <c r="A110" s="28"/>
      <c r="B110" s="29"/>
      <c r="C110" s="21"/>
      <c r="D110" s="21"/>
      <c r="E110" s="23"/>
      <c r="F110" s="23"/>
      <c r="G110" s="23"/>
      <c r="H110" s="21"/>
      <c r="I110" s="21"/>
      <c r="J110" s="21"/>
      <c r="K110" s="21"/>
      <c r="L110" s="21"/>
      <c r="M110" s="21"/>
      <c r="N110" s="23"/>
      <c r="O110" s="23"/>
    </row>
    <row r="111" spans="1:15" ht="42.75" customHeight="1">
      <c r="A111" s="28"/>
      <c r="B111" s="29"/>
      <c r="C111" s="21"/>
      <c r="D111" s="21"/>
      <c r="E111" s="23"/>
      <c r="F111" s="23"/>
      <c r="G111" s="23"/>
      <c r="H111" s="21"/>
      <c r="I111" s="21"/>
      <c r="J111" s="21"/>
      <c r="K111" s="21"/>
      <c r="L111" s="21"/>
      <c r="M111" s="21"/>
      <c r="N111" s="23"/>
      <c r="O111" s="23"/>
    </row>
    <row r="112" spans="1:15" ht="42.75" customHeight="1">
      <c r="A112" s="28"/>
      <c r="B112" s="29"/>
      <c r="C112" s="21"/>
      <c r="D112" s="21"/>
      <c r="E112" s="23"/>
      <c r="F112" s="23"/>
      <c r="G112" s="23"/>
      <c r="H112" s="21"/>
      <c r="I112" s="21"/>
      <c r="J112" s="21"/>
      <c r="K112" s="21"/>
      <c r="L112" s="21"/>
      <c r="M112" s="21"/>
      <c r="N112" s="23"/>
      <c r="O112" s="23"/>
    </row>
    <row r="113" spans="1:15" ht="42.75" customHeight="1">
      <c r="A113" s="28"/>
      <c r="B113" s="29"/>
      <c r="C113" s="21"/>
      <c r="D113" s="21"/>
      <c r="E113" s="23"/>
      <c r="F113" s="23"/>
      <c r="G113" s="23"/>
      <c r="H113" s="21"/>
      <c r="I113" s="21"/>
      <c r="J113" s="21"/>
      <c r="K113" s="21"/>
      <c r="L113" s="21"/>
      <c r="M113" s="21"/>
      <c r="N113" s="23"/>
      <c r="O113" s="23"/>
    </row>
    <row r="114" spans="1:15" ht="42.75" customHeight="1">
      <c r="A114" s="28"/>
      <c r="B114" s="29"/>
      <c r="C114" s="21"/>
      <c r="D114" s="21"/>
      <c r="E114" s="23"/>
      <c r="F114" s="23"/>
      <c r="G114" s="23"/>
      <c r="H114" s="21"/>
      <c r="I114" s="21"/>
      <c r="J114" s="21"/>
      <c r="K114" s="21"/>
      <c r="L114" s="21"/>
      <c r="M114" s="21"/>
      <c r="N114" s="23"/>
      <c r="O114" s="23"/>
    </row>
    <row r="115" spans="1:15" ht="42.75" customHeight="1">
      <c r="A115" s="28"/>
      <c r="B115" s="29"/>
      <c r="C115" s="21"/>
      <c r="D115" s="21"/>
      <c r="E115" s="23"/>
      <c r="F115" s="23"/>
      <c r="G115" s="23"/>
      <c r="H115" s="21"/>
      <c r="I115" s="21"/>
      <c r="J115" s="21"/>
      <c r="K115" s="21"/>
      <c r="L115" s="21"/>
      <c r="M115" s="21"/>
      <c r="N115" s="23"/>
      <c r="O115" s="23"/>
    </row>
    <row r="116" spans="1:15" ht="42.75" customHeight="1">
      <c r="A116" s="28"/>
      <c r="B116" s="29"/>
      <c r="C116" s="21"/>
      <c r="D116" s="21"/>
      <c r="E116" s="23"/>
      <c r="F116" s="23"/>
      <c r="G116" s="23"/>
      <c r="H116" s="21"/>
      <c r="I116" s="21"/>
      <c r="J116" s="21"/>
      <c r="K116" s="21"/>
      <c r="L116" s="21"/>
      <c r="M116" s="21"/>
      <c r="N116" s="23"/>
      <c r="O116" s="23"/>
    </row>
    <row r="117" spans="1:15" ht="42.75" customHeight="1">
      <c r="A117" s="28"/>
      <c r="B117" s="29"/>
      <c r="C117" s="21"/>
      <c r="D117" s="21"/>
      <c r="E117" s="23"/>
      <c r="F117" s="23"/>
      <c r="G117" s="23"/>
      <c r="H117" s="21"/>
      <c r="I117" s="21"/>
      <c r="J117" s="21"/>
      <c r="K117" s="21"/>
      <c r="L117" s="21"/>
      <c r="M117" s="21"/>
      <c r="N117" s="23"/>
      <c r="O117" s="23"/>
    </row>
    <row r="118" spans="1:15" ht="42.75" customHeight="1">
      <c r="A118" s="28"/>
      <c r="B118" s="29"/>
      <c r="C118" s="21"/>
      <c r="D118" s="21"/>
      <c r="E118" s="23"/>
      <c r="F118" s="23"/>
      <c r="G118" s="23"/>
      <c r="H118" s="21"/>
      <c r="I118" s="21"/>
      <c r="J118" s="21"/>
      <c r="K118" s="21"/>
      <c r="L118" s="21"/>
      <c r="M118" s="21"/>
      <c r="N118" s="23"/>
      <c r="O118" s="23"/>
    </row>
    <row r="119" spans="1:15" ht="42.75" customHeight="1">
      <c r="A119" s="28"/>
      <c r="B119" s="29"/>
      <c r="C119" s="21"/>
      <c r="D119" s="21"/>
      <c r="E119" s="23"/>
      <c r="F119" s="23"/>
      <c r="G119" s="23"/>
      <c r="H119" s="21"/>
      <c r="I119" s="21"/>
      <c r="J119" s="21"/>
      <c r="K119" s="21"/>
      <c r="L119" s="21"/>
      <c r="M119" s="21"/>
      <c r="N119" s="23"/>
      <c r="O119" s="23"/>
    </row>
    <row r="120" spans="1:15" ht="42.75" customHeight="1">
      <c r="A120" s="28"/>
      <c r="B120" s="29"/>
      <c r="C120" s="21"/>
      <c r="D120" s="21"/>
      <c r="E120" s="23"/>
      <c r="F120" s="23"/>
      <c r="G120" s="23"/>
      <c r="H120" s="21"/>
      <c r="I120" s="21"/>
      <c r="J120" s="21"/>
      <c r="K120" s="21"/>
      <c r="L120" s="21"/>
      <c r="M120" s="21"/>
      <c r="N120" s="23"/>
      <c r="O120" s="23"/>
    </row>
    <row r="121" spans="1:15" ht="42.75" customHeight="1">
      <c r="A121" s="28"/>
      <c r="B121" s="29"/>
      <c r="C121" s="21"/>
      <c r="D121" s="21"/>
      <c r="E121" s="23"/>
      <c r="F121" s="23"/>
      <c r="G121" s="23"/>
      <c r="H121" s="21"/>
      <c r="I121" s="21"/>
      <c r="J121" s="21"/>
      <c r="K121" s="21"/>
      <c r="L121" s="21"/>
      <c r="M121" s="21"/>
      <c r="N121" s="23"/>
      <c r="O121" s="23"/>
    </row>
    <row r="122" spans="1:15" ht="42.75" customHeight="1">
      <c r="A122" s="28"/>
      <c r="B122" s="29"/>
      <c r="C122" s="21"/>
      <c r="D122" s="21"/>
      <c r="E122" s="23"/>
      <c r="F122" s="23"/>
      <c r="G122" s="23"/>
      <c r="H122" s="21"/>
      <c r="I122" s="21"/>
      <c r="J122" s="21"/>
      <c r="K122" s="21"/>
      <c r="L122" s="21"/>
      <c r="M122" s="21"/>
      <c r="N122" s="23"/>
      <c r="O122" s="23"/>
    </row>
    <row r="123" spans="1:15" ht="42.75" customHeight="1">
      <c r="A123" s="28"/>
      <c r="B123" s="29"/>
      <c r="C123" s="21"/>
      <c r="D123" s="21"/>
      <c r="E123" s="23"/>
      <c r="F123" s="23"/>
      <c r="G123" s="23"/>
      <c r="H123" s="21"/>
      <c r="I123" s="21"/>
      <c r="J123" s="21"/>
      <c r="K123" s="21"/>
      <c r="L123" s="21"/>
      <c r="M123" s="21"/>
      <c r="N123" s="23"/>
      <c r="O123" s="23"/>
    </row>
    <row r="124" spans="1:15" ht="42.75" customHeight="1">
      <c r="A124" s="28"/>
      <c r="B124" s="29"/>
      <c r="C124" s="21"/>
      <c r="D124" s="21"/>
      <c r="E124" s="23"/>
      <c r="F124" s="23"/>
      <c r="G124" s="23"/>
      <c r="H124" s="21"/>
      <c r="I124" s="21"/>
      <c r="J124" s="21"/>
      <c r="K124" s="21"/>
      <c r="L124" s="21"/>
      <c r="M124" s="21"/>
      <c r="N124" s="23"/>
      <c r="O124" s="23"/>
    </row>
    <row r="125" spans="1:15" ht="42.75" customHeight="1">
      <c r="A125" s="28"/>
      <c r="B125" s="29"/>
      <c r="C125" s="21"/>
      <c r="D125" s="21"/>
      <c r="E125" s="23"/>
      <c r="F125" s="23"/>
      <c r="G125" s="23"/>
      <c r="H125" s="21"/>
      <c r="I125" s="21"/>
      <c r="J125" s="21"/>
      <c r="K125" s="21"/>
      <c r="L125" s="21"/>
      <c r="M125" s="21"/>
      <c r="N125" s="23"/>
      <c r="O125" s="23"/>
    </row>
    <row r="126" spans="1:15" ht="42.75" customHeight="1">
      <c r="A126" s="28"/>
      <c r="B126" s="29"/>
      <c r="C126" s="21"/>
      <c r="D126" s="21"/>
      <c r="E126" s="23"/>
      <c r="F126" s="23"/>
      <c r="G126" s="23"/>
      <c r="H126" s="21"/>
      <c r="I126" s="21"/>
      <c r="J126" s="21"/>
      <c r="K126" s="21"/>
      <c r="L126" s="21"/>
      <c r="M126" s="21"/>
      <c r="N126" s="23"/>
      <c r="O126" s="23"/>
    </row>
    <row r="127" spans="1:15" ht="42.75" customHeight="1">
      <c r="A127" s="28"/>
      <c r="B127" s="29"/>
      <c r="C127" s="21"/>
      <c r="D127" s="21"/>
      <c r="E127" s="23"/>
      <c r="F127" s="23"/>
      <c r="G127" s="23"/>
      <c r="H127" s="21"/>
      <c r="I127" s="21"/>
      <c r="J127" s="21"/>
      <c r="K127" s="21"/>
      <c r="L127" s="21"/>
      <c r="M127" s="21"/>
      <c r="N127" s="23"/>
      <c r="O127" s="23"/>
    </row>
    <row r="128" spans="1:15" ht="42.75" customHeight="1">
      <c r="A128" s="28"/>
      <c r="B128" s="29"/>
      <c r="C128" s="21"/>
      <c r="D128" s="21"/>
      <c r="E128" s="23"/>
      <c r="F128" s="23"/>
      <c r="G128" s="23"/>
      <c r="H128" s="21"/>
      <c r="I128" s="21"/>
      <c r="J128" s="21"/>
      <c r="K128" s="21"/>
      <c r="L128" s="21"/>
      <c r="M128" s="21"/>
      <c r="N128" s="23"/>
      <c r="O128" s="23"/>
    </row>
    <row r="129" spans="1:15" ht="42.75" customHeight="1">
      <c r="A129" s="28"/>
      <c r="B129" s="29"/>
      <c r="C129" s="21"/>
      <c r="D129" s="21"/>
      <c r="E129" s="23"/>
      <c r="F129" s="23"/>
      <c r="G129" s="23"/>
      <c r="H129" s="21"/>
      <c r="I129" s="21"/>
      <c r="J129" s="21"/>
      <c r="K129" s="21"/>
      <c r="L129" s="21"/>
      <c r="M129" s="21"/>
      <c r="N129" s="23"/>
      <c r="O129" s="23"/>
    </row>
    <row r="130" spans="1:15" ht="42.75" customHeight="1">
      <c r="A130" s="28"/>
      <c r="B130" s="29"/>
      <c r="C130" s="21"/>
      <c r="D130" s="21"/>
      <c r="E130" s="23"/>
      <c r="F130" s="23"/>
      <c r="G130" s="23"/>
      <c r="H130" s="21"/>
      <c r="I130" s="21"/>
      <c r="J130" s="21"/>
      <c r="K130" s="21"/>
      <c r="L130" s="21"/>
      <c r="M130" s="21"/>
      <c r="N130" s="23"/>
      <c r="O130" s="23"/>
    </row>
    <row r="131" spans="1:15" ht="42.75" customHeight="1">
      <c r="A131" s="28"/>
      <c r="B131" s="29"/>
      <c r="C131" s="21"/>
      <c r="D131" s="21"/>
      <c r="E131" s="23"/>
      <c r="F131" s="23"/>
      <c r="G131" s="23"/>
      <c r="H131" s="21"/>
      <c r="I131" s="21"/>
      <c r="J131" s="21"/>
      <c r="K131" s="21"/>
      <c r="L131" s="21"/>
      <c r="M131" s="21"/>
      <c r="N131" s="23"/>
      <c r="O131" s="23"/>
    </row>
    <row r="132" spans="1:15" ht="42.75" customHeight="1">
      <c r="A132" s="28"/>
      <c r="B132" s="29"/>
      <c r="C132" s="21"/>
      <c r="D132" s="21"/>
      <c r="E132" s="23"/>
      <c r="F132" s="23"/>
      <c r="G132" s="23"/>
      <c r="H132" s="21"/>
      <c r="I132" s="21"/>
      <c r="J132" s="21"/>
      <c r="K132" s="21"/>
      <c r="L132" s="21"/>
      <c r="M132" s="21"/>
      <c r="N132" s="23"/>
      <c r="O132" s="23"/>
    </row>
    <row r="133" spans="1:15" ht="42.75" customHeight="1">
      <c r="A133" s="28"/>
      <c r="B133" s="29"/>
      <c r="C133" s="21"/>
      <c r="D133" s="21"/>
      <c r="E133" s="23"/>
      <c r="F133" s="23"/>
      <c r="G133" s="23"/>
      <c r="H133" s="21"/>
      <c r="I133" s="21"/>
      <c r="J133" s="21"/>
      <c r="K133" s="21"/>
      <c r="L133" s="21"/>
      <c r="M133" s="21"/>
      <c r="N133" s="23"/>
      <c r="O133" s="23"/>
    </row>
    <row r="134" spans="1:15" ht="42.75" customHeight="1">
      <c r="A134" s="28"/>
      <c r="B134" s="29"/>
      <c r="C134" s="21"/>
      <c r="D134" s="21"/>
      <c r="E134" s="23"/>
      <c r="F134" s="23"/>
      <c r="G134" s="23"/>
      <c r="H134" s="21"/>
      <c r="I134" s="21"/>
      <c r="J134" s="21"/>
      <c r="K134" s="21"/>
      <c r="L134" s="21"/>
      <c r="M134" s="21"/>
      <c r="N134" s="23"/>
      <c r="O134" s="23"/>
    </row>
    <row r="135" spans="1:15" ht="42.75" customHeight="1">
      <c r="A135" s="28"/>
      <c r="B135" s="29"/>
      <c r="C135" s="21"/>
      <c r="D135" s="21"/>
      <c r="E135" s="23"/>
      <c r="F135" s="23"/>
      <c r="G135" s="23"/>
      <c r="H135" s="21"/>
      <c r="I135" s="21"/>
      <c r="J135" s="21"/>
      <c r="K135" s="21"/>
      <c r="L135" s="21"/>
      <c r="M135" s="21"/>
      <c r="N135" s="23"/>
      <c r="O135" s="23"/>
    </row>
    <row r="136" spans="1:15" ht="42.75" customHeight="1">
      <c r="A136" s="28"/>
      <c r="B136" s="29"/>
      <c r="C136" s="21"/>
      <c r="D136" s="21"/>
      <c r="E136" s="23"/>
      <c r="F136" s="23"/>
      <c r="G136" s="23"/>
      <c r="H136" s="21"/>
      <c r="I136" s="21"/>
      <c r="J136" s="21"/>
      <c r="K136" s="21"/>
      <c r="L136" s="21"/>
      <c r="M136" s="21"/>
      <c r="N136" s="23"/>
      <c r="O136" s="23"/>
    </row>
    <row r="137" spans="1:15" ht="42.75" customHeight="1">
      <c r="A137" s="28"/>
      <c r="B137" s="29"/>
      <c r="C137" s="21"/>
      <c r="D137" s="21"/>
      <c r="E137" s="23"/>
      <c r="F137" s="23"/>
      <c r="G137" s="23"/>
      <c r="H137" s="21"/>
      <c r="I137" s="21"/>
      <c r="J137" s="21"/>
      <c r="K137" s="21"/>
      <c r="L137" s="21"/>
      <c r="M137" s="21"/>
      <c r="N137" s="23"/>
      <c r="O137" s="23"/>
    </row>
    <row r="138" spans="1:15" ht="42.75" customHeight="1">
      <c r="A138" s="28"/>
      <c r="B138" s="29"/>
      <c r="C138" s="21"/>
      <c r="D138" s="21"/>
      <c r="E138" s="23"/>
      <c r="F138" s="23"/>
      <c r="G138" s="23"/>
      <c r="H138" s="21"/>
      <c r="I138" s="21"/>
      <c r="J138" s="21"/>
      <c r="K138" s="21"/>
      <c r="L138" s="21"/>
      <c r="M138" s="21"/>
      <c r="N138" s="23"/>
      <c r="O138" s="23"/>
    </row>
    <row r="139" spans="1:15" ht="42.75" customHeight="1">
      <c r="A139" s="28"/>
      <c r="B139" s="29"/>
      <c r="C139" s="21"/>
      <c r="D139" s="21"/>
      <c r="E139" s="23"/>
      <c r="F139" s="23"/>
      <c r="G139" s="23"/>
      <c r="H139" s="21"/>
      <c r="I139" s="21"/>
      <c r="J139" s="21"/>
      <c r="K139" s="21"/>
      <c r="L139" s="21"/>
      <c r="M139" s="21"/>
      <c r="N139" s="23"/>
      <c r="O139" s="23"/>
    </row>
    <row r="140" spans="1:15" ht="42.75" customHeight="1">
      <c r="A140" s="28"/>
      <c r="B140" s="29"/>
      <c r="C140" s="21"/>
      <c r="D140" s="21"/>
      <c r="E140" s="23"/>
      <c r="F140" s="23"/>
      <c r="G140" s="23"/>
      <c r="H140" s="21"/>
      <c r="I140" s="21"/>
      <c r="J140" s="21"/>
      <c r="K140" s="21"/>
      <c r="L140" s="21"/>
      <c r="M140" s="21"/>
      <c r="N140" s="23"/>
      <c r="O140" s="23"/>
    </row>
    <row r="141" spans="1:15" ht="42.75" customHeight="1">
      <c r="A141" s="28"/>
      <c r="B141" s="29"/>
      <c r="C141" s="21"/>
      <c r="D141" s="21"/>
      <c r="E141" s="23"/>
      <c r="F141" s="23"/>
      <c r="G141" s="23"/>
      <c r="H141" s="21"/>
      <c r="I141" s="21"/>
      <c r="J141" s="21"/>
      <c r="K141" s="21"/>
      <c r="L141" s="21"/>
      <c r="M141" s="21"/>
      <c r="N141" s="23"/>
      <c r="O141" s="23"/>
    </row>
    <row r="142" spans="1:15" ht="42.75" customHeight="1">
      <c r="A142" s="28"/>
      <c r="B142" s="29"/>
      <c r="C142" s="21"/>
      <c r="D142" s="21"/>
      <c r="E142" s="23"/>
      <c r="F142" s="23"/>
      <c r="G142" s="23"/>
      <c r="H142" s="21"/>
      <c r="I142" s="21"/>
      <c r="J142" s="21"/>
      <c r="K142" s="21"/>
      <c r="L142" s="21"/>
      <c r="M142" s="21"/>
      <c r="N142" s="23"/>
      <c r="O142" s="23"/>
    </row>
    <row r="143" spans="1:15" ht="42.75" customHeight="1">
      <c r="A143" s="28"/>
      <c r="B143" s="29"/>
      <c r="C143" s="21"/>
      <c r="D143" s="21"/>
      <c r="E143" s="23"/>
      <c r="F143" s="23"/>
      <c r="G143" s="23"/>
      <c r="H143" s="21"/>
      <c r="I143" s="21"/>
      <c r="J143" s="21"/>
      <c r="K143" s="21"/>
      <c r="L143" s="21"/>
      <c r="M143" s="21"/>
      <c r="N143" s="23"/>
      <c r="O143" s="23"/>
    </row>
    <row r="144" spans="1:15" ht="42.75" customHeight="1">
      <c r="A144" s="28"/>
      <c r="B144" s="29"/>
      <c r="C144" s="21"/>
      <c r="D144" s="21"/>
      <c r="E144" s="23"/>
      <c r="F144" s="23"/>
      <c r="G144" s="23"/>
      <c r="H144" s="21"/>
      <c r="I144" s="21"/>
      <c r="J144" s="21"/>
      <c r="K144" s="21"/>
      <c r="L144" s="21"/>
      <c r="M144" s="21"/>
      <c r="N144" s="23"/>
      <c r="O144" s="23"/>
    </row>
    <row r="145" spans="1:15" ht="42.75" customHeight="1">
      <c r="A145" s="28"/>
      <c r="B145" s="29"/>
      <c r="C145" s="21"/>
      <c r="D145" s="21"/>
      <c r="E145" s="23"/>
      <c r="F145" s="23"/>
      <c r="G145" s="23"/>
      <c r="H145" s="21"/>
      <c r="I145" s="21"/>
      <c r="J145" s="21"/>
      <c r="K145" s="21"/>
      <c r="L145" s="21"/>
      <c r="M145" s="21"/>
      <c r="N145" s="23"/>
      <c r="O145" s="23"/>
    </row>
    <row r="146" spans="1:15" ht="42.75" customHeight="1">
      <c r="A146" s="28"/>
      <c r="B146" s="29"/>
      <c r="C146" s="21"/>
      <c r="D146" s="21"/>
      <c r="E146" s="23"/>
      <c r="F146" s="23"/>
      <c r="G146" s="23"/>
      <c r="H146" s="21"/>
      <c r="I146" s="21"/>
      <c r="J146" s="21"/>
      <c r="K146" s="21"/>
      <c r="L146" s="21"/>
      <c r="M146" s="21"/>
      <c r="N146" s="23"/>
      <c r="O146" s="23"/>
    </row>
    <row r="147" spans="1:15" ht="42.75" customHeight="1">
      <c r="A147" s="28"/>
      <c r="B147" s="29"/>
      <c r="C147" s="21"/>
      <c r="D147" s="21"/>
      <c r="E147" s="23"/>
      <c r="F147" s="23"/>
      <c r="G147" s="23"/>
      <c r="H147" s="21"/>
      <c r="I147" s="21"/>
      <c r="J147" s="21"/>
      <c r="K147" s="21"/>
      <c r="L147" s="21"/>
      <c r="M147" s="21"/>
      <c r="N147" s="23"/>
      <c r="O147" s="23"/>
    </row>
    <row r="148" spans="1:15" ht="42.75" customHeight="1">
      <c r="A148" s="28"/>
      <c r="B148" s="29"/>
      <c r="C148" s="21"/>
      <c r="D148" s="21"/>
      <c r="E148" s="23"/>
      <c r="F148" s="23"/>
      <c r="G148" s="23"/>
      <c r="H148" s="21"/>
      <c r="I148" s="21"/>
      <c r="J148" s="21"/>
      <c r="K148" s="21"/>
      <c r="L148" s="21"/>
      <c r="M148" s="21"/>
      <c r="N148" s="23"/>
      <c r="O148" s="23"/>
    </row>
    <row r="149" spans="1:15" ht="42.75" customHeight="1">
      <c r="A149" s="28"/>
      <c r="B149" s="29"/>
      <c r="C149" s="21"/>
      <c r="D149" s="21"/>
      <c r="E149" s="23"/>
      <c r="F149" s="23"/>
      <c r="G149" s="23"/>
      <c r="H149" s="21"/>
      <c r="I149" s="21"/>
      <c r="J149" s="21"/>
      <c r="K149" s="21"/>
      <c r="L149" s="21"/>
      <c r="M149" s="21"/>
      <c r="N149" s="23"/>
      <c r="O149" s="23"/>
    </row>
    <row r="150" spans="1:15" ht="42.75" customHeight="1">
      <c r="A150" s="28"/>
      <c r="B150" s="29"/>
      <c r="C150" s="21"/>
      <c r="D150" s="21"/>
      <c r="E150" s="23"/>
      <c r="F150" s="23"/>
      <c r="G150" s="23"/>
      <c r="H150" s="21"/>
      <c r="I150" s="21"/>
      <c r="J150" s="21"/>
      <c r="K150" s="21"/>
      <c r="L150" s="21"/>
      <c r="M150" s="21"/>
      <c r="N150" s="23"/>
      <c r="O150" s="23"/>
    </row>
    <row r="151" spans="1:15" ht="42.75" customHeight="1">
      <c r="A151" s="28"/>
      <c r="B151" s="29"/>
      <c r="C151" s="21"/>
      <c r="D151" s="21"/>
      <c r="E151" s="23"/>
      <c r="F151" s="23"/>
      <c r="G151" s="23"/>
      <c r="H151" s="21"/>
      <c r="I151" s="21"/>
      <c r="J151" s="21"/>
      <c r="K151" s="21"/>
      <c r="L151" s="21"/>
      <c r="M151" s="21"/>
      <c r="N151" s="23"/>
      <c r="O151" s="23"/>
    </row>
    <row r="152" spans="1:15" ht="42.75" customHeight="1">
      <c r="A152" s="28"/>
      <c r="B152" s="29"/>
      <c r="C152" s="21"/>
      <c r="D152" s="21"/>
      <c r="E152" s="23"/>
      <c r="F152" s="23"/>
      <c r="G152" s="23"/>
      <c r="H152" s="21"/>
      <c r="I152" s="21"/>
      <c r="J152" s="21"/>
      <c r="K152" s="21"/>
      <c r="L152" s="21"/>
      <c r="M152" s="21"/>
      <c r="N152" s="23"/>
      <c r="O152" s="23"/>
    </row>
    <row r="153" spans="1:15" ht="42.75" customHeight="1">
      <c r="A153" s="28"/>
      <c r="B153" s="29"/>
      <c r="C153" s="21"/>
      <c r="D153" s="21"/>
      <c r="E153" s="23"/>
      <c r="F153" s="23"/>
      <c r="G153" s="23"/>
      <c r="H153" s="21"/>
      <c r="I153" s="21"/>
      <c r="J153" s="21"/>
      <c r="K153" s="21"/>
      <c r="L153" s="21"/>
      <c r="M153" s="21"/>
      <c r="N153" s="23"/>
      <c r="O153" s="23"/>
    </row>
    <row r="154" spans="1:15" ht="42.75" customHeight="1">
      <c r="A154" s="28"/>
      <c r="B154" s="29"/>
      <c r="C154" s="21"/>
      <c r="D154" s="21"/>
      <c r="E154" s="23"/>
      <c r="F154" s="23"/>
      <c r="G154" s="23"/>
      <c r="H154" s="21"/>
      <c r="I154" s="21"/>
      <c r="J154" s="21"/>
      <c r="K154" s="21"/>
      <c r="L154" s="21"/>
      <c r="M154" s="21"/>
      <c r="N154" s="23"/>
      <c r="O154" s="23"/>
    </row>
    <row r="155" spans="1:15" ht="42.75" customHeight="1">
      <c r="A155" s="28"/>
      <c r="B155" s="29"/>
      <c r="C155" s="21"/>
      <c r="D155" s="21"/>
      <c r="E155" s="23"/>
      <c r="F155" s="23"/>
      <c r="G155" s="23"/>
      <c r="H155" s="21"/>
      <c r="I155" s="21"/>
      <c r="J155" s="21"/>
      <c r="K155" s="21"/>
      <c r="L155" s="21"/>
      <c r="M155" s="21"/>
      <c r="N155" s="23"/>
      <c r="O155" s="23"/>
    </row>
    <row r="156" spans="1:15" ht="42.75" customHeight="1">
      <c r="A156" s="28"/>
      <c r="B156" s="29"/>
      <c r="C156" s="21"/>
      <c r="D156" s="21"/>
      <c r="E156" s="23"/>
      <c r="F156" s="23"/>
      <c r="G156" s="23"/>
      <c r="H156" s="21"/>
      <c r="I156" s="21"/>
      <c r="J156" s="21"/>
      <c r="K156" s="21"/>
      <c r="L156" s="21"/>
      <c r="M156" s="21"/>
      <c r="N156" s="23"/>
      <c r="O156" s="23"/>
    </row>
    <row r="157" spans="1:15" ht="42.75" customHeight="1">
      <c r="A157" s="28"/>
      <c r="B157" s="29"/>
      <c r="C157" s="21"/>
      <c r="D157" s="21"/>
      <c r="E157" s="23"/>
      <c r="F157" s="23"/>
      <c r="G157" s="23"/>
      <c r="H157" s="21"/>
      <c r="I157" s="21"/>
      <c r="J157" s="21"/>
      <c r="K157" s="21"/>
      <c r="L157" s="21"/>
      <c r="M157" s="21"/>
      <c r="N157" s="23"/>
      <c r="O157" s="23"/>
    </row>
    <row r="158" spans="1:15" ht="42.75" customHeight="1">
      <c r="A158" s="28"/>
      <c r="B158" s="29"/>
      <c r="C158" s="21"/>
      <c r="D158" s="21"/>
      <c r="E158" s="23"/>
      <c r="F158" s="23"/>
      <c r="G158" s="23"/>
      <c r="H158" s="21"/>
      <c r="I158" s="21"/>
      <c r="J158" s="21"/>
      <c r="K158" s="21"/>
      <c r="L158" s="21"/>
      <c r="M158" s="21"/>
      <c r="N158" s="23"/>
      <c r="O158" s="23"/>
    </row>
    <row r="159" spans="1:15" ht="42.75" customHeight="1">
      <c r="A159" s="28"/>
      <c r="B159" s="29"/>
      <c r="C159" s="21"/>
      <c r="D159" s="21"/>
      <c r="E159" s="23"/>
      <c r="F159" s="23"/>
      <c r="G159" s="23"/>
      <c r="H159" s="21"/>
      <c r="I159" s="21"/>
      <c r="J159" s="21"/>
      <c r="K159" s="21"/>
      <c r="L159" s="21"/>
      <c r="M159" s="21"/>
      <c r="N159" s="23"/>
      <c r="O159" s="23"/>
    </row>
    <row r="160" spans="1:15" ht="42.75" customHeight="1">
      <c r="A160" s="28"/>
      <c r="B160" s="29"/>
      <c r="C160" s="21"/>
      <c r="D160" s="21"/>
      <c r="E160" s="23"/>
      <c r="F160" s="23"/>
      <c r="G160" s="23"/>
      <c r="H160" s="23"/>
      <c r="I160" s="21"/>
      <c r="J160" s="21"/>
      <c r="K160" s="21"/>
      <c r="L160" s="21"/>
      <c r="M160" s="21"/>
      <c r="N160" s="23"/>
      <c r="O160" s="23"/>
    </row>
    <row r="161" spans="1:15" ht="42.75" customHeight="1">
      <c r="A161" s="28"/>
      <c r="B161" s="29"/>
      <c r="C161" s="21"/>
      <c r="D161" s="21"/>
      <c r="E161" s="23"/>
      <c r="F161" s="23"/>
      <c r="G161" s="23"/>
      <c r="H161" s="23"/>
      <c r="I161" s="21"/>
      <c r="J161" s="21"/>
      <c r="K161" s="21"/>
      <c r="L161" s="21"/>
      <c r="M161" s="21"/>
      <c r="N161" s="23"/>
      <c r="O161" s="23"/>
    </row>
    <row r="162" spans="1:15" ht="42.75" customHeight="1">
      <c r="A162" s="28"/>
      <c r="B162" s="29"/>
      <c r="C162" s="21"/>
      <c r="D162" s="21"/>
      <c r="E162" s="23"/>
      <c r="F162" s="23"/>
      <c r="G162" s="23"/>
      <c r="H162" s="23"/>
      <c r="I162" s="21"/>
      <c r="J162" s="21"/>
      <c r="K162" s="21"/>
      <c r="L162" s="21"/>
      <c r="M162" s="21"/>
      <c r="N162" s="23"/>
      <c r="O162" s="23"/>
    </row>
    <row r="163" spans="1:15" ht="42.75" customHeight="1">
      <c r="A163" s="28"/>
      <c r="B163" s="29"/>
      <c r="C163" s="21"/>
      <c r="D163" s="21"/>
      <c r="E163" s="23"/>
      <c r="F163" s="23"/>
      <c r="G163" s="23"/>
      <c r="H163" s="23"/>
      <c r="I163" s="21"/>
      <c r="J163" s="21"/>
      <c r="K163" s="21"/>
      <c r="L163" s="21"/>
      <c r="M163" s="21"/>
      <c r="N163" s="23"/>
      <c r="O163" s="23"/>
    </row>
    <row r="164" spans="1:15" ht="42.75" customHeight="1">
      <c r="A164" s="28"/>
      <c r="B164" s="29"/>
      <c r="C164" s="21"/>
      <c r="D164" s="21"/>
      <c r="E164" s="23"/>
      <c r="F164" s="23"/>
      <c r="G164" s="23"/>
      <c r="H164" s="23"/>
      <c r="I164" s="21"/>
      <c r="J164" s="21"/>
      <c r="K164" s="21"/>
      <c r="L164" s="21"/>
      <c r="M164" s="21"/>
      <c r="N164" s="23"/>
      <c r="O164" s="23"/>
    </row>
    <row r="165" spans="1:15" ht="42.75" customHeight="1">
      <c r="A165" s="28"/>
      <c r="B165" s="29"/>
      <c r="C165" s="21"/>
      <c r="D165" s="21"/>
      <c r="E165" s="23"/>
      <c r="F165" s="23"/>
      <c r="G165" s="23"/>
      <c r="H165" s="23"/>
      <c r="I165" s="21"/>
      <c r="J165" s="21"/>
      <c r="K165" s="21"/>
      <c r="L165" s="21"/>
      <c r="M165" s="21"/>
      <c r="N165" s="23"/>
      <c r="O165" s="23"/>
    </row>
    <row r="166" spans="1:15" ht="42.75" customHeight="1">
      <c r="A166" s="28"/>
      <c r="B166" s="29"/>
      <c r="C166" s="21"/>
      <c r="D166" s="21"/>
      <c r="E166" s="23"/>
      <c r="F166" s="23"/>
      <c r="G166" s="23"/>
      <c r="H166" s="23"/>
      <c r="I166" s="21"/>
      <c r="J166" s="21"/>
      <c r="K166" s="21"/>
      <c r="L166" s="21"/>
      <c r="M166" s="21"/>
      <c r="N166" s="23"/>
      <c r="O166" s="23"/>
    </row>
    <row r="167" spans="1:15" ht="42.75" customHeight="1">
      <c r="A167" s="28"/>
      <c r="B167" s="29"/>
      <c r="C167" s="21"/>
      <c r="D167" s="21"/>
      <c r="E167" s="23"/>
      <c r="F167" s="23"/>
      <c r="G167" s="23"/>
      <c r="H167" s="23"/>
      <c r="I167" s="21"/>
      <c r="J167" s="21"/>
      <c r="K167" s="21"/>
      <c r="L167" s="21"/>
      <c r="M167" s="21"/>
      <c r="N167" s="23"/>
      <c r="O167" s="23"/>
    </row>
    <row r="168" spans="1:15" ht="42.75" customHeight="1">
      <c r="A168" s="28"/>
      <c r="B168" s="29"/>
      <c r="C168" s="21"/>
      <c r="D168" s="21"/>
      <c r="E168" s="23"/>
      <c r="F168" s="23"/>
      <c r="G168" s="23"/>
      <c r="H168" s="23"/>
      <c r="I168" s="21"/>
      <c r="J168" s="21"/>
      <c r="K168" s="21"/>
      <c r="L168" s="21"/>
      <c r="M168" s="21"/>
      <c r="N168" s="23"/>
      <c r="O168" s="23"/>
    </row>
    <row r="169" spans="1:15" ht="42.75" customHeight="1">
      <c r="A169" s="28"/>
      <c r="B169" s="29"/>
      <c r="C169" s="21"/>
      <c r="D169" s="21"/>
      <c r="E169" s="23"/>
      <c r="F169" s="23"/>
      <c r="G169" s="23"/>
      <c r="H169" s="23"/>
      <c r="I169" s="21"/>
      <c r="J169" s="21"/>
      <c r="K169" s="21"/>
      <c r="L169" s="21"/>
      <c r="M169" s="21"/>
      <c r="N169" s="23"/>
      <c r="O169" s="23"/>
    </row>
    <row r="170" spans="1:15" ht="42.75" customHeight="1">
      <c r="A170" s="28"/>
      <c r="B170" s="29"/>
      <c r="C170" s="21"/>
      <c r="D170" s="21"/>
      <c r="E170" s="23"/>
      <c r="F170" s="23"/>
      <c r="G170" s="23"/>
      <c r="H170" s="23"/>
      <c r="I170" s="21"/>
      <c r="J170" s="21"/>
      <c r="K170" s="21"/>
      <c r="L170" s="21"/>
      <c r="M170" s="21"/>
      <c r="N170" s="23"/>
      <c r="O170" s="23"/>
    </row>
    <row r="171" spans="1:15" ht="42.75" customHeight="1">
      <c r="A171" s="28"/>
      <c r="B171" s="29"/>
      <c r="C171" s="21"/>
      <c r="D171" s="21"/>
      <c r="E171" s="23"/>
      <c r="F171" s="23"/>
      <c r="G171" s="23"/>
      <c r="H171" s="23"/>
      <c r="I171" s="21"/>
      <c r="J171" s="21"/>
      <c r="K171" s="21"/>
      <c r="L171" s="21"/>
      <c r="M171" s="21"/>
      <c r="N171" s="23"/>
      <c r="O171" s="23"/>
    </row>
    <row r="172" spans="1:15" ht="42.75" customHeight="1">
      <c r="A172" s="28"/>
      <c r="B172" s="29"/>
      <c r="C172" s="21"/>
      <c r="D172" s="21"/>
      <c r="E172" s="23"/>
      <c r="F172" s="23"/>
      <c r="G172" s="23"/>
      <c r="H172" s="23"/>
      <c r="I172" s="21"/>
      <c r="J172" s="21"/>
      <c r="K172" s="21"/>
      <c r="L172" s="21"/>
      <c r="M172" s="21"/>
      <c r="N172" s="23"/>
      <c r="O172" s="23"/>
    </row>
    <row r="173" spans="1:15" ht="42.75" customHeight="1">
      <c r="A173" s="28"/>
      <c r="B173" s="29"/>
      <c r="C173" s="21"/>
      <c r="D173" s="21"/>
      <c r="E173" s="23"/>
      <c r="F173" s="23"/>
      <c r="G173" s="23"/>
      <c r="H173" s="23"/>
      <c r="I173" s="21"/>
      <c r="J173" s="21"/>
      <c r="K173" s="21"/>
      <c r="L173" s="21"/>
      <c r="M173" s="21"/>
      <c r="N173" s="23"/>
      <c r="O173" s="23"/>
    </row>
    <row r="174" spans="1:15" ht="42.75" customHeight="1">
      <c r="A174" s="28"/>
      <c r="B174" s="29"/>
      <c r="C174" s="21"/>
      <c r="D174" s="21"/>
      <c r="E174" s="23"/>
      <c r="F174" s="23"/>
      <c r="G174" s="23"/>
      <c r="H174" s="23"/>
      <c r="I174" s="21"/>
      <c r="J174" s="21"/>
      <c r="K174" s="21"/>
      <c r="L174" s="21"/>
      <c r="M174" s="21"/>
      <c r="N174" s="23"/>
      <c r="O174" s="23"/>
    </row>
    <row r="175" spans="1:15" ht="42.75" customHeight="1">
      <c r="A175" s="28"/>
      <c r="B175" s="29"/>
      <c r="C175" s="21"/>
      <c r="D175" s="21"/>
      <c r="E175" s="23"/>
      <c r="F175" s="23"/>
      <c r="G175" s="23"/>
      <c r="H175" s="23"/>
      <c r="I175" s="21"/>
      <c r="J175" s="21"/>
      <c r="K175" s="21"/>
      <c r="L175" s="21"/>
      <c r="M175" s="21"/>
      <c r="N175" s="23"/>
      <c r="O175" s="23"/>
    </row>
    <row r="176" spans="1:15" ht="42.75" customHeight="1">
      <c r="A176" s="28"/>
      <c r="B176" s="29"/>
      <c r="C176" s="21"/>
      <c r="D176" s="21"/>
      <c r="E176" s="23"/>
      <c r="F176" s="23"/>
      <c r="G176" s="23"/>
      <c r="H176" s="23"/>
      <c r="I176" s="21"/>
      <c r="J176" s="21"/>
      <c r="K176" s="21"/>
      <c r="L176" s="21"/>
      <c r="M176" s="21"/>
      <c r="N176" s="23"/>
      <c r="O176" s="23"/>
    </row>
    <row r="177" spans="1:15" ht="42.75" customHeight="1">
      <c r="A177" s="28"/>
      <c r="B177" s="29"/>
      <c r="C177" s="21"/>
      <c r="D177" s="21"/>
      <c r="E177" s="23"/>
      <c r="F177" s="23"/>
      <c r="G177" s="23"/>
      <c r="H177" s="23"/>
      <c r="I177" s="21"/>
      <c r="J177" s="21"/>
      <c r="K177" s="21"/>
      <c r="L177" s="21"/>
      <c r="M177" s="21"/>
      <c r="N177" s="23"/>
      <c r="O177" s="23"/>
    </row>
    <row r="178" spans="1:15" ht="42.75" customHeight="1">
      <c r="A178" s="28"/>
      <c r="B178" s="29"/>
      <c r="C178" s="21"/>
      <c r="D178" s="21"/>
      <c r="E178" s="23"/>
      <c r="F178" s="23"/>
      <c r="G178" s="23"/>
      <c r="H178" s="23"/>
      <c r="I178" s="21"/>
      <c r="J178" s="21"/>
      <c r="K178" s="21"/>
      <c r="L178" s="21"/>
      <c r="M178" s="21"/>
      <c r="N178" s="23"/>
      <c r="O178" s="23"/>
    </row>
    <row r="179" spans="1:15" ht="42.75" customHeight="1">
      <c r="A179" s="28"/>
      <c r="B179" s="29"/>
      <c r="C179" s="21"/>
      <c r="D179" s="21"/>
      <c r="E179" s="23"/>
      <c r="F179" s="23"/>
      <c r="G179" s="23"/>
      <c r="H179" s="23"/>
      <c r="I179" s="21"/>
      <c r="J179" s="21"/>
      <c r="K179" s="21"/>
      <c r="L179" s="21"/>
      <c r="M179" s="21"/>
      <c r="N179" s="23"/>
      <c r="O179" s="23"/>
    </row>
    <row r="180" spans="1:15" ht="42.75" customHeight="1">
      <c r="A180" s="28"/>
      <c r="B180" s="29"/>
      <c r="C180" s="21"/>
      <c r="D180" s="21"/>
      <c r="E180" s="23"/>
      <c r="F180" s="23"/>
      <c r="G180" s="23"/>
      <c r="H180" s="23"/>
      <c r="I180" s="21"/>
      <c r="J180" s="21"/>
      <c r="K180" s="21"/>
      <c r="L180" s="21"/>
      <c r="M180" s="21"/>
      <c r="N180" s="23"/>
      <c r="O180" s="23"/>
    </row>
    <row r="181" spans="1:15" ht="42.75" customHeight="1">
      <c r="A181" s="28"/>
      <c r="B181" s="29"/>
      <c r="C181" s="21"/>
      <c r="D181" s="21"/>
      <c r="E181" s="23"/>
      <c r="F181" s="23"/>
      <c r="G181" s="23"/>
      <c r="H181" s="23"/>
      <c r="I181" s="21"/>
      <c r="J181" s="21"/>
      <c r="K181" s="21"/>
      <c r="L181" s="21"/>
      <c r="M181" s="21"/>
      <c r="N181" s="23"/>
      <c r="O181" s="23"/>
    </row>
    <row r="182" spans="1:15" ht="42.75" customHeight="1">
      <c r="A182" s="28"/>
      <c r="B182" s="29"/>
      <c r="C182" s="21"/>
      <c r="D182" s="21"/>
      <c r="E182" s="23"/>
      <c r="F182" s="23"/>
      <c r="G182" s="23"/>
      <c r="H182" s="23"/>
      <c r="I182" s="21"/>
      <c r="J182" s="21"/>
      <c r="K182" s="21"/>
      <c r="L182" s="21"/>
      <c r="M182" s="21"/>
      <c r="N182" s="23"/>
      <c r="O182" s="23"/>
    </row>
    <row r="183" spans="1:15" ht="42.75" customHeight="1">
      <c r="A183" s="28"/>
      <c r="B183" s="29"/>
      <c r="C183" s="21"/>
      <c r="D183" s="21"/>
      <c r="E183" s="23"/>
      <c r="F183" s="23"/>
      <c r="G183" s="23"/>
      <c r="H183" s="23"/>
      <c r="I183" s="21"/>
      <c r="J183" s="21"/>
      <c r="K183" s="21"/>
      <c r="L183" s="21"/>
      <c r="M183" s="21"/>
      <c r="N183" s="23"/>
      <c r="O183" s="23"/>
    </row>
    <row r="184" spans="1:15" ht="42.75" customHeight="1">
      <c r="A184" s="28"/>
      <c r="B184" s="29"/>
      <c r="C184" s="21"/>
      <c r="D184" s="21"/>
      <c r="E184" s="23"/>
      <c r="F184" s="23"/>
      <c r="G184" s="23"/>
      <c r="H184" s="23"/>
      <c r="I184" s="21"/>
      <c r="J184" s="21"/>
      <c r="K184" s="21"/>
      <c r="L184" s="21"/>
      <c r="M184" s="21"/>
      <c r="N184" s="23"/>
      <c r="O184" s="23"/>
    </row>
    <row r="185" spans="1:15" ht="42.75" customHeight="1">
      <c r="A185" s="28"/>
      <c r="B185" s="29"/>
      <c r="C185" s="21"/>
      <c r="D185" s="21"/>
      <c r="E185" s="23"/>
      <c r="F185" s="23"/>
      <c r="G185" s="23"/>
      <c r="H185" s="23"/>
      <c r="I185" s="21"/>
      <c r="J185" s="21"/>
      <c r="K185" s="21"/>
      <c r="L185" s="21"/>
      <c r="M185" s="21"/>
      <c r="N185" s="23"/>
      <c r="O185" s="23"/>
    </row>
    <row r="186" spans="1:15" ht="42.75" customHeight="1">
      <c r="A186" s="28"/>
      <c r="B186" s="29"/>
      <c r="C186" s="21"/>
      <c r="D186" s="21"/>
      <c r="E186" s="23"/>
      <c r="F186" s="23"/>
      <c r="G186" s="23"/>
      <c r="H186" s="23"/>
      <c r="I186" s="21"/>
      <c r="J186" s="21"/>
      <c r="K186" s="21"/>
      <c r="L186" s="21"/>
      <c r="M186" s="21"/>
      <c r="N186" s="23"/>
      <c r="O186" s="23"/>
    </row>
    <row r="187" spans="1:15" ht="42.75" customHeight="1">
      <c r="A187" s="28"/>
      <c r="B187" s="29"/>
      <c r="C187" s="21"/>
      <c r="D187" s="21"/>
      <c r="E187" s="23"/>
      <c r="F187" s="23"/>
      <c r="G187" s="23"/>
      <c r="H187" s="23"/>
      <c r="I187" s="21"/>
      <c r="J187" s="21"/>
      <c r="K187" s="21"/>
      <c r="L187" s="21"/>
      <c r="M187" s="21"/>
      <c r="N187" s="23"/>
      <c r="O187" s="23"/>
    </row>
    <row r="188" spans="1:15" ht="42.75" customHeight="1">
      <c r="A188" s="28"/>
      <c r="B188" s="29"/>
      <c r="C188" s="21"/>
      <c r="D188" s="21"/>
      <c r="E188" s="23"/>
      <c r="F188" s="23"/>
      <c r="G188" s="23"/>
      <c r="H188" s="23"/>
      <c r="I188" s="21"/>
      <c r="J188" s="21"/>
      <c r="K188" s="21"/>
      <c r="L188" s="21"/>
      <c r="M188" s="21"/>
      <c r="N188" s="23"/>
      <c r="O188" s="23"/>
    </row>
    <row r="189" spans="1:15" ht="42.75" customHeight="1">
      <c r="A189" s="28"/>
      <c r="B189" s="29"/>
      <c r="C189" s="21"/>
      <c r="D189" s="21"/>
      <c r="E189" s="23"/>
      <c r="F189" s="23"/>
      <c r="G189" s="23"/>
      <c r="H189" s="23"/>
      <c r="I189" s="21"/>
      <c r="J189" s="21"/>
      <c r="K189" s="21"/>
      <c r="L189" s="21"/>
      <c r="M189" s="21"/>
      <c r="N189" s="23"/>
      <c r="O189" s="23"/>
    </row>
    <row r="190" spans="1:15" ht="42.75" customHeight="1">
      <c r="A190" s="28"/>
      <c r="B190" s="29"/>
      <c r="C190" s="21"/>
      <c r="D190" s="21"/>
      <c r="E190" s="23"/>
      <c r="F190" s="23"/>
      <c r="G190" s="23"/>
      <c r="H190" s="23"/>
      <c r="I190" s="21"/>
      <c r="J190" s="21"/>
      <c r="K190" s="21"/>
      <c r="L190" s="21"/>
      <c r="M190" s="21"/>
      <c r="N190" s="23"/>
      <c r="O190" s="23"/>
    </row>
    <row r="191" spans="1:15" ht="42.75" customHeight="1">
      <c r="A191" s="28"/>
      <c r="B191" s="29"/>
      <c r="C191" s="21"/>
      <c r="D191" s="21"/>
      <c r="E191" s="23"/>
      <c r="F191" s="23"/>
      <c r="G191" s="23"/>
      <c r="H191" s="23"/>
      <c r="I191" s="21"/>
      <c r="J191" s="21"/>
      <c r="K191" s="21"/>
      <c r="L191" s="21"/>
      <c r="M191" s="21"/>
      <c r="N191" s="23"/>
      <c r="O191" s="23"/>
    </row>
    <row r="192" spans="1:15" ht="42.75" customHeight="1">
      <c r="A192" s="28"/>
      <c r="B192" s="29"/>
      <c r="C192" s="21"/>
      <c r="D192" s="21"/>
      <c r="E192" s="23"/>
      <c r="F192" s="23"/>
      <c r="G192" s="23"/>
      <c r="H192" s="23"/>
      <c r="I192" s="21"/>
      <c r="J192" s="21"/>
      <c r="K192" s="21"/>
      <c r="L192" s="21"/>
      <c r="M192" s="21"/>
      <c r="N192" s="23"/>
      <c r="O192" s="23"/>
    </row>
    <row r="193" spans="1:15" ht="42.75" customHeight="1">
      <c r="A193" s="28"/>
      <c r="B193" s="29"/>
      <c r="C193" s="21"/>
      <c r="D193" s="21"/>
      <c r="E193" s="23"/>
      <c r="F193" s="23"/>
      <c r="G193" s="23"/>
      <c r="H193" s="23"/>
      <c r="I193" s="21"/>
      <c r="J193" s="21"/>
      <c r="K193" s="21"/>
      <c r="L193" s="21"/>
      <c r="M193" s="21"/>
      <c r="N193" s="23"/>
      <c r="O193" s="23"/>
    </row>
    <row r="194" spans="1:15" ht="42.75" customHeight="1">
      <c r="A194" s="28"/>
      <c r="B194" s="29"/>
      <c r="C194" s="21"/>
      <c r="D194" s="21"/>
      <c r="E194" s="23"/>
      <c r="F194" s="23"/>
      <c r="G194" s="23"/>
      <c r="H194" s="23"/>
      <c r="I194" s="21"/>
      <c r="J194" s="21"/>
      <c r="K194" s="21"/>
      <c r="L194" s="21"/>
      <c r="M194" s="21"/>
      <c r="N194" s="23"/>
      <c r="O194" s="23"/>
    </row>
    <row r="195" spans="1:15" ht="42.75" customHeight="1">
      <c r="A195" s="28"/>
      <c r="B195" s="29"/>
      <c r="C195" s="21"/>
      <c r="D195" s="21"/>
      <c r="E195" s="23"/>
      <c r="F195" s="23"/>
      <c r="G195" s="23"/>
      <c r="H195" s="23"/>
      <c r="I195" s="21"/>
      <c r="J195" s="21"/>
      <c r="K195" s="21"/>
      <c r="L195" s="21"/>
      <c r="M195" s="21"/>
      <c r="N195" s="23"/>
      <c r="O195" s="23"/>
    </row>
    <row r="196" spans="1:15" ht="42.75" customHeight="1">
      <c r="A196" s="28"/>
      <c r="B196" s="29"/>
      <c r="C196" s="21"/>
      <c r="D196" s="21"/>
      <c r="E196" s="23"/>
      <c r="F196" s="23"/>
      <c r="G196" s="23"/>
      <c r="H196" s="23"/>
      <c r="I196" s="21"/>
      <c r="J196" s="21"/>
      <c r="K196" s="21"/>
      <c r="L196" s="21"/>
      <c r="M196" s="21"/>
      <c r="N196" s="23"/>
      <c r="O196" s="23"/>
    </row>
    <row r="197" spans="1:15" ht="42.75" customHeight="1">
      <c r="A197" s="28"/>
      <c r="B197" s="29"/>
      <c r="C197" s="21"/>
      <c r="D197" s="21"/>
      <c r="E197" s="23"/>
      <c r="F197" s="23"/>
      <c r="G197" s="23"/>
      <c r="H197" s="23"/>
      <c r="I197" s="21"/>
      <c r="J197" s="21"/>
      <c r="K197" s="21"/>
      <c r="L197" s="21"/>
      <c r="M197" s="21"/>
      <c r="N197" s="23"/>
      <c r="O197" s="23"/>
    </row>
    <row r="198" spans="1:15" ht="42.75" customHeight="1">
      <c r="A198" s="28"/>
      <c r="B198" s="29"/>
      <c r="C198" s="21"/>
      <c r="D198" s="21"/>
      <c r="E198" s="23"/>
      <c r="F198" s="23"/>
      <c r="G198" s="23"/>
      <c r="H198" s="23"/>
      <c r="I198" s="21"/>
      <c r="J198" s="21"/>
      <c r="K198" s="21"/>
      <c r="L198" s="21"/>
      <c r="M198" s="21"/>
      <c r="N198" s="23"/>
      <c r="O198" s="23"/>
    </row>
    <row r="199" spans="1:15" ht="42.75" customHeight="1">
      <c r="A199" s="28"/>
      <c r="B199" s="29"/>
      <c r="C199" s="21"/>
      <c r="D199" s="21"/>
      <c r="E199" s="23"/>
      <c r="F199" s="23"/>
      <c r="G199" s="23"/>
      <c r="H199" s="23"/>
      <c r="I199" s="21"/>
      <c r="J199" s="21"/>
      <c r="K199" s="21"/>
      <c r="L199" s="21"/>
      <c r="M199" s="21"/>
      <c r="N199" s="23"/>
      <c r="O199" s="23"/>
    </row>
    <row r="200" spans="1:15" ht="42.75" customHeight="1">
      <c r="A200" s="28"/>
      <c r="B200" s="29"/>
      <c r="C200" s="21"/>
      <c r="D200" s="21"/>
      <c r="E200" s="23"/>
      <c r="F200" s="23"/>
      <c r="G200" s="23"/>
      <c r="H200" s="23"/>
      <c r="I200" s="21"/>
      <c r="J200" s="21"/>
      <c r="K200" s="21"/>
      <c r="L200" s="21"/>
      <c r="M200" s="21"/>
      <c r="N200" s="23"/>
      <c r="O200" s="23"/>
    </row>
    <row r="201" spans="1:15" ht="42.75" customHeight="1">
      <c r="A201" s="28"/>
      <c r="B201" s="29"/>
      <c r="C201" s="21"/>
      <c r="D201" s="21"/>
      <c r="E201" s="23"/>
      <c r="F201" s="23"/>
      <c r="G201" s="23"/>
      <c r="H201" s="23"/>
      <c r="I201" s="21"/>
      <c r="J201" s="21"/>
      <c r="K201" s="21"/>
      <c r="L201" s="21"/>
      <c r="M201" s="21"/>
      <c r="N201" s="23"/>
      <c r="O201" s="23"/>
    </row>
    <row r="202" spans="1:15" ht="42.75" customHeight="1">
      <c r="A202" s="28"/>
      <c r="B202" s="29"/>
      <c r="C202" s="21"/>
      <c r="D202" s="21"/>
      <c r="E202" s="23"/>
      <c r="F202" s="23"/>
      <c r="G202" s="23"/>
      <c r="H202" s="23"/>
      <c r="I202" s="21"/>
      <c r="J202" s="21"/>
      <c r="K202" s="21"/>
      <c r="L202" s="21"/>
      <c r="M202" s="21"/>
      <c r="N202" s="23"/>
      <c r="O202" s="23"/>
    </row>
    <row r="203" spans="1:15" ht="42.75" customHeight="1">
      <c r="A203" s="28"/>
      <c r="B203" s="29"/>
      <c r="C203" s="21"/>
      <c r="D203" s="21"/>
      <c r="E203" s="23"/>
      <c r="F203" s="23"/>
      <c r="G203" s="23"/>
      <c r="H203" s="23"/>
      <c r="I203" s="21"/>
      <c r="J203" s="21"/>
      <c r="K203" s="21"/>
      <c r="L203" s="21"/>
      <c r="M203" s="21"/>
      <c r="N203" s="23"/>
      <c r="O203" s="23"/>
    </row>
    <row r="204" spans="1:15" ht="42.75" customHeight="1">
      <c r="A204" s="28"/>
      <c r="B204" s="29"/>
      <c r="C204" s="21"/>
      <c r="D204" s="21"/>
      <c r="E204" s="23"/>
      <c r="F204" s="23"/>
      <c r="G204" s="23"/>
      <c r="H204" s="23"/>
      <c r="I204" s="21"/>
      <c r="J204" s="21"/>
      <c r="K204" s="21"/>
      <c r="L204" s="21"/>
      <c r="M204" s="21"/>
      <c r="N204" s="23"/>
      <c r="O204" s="23"/>
    </row>
    <row r="205" spans="1:15" ht="42.75" customHeight="1">
      <c r="A205" s="28"/>
      <c r="B205" s="29"/>
      <c r="C205" s="21"/>
      <c r="D205" s="21"/>
      <c r="E205" s="23"/>
      <c r="F205" s="23"/>
      <c r="G205" s="23"/>
      <c r="H205" s="23"/>
      <c r="I205" s="21"/>
      <c r="J205" s="21"/>
      <c r="K205" s="21"/>
      <c r="L205" s="21"/>
      <c r="M205" s="21"/>
      <c r="N205" s="23"/>
      <c r="O205" s="23"/>
    </row>
    <row r="206" spans="1:15" ht="42.75" customHeight="1">
      <c r="A206" s="28"/>
      <c r="B206" s="29"/>
      <c r="C206" s="21"/>
      <c r="D206" s="21"/>
      <c r="E206" s="23"/>
      <c r="F206" s="23"/>
      <c r="G206" s="23"/>
      <c r="H206" s="23"/>
      <c r="I206" s="21"/>
      <c r="J206" s="21"/>
      <c r="K206" s="21"/>
      <c r="L206" s="21"/>
      <c r="M206" s="21"/>
      <c r="N206" s="23"/>
      <c r="O206" s="23"/>
    </row>
    <row r="207" spans="1:15" ht="42.75" customHeight="1">
      <c r="A207" s="28"/>
      <c r="B207" s="29"/>
      <c r="C207" s="21"/>
      <c r="D207" s="21"/>
      <c r="E207" s="23"/>
      <c r="F207" s="23"/>
      <c r="G207" s="23"/>
      <c r="H207" s="23"/>
      <c r="I207" s="21"/>
      <c r="J207" s="21"/>
      <c r="K207" s="21"/>
      <c r="L207" s="21"/>
      <c r="M207" s="21"/>
      <c r="N207" s="23"/>
      <c r="O207" s="23"/>
    </row>
    <row r="208" spans="1:15" ht="42.75" customHeight="1">
      <c r="A208" s="28"/>
      <c r="B208" s="29"/>
      <c r="C208" s="21"/>
      <c r="D208" s="21"/>
      <c r="E208" s="23"/>
      <c r="F208" s="23"/>
      <c r="G208" s="23"/>
      <c r="H208" s="23"/>
      <c r="I208" s="21"/>
      <c r="J208" s="21"/>
      <c r="K208" s="21"/>
      <c r="L208" s="21"/>
      <c r="M208" s="21"/>
      <c r="N208" s="23"/>
      <c r="O208" s="23"/>
    </row>
    <row r="209" spans="1:15" ht="42.75" customHeight="1">
      <c r="A209" s="28"/>
      <c r="B209" s="29"/>
      <c r="C209" s="21"/>
      <c r="D209" s="21"/>
      <c r="E209" s="23"/>
      <c r="F209" s="23"/>
      <c r="G209" s="23"/>
      <c r="H209" s="23"/>
      <c r="I209" s="21"/>
      <c r="J209" s="21"/>
      <c r="K209" s="21"/>
      <c r="L209" s="21"/>
      <c r="M209" s="21"/>
      <c r="N209" s="23"/>
      <c r="O209" s="23"/>
    </row>
    <row r="210" spans="1:15" ht="42.75" customHeight="1">
      <c r="A210" s="28"/>
      <c r="B210" s="29"/>
      <c r="C210" s="21"/>
      <c r="D210" s="21"/>
      <c r="E210" s="23"/>
      <c r="F210" s="23"/>
      <c r="G210" s="23"/>
      <c r="H210" s="23"/>
      <c r="I210" s="21"/>
      <c r="J210" s="21"/>
      <c r="K210" s="21"/>
      <c r="L210" s="21"/>
      <c r="M210" s="21"/>
      <c r="N210" s="23"/>
      <c r="O210" s="23"/>
    </row>
    <row r="211" spans="1:15" ht="42.75" customHeight="1">
      <c r="A211" s="28"/>
      <c r="B211" s="29"/>
      <c r="C211" s="21"/>
      <c r="D211" s="21"/>
      <c r="E211" s="23"/>
      <c r="F211" s="23"/>
      <c r="G211" s="23"/>
      <c r="H211" s="23"/>
      <c r="I211" s="21"/>
      <c r="J211" s="21"/>
      <c r="K211" s="21"/>
      <c r="L211" s="21"/>
      <c r="M211" s="21"/>
      <c r="N211" s="23"/>
      <c r="O211" s="23"/>
    </row>
    <row r="212" spans="1:15" ht="42.75" customHeight="1">
      <c r="A212" s="28"/>
      <c r="B212" s="29"/>
      <c r="C212" s="21"/>
      <c r="D212" s="21"/>
      <c r="E212" s="23"/>
      <c r="F212" s="23"/>
      <c r="G212" s="23"/>
      <c r="H212" s="23"/>
      <c r="I212" s="21"/>
      <c r="J212" s="21"/>
      <c r="K212" s="21"/>
      <c r="L212" s="21"/>
      <c r="M212" s="21"/>
      <c r="N212" s="23"/>
      <c r="O212" s="23"/>
    </row>
    <row r="213" spans="1:15" ht="42.75" customHeight="1">
      <c r="A213" s="28"/>
      <c r="B213" s="29"/>
      <c r="C213" s="21"/>
      <c r="D213" s="21"/>
      <c r="E213" s="23"/>
      <c r="F213" s="23"/>
      <c r="G213" s="23"/>
      <c r="H213" s="23"/>
      <c r="I213" s="21"/>
      <c r="J213" s="21"/>
      <c r="K213" s="21"/>
      <c r="L213" s="21"/>
      <c r="M213" s="21"/>
      <c r="N213" s="23"/>
      <c r="O213" s="23"/>
    </row>
    <row r="214" spans="1:15" ht="42.75" customHeight="1">
      <c r="A214" s="28"/>
      <c r="B214" s="29"/>
      <c r="C214" s="21"/>
      <c r="D214" s="21"/>
      <c r="E214" s="23"/>
      <c r="F214" s="23"/>
      <c r="G214" s="23"/>
      <c r="H214" s="23"/>
      <c r="I214" s="21"/>
      <c r="J214" s="21"/>
      <c r="K214" s="21"/>
      <c r="L214" s="21"/>
      <c r="M214" s="21"/>
      <c r="N214" s="23"/>
      <c r="O214" s="23"/>
    </row>
    <row r="215" spans="1:15" ht="42.75" customHeight="1">
      <c r="A215" s="28"/>
      <c r="B215" s="29"/>
      <c r="C215" s="21"/>
      <c r="D215" s="21"/>
      <c r="E215" s="23"/>
      <c r="F215" s="23"/>
      <c r="G215" s="23"/>
      <c r="H215" s="23"/>
      <c r="I215" s="21"/>
      <c r="J215" s="21"/>
      <c r="K215" s="21"/>
      <c r="L215" s="21"/>
      <c r="M215" s="21"/>
      <c r="N215" s="23"/>
      <c r="O215" s="23"/>
    </row>
    <row r="216" spans="1:15" ht="42.75" customHeight="1">
      <c r="A216" s="28"/>
      <c r="B216" s="29"/>
      <c r="C216" s="21"/>
      <c r="D216" s="21"/>
      <c r="E216" s="23"/>
      <c r="F216" s="23"/>
      <c r="G216" s="23"/>
      <c r="H216" s="23"/>
      <c r="I216" s="21"/>
      <c r="J216" s="21"/>
      <c r="K216" s="21"/>
      <c r="L216" s="21"/>
      <c r="M216" s="21"/>
      <c r="N216" s="23"/>
      <c r="O216" s="23"/>
    </row>
    <row r="217" spans="1:15" ht="42.75" customHeight="1">
      <c r="A217" s="28"/>
      <c r="B217" s="29"/>
      <c r="C217" s="21"/>
      <c r="D217" s="21"/>
      <c r="E217" s="23"/>
      <c r="F217" s="23"/>
      <c r="G217" s="23"/>
      <c r="H217" s="23"/>
      <c r="I217" s="21"/>
      <c r="J217" s="21"/>
      <c r="K217" s="21"/>
      <c r="L217" s="21"/>
      <c r="M217" s="21"/>
      <c r="N217" s="23"/>
      <c r="O217" s="23"/>
    </row>
    <row r="218" spans="1:15" ht="42.75" customHeight="1">
      <c r="A218" s="28"/>
      <c r="B218" s="29"/>
      <c r="C218" s="21"/>
      <c r="D218" s="21"/>
      <c r="E218" s="23"/>
      <c r="F218" s="23"/>
      <c r="G218" s="23"/>
      <c r="H218" s="23"/>
      <c r="I218" s="21"/>
      <c r="J218" s="21"/>
      <c r="K218" s="21"/>
      <c r="L218" s="21"/>
      <c r="M218" s="21"/>
      <c r="N218" s="23"/>
      <c r="O218" s="23"/>
    </row>
    <row r="219" spans="1:15" ht="42.75" customHeight="1">
      <c r="A219" s="28"/>
      <c r="B219" s="29"/>
      <c r="C219" s="21"/>
      <c r="D219" s="21"/>
      <c r="E219" s="23"/>
      <c r="F219" s="23"/>
      <c r="G219" s="23"/>
      <c r="H219" s="23"/>
      <c r="I219" s="21"/>
      <c r="J219" s="21"/>
      <c r="K219" s="21"/>
      <c r="L219" s="21"/>
      <c r="M219" s="21"/>
      <c r="N219" s="23"/>
      <c r="O219" s="23"/>
    </row>
    <row r="220" spans="1:15" ht="42.75" customHeight="1">
      <c r="A220" s="28"/>
      <c r="B220" s="29"/>
      <c r="C220" s="21"/>
      <c r="D220" s="21"/>
      <c r="E220" s="23"/>
      <c r="F220" s="23"/>
      <c r="G220" s="23"/>
      <c r="H220" s="23"/>
      <c r="I220" s="21"/>
      <c r="J220" s="21"/>
      <c r="K220" s="21"/>
      <c r="L220" s="21"/>
      <c r="M220" s="21"/>
      <c r="N220" s="23"/>
      <c r="O220" s="23"/>
    </row>
    <row r="221" spans="1:15" ht="42.75" customHeight="1">
      <c r="A221" s="28"/>
      <c r="B221" s="29"/>
      <c r="C221" s="21"/>
      <c r="D221" s="21"/>
      <c r="E221" s="23"/>
      <c r="F221" s="23"/>
      <c r="G221" s="23"/>
      <c r="H221" s="23"/>
      <c r="I221" s="21"/>
      <c r="J221" s="21"/>
      <c r="K221" s="21"/>
      <c r="L221" s="21"/>
      <c r="M221" s="21"/>
      <c r="N221" s="23"/>
      <c r="O221" s="23"/>
    </row>
    <row r="222" spans="1:15" ht="42.75" customHeight="1">
      <c r="A222" s="28"/>
      <c r="B222" s="29"/>
      <c r="C222" s="21"/>
      <c r="D222" s="21"/>
      <c r="E222" s="23"/>
      <c r="F222" s="23"/>
      <c r="G222" s="23"/>
      <c r="H222" s="23"/>
      <c r="I222" s="21"/>
      <c r="J222" s="21"/>
      <c r="K222" s="21"/>
      <c r="L222" s="21"/>
      <c r="M222" s="21"/>
      <c r="N222" s="23"/>
      <c r="O222" s="23"/>
    </row>
    <row r="223" spans="1:15" ht="42.75" customHeight="1">
      <c r="A223" s="28"/>
      <c r="B223" s="29"/>
      <c r="C223" s="21"/>
      <c r="D223" s="21"/>
      <c r="E223" s="23"/>
      <c r="F223" s="23"/>
      <c r="G223" s="23"/>
      <c r="H223" s="23"/>
      <c r="I223" s="21"/>
      <c r="J223" s="21"/>
      <c r="K223" s="21"/>
      <c r="L223" s="21"/>
      <c r="M223" s="21"/>
      <c r="N223" s="23"/>
      <c r="O223" s="23"/>
    </row>
    <row r="224" spans="1:15" ht="42.75" customHeight="1">
      <c r="A224" s="28"/>
      <c r="B224" s="29"/>
      <c r="C224" s="21"/>
      <c r="D224" s="21"/>
      <c r="E224" s="23"/>
      <c r="F224" s="23"/>
      <c r="G224" s="23"/>
      <c r="H224" s="23"/>
      <c r="I224" s="21"/>
      <c r="J224" s="21"/>
      <c r="K224" s="21"/>
      <c r="L224" s="21"/>
      <c r="M224" s="21"/>
      <c r="N224" s="23"/>
      <c r="O224" s="23"/>
    </row>
    <row r="225" spans="1:15" ht="42.75" customHeight="1">
      <c r="A225" s="28"/>
      <c r="B225" s="29"/>
      <c r="C225" s="21"/>
      <c r="D225" s="21"/>
      <c r="E225" s="23"/>
      <c r="F225" s="23"/>
      <c r="G225" s="23"/>
      <c r="H225" s="23"/>
      <c r="I225" s="21"/>
      <c r="J225" s="21"/>
      <c r="K225" s="21"/>
      <c r="L225" s="21"/>
      <c r="M225" s="21"/>
      <c r="N225" s="23"/>
      <c r="O225" s="23"/>
    </row>
    <row r="226" spans="1:15" ht="42.75" customHeight="1">
      <c r="A226" s="28"/>
      <c r="B226" s="29"/>
      <c r="C226" s="21"/>
      <c r="D226" s="21"/>
      <c r="E226" s="23"/>
      <c r="F226" s="23"/>
      <c r="G226" s="23"/>
      <c r="H226" s="23"/>
      <c r="I226" s="21"/>
      <c r="J226" s="21"/>
      <c r="K226" s="21"/>
      <c r="L226" s="21"/>
      <c r="M226" s="21"/>
      <c r="N226" s="23"/>
      <c r="O226" s="23"/>
    </row>
    <row r="227" spans="1:15" ht="42.75" customHeight="1">
      <c r="A227" s="28"/>
      <c r="B227" s="29"/>
      <c r="C227" s="21"/>
      <c r="D227" s="21"/>
      <c r="E227" s="23"/>
      <c r="F227" s="23"/>
      <c r="G227" s="23"/>
      <c r="H227" s="23"/>
      <c r="I227" s="21"/>
      <c r="J227" s="21"/>
      <c r="K227" s="21"/>
      <c r="L227" s="21"/>
      <c r="M227" s="21"/>
      <c r="N227" s="23"/>
      <c r="O227" s="23"/>
    </row>
    <row r="228" spans="1:15" ht="42.75" customHeight="1">
      <c r="A228" s="28"/>
      <c r="B228" s="29"/>
      <c r="C228" s="21"/>
      <c r="D228" s="21"/>
      <c r="E228" s="23"/>
      <c r="F228" s="23"/>
      <c r="G228" s="23"/>
      <c r="H228" s="23"/>
      <c r="I228" s="21"/>
      <c r="J228" s="21"/>
      <c r="K228" s="21"/>
      <c r="L228" s="21"/>
      <c r="M228" s="21"/>
      <c r="N228" s="23"/>
      <c r="O228" s="23"/>
    </row>
    <row r="229" spans="1:15" ht="42.75" customHeight="1">
      <c r="A229" s="28"/>
      <c r="B229" s="29"/>
      <c r="C229" s="21"/>
      <c r="D229" s="21"/>
      <c r="E229" s="23"/>
      <c r="F229" s="23"/>
      <c r="G229" s="23"/>
      <c r="H229" s="23"/>
      <c r="I229" s="21"/>
      <c r="J229" s="21"/>
      <c r="K229" s="21"/>
      <c r="L229" s="21"/>
      <c r="M229" s="21"/>
      <c r="N229" s="23"/>
      <c r="O229" s="23"/>
    </row>
    <row r="230" spans="1:15" ht="42.75" customHeight="1">
      <c r="A230" s="28"/>
      <c r="B230" s="29"/>
      <c r="C230" s="21"/>
      <c r="D230" s="21"/>
      <c r="E230" s="23"/>
      <c r="F230" s="23"/>
      <c r="G230" s="23"/>
      <c r="H230" s="23"/>
      <c r="I230" s="21"/>
      <c r="J230" s="21"/>
      <c r="K230" s="21"/>
      <c r="L230" s="21"/>
      <c r="M230" s="21"/>
      <c r="N230" s="23"/>
      <c r="O230" s="23"/>
    </row>
    <row r="231" spans="1:15" ht="42.75" customHeight="1">
      <c r="A231" s="28"/>
      <c r="B231" s="29"/>
      <c r="C231" s="21"/>
      <c r="D231" s="21"/>
      <c r="E231" s="23"/>
      <c r="F231" s="23"/>
      <c r="G231" s="23"/>
      <c r="H231" s="23"/>
      <c r="I231" s="21"/>
      <c r="J231" s="21"/>
      <c r="K231" s="21"/>
      <c r="L231" s="21"/>
      <c r="M231" s="21"/>
      <c r="N231" s="23"/>
      <c r="O231" s="23"/>
    </row>
    <row r="232" spans="1:15" ht="42.75" customHeight="1">
      <c r="A232" s="28"/>
      <c r="B232" s="29"/>
      <c r="C232" s="21"/>
      <c r="D232" s="21"/>
      <c r="E232" s="23"/>
      <c r="F232" s="23"/>
      <c r="G232" s="23"/>
      <c r="H232" s="23"/>
      <c r="I232" s="21"/>
      <c r="J232" s="21"/>
      <c r="K232" s="21"/>
      <c r="L232" s="21"/>
      <c r="M232" s="21"/>
      <c r="N232" s="23"/>
      <c r="O232" s="23"/>
    </row>
    <row r="233" spans="1:15" ht="42.75" customHeight="1">
      <c r="A233" s="28"/>
      <c r="B233" s="29"/>
      <c r="C233" s="21"/>
      <c r="D233" s="21"/>
      <c r="E233" s="23"/>
      <c r="F233" s="23"/>
      <c r="G233" s="23"/>
      <c r="H233" s="23"/>
      <c r="I233" s="21"/>
      <c r="J233" s="21"/>
      <c r="K233" s="21"/>
      <c r="L233" s="21"/>
      <c r="M233" s="21"/>
      <c r="N233" s="23"/>
      <c r="O233" s="23"/>
    </row>
    <row r="234" spans="1:15" ht="42.75" customHeight="1">
      <c r="A234" s="28"/>
      <c r="B234" s="29"/>
      <c r="C234" s="21"/>
      <c r="D234" s="21"/>
      <c r="E234" s="23"/>
      <c r="F234" s="23"/>
      <c r="G234" s="23"/>
      <c r="H234" s="23"/>
      <c r="I234" s="21"/>
      <c r="J234" s="21"/>
      <c r="K234" s="21"/>
      <c r="L234" s="21"/>
      <c r="M234" s="21"/>
      <c r="N234" s="23"/>
      <c r="O234" s="23"/>
    </row>
    <row r="235" spans="1:15" ht="42.75" customHeight="1">
      <c r="A235" s="28"/>
      <c r="B235" s="29"/>
      <c r="C235" s="21"/>
      <c r="D235" s="21"/>
      <c r="E235" s="23"/>
      <c r="F235" s="23"/>
      <c r="G235" s="23"/>
      <c r="H235" s="23"/>
      <c r="I235" s="21"/>
      <c r="J235" s="21"/>
      <c r="K235" s="21"/>
      <c r="L235" s="21"/>
      <c r="M235" s="21"/>
      <c r="N235" s="23"/>
      <c r="O235" s="23"/>
    </row>
    <row r="236" spans="1:15" ht="42.75" customHeight="1">
      <c r="A236" s="28"/>
      <c r="B236" s="29"/>
      <c r="C236" s="21"/>
      <c r="D236" s="21"/>
      <c r="E236" s="23"/>
      <c r="F236" s="23"/>
      <c r="G236" s="23"/>
      <c r="H236" s="23"/>
      <c r="I236" s="21"/>
      <c r="J236" s="21"/>
      <c r="K236" s="21"/>
      <c r="L236" s="21"/>
      <c r="M236" s="21"/>
      <c r="N236" s="23"/>
      <c r="O236" s="23"/>
    </row>
    <row r="237" spans="1:15" ht="42.75" customHeight="1">
      <c r="A237" s="28"/>
      <c r="B237" s="29"/>
      <c r="C237" s="21"/>
      <c r="D237" s="21"/>
      <c r="E237" s="23"/>
      <c r="F237" s="23"/>
      <c r="G237" s="23"/>
      <c r="H237" s="23"/>
      <c r="I237" s="21"/>
      <c r="J237" s="21"/>
      <c r="K237" s="21"/>
      <c r="L237" s="21"/>
      <c r="M237" s="21"/>
      <c r="N237" s="23"/>
      <c r="O237" s="23"/>
    </row>
    <row r="238" spans="1:15" ht="42.75" customHeight="1">
      <c r="A238" s="28"/>
      <c r="B238" s="29"/>
      <c r="C238" s="21"/>
      <c r="D238" s="21"/>
      <c r="E238" s="23"/>
      <c r="F238" s="23"/>
      <c r="G238" s="23"/>
      <c r="H238" s="23"/>
      <c r="I238" s="21"/>
      <c r="J238" s="21"/>
      <c r="K238" s="21"/>
      <c r="L238" s="21"/>
      <c r="M238" s="21"/>
      <c r="N238" s="23"/>
      <c r="O238" s="23"/>
    </row>
    <row r="239" spans="1:15" ht="42.75" customHeight="1">
      <c r="A239" s="28"/>
      <c r="B239" s="29"/>
      <c r="C239" s="21"/>
      <c r="D239" s="21"/>
      <c r="E239" s="23"/>
      <c r="F239" s="23"/>
      <c r="G239" s="23"/>
      <c r="H239" s="23"/>
      <c r="I239" s="21"/>
      <c r="J239" s="21"/>
      <c r="K239" s="21"/>
      <c r="L239" s="21"/>
      <c r="M239" s="21"/>
      <c r="N239" s="23"/>
      <c r="O239" s="23"/>
    </row>
    <row r="240" spans="1:15" ht="42.75" customHeight="1">
      <c r="A240" s="28"/>
      <c r="B240" s="29"/>
      <c r="C240" s="21"/>
      <c r="D240" s="21"/>
      <c r="E240" s="23"/>
      <c r="F240" s="23"/>
      <c r="G240" s="23"/>
      <c r="H240" s="23"/>
      <c r="I240" s="21"/>
      <c r="J240" s="21"/>
      <c r="K240" s="21"/>
      <c r="L240" s="21"/>
      <c r="M240" s="21"/>
      <c r="N240" s="23"/>
      <c r="O240" s="23"/>
    </row>
    <row r="241" spans="1:15" ht="42.75" customHeight="1">
      <c r="A241" s="28"/>
      <c r="B241" s="29"/>
      <c r="C241" s="21"/>
      <c r="D241" s="21"/>
      <c r="E241" s="23"/>
      <c r="F241" s="23"/>
      <c r="G241" s="23"/>
      <c r="H241" s="23"/>
      <c r="I241" s="21"/>
      <c r="J241" s="21"/>
      <c r="K241" s="21"/>
      <c r="L241" s="21"/>
      <c r="M241" s="21"/>
      <c r="N241" s="23"/>
      <c r="O241" s="23"/>
    </row>
    <row r="242" spans="1:15" ht="42.75" customHeight="1">
      <c r="A242" s="28"/>
      <c r="B242" s="29"/>
      <c r="C242" s="21"/>
      <c r="D242" s="21"/>
      <c r="E242" s="23"/>
      <c r="F242" s="23"/>
      <c r="G242" s="23"/>
      <c r="H242" s="23"/>
      <c r="I242" s="21"/>
      <c r="J242" s="21"/>
      <c r="K242" s="21"/>
      <c r="L242" s="21"/>
      <c r="M242" s="21"/>
      <c r="N242" s="23"/>
      <c r="O242" s="23"/>
    </row>
    <row r="243" spans="1:15" ht="42.75" customHeight="1">
      <c r="A243" s="28"/>
      <c r="B243" s="29"/>
      <c r="C243" s="21"/>
      <c r="D243" s="21"/>
      <c r="E243" s="23"/>
      <c r="F243" s="23"/>
      <c r="G243" s="23"/>
      <c r="H243" s="23"/>
      <c r="I243" s="21"/>
      <c r="J243" s="21"/>
      <c r="K243" s="21"/>
      <c r="L243" s="21"/>
      <c r="M243" s="21"/>
      <c r="N243" s="23"/>
      <c r="O243" s="23"/>
    </row>
    <row r="244" spans="1:15" ht="42.75" customHeight="1">
      <c r="A244" s="28"/>
      <c r="B244" s="29"/>
      <c r="C244" s="21"/>
      <c r="D244" s="21"/>
      <c r="E244" s="23"/>
      <c r="F244" s="23"/>
      <c r="G244" s="23"/>
      <c r="H244" s="23"/>
      <c r="I244" s="21"/>
      <c r="J244" s="21"/>
      <c r="K244" s="21"/>
      <c r="L244" s="21"/>
      <c r="M244" s="21"/>
      <c r="N244" s="23"/>
      <c r="O244" s="23"/>
    </row>
    <row r="245" spans="1:15" ht="42.75" customHeight="1">
      <c r="A245" s="28"/>
      <c r="B245" s="29"/>
      <c r="C245" s="21"/>
      <c r="D245" s="21"/>
      <c r="E245" s="23"/>
      <c r="F245" s="23"/>
      <c r="G245" s="23"/>
      <c r="H245" s="23"/>
      <c r="I245" s="21"/>
      <c r="J245" s="21"/>
      <c r="K245" s="21"/>
      <c r="L245" s="21"/>
      <c r="M245" s="21"/>
      <c r="N245" s="23"/>
      <c r="O245" s="23"/>
    </row>
    <row r="246" spans="1:15" ht="42.75" customHeight="1">
      <c r="A246" s="28"/>
      <c r="B246" s="29"/>
      <c r="C246" s="21"/>
      <c r="D246" s="21"/>
      <c r="E246" s="23"/>
      <c r="F246" s="23"/>
      <c r="G246" s="23"/>
      <c r="H246" s="23"/>
      <c r="I246" s="21"/>
      <c r="J246" s="21"/>
      <c r="K246" s="21"/>
      <c r="L246" s="21"/>
      <c r="M246" s="21"/>
      <c r="N246" s="23"/>
      <c r="O246" s="23"/>
    </row>
    <row r="247" spans="1:15" ht="42.75" customHeight="1">
      <c r="A247" s="28"/>
      <c r="B247" s="29"/>
      <c r="C247" s="21"/>
      <c r="D247" s="21"/>
      <c r="E247" s="23"/>
      <c r="F247" s="23"/>
      <c r="G247" s="23"/>
      <c r="H247" s="23"/>
      <c r="I247" s="21"/>
      <c r="J247" s="21"/>
      <c r="K247" s="21"/>
      <c r="L247" s="21"/>
      <c r="M247" s="21"/>
      <c r="N247" s="23"/>
      <c r="O247" s="23"/>
    </row>
    <row r="248" spans="1:15" ht="42.75" customHeight="1">
      <c r="A248" s="28"/>
      <c r="B248" s="29"/>
      <c r="C248" s="21"/>
      <c r="D248" s="21"/>
      <c r="E248" s="23"/>
      <c r="F248" s="23"/>
      <c r="G248" s="23"/>
      <c r="H248" s="23"/>
      <c r="I248" s="21"/>
      <c r="J248" s="21"/>
      <c r="K248" s="21"/>
      <c r="L248" s="21"/>
      <c r="M248" s="21"/>
      <c r="N248" s="23"/>
      <c r="O248" s="23"/>
    </row>
    <row r="249" spans="1:15" ht="42.75" customHeight="1">
      <c r="A249" s="28"/>
      <c r="B249" s="29"/>
      <c r="C249" s="21"/>
      <c r="D249" s="21"/>
      <c r="E249" s="23"/>
      <c r="F249" s="23"/>
      <c r="G249" s="23"/>
      <c r="H249" s="23"/>
      <c r="I249" s="21"/>
      <c r="J249" s="21"/>
      <c r="K249" s="21"/>
      <c r="L249" s="21"/>
      <c r="M249" s="21"/>
      <c r="N249" s="23"/>
      <c r="O249" s="23"/>
    </row>
    <row r="250" spans="1:15" ht="42.75" customHeight="1">
      <c r="A250" s="28"/>
      <c r="B250" s="29"/>
      <c r="C250" s="21"/>
      <c r="D250" s="21"/>
      <c r="E250" s="23"/>
      <c r="F250" s="23"/>
      <c r="G250" s="23"/>
      <c r="H250" s="23"/>
      <c r="I250" s="21"/>
      <c r="J250" s="21"/>
      <c r="K250" s="21"/>
      <c r="L250" s="21"/>
      <c r="M250" s="21"/>
      <c r="N250" s="23"/>
      <c r="O250" s="23"/>
    </row>
    <row r="251" spans="1:15" ht="42.75" customHeight="1">
      <c r="A251" s="28"/>
      <c r="B251" s="29"/>
      <c r="C251" s="21"/>
      <c r="D251" s="21"/>
      <c r="E251" s="23"/>
      <c r="F251" s="23"/>
      <c r="G251" s="23"/>
      <c r="H251" s="23"/>
      <c r="I251" s="21"/>
      <c r="J251" s="21"/>
      <c r="K251" s="21"/>
      <c r="L251" s="21"/>
      <c r="M251" s="21"/>
      <c r="N251" s="23"/>
      <c r="O251" s="23"/>
    </row>
    <row r="252" spans="1:15" ht="42.75" customHeight="1">
      <c r="A252" s="28"/>
      <c r="B252" s="29"/>
      <c r="C252" s="21"/>
      <c r="D252" s="21"/>
      <c r="E252" s="23"/>
      <c r="F252" s="23"/>
      <c r="G252" s="23"/>
      <c r="H252" s="23"/>
      <c r="I252" s="21"/>
      <c r="J252" s="21"/>
      <c r="K252" s="21"/>
      <c r="L252" s="21"/>
      <c r="M252" s="21"/>
      <c r="N252" s="23"/>
      <c r="O252" s="23"/>
    </row>
    <row r="253" spans="1:15" ht="42.75" customHeight="1">
      <c r="A253" s="28"/>
      <c r="B253" s="29"/>
      <c r="C253" s="21"/>
      <c r="D253" s="21"/>
      <c r="E253" s="23"/>
      <c r="F253" s="23"/>
      <c r="G253" s="23"/>
      <c r="H253" s="23"/>
      <c r="I253" s="21"/>
      <c r="J253" s="21"/>
      <c r="K253" s="21"/>
      <c r="L253" s="21"/>
      <c r="M253" s="21"/>
      <c r="N253" s="23"/>
      <c r="O253" s="23"/>
    </row>
    <row r="254" spans="1:15" ht="42.75" customHeight="1">
      <c r="A254" s="28"/>
      <c r="B254" s="29"/>
      <c r="C254" s="21"/>
      <c r="D254" s="21"/>
      <c r="E254" s="23"/>
      <c r="F254" s="23"/>
      <c r="G254" s="23"/>
      <c r="H254" s="23"/>
      <c r="I254" s="21"/>
      <c r="J254" s="21"/>
      <c r="K254" s="21"/>
      <c r="L254" s="21"/>
      <c r="M254" s="21"/>
      <c r="N254" s="23"/>
      <c r="O254" s="23"/>
    </row>
    <row r="255" spans="1:15" ht="42.75" customHeight="1">
      <c r="A255" s="28"/>
      <c r="B255" s="29"/>
      <c r="C255" s="21"/>
      <c r="D255" s="21"/>
      <c r="E255" s="23"/>
      <c r="F255" s="23"/>
      <c r="G255" s="23"/>
      <c r="H255" s="23"/>
      <c r="I255" s="21"/>
      <c r="J255" s="21"/>
      <c r="K255" s="21"/>
      <c r="L255" s="21"/>
      <c r="M255" s="21"/>
      <c r="N255" s="23"/>
      <c r="O255" s="23"/>
    </row>
    <row r="256" spans="1:15" ht="42.75" customHeight="1">
      <c r="A256" s="28"/>
      <c r="B256" s="29"/>
      <c r="C256" s="21"/>
      <c r="D256" s="21"/>
      <c r="E256" s="23"/>
      <c r="F256" s="23"/>
      <c r="G256" s="23"/>
      <c r="H256" s="23"/>
      <c r="I256" s="21"/>
      <c r="J256" s="21"/>
      <c r="K256" s="21"/>
      <c r="L256" s="21"/>
      <c r="M256" s="21"/>
      <c r="N256" s="23"/>
      <c r="O256" s="23"/>
    </row>
    <row r="257" spans="1:15" ht="42.75" customHeight="1">
      <c r="A257" s="28"/>
      <c r="B257" s="29"/>
      <c r="C257" s="21"/>
      <c r="D257" s="21"/>
      <c r="E257" s="23"/>
      <c r="F257" s="23"/>
      <c r="G257" s="23"/>
      <c r="H257" s="23"/>
      <c r="I257" s="21"/>
      <c r="J257" s="21"/>
      <c r="K257" s="21"/>
      <c r="L257" s="21"/>
      <c r="M257" s="21"/>
      <c r="N257" s="23"/>
      <c r="O257" s="23"/>
    </row>
    <row r="258" spans="1:15" ht="42.75" customHeight="1">
      <c r="A258" s="28"/>
      <c r="B258" s="29"/>
      <c r="C258" s="21"/>
      <c r="D258" s="21"/>
      <c r="E258" s="23"/>
      <c r="F258" s="23"/>
      <c r="G258" s="23"/>
      <c r="H258" s="23"/>
      <c r="I258" s="21"/>
      <c r="J258" s="21"/>
      <c r="K258" s="21"/>
      <c r="L258" s="21"/>
      <c r="M258" s="21"/>
      <c r="N258" s="23"/>
      <c r="O258" s="23"/>
    </row>
    <row r="259" spans="1:15" ht="42.75" customHeight="1">
      <c r="A259" s="28"/>
      <c r="B259" s="29"/>
      <c r="C259" s="21"/>
      <c r="D259" s="21"/>
      <c r="E259" s="23"/>
      <c r="F259" s="23"/>
      <c r="G259" s="23"/>
      <c r="H259" s="23"/>
      <c r="I259" s="21"/>
      <c r="J259" s="21"/>
      <c r="K259" s="21"/>
      <c r="L259" s="21"/>
      <c r="M259" s="21"/>
      <c r="N259" s="23"/>
      <c r="O259" s="23"/>
    </row>
    <row r="260" spans="1:15" ht="42.75" customHeight="1">
      <c r="A260" s="28"/>
      <c r="B260" s="29"/>
      <c r="C260" s="21"/>
      <c r="D260" s="21"/>
      <c r="E260" s="23"/>
      <c r="F260" s="23"/>
      <c r="G260" s="23"/>
      <c r="H260" s="23"/>
      <c r="I260" s="21"/>
      <c r="J260" s="21"/>
      <c r="K260" s="21"/>
      <c r="L260" s="21"/>
      <c r="M260" s="21"/>
      <c r="N260" s="23"/>
      <c r="O260" s="23"/>
    </row>
    <row r="261" spans="1:15" ht="42.75" customHeight="1">
      <c r="A261" s="28"/>
      <c r="B261" s="29"/>
      <c r="C261" s="21"/>
      <c r="D261" s="21"/>
      <c r="E261" s="23"/>
      <c r="F261" s="23"/>
      <c r="G261" s="23"/>
      <c r="H261" s="23"/>
      <c r="I261" s="21"/>
      <c r="J261" s="21"/>
      <c r="K261" s="21"/>
      <c r="L261" s="21"/>
      <c r="M261" s="21"/>
      <c r="N261" s="23"/>
      <c r="O261" s="23"/>
    </row>
    <row r="262" spans="1:15" ht="42.75" customHeight="1">
      <c r="A262" s="28"/>
      <c r="B262" s="29"/>
      <c r="C262" s="21"/>
      <c r="D262" s="21"/>
      <c r="E262" s="23"/>
      <c r="F262" s="23"/>
      <c r="G262" s="23"/>
      <c r="H262" s="23"/>
      <c r="I262" s="21"/>
      <c r="J262" s="21"/>
      <c r="K262" s="21"/>
      <c r="L262" s="21"/>
      <c r="M262" s="21"/>
      <c r="N262" s="23"/>
      <c r="O262" s="23"/>
    </row>
    <row r="263" spans="1:15" ht="42.75" customHeight="1">
      <c r="A263" s="28"/>
      <c r="B263" s="29"/>
      <c r="C263" s="21"/>
      <c r="D263" s="21"/>
      <c r="E263" s="23"/>
      <c r="F263" s="23"/>
      <c r="G263" s="23"/>
      <c r="H263" s="23"/>
      <c r="I263" s="21"/>
      <c r="J263" s="21"/>
      <c r="K263" s="21"/>
      <c r="L263" s="21"/>
      <c r="M263" s="21"/>
      <c r="N263" s="23"/>
      <c r="O263" s="23"/>
    </row>
    <row r="264" spans="1:15" ht="42.75" customHeight="1">
      <c r="A264" s="28"/>
      <c r="B264" s="29"/>
      <c r="C264" s="21"/>
      <c r="D264" s="21"/>
      <c r="E264" s="23"/>
      <c r="F264" s="23"/>
      <c r="G264" s="23"/>
      <c r="H264" s="23"/>
      <c r="I264" s="21"/>
      <c r="J264" s="21"/>
      <c r="K264" s="21"/>
      <c r="L264" s="21"/>
      <c r="M264" s="21"/>
      <c r="N264" s="23"/>
      <c r="O264" s="23"/>
    </row>
    <row r="265" spans="1:15" ht="42.75" customHeight="1">
      <c r="A265" s="28"/>
      <c r="B265" s="29"/>
      <c r="C265" s="21"/>
      <c r="D265" s="21"/>
      <c r="E265" s="23"/>
      <c r="F265" s="23"/>
      <c r="G265" s="23"/>
      <c r="H265" s="23"/>
      <c r="I265" s="21"/>
      <c r="J265" s="21"/>
      <c r="K265" s="21"/>
      <c r="L265" s="21"/>
      <c r="M265" s="21"/>
      <c r="N265" s="23"/>
      <c r="O265" s="23"/>
    </row>
    <row r="266" spans="1:15" ht="42.75" customHeight="1">
      <c r="A266" s="28"/>
      <c r="B266" s="29"/>
      <c r="C266" s="21"/>
      <c r="D266" s="21"/>
      <c r="E266" s="23"/>
      <c r="F266" s="23"/>
      <c r="G266" s="23"/>
      <c r="H266" s="23"/>
      <c r="I266" s="21"/>
      <c r="J266" s="21"/>
      <c r="K266" s="21"/>
      <c r="L266" s="21"/>
      <c r="M266" s="21"/>
      <c r="N266" s="23"/>
      <c r="O266" s="23"/>
    </row>
    <row r="267" spans="1:15" ht="42.75" customHeight="1">
      <c r="A267" s="28"/>
      <c r="B267" s="29"/>
      <c r="C267" s="21"/>
      <c r="D267" s="21"/>
      <c r="E267" s="23"/>
      <c r="F267" s="23"/>
      <c r="G267" s="23"/>
      <c r="H267" s="23"/>
      <c r="I267" s="21"/>
      <c r="J267" s="21"/>
      <c r="K267" s="21"/>
      <c r="L267" s="21"/>
      <c r="M267" s="21"/>
      <c r="N267" s="23"/>
      <c r="O267" s="23"/>
    </row>
    <row r="268" spans="1:15" ht="42.75" customHeight="1">
      <c r="A268" s="28"/>
      <c r="B268" s="29"/>
      <c r="C268" s="21"/>
      <c r="D268" s="21"/>
      <c r="E268" s="23"/>
      <c r="F268" s="23"/>
      <c r="G268" s="23"/>
      <c r="H268" s="23"/>
      <c r="I268" s="21"/>
      <c r="J268" s="21"/>
      <c r="K268" s="21"/>
      <c r="L268" s="21"/>
      <c r="M268" s="21"/>
      <c r="N268" s="23"/>
      <c r="O268" s="23"/>
    </row>
    <row r="269" spans="1:15" ht="42.75" customHeight="1">
      <c r="A269" s="28"/>
      <c r="B269" s="29"/>
      <c r="C269" s="21"/>
      <c r="D269" s="21"/>
      <c r="E269" s="23"/>
      <c r="F269" s="23"/>
      <c r="G269" s="23"/>
      <c r="H269" s="23"/>
      <c r="I269" s="21"/>
      <c r="J269" s="21"/>
      <c r="K269" s="21"/>
      <c r="L269" s="21"/>
      <c r="M269" s="21"/>
      <c r="N269" s="23"/>
      <c r="O269" s="23"/>
    </row>
    <row r="270" spans="1:15" ht="42.75" customHeight="1">
      <c r="A270" s="28"/>
      <c r="B270" s="29"/>
      <c r="C270" s="21"/>
      <c r="D270" s="21"/>
      <c r="E270" s="23"/>
      <c r="F270" s="23"/>
      <c r="G270" s="23"/>
      <c r="H270" s="23"/>
      <c r="I270" s="21"/>
      <c r="J270" s="21"/>
      <c r="K270" s="21"/>
      <c r="L270" s="21"/>
      <c r="M270" s="21"/>
      <c r="N270" s="23"/>
      <c r="O270" s="23"/>
    </row>
    <row r="271" spans="1:15" ht="42.75" customHeight="1">
      <c r="A271" s="28"/>
      <c r="B271" s="29"/>
      <c r="C271" s="21"/>
      <c r="D271" s="21"/>
      <c r="E271" s="23"/>
      <c r="F271" s="23"/>
      <c r="G271" s="23"/>
      <c r="H271" s="23"/>
      <c r="I271" s="21"/>
      <c r="J271" s="21"/>
      <c r="K271" s="21"/>
      <c r="L271" s="21"/>
      <c r="M271" s="21"/>
      <c r="N271" s="23"/>
      <c r="O271" s="23"/>
    </row>
    <row r="272" spans="1:15" ht="42.75" customHeight="1">
      <c r="A272" s="28"/>
      <c r="B272" s="29"/>
      <c r="C272" s="21"/>
      <c r="D272" s="21"/>
      <c r="E272" s="23"/>
      <c r="F272" s="23"/>
      <c r="G272" s="23"/>
      <c r="H272" s="23"/>
      <c r="I272" s="21"/>
      <c r="J272" s="21"/>
      <c r="K272" s="21"/>
      <c r="L272" s="21"/>
      <c r="M272" s="21"/>
      <c r="N272" s="23"/>
      <c r="O272" s="23"/>
    </row>
    <row r="273" spans="1:15" ht="42.75" customHeight="1">
      <c r="A273" s="28"/>
      <c r="B273" s="29"/>
      <c r="C273" s="21"/>
      <c r="D273" s="21"/>
      <c r="E273" s="23"/>
      <c r="F273" s="23"/>
      <c r="G273" s="23"/>
      <c r="H273" s="23"/>
      <c r="I273" s="21"/>
      <c r="J273" s="21"/>
      <c r="K273" s="21"/>
      <c r="L273" s="21"/>
      <c r="M273" s="21"/>
      <c r="N273" s="23"/>
      <c r="O273" s="23"/>
    </row>
    <row r="274" spans="1:15" ht="42.75" customHeight="1">
      <c r="A274" s="28"/>
      <c r="B274" s="29"/>
      <c r="C274" s="21"/>
      <c r="D274" s="21"/>
      <c r="E274" s="23"/>
      <c r="F274" s="23"/>
      <c r="G274" s="23"/>
      <c r="H274" s="23"/>
      <c r="I274" s="21"/>
      <c r="J274" s="21"/>
      <c r="K274" s="21"/>
      <c r="L274" s="21"/>
      <c r="M274" s="21"/>
      <c r="N274" s="23"/>
      <c r="O274" s="23"/>
    </row>
    <row r="275" spans="1:15" ht="42.75" customHeight="1">
      <c r="A275" s="28"/>
      <c r="B275" s="29"/>
      <c r="C275" s="21"/>
      <c r="D275" s="21"/>
      <c r="E275" s="23"/>
      <c r="F275" s="23"/>
      <c r="G275" s="23"/>
      <c r="H275" s="23"/>
      <c r="I275" s="21"/>
      <c r="J275" s="21"/>
      <c r="K275" s="21"/>
      <c r="L275" s="21"/>
      <c r="M275" s="21"/>
      <c r="N275" s="23"/>
      <c r="O275" s="23"/>
    </row>
    <row r="276" spans="1:15" ht="42.75" customHeight="1">
      <c r="A276" s="28"/>
      <c r="B276" s="29"/>
      <c r="C276" s="21"/>
      <c r="D276" s="21"/>
      <c r="E276" s="23"/>
      <c r="F276" s="23"/>
      <c r="G276" s="23"/>
      <c r="H276" s="23"/>
      <c r="I276" s="21"/>
      <c r="J276" s="21"/>
      <c r="K276" s="21"/>
      <c r="L276" s="21"/>
      <c r="M276" s="21"/>
      <c r="N276" s="23"/>
      <c r="O276" s="23"/>
    </row>
    <row r="277" spans="1:15" ht="42.75" customHeight="1">
      <c r="A277" s="28"/>
      <c r="B277" s="29"/>
      <c r="C277" s="21"/>
      <c r="D277" s="21"/>
      <c r="E277" s="23"/>
      <c r="F277" s="23"/>
      <c r="G277" s="23"/>
      <c r="H277" s="23"/>
      <c r="I277" s="21"/>
      <c r="J277" s="21"/>
      <c r="K277" s="21"/>
      <c r="L277" s="21"/>
      <c r="M277" s="21"/>
      <c r="N277" s="23"/>
      <c r="O277" s="23"/>
    </row>
    <row r="278" spans="1:15" ht="42.75" customHeight="1">
      <c r="A278" s="28"/>
      <c r="B278" s="29"/>
      <c r="C278" s="21"/>
      <c r="D278" s="21"/>
      <c r="E278" s="23"/>
      <c r="F278" s="23"/>
      <c r="G278" s="23"/>
      <c r="H278" s="23"/>
      <c r="I278" s="21"/>
      <c r="J278" s="21"/>
      <c r="K278" s="21"/>
      <c r="L278" s="21"/>
      <c r="M278" s="21"/>
      <c r="N278" s="23"/>
      <c r="O278" s="23"/>
    </row>
    <row r="279" spans="1:15" ht="42.75" customHeight="1">
      <c r="A279" s="28"/>
      <c r="B279" s="29"/>
      <c r="C279" s="21"/>
      <c r="D279" s="21"/>
      <c r="E279" s="23"/>
      <c r="F279" s="23"/>
      <c r="G279" s="23"/>
      <c r="H279" s="23"/>
      <c r="I279" s="21"/>
      <c r="J279" s="21"/>
      <c r="K279" s="21"/>
      <c r="L279" s="21"/>
      <c r="M279" s="21"/>
      <c r="N279" s="23"/>
      <c r="O279" s="23"/>
    </row>
    <row r="280" spans="1:15" ht="42.75" customHeight="1">
      <c r="A280" s="28"/>
      <c r="B280" s="29"/>
      <c r="C280" s="21"/>
      <c r="D280" s="21"/>
      <c r="E280" s="23"/>
      <c r="F280" s="23"/>
      <c r="G280" s="23"/>
      <c r="H280" s="23"/>
      <c r="I280" s="21"/>
      <c r="J280" s="21"/>
      <c r="K280" s="21"/>
      <c r="L280" s="21"/>
      <c r="M280" s="21"/>
      <c r="N280" s="23"/>
      <c r="O280" s="23"/>
    </row>
    <row r="281" spans="1:15" ht="42.75" customHeight="1">
      <c r="A281" s="28"/>
      <c r="B281" s="29"/>
      <c r="C281" s="21"/>
      <c r="D281" s="21"/>
      <c r="E281" s="23"/>
      <c r="F281" s="23"/>
      <c r="G281" s="23"/>
      <c r="H281" s="23"/>
      <c r="I281" s="21"/>
      <c r="J281" s="21"/>
      <c r="K281" s="21"/>
      <c r="L281" s="21"/>
      <c r="M281" s="21"/>
      <c r="N281" s="23"/>
      <c r="O281" s="23"/>
    </row>
    <row r="282" spans="1:15" ht="42.75" customHeight="1">
      <c r="A282" s="28"/>
      <c r="B282" s="29"/>
      <c r="C282" s="21"/>
      <c r="D282" s="21"/>
      <c r="E282" s="23"/>
      <c r="F282" s="23"/>
      <c r="G282" s="23"/>
      <c r="H282" s="23"/>
      <c r="I282" s="21"/>
      <c r="J282" s="21"/>
      <c r="K282" s="21"/>
      <c r="L282" s="21"/>
      <c r="M282" s="21"/>
      <c r="N282" s="23"/>
      <c r="O282" s="23"/>
    </row>
    <row r="283" spans="1:15" ht="42.75" customHeight="1">
      <c r="A283" s="28"/>
      <c r="B283" s="29"/>
      <c r="C283" s="21"/>
      <c r="D283" s="21"/>
      <c r="E283" s="23"/>
      <c r="F283" s="23"/>
      <c r="G283" s="23"/>
      <c r="H283" s="23"/>
      <c r="I283" s="21"/>
      <c r="J283" s="21"/>
      <c r="K283" s="21"/>
      <c r="L283" s="21"/>
      <c r="M283" s="21"/>
      <c r="N283" s="23"/>
      <c r="O283" s="23"/>
    </row>
    <row r="284" spans="1:15" ht="42.75" customHeight="1">
      <c r="A284" s="28"/>
      <c r="B284" s="29"/>
      <c r="C284" s="21"/>
      <c r="D284" s="21"/>
      <c r="E284" s="23"/>
      <c r="F284" s="23"/>
      <c r="G284" s="23"/>
      <c r="H284" s="23"/>
      <c r="I284" s="21"/>
      <c r="J284" s="21"/>
      <c r="K284" s="21"/>
      <c r="L284" s="21"/>
      <c r="M284" s="21"/>
      <c r="N284" s="23"/>
      <c r="O284" s="23"/>
    </row>
    <row r="285" spans="1:15" ht="42.75" customHeight="1">
      <c r="A285" s="28"/>
      <c r="B285" s="29"/>
      <c r="C285" s="21"/>
      <c r="D285" s="21"/>
      <c r="E285" s="23"/>
      <c r="F285" s="23"/>
      <c r="G285" s="23"/>
      <c r="H285" s="23"/>
      <c r="I285" s="21"/>
      <c r="J285" s="21"/>
      <c r="K285" s="21"/>
      <c r="L285" s="21"/>
      <c r="M285" s="21"/>
      <c r="N285" s="23"/>
      <c r="O285" s="23"/>
    </row>
    <row r="286" spans="1:15" ht="42.75" customHeight="1">
      <c r="A286" s="28"/>
      <c r="B286" s="29"/>
      <c r="C286" s="21"/>
      <c r="D286" s="21"/>
      <c r="E286" s="23"/>
      <c r="F286" s="23"/>
      <c r="G286" s="23"/>
      <c r="H286" s="23"/>
      <c r="I286" s="21"/>
      <c r="J286" s="21"/>
      <c r="K286" s="21"/>
      <c r="L286" s="21"/>
      <c r="M286" s="21"/>
      <c r="N286" s="23"/>
      <c r="O286" s="23"/>
    </row>
    <row r="287" spans="1:15" ht="42.75" customHeight="1">
      <c r="A287" s="28"/>
      <c r="B287" s="29"/>
      <c r="C287" s="21"/>
      <c r="D287" s="21"/>
      <c r="E287" s="23"/>
      <c r="F287" s="23"/>
      <c r="G287" s="23"/>
      <c r="H287" s="23"/>
      <c r="I287" s="21"/>
      <c r="J287" s="21"/>
      <c r="K287" s="21"/>
      <c r="L287" s="21"/>
      <c r="M287" s="21"/>
      <c r="N287" s="23"/>
      <c r="O287" s="23"/>
    </row>
    <row r="288" spans="1:15" ht="42.75" customHeight="1">
      <c r="A288" s="28"/>
      <c r="B288" s="29"/>
      <c r="C288" s="21"/>
      <c r="D288" s="21"/>
      <c r="E288" s="23"/>
      <c r="F288" s="23"/>
      <c r="G288" s="23"/>
      <c r="H288" s="23"/>
      <c r="I288" s="21"/>
      <c r="J288" s="21"/>
      <c r="K288" s="21"/>
      <c r="L288" s="21"/>
      <c r="M288" s="21"/>
      <c r="N288" s="23"/>
      <c r="O288" s="23"/>
    </row>
    <row r="289" spans="1:15" ht="42.75" customHeight="1">
      <c r="A289" s="28"/>
      <c r="B289" s="29"/>
      <c r="C289" s="21"/>
      <c r="D289" s="21"/>
      <c r="E289" s="23"/>
      <c r="F289" s="23"/>
      <c r="G289" s="23"/>
      <c r="H289" s="23"/>
      <c r="I289" s="21"/>
      <c r="J289" s="21"/>
      <c r="K289" s="21"/>
      <c r="L289" s="21"/>
      <c r="M289" s="21"/>
      <c r="N289" s="23"/>
      <c r="O289" s="23"/>
    </row>
    <row r="290" spans="1:15" ht="42.75" customHeight="1">
      <c r="A290" s="28"/>
      <c r="B290" s="29"/>
      <c r="C290" s="21"/>
      <c r="D290" s="21"/>
      <c r="E290" s="23"/>
      <c r="F290" s="23"/>
      <c r="G290" s="23"/>
      <c r="H290" s="23"/>
      <c r="I290" s="21"/>
      <c r="J290" s="21"/>
      <c r="K290" s="21"/>
      <c r="L290" s="21"/>
      <c r="M290" s="21"/>
      <c r="N290" s="23"/>
      <c r="O290" s="23"/>
    </row>
    <row r="291" spans="1:15" ht="42.75" customHeight="1">
      <c r="A291" s="28"/>
      <c r="B291" s="29"/>
      <c r="C291" s="21"/>
      <c r="D291" s="21"/>
      <c r="E291" s="23"/>
      <c r="F291" s="23"/>
      <c r="G291" s="23"/>
      <c r="H291" s="23"/>
      <c r="I291" s="21"/>
      <c r="J291" s="21"/>
      <c r="K291" s="21"/>
      <c r="L291" s="21"/>
      <c r="M291" s="21"/>
      <c r="N291" s="23"/>
      <c r="O291" s="23"/>
    </row>
    <row r="292" spans="1:15" ht="42.75" customHeight="1">
      <c r="A292" s="28"/>
      <c r="B292" s="29"/>
      <c r="C292" s="21"/>
      <c r="D292" s="21"/>
      <c r="E292" s="23"/>
      <c r="F292" s="23"/>
      <c r="G292" s="23"/>
      <c r="H292" s="23"/>
      <c r="I292" s="21"/>
      <c r="J292" s="21"/>
      <c r="K292" s="21"/>
      <c r="L292" s="21"/>
      <c r="M292" s="21"/>
      <c r="N292" s="23"/>
      <c r="O292" s="23"/>
    </row>
    <row r="293" spans="1:15" ht="42.75" customHeight="1">
      <c r="A293" s="28"/>
      <c r="B293" s="29"/>
      <c r="C293" s="21"/>
      <c r="D293" s="21"/>
      <c r="E293" s="23"/>
      <c r="F293" s="23"/>
      <c r="G293" s="23"/>
      <c r="H293" s="23"/>
      <c r="I293" s="21"/>
      <c r="J293" s="21"/>
      <c r="K293" s="21"/>
      <c r="L293" s="21"/>
      <c r="M293" s="21"/>
      <c r="N293" s="23"/>
      <c r="O293" s="23"/>
    </row>
    <row r="294" spans="1:15" ht="42.75" customHeight="1">
      <c r="A294" s="28"/>
      <c r="B294" s="29"/>
      <c r="C294" s="21"/>
      <c r="D294" s="21"/>
      <c r="E294" s="23"/>
      <c r="F294" s="23"/>
      <c r="G294" s="23"/>
      <c r="H294" s="23"/>
      <c r="I294" s="21"/>
      <c r="J294" s="21"/>
      <c r="K294" s="21"/>
      <c r="L294" s="21"/>
      <c r="M294" s="21"/>
      <c r="N294" s="23"/>
      <c r="O294" s="23"/>
    </row>
    <row r="295" spans="1:15" ht="42.75" customHeight="1">
      <c r="A295" s="28"/>
      <c r="B295" s="29"/>
      <c r="C295" s="21"/>
      <c r="D295" s="21"/>
      <c r="E295" s="23"/>
      <c r="F295" s="23"/>
      <c r="G295" s="23"/>
      <c r="H295" s="23"/>
      <c r="I295" s="21"/>
      <c r="J295" s="21"/>
      <c r="K295" s="21"/>
      <c r="L295" s="21"/>
      <c r="M295" s="21"/>
      <c r="N295" s="23"/>
      <c r="O295" s="23"/>
    </row>
    <row r="296" spans="1:15" ht="42.75" customHeight="1">
      <c r="A296" s="28"/>
      <c r="B296" s="29"/>
      <c r="C296" s="21"/>
      <c r="D296" s="21"/>
      <c r="E296" s="23"/>
      <c r="F296" s="23"/>
      <c r="G296" s="23"/>
      <c r="H296" s="23"/>
      <c r="I296" s="21"/>
      <c r="J296" s="21"/>
      <c r="K296" s="21"/>
      <c r="L296" s="21"/>
      <c r="M296" s="21"/>
      <c r="N296" s="23"/>
      <c r="O296" s="23"/>
    </row>
    <row r="297" spans="1:15" ht="42.75" customHeight="1">
      <c r="A297" s="28"/>
      <c r="B297" s="29"/>
      <c r="C297" s="21"/>
      <c r="D297" s="21"/>
      <c r="E297" s="23"/>
      <c r="F297" s="23"/>
      <c r="G297" s="23"/>
      <c r="H297" s="23"/>
      <c r="I297" s="21"/>
      <c r="J297" s="21"/>
      <c r="K297" s="21"/>
      <c r="L297" s="21"/>
      <c r="M297" s="21"/>
      <c r="N297" s="23"/>
      <c r="O297" s="23"/>
    </row>
    <row r="298" spans="1:15" ht="42.75" customHeight="1">
      <c r="A298" s="28"/>
      <c r="B298" s="29"/>
      <c r="C298" s="21"/>
      <c r="D298" s="21"/>
      <c r="E298" s="23"/>
      <c r="F298" s="23"/>
      <c r="G298" s="23"/>
      <c r="H298" s="23"/>
      <c r="I298" s="21"/>
      <c r="J298" s="21"/>
      <c r="K298" s="21"/>
      <c r="L298" s="21"/>
      <c r="M298" s="21"/>
      <c r="N298" s="23"/>
      <c r="O298" s="23"/>
    </row>
    <row r="299" spans="1:15" ht="42.75" customHeight="1">
      <c r="A299" s="28"/>
      <c r="B299" s="29"/>
      <c r="C299" s="21"/>
      <c r="D299" s="21"/>
      <c r="E299" s="23"/>
      <c r="F299" s="23"/>
      <c r="G299" s="23"/>
      <c r="H299" s="23"/>
      <c r="I299" s="21"/>
      <c r="J299" s="21"/>
      <c r="K299" s="21"/>
      <c r="L299" s="21"/>
      <c r="M299" s="21"/>
      <c r="N299" s="23"/>
      <c r="O299" s="23"/>
    </row>
  </sheetData>
  <sheetProtection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</mergeCells>
  <phoneticPr fontId="11" type="noConversion"/>
  <conditionalFormatting sqref="A1:O9 A10:E10 K10:O11 A11:D11 A12:O12 A13:H13 J13:O16 A14:F14 A15:H15 A16:F16 A17:O18 F19:O21 A19:C35 E22:F22 H22:O22 A36:D37 A37:A38 C38:D38 A39:O998 F23:O38">
    <cfRule type="expression" dxfId="56" priority="14">
      <formula>$F1="Création"</formula>
    </cfRule>
    <cfRule type="expression" dxfId="55" priority="15">
      <formula>$F1="Fermeture"</formula>
    </cfRule>
  </conditionalFormatting>
  <conditionalFormatting sqref="A1:O9 A10:E10 K10:O11 A11:D11 A12:O12 A13:H13 J13:O16 A14:F14 A15:H15 A16:F16 A17:O18 F19:O21 A19:C35 H22:O22 A36:D37 A37:A38 C38:D38 A39:O998 E22:F22 F23:O38">
    <cfRule type="expression" dxfId="54" priority="13">
      <formula>$F1="Modification"</formula>
    </cfRule>
  </conditionalFormatting>
  <conditionalFormatting sqref="B38">
    <cfRule type="expression" dxfId="53" priority="17">
      <formula>#REF!="Modification"</formula>
    </cfRule>
    <cfRule type="expression" dxfId="52" priority="18">
      <formula>#REF!="Création"</formula>
    </cfRule>
    <cfRule type="expression" dxfId="51" priority="19">
      <formula>#REF!="Fermeture"</formula>
    </cfRule>
  </conditionalFormatting>
  <conditionalFormatting sqref="D1:E18 G1:N21 A1:A998 H22:N22 D36:D38 D39:E998 G23:N998">
    <cfRule type="expression" dxfId="50" priority="12">
      <formula>$C1="Option"</formula>
    </cfRule>
  </conditionalFormatting>
  <conditionalFormatting sqref="E19:E38">
    <cfRule type="expression" dxfId="49" priority="1">
      <formula>$F19="Modification"</formula>
    </cfRule>
    <cfRule type="expression" dxfId="48" priority="2">
      <formula>$F19="Création"</formula>
    </cfRule>
    <cfRule type="expression" dxfId="47" priority="3">
      <formula>$F19="Fermeture"</formula>
    </cfRule>
    <cfRule type="expression" dxfId="46" priority="10">
      <formula>$C19="Option"</formula>
    </cfRule>
  </conditionalFormatting>
  <conditionalFormatting sqref="N1:N998">
    <cfRule type="expression" dxfId="45" priority="16">
      <formula>$M1="Porteuse"</formula>
    </cfRule>
  </conditionalFormatting>
  <dataValidations count="6">
    <dataValidation type="list" allowBlank="1" showInputMessage="1" showErrorMessage="1" sqref="E19:E299" xr:uid="{00000000-0002-0000-0700-000000000000}">
      <formula1>List_Type</formula1>
      <formula2>0</formula2>
    </dataValidation>
    <dataValidation type="list" allowBlank="1" showInputMessage="1" showErrorMessage="1" sqref="F19:F299" xr:uid="{00000000-0002-0000-0700-000001000000}">
      <formula1>List_Statut</formula1>
      <formula2>0</formula2>
    </dataValidation>
    <dataValidation type="list" allowBlank="1" showInputMessage="1" showErrorMessage="1" sqref="C19:C299" xr:uid="{00000000-0002-0000-0700-000002000000}">
      <formula1>List_NatureELP</formula1>
      <formula2>0</formula2>
    </dataValidation>
    <dataValidation type="list" allowBlank="1" showInputMessage="1" showErrorMessage="1" sqref="H19:H299" xr:uid="{00000000-0002-0000-0700-000003000000}">
      <formula1>List_CNU</formula1>
      <formula2>0</formula2>
    </dataValidation>
    <dataValidation type="list" allowBlank="1" showInputMessage="1" showErrorMessage="1" sqref="M19:M299" xr:uid="{00000000-0002-0000-0700-000004000000}">
      <formula1>List_Mutualisation</formula1>
      <formula2>0</formula2>
    </dataValidation>
    <dataValidation type="list" allowBlank="1" showInputMessage="1" showErrorMessage="1" sqref="L19:L299" xr:uid="{00000000-0002-0000-07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99"/>
  <sheetViews>
    <sheetView zoomScale="55" zoomScaleNormal="55" workbookViewId="0">
      <pane ySplit="18" topLeftCell="F28" activePane="bottomLeft" state="frozen"/>
      <selection pane="bottomLeft" activeCell="F34" sqref="F34"/>
    </sheetView>
  </sheetViews>
  <sheetFormatPr defaultColWidth="11.42578125" defaultRowHeight="15"/>
  <cols>
    <col min="1" max="1" width="71.85546875" style="35" customWidth="1"/>
    <col min="2" max="2" width="19.28515625" style="35" customWidth="1"/>
    <col min="3" max="3" width="15.42578125" style="36" hidden="1" customWidth="1"/>
    <col min="4" max="4" width="20.85546875" style="35" customWidth="1"/>
    <col min="5" max="6" width="15.42578125" style="35" customWidth="1"/>
    <col min="7" max="7" width="25.140625" style="35" customWidth="1"/>
    <col min="8" max="8" width="27.140625" style="35" customWidth="1"/>
    <col min="9" max="9" width="35.28515625" style="35" customWidth="1"/>
    <col min="10" max="10" width="20.7109375" style="35" customWidth="1"/>
    <col min="11" max="11" width="40.7109375" style="35" customWidth="1"/>
    <col min="12" max="12" width="31.7109375" style="35" customWidth="1"/>
    <col min="13" max="14" width="22.42578125" style="35" customWidth="1"/>
    <col min="15" max="15" width="20.28515625" style="35" customWidth="1"/>
    <col min="16" max="16" width="21.42578125" style="35" customWidth="1"/>
    <col min="17" max="18" width="17.85546875" style="35" customWidth="1"/>
    <col min="19" max="19" width="79.42578125" style="35" customWidth="1"/>
    <col min="20" max="20" width="46.7109375" style="35" customWidth="1"/>
  </cols>
  <sheetData>
    <row r="1" spans="1:19">
      <c r="A1" s="112"/>
      <c r="B1" s="112"/>
      <c r="C1" s="112"/>
      <c r="D1" s="112"/>
      <c r="E1" s="112"/>
      <c r="F1" s="112"/>
      <c r="G1" s="112"/>
      <c r="H1" s="112"/>
      <c r="I1" s="112"/>
      <c r="J1" s="38"/>
    </row>
    <row r="2" spans="1:19">
      <c r="A2" s="112"/>
      <c r="B2" s="112"/>
      <c r="C2" s="112"/>
      <c r="D2" s="112"/>
      <c r="E2" s="112"/>
      <c r="F2" s="112"/>
      <c r="G2" s="112"/>
      <c r="H2" s="112"/>
      <c r="I2" s="112"/>
      <c r="J2" s="38"/>
    </row>
    <row r="3" spans="1:19">
      <c r="A3" s="112"/>
      <c r="B3" s="112"/>
      <c r="C3" s="112"/>
      <c r="D3" s="112"/>
      <c r="E3" s="112"/>
      <c r="F3" s="112"/>
      <c r="G3" s="112"/>
      <c r="H3" s="112"/>
      <c r="I3" s="112"/>
      <c r="J3" s="38"/>
    </row>
    <row r="4" spans="1:19">
      <c r="A4" s="112"/>
      <c r="B4" s="112"/>
      <c r="C4" s="112"/>
      <c r="D4" s="112"/>
      <c r="E4" s="112"/>
      <c r="F4" s="112"/>
      <c r="G4" s="112"/>
      <c r="H4" s="112"/>
      <c r="I4" s="112"/>
      <c r="J4" s="38"/>
    </row>
    <row r="5" spans="1:19">
      <c r="A5" s="112"/>
      <c r="B5" s="112"/>
      <c r="C5" s="112"/>
      <c r="D5" s="112"/>
      <c r="E5" s="112"/>
      <c r="F5" s="112"/>
      <c r="G5" s="112"/>
      <c r="H5" s="112"/>
      <c r="I5" s="112"/>
      <c r="J5" s="38"/>
    </row>
    <row r="6" spans="1:19">
      <c r="A6" s="112"/>
      <c r="B6" s="112"/>
      <c r="C6" s="112"/>
      <c r="D6" s="112"/>
      <c r="E6" s="112"/>
      <c r="F6" s="112"/>
      <c r="G6" s="112"/>
      <c r="H6" s="112"/>
      <c r="I6" s="112"/>
      <c r="J6" s="38"/>
    </row>
    <row r="7" spans="1:19" ht="14.25" customHeight="1">
      <c r="A7" s="105" t="s">
        <v>289</v>
      </c>
      <c r="B7" s="107" t="str">
        <f>'Fiche Générale'!B2</f>
        <v>CREATES_ODYSSEE</v>
      </c>
      <c r="C7" s="105" t="s">
        <v>241</v>
      </c>
      <c r="D7" s="105"/>
      <c r="E7" s="114" t="str">
        <f>'Fiche Générale'!B3</f>
        <v>Langues étrangères appliquées (LEA)</v>
      </c>
      <c r="F7" s="114"/>
      <c r="G7" s="105" t="s">
        <v>290</v>
      </c>
      <c r="H7" s="107" t="str">
        <f>'Fiche Générale'!B4</f>
        <v>-</v>
      </c>
      <c r="I7" s="107"/>
      <c r="J7" s="39"/>
      <c r="K7" s="40"/>
    </row>
    <row r="8" spans="1:19" ht="14.25" customHeight="1">
      <c r="A8" s="105"/>
      <c r="B8" s="107"/>
      <c r="C8" s="105"/>
      <c r="D8" s="105"/>
      <c r="E8" s="114"/>
      <c r="F8" s="114"/>
      <c r="G8" s="105"/>
      <c r="H8" s="107"/>
      <c r="I8" s="107"/>
      <c r="J8" s="39"/>
      <c r="K8" s="40"/>
    </row>
    <row r="9" spans="1:19" ht="14.25" customHeight="1">
      <c r="A9" s="105"/>
      <c r="B9" s="107"/>
      <c r="C9" s="105"/>
      <c r="D9" s="105"/>
      <c r="E9" s="114"/>
      <c r="F9" s="114"/>
      <c r="G9" s="105"/>
      <c r="H9" s="107"/>
      <c r="I9" s="107"/>
      <c r="J9" s="39"/>
      <c r="K9" s="40"/>
    </row>
    <row r="10" spans="1:19" ht="14.25" customHeight="1">
      <c r="A10" s="105"/>
      <c r="B10" s="107"/>
      <c r="C10" s="109" t="s">
        <v>243</v>
      </c>
      <c r="D10" s="109"/>
      <c r="E10" s="110" t="str">
        <f>'Fiche Générale'!B12</f>
        <v>RFI</v>
      </c>
      <c r="F10" s="110"/>
      <c r="G10" s="110"/>
      <c r="H10" s="110"/>
      <c r="I10" s="110"/>
      <c r="J10" s="41"/>
      <c r="K10" s="40"/>
    </row>
    <row r="11" spans="1:19" ht="14.25" customHeight="1">
      <c r="A11" s="105"/>
      <c r="B11" s="107"/>
      <c r="C11" s="109"/>
      <c r="D11" s="109"/>
      <c r="E11" s="110"/>
      <c r="F11" s="110"/>
      <c r="G11" s="110"/>
      <c r="H11" s="110"/>
      <c r="I11" s="110"/>
      <c r="J11" s="41"/>
      <c r="K11" s="40"/>
    </row>
    <row r="12" spans="1:19">
      <c r="C12" s="35"/>
      <c r="I12" s="42"/>
      <c r="J12" s="42"/>
      <c r="M12" s="102" t="s">
        <v>291</v>
      </c>
      <c r="N12" s="102"/>
      <c r="O12" s="102"/>
      <c r="P12" s="102" t="s">
        <v>292</v>
      </c>
      <c r="Q12" s="102"/>
      <c r="R12" s="102"/>
      <c r="S12" s="102"/>
    </row>
    <row r="13" spans="1:19">
      <c r="A13" s="102" t="s">
        <v>244</v>
      </c>
      <c r="B13" s="89" t="str">
        <f>'S3 Maquette'!B13:B14</f>
        <v>2ème Année de Master</v>
      </c>
      <c r="C13" s="89"/>
      <c r="D13" s="102" t="s">
        <v>293</v>
      </c>
      <c r="E13" s="111">
        <f>'S3 Maquette'!E13:F14</f>
        <v>0</v>
      </c>
      <c r="F13" s="111"/>
      <c r="G13" s="111"/>
      <c r="H13" s="102" t="s">
        <v>294</v>
      </c>
      <c r="I13" s="102"/>
      <c r="J13" s="44"/>
      <c r="M13" s="102"/>
      <c r="N13" s="102"/>
      <c r="O13" s="102"/>
      <c r="P13" s="102"/>
      <c r="Q13" s="102"/>
      <c r="R13" s="102"/>
      <c r="S13" s="102"/>
    </row>
    <row r="14" spans="1:19">
      <c r="A14" s="102"/>
      <c r="B14" s="89"/>
      <c r="C14" s="89"/>
      <c r="D14" s="102"/>
      <c r="E14" s="111"/>
      <c r="F14" s="111"/>
      <c r="G14" s="111"/>
      <c r="H14" s="102"/>
      <c r="I14" s="102"/>
      <c r="J14" s="44"/>
      <c r="M14" s="102" t="s">
        <v>295</v>
      </c>
      <c r="N14" s="102" t="s">
        <v>296</v>
      </c>
      <c r="O14" s="102"/>
      <c r="P14" s="112"/>
      <c r="Q14" s="113"/>
      <c r="R14" s="113"/>
      <c r="S14" s="102"/>
    </row>
    <row r="15" spans="1:19">
      <c r="A15" s="102" t="s">
        <v>297</v>
      </c>
      <c r="B15" s="103" t="str">
        <f>'S3 Maquette'!B15:B16</f>
        <v>Semestre 3</v>
      </c>
      <c r="C15" s="103"/>
      <c r="D15" s="102" t="s">
        <v>298</v>
      </c>
      <c r="E15" s="111">
        <f>'S3 Maquette'!E15:F16</f>
        <v>0</v>
      </c>
      <c r="F15" s="111"/>
      <c r="G15" s="111"/>
      <c r="H15" s="111" t="str">
        <f>'Fiche Générale'!B5</f>
        <v>Session Unique</v>
      </c>
      <c r="I15" s="111"/>
      <c r="J15" s="45"/>
      <c r="M15" s="102"/>
      <c r="N15" s="102"/>
      <c r="O15" s="102"/>
      <c r="P15" s="112"/>
      <c r="Q15" s="113"/>
      <c r="R15" s="113"/>
      <c r="S15" s="102"/>
    </row>
    <row r="16" spans="1:19">
      <c r="A16" s="102"/>
      <c r="B16" s="103"/>
      <c r="C16" s="103"/>
      <c r="D16" s="102"/>
      <c r="E16" s="111"/>
      <c r="F16" s="111"/>
      <c r="G16" s="111"/>
      <c r="H16" s="111"/>
      <c r="I16" s="111"/>
      <c r="J16" s="45"/>
      <c r="M16" s="102"/>
      <c r="N16" s="102"/>
      <c r="O16" s="102"/>
      <c r="P16" s="112"/>
      <c r="Q16" s="113"/>
      <c r="R16" s="113"/>
      <c r="S16" s="102"/>
    </row>
    <row r="17" spans="1:20">
      <c r="L17" s="46"/>
      <c r="M17" s="102"/>
      <c r="N17" s="102"/>
      <c r="O17" s="102"/>
      <c r="P17" s="112"/>
      <c r="Q17" s="113"/>
      <c r="R17" s="113"/>
      <c r="S17" s="102"/>
    </row>
    <row r="18" spans="1:20" ht="59.25" customHeight="1">
      <c r="A18" s="18" t="s">
        <v>299</v>
      </c>
      <c r="B18" s="47" t="s">
        <v>300</v>
      </c>
      <c r="C18" s="18" t="s">
        <v>5</v>
      </c>
      <c r="D18" s="18" t="s">
        <v>301</v>
      </c>
      <c r="E18" s="18" t="s">
        <v>302</v>
      </c>
      <c r="F18" s="18" t="s">
        <v>303</v>
      </c>
      <c r="G18" s="18" t="s">
        <v>304</v>
      </c>
      <c r="H18" s="18" t="s">
        <v>305</v>
      </c>
      <c r="I18" s="18" t="s">
        <v>306</v>
      </c>
      <c r="J18" s="18" t="s">
        <v>307</v>
      </c>
      <c r="K18" s="18" t="s">
        <v>308</v>
      </c>
      <c r="L18" s="18" t="s">
        <v>309</v>
      </c>
      <c r="M18" s="18" t="s">
        <v>310</v>
      </c>
      <c r="N18" s="18" t="s">
        <v>300</v>
      </c>
      <c r="O18" s="18" t="s">
        <v>311</v>
      </c>
      <c r="P18" s="18" t="s">
        <v>312</v>
      </c>
      <c r="Q18" s="18" t="s">
        <v>300</v>
      </c>
      <c r="R18" s="18" t="s">
        <v>311</v>
      </c>
      <c r="S18" s="19" t="s">
        <v>313</v>
      </c>
      <c r="T18" s="19" t="s">
        <v>314</v>
      </c>
    </row>
    <row r="19" spans="1:20" s="77" customFormat="1" ht="30" customHeight="1">
      <c r="A19" s="74" t="str">
        <f>'S3 Maquette'!B19</f>
        <v>LANGUES</v>
      </c>
      <c r="B19" s="74" t="str">
        <f>'S3 Maquette'!C19</f>
        <v>UE</v>
      </c>
      <c r="C19" s="75">
        <f>'S3 Maquette'!F19</f>
        <v>0</v>
      </c>
      <c r="D19" s="57">
        <v>3</v>
      </c>
      <c r="E19" s="57" t="s">
        <v>315</v>
      </c>
      <c r="F19" s="57"/>
      <c r="G19" s="65" t="s">
        <v>315</v>
      </c>
      <c r="H19" s="65" t="s">
        <v>315</v>
      </c>
      <c r="I19" s="65" t="s">
        <v>315</v>
      </c>
      <c r="J19" s="65">
        <v>8</v>
      </c>
      <c r="K19" s="65"/>
      <c r="L19" s="65"/>
      <c r="M19" s="65"/>
      <c r="N19" s="65"/>
      <c r="O19" s="65"/>
      <c r="P19" s="65"/>
      <c r="Q19" s="65"/>
      <c r="R19" s="65"/>
      <c r="S19" s="72"/>
      <c r="T19" s="76"/>
    </row>
    <row r="20" spans="1:20" ht="30" customHeight="1">
      <c r="A20" s="54" t="str">
        <f>'S3 Maquette'!B20</f>
        <v>Français italien : expression orale et écrite</v>
      </c>
      <c r="B20" s="43" t="str">
        <f>'S3 Maquette'!C20</f>
        <v>ECUE</v>
      </c>
      <c r="C20" s="48">
        <f>'S3 Maquette'!F20</f>
        <v>0</v>
      </c>
      <c r="D20" s="21">
        <v>1</v>
      </c>
      <c r="E20" s="21" t="s">
        <v>315</v>
      </c>
      <c r="F20" s="21"/>
      <c r="G20" s="16" t="s">
        <v>315</v>
      </c>
      <c r="H20" s="16" t="s">
        <v>315</v>
      </c>
      <c r="I20" s="16" t="s">
        <v>315</v>
      </c>
      <c r="J20" s="16"/>
      <c r="K20" s="16" t="s">
        <v>9</v>
      </c>
      <c r="L20" s="16"/>
      <c r="M20" s="16">
        <v>1</v>
      </c>
      <c r="N20" s="16"/>
      <c r="O20" s="16"/>
      <c r="P20" s="16"/>
      <c r="Q20" s="16"/>
      <c r="R20" s="16"/>
      <c r="S20" s="51"/>
      <c r="T20" s="49"/>
    </row>
    <row r="21" spans="1:20" ht="30" customHeight="1">
      <c r="A21" s="54" t="str">
        <f>'S3 Maquette'!B21</f>
        <v>Traduction anglais italien : expression orale et écrite</v>
      </c>
      <c r="B21" s="43" t="str">
        <f>'S3 Maquette'!C21</f>
        <v>ECUE</v>
      </c>
      <c r="C21" s="48">
        <f>'S3 Maquette'!F21</f>
        <v>0</v>
      </c>
      <c r="D21" s="21">
        <v>1</v>
      </c>
      <c r="E21" s="21" t="s">
        <v>315</v>
      </c>
      <c r="F21" s="21" t="s">
        <v>315</v>
      </c>
      <c r="G21" s="16" t="s">
        <v>315</v>
      </c>
      <c r="H21" s="16" t="s">
        <v>315</v>
      </c>
      <c r="I21" s="16" t="s">
        <v>315</v>
      </c>
      <c r="J21" s="16"/>
      <c r="K21" s="16" t="s">
        <v>9</v>
      </c>
      <c r="L21" s="16"/>
      <c r="M21" s="16">
        <v>1</v>
      </c>
      <c r="N21" s="16"/>
      <c r="O21" s="16"/>
      <c r="P21" s="16"/>
      <c r="Q21" s="16"/>
      <c r="R21" s="16"/>
      <c r="S21" s="51"/>
      <c r="T21" s="49"/>
    </row>
    <row r="22" spans="1:20" s="77" customFormat="1" ht="30" customHeight="1">
      <c r="A22" s="88" t="str">
        <f>'S3 Maquette'!B22</f>
        <v>Communication internationale</v>
      </c>
      <c r="B22" s="74" t="str">
        <f>'S3 Maquette'!C22</f>
        <v>UE</v>
      </c>
      <c r="C22" s="75">
        <f>'S3 Maquette'!F22</f>
        <v>0</v>
      </c>
      <c r="D22" s="57">
        <v>6</v>
      </c>
      <c r="E22" s="57" t="s">
        <v>315</v>
      </c>
      <c r="F22" s="57" t="s">
        <v>315</v>
      </c>
      <c r="G22" s="65" t="s">
        <v>315</v>
      </c>
      <c r="H22" s="65" t="s">
        <v>315</v>
      </c>
      <c r="I22" s="65" t="s">
        <v>315</v>
      </c>
      <c r="J22" s="65">
        <v>8</v>
      </c>
      <c r="K22" s="65"/>
      <c r="L22" s="65"/>
      <c r="M22" s="65"/>
      <c r="N22" s="65"/>
      <c r="O22" s="65"/>
      <c r="P22" s="65"/>
      <c r="Q22" s="65"/>
      <c r="R22" s="65"/>
      <c r="S22" s="72"/>
      <c r="T22" s="76"/>
    </row>
    <row r="23" spans="1:20" ht="30" customHeight="1">
      <c r="A23" s="54" t="str">
        <f>'S3 Maquette'!B23</f>
        <v>Promotion territoriale dans un contexte international</v>
      </c>
      <c r="B23" s="43" t="str">
        <f>'S3 Maquette'!C23</f>
        <v>ECUE</v>
      </c>
      <c r="C23" s="48">
        <f>'S3 Maquette'!F23</f>
        <v>0</v>
      </c>
      <c r="D23" s="21">
        <v>1</v>
      </c>
      <c r="E23" s="21" t="s">
        <v>315</v>
      </c>
      <c r="F23" s="21" t="s">
        <v>315</v>
      </c>
      <c r="G23" s="16" t="s">
        <v>315</v>
      </c>
      <c r="H23" s="16" t="s">
        <v>315</v>
      </c>
      <c r="I23" s="16" t="s">
        <v>315</v>
      </c>
      <c r="J23" s="16"/>
      <c r="K23" s="16" t="s">
        <v>9</v>
      </c>
      <c r="L23" s="16"/>
      <c r="M23" s="16">
        <v>1</v>
      </c>
      <c r="N23" s="16"/>
      <c r="O23" s="16"/>
      <c r="P23" s="16"/>
      <c r="Q23" s="16"/>
      <c r="R23" s="16"/>
      <c r="S23" s="51"/>
      <c r="T23" s="49"/>
    </row>
    <row r="24" spans="1:20" ht="30" customHeight="1">
      <c r="A24" s="54" t="str">
        <f>'S3 Maquette'!B24</f>
        <v>Pprojets de communication internationale : communication d'entreprises / web marketing</v>
      </c>
      <c r="B24" s="43" t="str">
        <f>'S3 Maquette'!C24</f>
        <v>ECUE</v>
      </c>
      <c r="C24" s="48">
        <f>'S3 Maquette'!F24</f>
        <v>0</v>
      </c>
      <c r="D24" s="21">
        <v>1</v>
      </c>
      <c r="E24" s="21" t="s">
        <v>315</v>
      </c>
      <c r="F24" s="21" t="s">
        <v>315</v>
      </c>
      <c r="G24" s="16" t="s">
        <v>315</v>
      </c>
      <c r="H24" s="16" t="s">
        <v>315</v>
      </c>
      <c r="I24" s="16" t="s">
        <v>315</v>
      </c>
      <c r="J24" s="16"/>
      <c r="K24" s="16" t="s">
        <v>9</v>
      </c>
      <c r="L24" s="16"/>
      <c r="M24" s="16">
        <v>1</v>
      </c>
      <c r="N24" s="16"/>
      <c r="O24" s="16"/>
      <c r="P24" s="16"/>
      <c r="Q24" s="16"/>
      <c r="R24" s="16"/>
      <c r="S24" s="51"/>
      <c r="T24" s="49"/>
    </row>
    <row r="25" spans="1:20" ht="30" customHeight="1">
      <c r="A25" s="54" t="str">
        <f>'S3 Maquette'!B25</f>
        <v>Projets de communication internationale : metiers de la mode, Fashion, design</v>
      </c>
      <c r="B25" s="43" t="str">
        <f>'S3 Maquette'!C25</f>
        <v>ECUE</v>
      </c>
      <c r="C25" s="48">
        <f>'S3 Maquette'!F25</f>
        <v>0</v>
      </c>
      <c r="D25" s="21">
        <v>1</v>
      </c>
      <c r="E25" s="21" t="s">
        <v>315</v>
      </c>
      <c r="F25" s="21" t="s">
        <v>315</v>
      </c>
      <c r="G25" s="16" t="s">
        <v>315</v>
      </c>
      <c r="H25" s="16" t="s">
        <v>315</v>
      </c>
      <c r="I25" s="16" t="s">
        <v>315</v>
      </c>
      <c r="J25" s="16"/>
      <c r="K25" s="16" t="s">
        <v>9</v>
      </c>
      <c r="L25" s="16"/>
      <c r="M25" s="16">
        <v>1</v>
      </c>
      <c r="N25" s="16"/>
      <c r="O25" s="16"/>
      <c r="P25" s="16"/>
      <c r="Q25" s="16"/>
      <c r="R25" s="16"/>
      <c r="S25" s="51"/>
      <c r="T25" s="49"/>
    </row>
    <row r="26" spans="1:20" ht="30" customHeight="1">
      <c r="A26" s="54" t="str">
        <f>'S3 Maquette'!B26</f>
        <v>Projets de communication internationale : communication politique</v>
      </c>
      <c r="B26" s="43" t="str">
        <f>'S3 Maquette'!C26</f>
        <v>ECUE</v>
      </c>
      <c r="C26" s="48">
        <f>'S3 Maquette'!F26</f>
        <v>0</v>
      </c>
      <c r="D26" s="21">
        <v>1</v>
      </c>
      <c r="E26" s="21" t="s">
        <v>315</v>
      </c>
      <c r="F26" s="21" t="s">
        <v>315</v>
      </c>
      <c r="G26" s="16" t="s">
        <v>315</v>
      </c>
      <c r="H26" s="16" t="s">
        <v>315</v>
      </c>
      <c r="I26" s="16" t="s">
        <v>315</v>
      </c>
      <c r="J26" s="16"/>
      <c r="K26" s="16" t="s">
        <v>9</v>
      </c>
      <c r="L26" s="16"/>
      <c r="M26" s="16">
        <v>1</v>
      </c>
      <c r="N26" s="16"/>
      <c r="O26" s="16"/>
      <c r="P26" s="16"/>
      <c r="Q26" s="16"/>
      <c r="R26" s="16"/>
      <c r="S26" s="51"/>
      <c r="T26" s="49"/>
    </row>
    <row r="27" spans="1:20" s="77" customFormat="1" ht="30" customHeight="1">
      <c r="A27" s="88" t="str">
        <f>'S3 Maquette'!B27</f>
        <v>Relations franco-italiennes et internationales</v>
      </c>
      <c r="B27" s="74" t="str">
        <f>'S3 Maquette'!C27</f>
        <v>UE</v>
      </c>
      <c r="C27" s="75">
        <f>'S3 Maquette'!F27</f>
        <v>0</v>
      </c>
      <c r="D27" s="57">
        <v>6</v>
      </c>
      <c r="E27" s="57" t="s">
        <v>315</v>
      </c>
      <c r="F27" s="57" t="s">
        <v>315</v>
      </c>
      <c r="G27" s="65" t="s">
        <v>315</v>
      </c>
      <c r="H27" s="65" t="s">
        <v>315</v>
      </c>
      <c r="I27" s="65" t="s">
        <v>315</v>
      </c>
      <c r="J27" s="65">
        <v>8</v>
      </c>
      <c r="K27" s="65"/>
      <c r="L27" s="65"/>
      <c r="M27" s="65"/>
      <c r="N27" s="65"/>
      <c r="O27" s="65"/>
      <c r="P27" s="65"/>
      <c r="Q27" s="65"/>
      <c r="R27" s="65"/>
      <c r="S27" s="72"/>
      <c r="T27" s="76"/>
    </row>
    <row r="28" spans="1:20" ht="30" customHeight="1">
      <c r="A28" s="54" t="str">
        <f>'S3 Maquette'!B28</f>
        <v>Politiques culturelles</v>
      </c>
      <c r="B28" s="43" t="str">
        <f>'S3 Maquette'!C28</f>
        <v>ECUE</v>
      </c>
      <c r="C28" s="48">
        <f>'S3 Maquette'!F28</f>
        <v>0</v>
      </c>
      <c r="D28" s="21">
        <v>1</v>
      </c>
      <c r="E28" s="21" t="s">
        <v>315</v>
      </c>
      <c r="F28" s="21" t="s">
        <v>315</v>
      </c>
      <c r="G28" s="16" t="s">
        <v>315</v>
      </c>
      <c r="H28" s="16" t="s">
        <v>315</v>
      </c>
      <c r="I28" s="16" t="s">
        <v>315</v>
      </c>
      <c r="J28" s="16"/>
      <c r="K28" s="16" t="s">
        <v>9</v>
      </c>
      <c r="L28" s="16"/>
      <c r="M28" s="16">
        <v>1</v>
      </c>
      <c r="N28" s="16"/>
      <c r="O28" s="16"/>
      <c r="P28" s="16"/>
      <c r="Q28" s="16"/>
      <c r="R28" s="16"/>
      <c r="S28" s="51"/>
      <c r="T28" s="49"/>
    </row>
    <row r="29" spans="1:20" ht="30" customHeight="1">
      <c r="A29" s="54" t="str">
        <f>'S3 Maquette'!B29</f>
        <v>Relations franco italiennes</v>
      </c>
      <c r="B29" s="43" t="str">
        <f>'S3 Maquette'!C29</f>
        <v>ECUE</v>
      </c>
      <c r="C29" s="48">
        <f>'S3 Maquette'!F29</f>
        <v>0</v>
      </c>
      <c r="D29" s="21">
        <v>1</v>
      </c>
      <c r="E29" s="21" t="s">
        <v>315</v>
      </c>
      <c r="F29" s="21" t="s">
        <v>315</v>
      </c>
      <c r="G29" s="16" t="s">
        <v>315</v>
      </c>
      <c r="H29" s="16" t="s">
        <v>315</v>
      </c>
      <c r="I29" s="16" t="s">
        <v>315</v>
      </c>
      <c r="J29" s="16"/>
      <c r="K29" s="16" t="s">
        <v>9</v>
      </c>
      <c r="L29" s="16"/>
      <c r="M29" s="16">
        <v>1</v>
      </c>
      <c r="N29" s="16"/>
      <c r="O29" s="16"/>
      <c r="P29" s="16"/>
      <c r="Q29" s="16"/>
      <c r="R29" s="16"/>
      <c r="S29" s="51"/>
      <c r="T29" s="49"/>
    </row>
    <row r="30" spans="1:20" ht="30" customHeight="1">
      <c r="A30" s="54" t="str">
        <f>'S3 Maquette'!B30</f>
        <v>Relations internationales</v>
      </c>
      <c r="B30" s="43" t="str">
        <f>'S3 Maquette'!C30</f>
        <v>ECUE</v>
      </c>
      <c r="C30" s="48">
        <f>'S3 Maquette'!F30</f>
        <v>0</v>
      </c>
      <c r="D30" s="21">
        <v>1</v>
      </c>
      <c r="E30" s="21" t="s">
        <v>315</v>
      </c>
      <c r="F30" s="21" t="s">
        <v>315</v>
      </c>
      <c r="G30" s="16" t="s">
        <v>315</v>
      </c>
      <c r="H30" s="16" t="s">
        <v>315</v>
      </c>
      <c r="I30" s="16" t="s">
        <v>315</v>
      </c>
      <c r="J30" s="16"/>
      <c r="K30" s="16" t="s">
        <v>9</v>
      </c>
      <c r="L30" s="16"/>
      <c r="M30" s="16">
        <v>1</v>
      </c>
      <c r="N30" s="16"/>
      <c r="O30" s="16"/>
      <c r="P30" s="16"/>
      <c r="Q30" s="16"/>
      <c r="R30" s="16"/>
      <c r="S30" s="51"/>
      <c r="T30" s="49"/>
    </row>
    <row r="31" spans="1:20" s="77" customFormat="1" ht="30" customHeight="1">
      <c r="A31" s="88" t="str">
        <f>'S3 Maquette'!B31</f>
        <v>Économie transfrontalière</v>
      </c>
      <c r="B31" s="74" t="str">
        <f>'S3 Maquette'!C31</f>
        <v>UE</v>
      </c>
      <c r="C31" s="75">
        <f>'S3 Maquette'!F31</f>
        <v>0</v>
      </c>
      <c r="D31" s="57">
        <v>3</v>
      </c>
      <c r="E31" s="57" t="s">
        <v>315</v>
      </c>
      <c r="F31" s="57" t="s">
        <v>315</v>
      </c>
      <c r="G31" s="65" t="s">
        <v>315</v>
      </c>
      <c r="H31" s="65" t="s">
        <v>315</v>
      </c>
      <c r="I31" s="65" t="s">
        <v>315</v>
      </c>
      <c r="J31" s="65">
        <v>8</v>
      </c>
      <c r="K31" s="65"/>
      <c r="L31" s="65"/>
      <c r="M31" s="65"/>
      <c r="N31" s="65"/>
      <c r="O31" s="65"/>
      <c r="P31" s="65"/>
      <c r="Q31" s="65"/>
      <c r="R31" s="65"/>
      <c r="S31" s="72"/>
      <c r="T31" s="76"/>
    </row>
    <row r="32" spans="1:20" ht="30" customHeight="1">
      <c r="A32" s="54" t="str">
        <f>'S3 Maquette'!B32</f>
        <v>Gestion du territoire dans un contexte transfrontalier</v>
      </c>
      <c r="B32" s="43" t="str">
        <f>'S3 Maquette'!C32</f>
        <v>ECUE</v>
      </c>
      <c r="C32" s="48">
        <f>'S3 Maquette'!F32</f>
        <v>0</v>
      </c>
      <c r="D32" s="21">
        <v>1</v>
      </c>
      <c r="E32" s="21" t="s">
        <v>315</v>
      </c>
      <c r="F32" s="21" t="s">
        <v>315</v>
      </c>
      <c r="G32" s="16" t="s">
        <v>315</v>
      </c>
      <c r="H32" s="16" t="s">
        <v>315</v>
      </c>
      <c r="I32" s="16" t="s">
        <v>315</v>
      </c>
      <c r="J32" s="16"/>
      <c r="K32" s="16" t="s">
        <v>9</v>
      </c>
      <c r="L32" s="16"/>
      <c r="M32" s="16">
        <v>1</v>
      </c>
      <c r="N32" s="16"/>
      <c r="O32" s="16"/>
      <c r="P32" s="16"/>
      <c r="Q32" s="16"/>
      <c r="R32" s="16"/>
      <c r="S32" s="51"/>
      <c r="T32" s="49"/>
    </row>
    <row r="33" spans="1:20" ht="30" customHeight="1">
      <c r="A33" s="54" t="str">
        <f>'S3 Maquette'!B33</f>
        <v>Internationalisation et management</v>
      </c>
      <c r="B33" s="43" t="str">
        <f>'S3 Maquette'!C33</f>
        <v>ECUE</v>
      </c>
      <c r="C33" s="48">
        <f>'S3 Maquette'!F33</f>
        <v>0</v>
      </c>
      <c r="D33" s="21">
        <v>1</v>
      </c>
      <c r="E33" s="21" t="s">
        <v>315</v>
      </c>
      <c r="F33" s="21" t="s">
        <v>315</v>
      </c>
      <c r="G33" s="16" t="s">
        <v>315</v>
      </c>
      <c r="H33" s="16" t="s">
        <v>315</v>
      </c>
      <c r="I33" s="16" t="s">
        <v>315</v>
      </c>
      <c r="J33" s="16"/>
      <c r="K33" s="16" t="s">
        <v>9</v>
      </c>
      <c r="L33" s="16"/>
      <c r="M33" s="16">
        <v>1</v>
      </c>
      <c r="N33" s="16"/>
      <c r="O33" s="16"/>
      <c r="P33" s="16"/>
      <c r="Q33" s="16"/>
      <c r="R33" s="16"/>
      <c r="S33" s="51"/>
      <c r="T33" s="49"/>
    </row>
    <row r="34" spans="1:20" ht="30" customHeight="1">
      <c r="A34" s="54" t="str">
        <f>'S3 Maquette'!B34</f>
        <v>Economie et stratégies d’entreprise dans un contexte international : études de cas</v>
      </c>
      <c r="B34" s="43" t="str">
        <f>'S3 Maquette'!C34</f>
        <v>ECUE</v>
      </c>
      <c r="C34" s="48">
        <f>'S3 Maquette'!F34</f>
        <v>0</v>
      </c>
      <c r="D34" s="21">
        <v>1</v>
      </c>
      <c r="E34" s="21" t="s">
        <v>315</v>
      </c>
      <c r="F34" s="21" t="s">
        <v>315</v>
      </c>
      <c r="G34" s="16" t="s">
        <v>315</v>
      </c>
      <c r="H34" s="16" t="s">
        <v>315</v>
      </c>
      <c r="I34" s="16" t="s">
        <v>315</v>
      </c>
      <c r="J34" s="16"/>
      <c r="K34" s="16" t="s">
        <v>9</v>
      </c>
      <c r="L34" s="16"/>
      <c r="M34" s="16">
        <v>1</v>
      </c>
      <c r="N34" s="16"/>
      <c r="O34" s="16"/>
      <c r="P34" s="16"/>
      <c r="Q34" s="16"/>
      <c r="R34" s="16"/>
      <c r="S34" s="51"/>
      <c r="T34" s="49"/>
    </row>
    <row r="35" spans="1:20" s="77" customFormat="1" ht="30" customHeight="1">
      <c r="A35" s="88" t="str">
        <f>'S3 Maquette'!B35</f>
        <v>Projet professionnel et de recherche</v>
      </c>
      <c r="B35" s="74" t="str">
        <f>'S3 Maquette'!C35</f>
        <v>UE</v>
      </c>
      <c r="C35" s="75">
        <f>'S3 Maquette'!F35</f>
        <v>0</v>
      </c>
      <c r="D35" s="57">
        <v>12</v>
      </c>
      <c r="E35" s="57" t="s">
        <v>315</v>
      </c>
      <c r="F35" s="57" t="s">
        <v>315</v>
      </c>
      <c r="G35" s="65" t="s">
        <v>315</v>
      </c>
      <c r="H35" s="65" t="s">
        <v>315</v>
      </c>
      <c r="I35" s="65" t="s">
        <v>315</v>
      </c>
      <c r="J35" s="65">
        <v>8</v>
      </c>
      <c r="K35" s="65"/>
      <c r="L35" s="65"/>
      <c r="M35" s="65"/>
      <c r="N35" s="65"/>
      <c r="O35" s="65"/>
      <c r="P35" s="65"/>
      <c r="Q35" s="65"/>
      <c r="R35" s="65"/>
      <c r="S35" s="72"/>
      <c r="T35" s="76"/>
    </row>
    <row r="36" spans="1:20" ht="30" customHeight="1">
      <c r="A36" s="54" t="str">
        <f>'S3 Maquette'!B36</f>
        <v>Histoire de l'Europe et méthode de recherche historique</v>
      </c>
      <c r="B36" s="43" t="str">
        <f>'S3 Maquette'!C36</f>
        <v>ECUE</v>
      </c>
      <c r="C36" s="48">
        <f>'S3 Maquette'!F36</f>
        <v>0</v>
      </c>
      <c r="D36" s="21">
        <v>1</v>
      </c>
      <c r="E36" s="21" t="s">
        <v>315</v>
      </c>
      <c r="F36" s="21" t="s">
        <v>315</v>
      </c>
      <c r="G36" s="16" t="s">
        <v>315</v>
      </c>
      <c r="H36" s="16" t="s">
        <v>315</v>
      </c>
      <c r="I36" s="16" t="s">
        <v>315</v>
      </c>
      <c r="J36" s="16"/>
      <c r="K36" s="16" t="s">
        <v>9</v>
      </c>
      <c r="L36" s="16"/>
      <c r="M36" s="16">
        <v>1</v>
      </c>
      <c r="N36" s="16"/>
      <c r="O36" s="16"/>
      <c r="P36" s="16"/>
      <c r="Q36" s="16"/>
      <c r="R36" s="16"/>
      <c r="S36" s="51"/>
      <c r="T36" s="49"/>
    </row>
    <row r="37" spans="1:20" ht="30" customHeight="1">
      <c r="A37" s="54" t="str">
        <f>'S3 Maquette'!B37</f>
        <v>Veille stratégique : réalisation d'un site bilingue</v>
      </c>
      <c r="B37" s="43" t="str">
        <f>'S3 Maquette'!C37</f>
        <v>ECUE</v>
      </c>
      <c r="C37" s="48">
        <f>'S3 Maquette'!F37</f>
        <v>0</v>
      </c>
      <c r="D37" s="21">
        <v>1</v>
      </c>
      <c r="E37" s="21" t="s">
        <v>315</v>
      </c>
      <c r="F37" s="21" t="s">
        <v>315</v>
      </c>
      <c r="G37" s="16" t="s">
        <v>315</v>
      </c>
      <c r="H37" s="16" t="s">
        <v>315</v>
      </c>
      <c r="I37" s="16" t="s">
        <v>315</v>
      </c>
      <c r="J37" s="37"/>
      <c r="K37" s="37" t="s">
        <v>9</v>
      </c>
      <c r="L37" s="37"/>
      <c r="M37" s="37">
        <v>1</v>
      </c>
      <c r="N37" s="37"/>
      <c r="O37" s="37"/>
      <c r="P37" s="37"/>
      <c r="Q37" s="37"/>
      <c r="R37" s="37"/>
      <c r="S37" s="51"/>
      <c r="T37" s="49"/>
    </row>
    <row r="38" spans="1:20" ht="30" customHeight="1">
      <c r="A38" s="54" t="str">
        <f>'S3 Maquette'!B38</f>
        <v>Intelligence artificielle, approches professionnelles (EFELIA)</v>
      </c>
      <c r="B38" s="43" t="str">
        <f>'S3 Maquette'!C38</f>
        <v>ECUE</v>
      </c>
      <c r="C38" s="48">
        <f>'S3 Maquette'!F38</f>
        <v>0</v>
      </c>
      <c r="D38" s="21">
        <v>1</v>
      </c>
      <c r="E38" s="21" t="s">
        <v>315</v>
      </c>
      <c r="F38" s="21" t="s">
        <v>315</v>
      </c>
      <c r="G38" s="16" t="s">
        <v>315</v>
      </c>
      <c r="H38" s="16" t="s">
        <v>315</v>
      </c>
      <c r="I38" s="16" t="s">
        <v>315</v>
      </c>
      <c r="J38" s="37"/>
      <c r="K38" s="37" t="s">
        <v>9</v>
      </c>
      <c r="L38" s="37"/>
      <c r="M38" s="37">
        <v>1</v>
      </c>
      <c r="N38" s="37"/>
      <c r="O38" s="37"/>
      <c r="P38" s="37"/>
      <c r="Q38" s="37"/>
      <c r="R38" s="37"/>
      <c r="S38" s="51"/>
      <c r="T38" s="49"/>
    </row>
    <row r="39" spans="1:20" ht="30" customHeight="1">
      <c r="A39" s="54">
        <f>'S3 Maquette'!B39</f>
        <v>0</v>
      </c>
      <c r="B39" s="43">
        <f>'S3 Maquette'!C39</f>
        <v>0</v>
      </c>
      <c r="C39" s="48">
        <f>'S3 Maquette'!F39</f>
        <v>0</v>
      </c>
      <c r="D39" s="21"/>
      <c r="E39" s="21"/>
      <c r="F39" s="21"/>
      <c r="G39" s="16"/>
      <c r="H39" s="16"/>
      <c r="I39" s="16"/>
      <c r="J39" s="37"/>
      <c r="K39" s="37"/>
      <c r="L39" s="37"/>
      <c r="M39" s="37"/>
      <c r="N39" s="37"/>
      <c r="O39" s="37"/>
      <c r="P39" s="37"/>
      <c r="Q39" s="37"/>
      <c r="R39" s="37"/>
      <c r="S39" s="51"/>
      <c r="T39" s="49"/>
    </row>
    <row r="40" spans="1:20" ht="30" customHeight="1">
      <c r="A40" s="54">
        <f>'S3 Maquette'!B40</f>
        <v>0</v>
      </c>
      <c r="B40" s="43">
        <f>'S3 Maquette'!C40</f>
        <v>0</v>
      </c>
      <c r="C40" s="48">
        <f>'S3 Maquette'!F40</f>
        <v>0</v>
      </c>
      <c r="D40" s="21"/>
      <c r="E40" s="21"/>
      <c r="F40" s="21"/>
      <c r="G40" s="16"/>
      <c r="H40" s="16"/>
      <c r="I40" s="16"/>
      <c r="J40" s="37"/>
      <c r="K40" s="37"/>
      <c r="L40" s="37"/>
      <c r="M40" s="37"/>
      <c r="N40" s="37"/>
      <c r="O40" s="37"/>
      <c r="P40" s="37"/>
      <c r="Q40" s="37"/>
      <c r="R40" s="37"/>
      <c r="S40" s="51"/>
      <c r="T40" s="49"/>
    </row>
    <row r="41" spans="1:20" ht="30" customHeight="1">
      <c r="A41" s="54">
        <f>'S3 Maquette'!B41</f>
        <v>0</v>
      </c>
      <c r="B41" s="43">
        <f>'S3 Maquette'!C41</f>
        <v>0</v>
      </c>
      <c r="C41" s="48">
        <f>'S3 Maquette'!F41</f>
        <v>0</v>
      </c>
      <c r="D41" s="21"/>
      <c r="E41" s="21"/>
      <c r="F41" s="21"/>
      <c r="G41" s="16"/>
      <c r="H41" s="16"/>
      <c r="I41" s="16"/>
      <c r="J41" s="37"/>
      <c r="K41" s="37"/>
      <c r="L41" s="37"/>
      <c r="M41" s="37"/>
      <c r="N41" s="37"/>
      <c r="O41" s="37"/>
      <c r="P41" s="37"/>
      <c r="Q41" s="37"/>
      <c r="R41" s="37"/>
      <c r="S41" s="51"/>
      <c r="T41" s="49"/>
    </row>
    <row r="42" spans="1:20" ht="30" customHeight="1">
      <c r="A42" s="54">
        <f>'S3 Maquette'!B42</f>
        <v>0</v>
      </c>
      <c r="B42" s="43">
        <f>'S3 Maquette'!C42</f>
        <v>0</v>
      </c>
      <c r="C42" s="48">
        <f>'S3 Maquette'!F42</f>
        <v>0</v>
      </c>
      <c r="D42" s="21"/>
      <c r="E42" s="21"/>
      <c r="F42" s="21"/>
      <c r="G42" s="16"/>
      <c r="H42" s="16"/>
      <c r="I42" s="16"/>
      <c r="J42" s="37"/>
      <c r="K42" s="37"/>
      <c r="L42" s="37"/>
      <c r="M42" s="37"/>
      <c r="N42" s="37"/>
      <c r="O42" s="37"/>
      <c r="P42" s="37"/>
      <c r="Q42" s="37"/>
      <c r="R42" s="37"/>
      <c r="S42" s="51"/>
      <c r="T42" s="49"/>
    </row>
    <row r="43" spans="1:20" ht="30" customHeight="1">
      <c r="A43" s="54">
        <f>'S3 Maquette'!B43</f>
        <v>0</v>
      </c>
      <c r="B43" s="43">
        <f>'S3 Maquette'!C43</f>
        <v>0</v>
      </c>
      <c r="C43" s="48">
        <f>'S3 Maquette'!F43</f>
        <v>0</v>
      </c>
      <c r="D43" s="21"/>
      <c r="E43" s="21"/>
      <c r="F43" s="21"/>
      <c r="G43" s="16"/>
      <c r="H43" s="16"/>
      <c r="I43" s="16"/>
      <c r="J43" s="37"/>
      <c r="K43" s="37"/>
      <c r="L43" s="37"/>
      <c r="M43" s="37"/>
      <c r="N43" s="37"/>
      <c r="O43" s="37"/>
      <c r="P43" s="37"/>
      <c r="Q43" s="37"/>
      <c r="R43" s="37"/>
      <c r="S43" s="51"/>
      <c r="T43" s="49"/>
    </row>
    <row r="44" spans="1:20" ht="30" customHeight="1">
      <c r="A44" s="54">
        <f>'S3 Maquette'!B44</f>
        <v>0</v>
      </c>
      <c r="B44" s="43">
        <f>'S3 Maquette'!C44</f>
        <v>0</v>
      </c>
      <c r="C44" s="48">
        <f>'S3 Maquette'!F44</f>
        <v>0</v>
      </c>
      <c r="D44" s="21"/>
      <c r="E44" s="21"/>
      <c r="F44" s="21"/>
      <c r="G44" s="16"/>
      <c r="H44" s="16"/>
      <c r="I44" s="16"/>
      <c r="J44" s="37"/>
      <c r="K44" s="37"/>
      <c r="L44" s="37"/>
      <c r="M44" s="37"/>
      <c r="N44" s="37"/>
      <c r="O44" s="37"/>
      <c r="P44" s="37"/>
      <c r="Q44" s="37"/>
      <c r="R44" s="37"/>
      <c r="S44" s="51"/>
      <c r="T44" s="49"/>
    </row>
    <row r="45" spans="1:20" ht="30" customHeight="1">
      <c r="A45" s="54">
        <f>'S3 Maquette'!B45</f>
        <v>0</v>
      </c>
      <c r="B45" s="43">
        <f>'S3 Maquette'!C45</f>
        <v>0</v>
      </c>
      <c r="C45" s="48">
        <f>'S3 Maquette'!F45</f>
        <v>0</v>
      </c>
      <c r="D45" s="21"/>
      <c r="E45" s="21"/>
      <c r="F45" s="21"/>
      <c r="G45" s="16"/>
      <c r="H45" s="16"/>
      <c r="I45" s="16"/>
      <c r="J45" s="37"/>
      <c r="K45" s="37"/>
      <c r="L45" s="37"/>
      <c r="M45" s="37"/>
      <c r="N45" s="37"/>
      <c r="O45" s="37"/>
      <c r="P45" s="37"/>
      <c r="Q45" s="37"/>
      <c r="R45" s="37"/>
      <c r="S45" s="51"/>
      <c r="T45" s="49"/>
    </row>
    <row r="46" spans="1:20" ht="30" customHeight="1">
      <c r="A46" s="54">
        <f>'S3 Maquette'!B46</f>
        <v>0</v>
      </c>
      <c r="B46" s="43">
        <f>'S3 Maquette'!C46</f>
        <v>0</v>
      </c>
      <c r="C46" s="48">
        <f>'S3 Maquette'!F46</f>
        <v>0</v>
      </c>
      <c r="D46" s="21"/>
      <c r="E46" s="21"/>
      <c r="F46" s="21"/>
      <c r="G46" s="16"/>
      <c r="H46" s="16"/>
      <c r="I46" s="16"/>
      <c r="J46" s="37"/>
      <c r="K46" s="37"/>
      <c r="L46" s="37"/>
      <c r="M46" s="37"/>
      <c r="N46" s="37"/>
      <c r="O46" s="37"/>
      <c r="P46" s="37"/>
      <c r="Q46" s="37"/>
      <c r="R46" s="37"/>
      <c r="S46" s="51"/>
      <c r="T46" s="49"/>
    </row>
    <row r="47" spans="1:20" ht="30" customHeight="1">
      <c r="A47" s="54">
        <f>'S3 Maquette'!B47</f>
        <v>0</v>
      </c>
      <c r="B47" s="43">
        <f>'S3 Maquette'!C47</f>
        <v>0</v>
      </c>
      <c r="C47" s="48">
        <f>'S3 Maquette'!F47</f>
        <v>0</v>
      </c>
      <c r="D47" s="21"/>
      <c r="E47" s="21"/>
      <c r="F47" s="21"/>
      <c r="G47" s="16"/>
      <c r="H47" s="16"/>
      <c r="I47" s="16"/>
      <c r="J47" s="37"/>
      <c r="K47" s="37"/>
      <c r="L47" s="37"/>
      <c r="M47" s="37"/>
      <c r="N47" s="37"/>
      <c r="O47" s="37"/>
      <c r="P47" s="37"/>
      <c r="Q47" s="37"/>
      <c r="R47" s="37"/>
      <c r="S47" s="51"/>
      <c r="T47" s="49"/>
    </row>
    <row r="48" spans="1:20" ht="30" customHeight="1">
      <c r="A48" s="54">
        <f>'S3 Maquette'!B48</f>
        <v>0</v>
      </c>
      <c r="B48" s="43">
        <f>'S3 Maquette'!C48</f>
        <v>0</v>
      </c>
      <c r="C48" s="48">
        <f>'S3 Maquette'!F48</f>
        <v>0</v>
      </c>
      <c r="D48" s="37"/>
      <c r="E48" s="37"/>
      <c r="F48" s="37"/>
      <c r="G48" s="16"/>
      <c r="H48" s="16"/>
      <c r="I48" s="16"/>
      <c r="J48" s="37"/>
      <c r="K48" s="37"/>
      <c r="L48" s="37"/>
      <c r="M48" s="37"/>
      <c r="N48" s="37"/>
      <c r="O48" s="37"/>
      <c r="P48" s="37"/>
      <c r="Q48" s="37"/>
      <c r="R48" s="37"/>
      <c r="S48" s="51"/>
      <c r="T48" s="49"/>
    </row>
    <row r="49" spans="1:20" ht="30" customHeight="1">
      <c r="A49" s="54">
        <f>'S3 Maquette'!B49</f>
        <v>0</v>
      </c>
      <c r="B49" s="43">
        <f>'S3 Maquette'!C49</f>
        <v>0</v>
      </c>
      <c r="C49" s="48">
        <f>'S3 Maquette'!F49</f>
        <v>0</v>
      </c>
      <c r="D49" s="37"/>
      <c r="E49" s="37"/>
      <c r="F49" s="37"/>
      <c r="G49" s="16"/>
      <c r="H49" s="16"/>
      <c r="I49" s="16"/>
      <c r="J49" s="37"/>
      <c r="K49" s="37"/>
      <c r="L49" s="37"/>
      <c r="M49" s="37"/>
      <c r="N49" s="37"/>
      <c r="O49" s="37"/>
      <c r="P49" s="37"/>
      <c r="Q49" s="37"/>
      <c r="R49" s="37"/>
      <c r="S49" s="51"/>
      <c r="T49" s="49"/>
    </row>
    <row r="50" spans="1:20" ht="30" customHeight="1">
      <c r="A50" s="54">
        <f>'S3 Maquette'!B50</f>
        <v>0</v>
      </c>
      <c r="B50" s="43">
        <f>'S3 Maquette'!C50</f>
        <v>0</v>
      </c>
      <c r="C50" s="48">
        <f>'S3 Maquette'!F50</f>
        <v>0</v>
      </c>
      <c r="D50" s="37"/>
      <c r="E50" s="37"/>
      <c r="F50" s="37"/>
      <c r="G50" s="16"/>
      <c r="H50" s="16"/>
      <c r="I50" s="16"/>
      <c r="J50" s="37"/>
      <c r="K50" s="37"/>
      <c r="L50" s="37"/>
      <c r="M50" s="37"/>
      <c r="N50" s="37"/>
      <c r="O50" s="37"/>
      <c r="P50" s="37"/>
      <c r="Q50" s="37"/>
      <c r="R50" s="37"/>
      <c r="S50" s="51"/>
      <c r="T50" s="49"/>
    </row>
    <row r="51" spans="1:20" ht="30" customHeight="1">
      <c r="A51" s="54">
        <f>'S3 Maquette'!B51</f>
        <v>0</v>
      </c>
      <c r="B51" s="43">
        <f>'S3 Maquette'!C51</f>
        <v>0</v>
      </c>
      <c r="C51" s="48">
        <f>'S3 Maquette'!F51</f>
        <v>0</v>
      </c>
      <c r="D51" s="37"/>
      <c r="E51" s="37"/>
      <c r="F51" s="37"/>
      <c r="G51" s="16"/>
      <c r="H51" s="16"/>
      <c r="I51" s="16"/>
      <c r="J51" s="37"/>
      <c r="K51" s="37"/>
      <c r="L51" s="37"/>
      <c r="M51" s="37"/>
      <c r="N51" s="37"/>
      <c r="O51" s="37"/>
      <c r="P51" s="37"/>
      <c r="Q51" s="37"/>
      <c r="R51" s="37"/>
      <c r="S51" s="51"/>
      <c r="T51" s="49"/>
    </row>
    <row r="52" spans="1:20" ht="30" customHeight="1">
      <c r="A52" s="54">
        <f>'S3 Maquette'!B52</f>
        <v>0</v>
      </c>
      <c r="B52" s="43">
        <f>'S3 Maquette'!C52</f>
        <v>0</v>
      </c>
      <c r="C52" s="48">
        <f>'S3 Maquette'!F52</f>
        <v>0</v>
      </c>
      <c r="D52" s="37"/>
      <c r="E52" s="37"/>
      <c r="F52" s="37"/>
      <c r="G52" s="16"/>
      <c r="H52" s="16"/>
      <c r="I52" s="16"/>
      <c r="J52" s="37"/>
      <c r="K52" s="37"/>
      <c r="L52" s="37"/>
      <c r="M52" s="37"/>
      <c r="N52" s="37"/>
      <c r="O52" s="37"/>
      <c r="P52" s="37"/>
      <c r="Q52" s="37"/>
      <c r="R52" s="37"/>
      <c r="S52" s="51"/>
      <c r="T52" s="49"/>
    </row>
    <row r="53" spans="1:20" ht="30" customHeight="1">
      <c r="A53" s="54">
        <f>'S3 Maquette'!B53</f>
        <v>0</v>
      </c>
      <c r="B53" s="43">
        <f>'S3 Maquette'!C53</f>
        <v>0</v>
      </c>
      <c r="C53" s="48">
        <f>'S3 Maquette'!F53</f>
        <v>0</v>
      </c>
      <c r="D53" s="37"/>
      <c r="E53" s="37"/>
      <c r="F53" s="37"/>
      <c r="G53" s="16"/>
      <c r="H53" s="16"/>
      <c r="I53" s="16"/>
      <c r="J53" s="37"/>
      <c r="K53" s="37"/>
      <c r="L53" s="37"/>
      <c r="M53" s="37"/>
      <c r="N53" s="37"/>
      <c r="O53" s="37"/>
      <c r="P53" s="37"/>
      <c r="Q53" s="37"/>
      <c r="R53" s="37"/>
      <c r="S53" s="51"/>
      <c r="T53" s="49"/>
    </row>
    <row r="54" spans="1:20" ht="30" customHeight="1">
      <c r="A54" s="54">
        <f>'S3 Maquette'!B54</f>
        <v>0</v>
      </c>
      <c r="B54" s="43">
        <f>'S3 Maquette'!C54</f>
        <v>0</v>
      </c>
      <c r="C54" s="48">
        <f>'S3 Maquette'!F54</f>
        <v>0</v>
      </c>
      <c r="D54" s="37"/>
      <c r="E54" s="37"/>
      <c r="F54" s="37"/>
      <c r="G54" s="16"/>
      <c r="H54" s="16"/>
      <c r="I54" s="16"/>
      <c r="J54" s="37"/>
      <c r="K54" s="37"/>
      <c r="L54" s="37"/>
      <c r="M54" s="37"/>
      <c r="N54" s="37"/>
      <c r="O54" s="37"/>
      <c r="P54" s="37"/>
      <c r="Q54" s="37"/>
      <c r="R54" s="37"/>
      <c r="S54" s="51"/>
      <c r="T54" s="49"/>
    </row>
    <row r="55" spans="1:20" ht="30" customHeight="1">
      <c r="A55" s="54">
        <f>'S3 Maquette'!B55</f>
        <v>0</v>
      </c>
      <c r="B55" s="43">
        <f>'S3 Maquette'!C55</f>
        <v>0</v>
      </c>
      <c r="C55" s="48">
        <f>'S3 Maquette'!F55</f>
        <v>0</v>
      </c>
      <c r="D55" s="37"/>
      <c r="E55" s="37"/>
      <c r="F55" s="37"/>
      <c r="G55" s="16"/>
      <c r="H55" s="16"/>
      <c r="I55" s="16"/>
      <c r="J55" s="37"/>
      <c r="K55" s="37"/>
      <c r="L55" s="37"/>
      <c r="M55" s="37"/>
      <c r="N55" s="37"/>
      <c r="O55" s="37"/>
      <c r="P55" s="37"/>
      <c r="Q55" s="37"/>
      <c r="R55" s="37"/>
      <c r="S55" s="51"/>
      <c r="T55" s="49"/>
    </row>
    <row r="56" spans="1:20" ht="30" customHeight="1">
      <c r="A56" s="43">
        <f>'S3 Maquette'!B56</f>
        <v>0</v>
      </c>
      <c r="B56" s="43">
        <f>'S3 Maquette'!C56</f>
        <v>0</v>
      </c>
      <c r="C56" s="48">
        <f>'S3 Maquette'!F56</f>
        <v>0</v>
      </c>
      <c r="D56" s="37"/>
      <c r="E56" s="37"/>
      <c r="F56" s="37"/>
      <c r="G56" s="16"/>
      <c r="H56" s="16"/>
      <c r="I56" s="16"/>
      <c r="J56" s="37"/>
      <c r="K56" s="37"/>
      <c r="L56" s="37"/>
      <c r="M56" s="37"/>
      <c r="N56" s="37"/>
      <c r="O56" s="37"/>
      <c r="P56" s="37"/>
      <c r="Q56" s="37"/>
      <c r="R56" s="37"/>
      <c r="S56" s="51"/>
      <c r="T56" s="49"/>
    </row>
    <row r="57" spans="1:20" ht="30" customHeight="1">
      <c r="A57" s="43">
        <f>'S3 Maquette'!B57</f>
        <v>0</v>
      </c>
      <c r="B57" s="43">
        <f>'S3 Maquette'!C57</f>
        <v>0</v>
      </c>
      <c r="C57" s="48">
        <f>'S3 Maquette'!F57</f>
        <v>0</v>
      </c>
      <c r="D57" s="37"/>
      <c r="E57" s="37"/>
      <c r="F57" s="37"/>
      <c r="G57" s="16"/>
      <c r="H57" s="16"/>
      <c r="I57" s="16"/>
      <c r="J57" s="37"/>
      <c r="K57" s="37"/>
      <c r="L57" s="37"/>
      <c r="M57" s="37"/>
      <c r="N57" s="37"/>
      <c r="O57" s="37"/>
      <c r="P57" s="37"/>
      <c r="Q57" s="37"/>
      <c r="R57" s="37"/>
      <c r="S57" s="51"/>
      <c r="T57" s="49"/>
    </row>
    <row r="58" spans="1:20" ht="30" customHeight="1">
      <c r="A58" s="43">
        <f>'S3 Maquette'!B58</f>
        <v>0</v>
      </c>
      <c r="B58" s="43">
        <f>'S3 Maquette'!C58</f>
        <v>0</v>
      </c>
      <c r="C58" s="48">
        <f>'S3 Maquette'!F58</f>
        <v>0</v>
      </c>
      <c r="D58" s="37"/>
      <c r="E58" s="37"/>
      <c r="F58" s="37"/>
      <c r="G58" s="16"/>
      <c r="H58" s="16"/>
      <c r="I58" s="16"/>
      <c r="J58" s="37"/>
      <c r="K58" s="37"/>
      <c r="L58" s="37"/>
      <c r="M58" s="37"/>
      <c r="N58" s="37"/>
      <c r="O58" s="37"/>
      <c r="P58" s="37"/>
      <c r="Q58" s="37"/>
      <c r="R58" s="37"/>
      <c r="S58" s="51"/>
      <c r="T58" s="49"/>
    </row>
    <row r="59" spans="1:20" ht="30" customHeight="1">
      <c r="A59" s="43">
        <f>'S3 Maquette'!B59</f>
        <v>0</v>
      </c>
      <c r="B59" s="43">
        <f>'S3 Maquette'!C59</f>
        <v>0</v>
      </c>
      <c r="C59" s="48">
        <f>'S3 Maquette'!F59</f>
        <v>0</v>
      </c>
      <c r="D59" s="37"/>
      <c r="E59" s="37"/>
      <c r="F59" s="37"/>
      <c r="G59" s="16"/>
      <c r="H59" s="16"/>
      <c r="I59" s="16"/>
      <c r="J59" s="37"/>
      <c r="K59" s="37"/>
      <c r="L59" s="37"/>
      <c r="M59" s="37"/>
      <c r="N59" s="37"/>
      <c r="O59" s="37"/>
      <c r="P59" s="37"/>
      <c r="Q59" s="37"/>
      <c r="R59" s="37"/>
      <c r="S59" s="51"/>
      <c r="T59" s="49"/>
    </row>
    <row r="60" spans="1:20" ht="30" customHeight="1">
      <c r="A60" s="43">
        <f>'S3 Maquette'!B60</f>
        <v>0</v>
      </c>
      <c r="B60" s="43">
        <f>'S3 Maquette'!C60</f>
        <v>0</v>
      </c>
      <c r="C60" s="48">
        <f>'S3 Maquette'!F60</f>
        <v>0</v>
      </c>
      <c r="D60" s="37"/>
      <c r="E60" s="37"/>
      <c r="F60" s="37"/>
      <c r="G60" s="16"/>
      <c r="H60" s="16"/>
      <c r="I60" s="16"/>
      <c r="J60" s="37"/>
      <c r="K60" s="37"/>
      <c r="L60" s="37"/>
      <c r="M60" s="37"/>
      <c r="N60" s="37"/>
      <c r="O60" s="37"/>
      <c r="P60" s="37"/>
      <c r="Q60" s="37"/>
      <c r="R60" s="37"/>
      <c r="S60" s="51"/>
      <c r="T60" s="49"/>
    </row>
    <row r="61" spans="1:20" ht="30" customHeight="1">
      <c r="A61" s="43">
        <f>'S3 Maquette'!B61</f>
        <v>0</v>
      </c>
      <c r="B61" s="43">
        <f>'S3 Maquette'!C61</f>
        <v>0</v>
      </c>
      <c r="C61" s="48">
        <f>'S3 Maquette'!F61</f>
        <v>0</v>
      </c>
      <c r="D61" s="37"/>
      <c r="E61" s="37"/>
      <c r="F61" s="37"/>
      <c r="G61" s="16"/>
      <c r="H61" s="16"/>
      <c r="I61" s="16"/>
      <c r="J61" s="37"/>
      <c r="K61" s="37"/>
      <c r="L61" s="37"/>
      <c r="M61" s="37"/>
      <c r="N61" s="37"/>
      <c r="O61" s="37"/>
      <c r="P61" s="37"/>
      <c r="Q61" s="37"/>
      <c r="R61" s="37"/>
      <c r="S61" s="51"/>
      <c r="T61" s="49"/>
    </row>
    <row r="62" spans="1:20" ht="30" customHeight="1">
      <c r="A62" s="43">
        <f>'S3 Maquette'!B62</f>
        <v>0</v>
      </c>
      <c r="B62" s="43">
        <f>'S3 Maquette'!C62</f>
        <v>0</v>
      </c>
      <c r="C62" s="48">
        <f>'S3 Maquette'!F62</f>
        <v>0</v>
      </c>
      <c r="D62" s="37"/>
      <c r="E62" s="37"/>
      <c r="F62" s="37"/>
      <c r="G62" s="16"/>
      <c r="H62" s="16"/>
      <c r="I62" s="16"/>
      <c r="J62" s="37"/>
      <c r="K62" s="37"/>
      <c r="L62" s="37"/>
      <c r="M62" s="37"/>
      <c r="N62" s="37"/>
      <c r="O62" s="37"/>
      <c r="P62" s="37"/>
      <c r="Q62" s="37"/>
      <c r="R62" s="37"/>
      <c r="S62" s="51"/>
      <c r="T62" s="49"/>
    </row>
    <row r="63" spans="1:20" ht="30" customHeight="1">
      <c r="A63" s="43">
        <f>'S3 Maquette'!B63</f>
        <v>0</v>
      </c>
      <c r="B63" s="43">
        <f>'S3 Maquette'!C63</f>
        <v>0</v>
      </c>
      <c r="C63" s="48">
        <f>'S3 Maquette'!F63</f>
        <v>0</v>
      </c>
      <c r="D63" s="37"/>
      <c r="E63" s="37"/>
      <c r="F63" s="37"/>
      <c r="G63" s="16"/>
      <c r="H63" s="16"/>
      <c r="I63" s="16"/>
      <c r="J63" s="37"/>
      <c r="K63" s="37"/>
      <c r="L63" s="37"/>
      <c r="M63" s="37"/>
      <c r="N63" s="37"/>
      <c r="O63" s="37"/>
      <c r="P63" s="37"/>
      <c r="Q63" s="37"/>
      <c r="R63" s="37"/>
      <c r="S63" s="51"/>
      <c r="T63" s="49"/>
    </row>
    <row r="64" spans="1:20" ht="30" customHeight="1">
      <c r="A64" s="43">
        <f>'S3 Maquette'!B64</f>
        <v>0</v>
      </c>
      <c r="B64" s="43">
        <f>'S3 Maquette'!C64</f>
        <v>0</v>
      </c>
      <c r="C64" s="48">
        <f>'S3 Maquette'!F64</f>
        <v>0</v>
      </c>
      <c r="D64" s="37"/>
      <c r="E64" s="37"/>
      <c r="F64" s="37"/>
      <c r="G64" s="16"/>
      <c r="H64" s="16"/>
      <c r="I64" s="16"/>
      <c r="J64" s="37"/>
      <c r="K64" s="37"/>
      <c r="L64" s="37"/>
      <c r="M64" s="37"/>
      <c r="N64" s="37"/>
      <c r="O64" s="37"/>
      <c r="P64" s="37"/>
      <c r="Q64" s="37"/>
      <c r="R64" s="37"/>
      <c r="S64" s="51"/>
      <c r="T64" s="49"/>
    </row>
    <row r="65" spans="1:20" ht="30" customHeight="1">
      <c r="A65" s="43">
        <f>'S3 Maquette'!B65</f>
        <v>0</v>
      </c>
      <c r="B65" s="43">
        <f>'S3 Maquette'!C65</f>
        <v>0</v>
      </c>
      <c r="C65" s="48">
        <f>'S3 Maquette'!F65</f>
        <v>0</v>
      </c>
      <c r="D65" s="37"/>
      <c r="E65" s="37"/>
      <c r="F65" s="37"/>
      <c r="G65" s="16"/>
      <c r="H65" s="16"/>
      <c r="I65" s="16"/>
      <c r="J65" s="37"/>
      <c r="K65" s="37"/>
      <c r="L65" s="37"/>
      <c r="M65" s="37"/>
      <c r="N65" s="37"/>
      <c r="O65" s="37"/>
      <c r="P65" s="37"/>
      <c r="Q65" s="37"/>
      <c r="R65" s="37"/>
      <c r="S65" s="51"/>
      <c r="T65" s="49"/>
    </row>
    <row r="66" spans="1:20" ht="30" customHeight="1">
      <c r="A66" s="43">
        <f>'S3 Maquette'!B66</f>
        <v>0</v>
      </c>
      <c r="B66" s="43">
        <f>'S3 Maquette'!C66</f>
        <v>0</v>
      </c>
      <c r="C66" s="48">
        <f>'S3 Maquette'!F66</f>
        <v>0</v>
      </c>
      <c r="D66" s="37"/>
      <c r="E66" s="37"/>
      <c r="F66" s="37"/>
      <c r="G66" s="16"/>
      <c r="H66" s="16"/>
      <c r="I66" s="16"/>
      <c r="J66" s="37"/>
      <c r="K66" s="37"/>
      <c r="L66" s="37"/>
      <c r="M66" s="37"/>
      <c r="N66" s="37"/>
      <c r="O66" s="37"/>
      <c r="P66" s="37"/>
      <c r="Q66" s="37"/>
      <c r="R66" s="37"/>
      <c r="S66" s="51"/>
      <c r="T66" s="49"/>
    </row>
    <row r="67" spans="1:20" ht="30" customHeight="1">
      <c r="A67" s="43">
        <f>'S3 Maquette'!B67</f>
        <v>0</v>
      </c>
      <c r="B67" s="43">
        <f>'S3 Maquette'!C67</f>
        <v>0</v>
      </c>
      <c r="C67" s="48">
        <f>'S3 Maquette'!F67</f>
        <v>0</v>
      </c>
      <c r="D67" s="37"/>
      <c r="E67" s="37"/>
      <c r="F67" s="37"/>
      <c r="G67" s="16"/>
      <c r="H67" s="16"/>
      <c r="I67" s="16"/>
      <c r="J67" s="37"/>
      <c r="K67" s="37"/>
      <c r="L67" s="37"/>
      <c r="M67" s="37"/>
      <c r="N67" s="37"/>
      <c r="O67" s="37"/>
      <c r="P67" s="37"/>
      <c r="Q67" s="37"/>
      <c r="R67" s="37"/>
      <c r="S67" s="51"/>
      <c r="T67" s="49"/>
    </row>
    <row r="68" spans="1:20" ht="30" customHeight="1">
      <c r="A68" s="43">
        <f>'S3 Maquette'!B68</f>
        <v>0</v>
      </c>
      <c r="B68" s="43">
        <f>'S3 Maquette'!C68</f>
        <v>0</v>
      </c>
      <c r="C68" s="48">
        <f>'S3 Maquette'!F68</f>
        <v>0</v>
      </c>
      <c r="D68" s="37"/>
      <c r="E68" s="37"/>
      <c r="F68" s="37"/>
      <c r="G68" s="16"/>
      <c r="H68" s="16"/>
      <c r="I68" s="16"/>
      <c r="J68" s="37"/>
      <c r="K68" s="37"/>
      <c r="L68" s="37"/>
      <c r="M68" s="37"/>
      <c r="N68" s="37"/>
      <c r="O68" s="37"/>
      <c r="P68" s="37"/>
      <c r="Q68" s="37"/>
      <c r="R68" s="37"/>
      <c r="S68" s="51"/>
      <c r="T68" s="49"/>
    </row>
    <row r="69" spans="1:20" ht="30" customHeight="1">
      <c r="A69" s="43">
        <f>'S3 Maquette'!B69</f>
        <v>0</v>
      </c>
      <c r="B69" s="43">
        <f>'S3 Maquette'!C69</f>
        <v>0</v>
      </c>
      <c r="C69" s="48">
        <f>'S3 Maquette'!F69</f>
        <v>0</v>
      </c>
      <c r="D69" s="37"/>
      <c r="E69" s="37"/>
      <c r="F69" s="37"/>
      <c r="G69" s="16"/>
      <c r="H69" s="16"/>
      <c r="I69" s="16"/>
      <c r="J69" s="37"/>
      <c r="K69" s="37"/>
      <c r="L69" s="37"/>
      <c r="M69" s="37"/>
      <c r="N69" s="37"/>
      <c r="O69" s="37"/>
      <c r="P69" s="37"/>
      <c r="Q69" s="37"/>
      <c r="R69" s="37"/>
      <c r="S69" s="51"/>
      <c r="T69" s="49"/>
    </row>
    <row r="70" spans="1:20" ht="30" customHeight="1">
      <c r="A70" s="43">
        <f>'S3 Maquette'!B70</f>
        <v>0</v>
      </c>
      <c r="B70" s="43">
        <f>'S3 Maquette'!C70</f>
        <v>0</v>
      </c>
      <c r="C70" s="48">
        <f>'S3 Maquette'!F70</f>
        <v>0</v>
      </c>
      <c r="D70" s="37"/>
      <c r="E70" s="37"/>
      <c r="F70" s="37"/>
      <c r="G70" s="16"/>
      <c r="H70" s="16"/>
      <c r="I70" s="16"/>
      <c r="J70" s="37"/>
      <c r="K70" s="37"/>
      <c r="L70" s="37"/>
      <c r="M70" s="37"/>
      <c r="N70" s="37"/>
      <c r="O70" s="37"/>
      <c r="P70" s="37"/>
      <c r="Q70" s="37"/>
      <c r="R70" s="37"/>
      <c r="S70" s="51"/>
      <c r="T70" s="49"/>
    </row>
    <row r="71" spans="1:20" ht="30" customHeight="1">
      <c r="A71" s="43">
        <f>'S3 Maquette'!B71</f>
        <v>0</v>
      </c>
      <c r="B71" s="43">
        <f>'S3 Maquette'!C71</f>
        <v>0</v>
      </c>
      <c r="C71" s="48">
        <f>'S3 Maquette'!F71</f>
        <v>0</v>
      </c>
      <c r="D71" s="37"/>
      <c r="E71" s="37"/>
      <c r="F71" s="37"/>
      <c r="G71" s="16"/>
      <c r="H71" s="16"/>
      <c r="I71" s="16"/>
      <c r="J71" s="37"/>
      <c r="K71" s="37"/>
      <c r="L71" s="37"/>
      <c r="M71" s="37"/>
      <c r="N71" s="37"/>
      <c r="O71" s="37"/>
      <c r="P71" s="37"/>
      <c r="Q71" s="37"/>
      <c r="R71" s="37"/>
      <c r="S71" s="51"/>
      <c r="T71" s="49"/>
    </row>
    <row r="72" spans="1:20" ht="30" customHeight="1">
      <c r="A72" s="43">
        <f>'S3 Maquette'!B72</f>
        <v>0</v>
      </c>
      <c r="B72" s="43">
        <f>'S3 Maquette'!C72</f>
        <v>0</v>
      </c>
      <c r="C72" s="48">
        <f>'S3 Maquette'!F72</f>
        <v>0</v>
      </c>
      <c r="D72" s="37"/>
      <c r="E72" s="37"/>
      <c r="F72" s="37"/>
      <c r="G72" s="16"/>
      <c r="H72" s="16"/>
      <c r="I72" s="16"/>
      <c r="J72" s="37"/>
      <c r="K72" s="37"/>
      <c r="L72" s="37"/>
      <c r="M72" s="37"/>
      <c r="N72" s="37"/>
      <c r="O72" s="37"/>
      <c r="P72" s="37"/>
      <c r="Q72" s="37"/>
      <c r="R72" s="37"/>
      <c r="S72" s="51"/>
      <c r="T72" s="49"/>
    </row>
    <row r="73" spans="1:20" ht="30" customHeight="1">
      <c r="A73" s="43">
        <f>'S3 Maquette'!B73</f>
        <v>0</v>
      </c>
      <c r="B73" s="43">
        <f>'S3 Maquette'!C73</f>
        <v>0</v>
      </c>
      <c r="C73" s="48">
        <f>'S3 Maquette'!F73</f>
        <v>0</v>
      </c>
      <c r="D73" s="37"/>
      <c r="E73" s="37"/>
      <c r="F73" s="37"/>
      <c r="G73" s="16"/>
      <c r="H73" s="16"/>
      <c r="I73" s="16"/>
      <c r="J73" s="37"/>
      <c r="K73" s="37"/>
      <c r="L73" s="37"/>
      <c r="M73" s="37"/>
      <c r="N73" s="37"/>
      <c r="O73" s="37"/>
      <c r="P73" s="37"/>
      <c r="Q73" s="37"/>
      <c r="R73" s="37"/>
      <c r="S73" s="51"/>
      <c r="T73" s="49"/>
    </row>
    <row r="74" spans="1:20" ht="30" customHeight="1">
      <c r="A74" s="43">
        <f>'S3 Maquette'!B74</f>
        <v>0</v>
      </c>
      <c r="B74" s="43">
        <f>'S3 Maquette'!C74</f>
        <v>0</v>
      </c>
      <c r="C74" s="48">
        <f>'S3 Maquette'!F74</f>
        <v>0</v>
      </c>
      <c r="D74" s="37"/>
      <c r="E74" s="37"/>
      <c r="F74" s="37"/>
      <c r="G74" s="16"/>
      <c r="H74" s="16"/>
      <c r="I74" s="16"/>
      <c r="J74" s="37"/>
      <c r="K74" s="37"/>
      <c r="L74" s="37"/>
      <c r="M74" s="37"/>
      <c r="N74" s="37"/>
      <c r="O74" s="37"/>
      <c r="P74" s="37"/>
      <c r="Q74" s="37"/>
      <c r="R74" s="37"/>
      <c r="S74" s="51"/>
      <c r="T74" s="49"/>
    </row>
    <row r="75" spans="1:20" ht="30" customHeight="1">
      <c r="A75" s="43">
        <f>'S3 Maquette'!B75</f>
        <v>0</v>
      </c>
      <c r="B75" s="43">
        <f>'S3 Maquette'!C75</f>
        <v>0</v>
      </c>
      <c r="C75" s="48">
        <f>'S3 Maquette'!F75</f>
        <v>0</v>
      </c>
      <c r="D75" s="37"/>
      <c r="E75" s="37"/>
      <c r="F75" s="37"/>
      <c r="G75" s="16"/>
      <c r="H75" s="16"/>
      <c r="I75" s="16"/>
      <c r="J75" s="37"/>
      <c r="K75" s="37"/>
      <c r="L75" s="37"/>
      <c r="M75" s="37"/>
      <c r="N75" s="37"/>
      <c r="O75" s="37"/>
      <c r="P75" s="37"/>
      <c r="Q75" s="37"/>
      <c r="R75" s="37"/>
      <c r="S75" s="51"/>
      <c r="T75" s="49"/>
    </row>
    <row r="76" spans="1:20" ht="30" customHeight="1">
      <c r="A76" s="43">
        <f>'S3 Maquette'!B76</f>
        <v>0</v>
      </c>
      <c r="B76" s="43">
        <f>'S3 Maquette'!C76</f>
        <v>0</v>
      </c>
      <c r="C76" s="48">
        <f>'S3 Maquette'!F76</f>
        <v>0</v>
      </c>
      <c r="D76" s="37"/>
      <c r="E76" s="37"/>
      <c r="F76" s="37"/>
      <c r="G76" s="16"/>
      <c r="H76" s="16"/>
      <c r="I76" s="16"/>
      <c r="J76" s="37"/>
      <c r="K76" s="37"/>
      <c r="L76" s="37"/>
      <c r="M76" s="37"/>
      <c r="N76" s="37"/>
      <c r="O76" s="37"/>
      <c r="P76" s="37"/>
      <c r="Q76" s="37"/>
      <c r="R76" s="37"/>
      <c r="S76" s="51"/>
      <c r="T76" s="49"/>
    </row>
    <row r="77" spans="1:20" ht="30" customHeight="1">
      <c r="A77" s="43">
        <f>'S3 Maquette'!B77</f>
        <v>0</v>
      </c>
      <c r="B77" s="43">
        <f>'S3 Maquette'!C77</f>
        <v>0</v>
      </c>
      <c r="C77" s="48">
        <f>'S3 Maquette'!F77</f>
        <v>0</v>
      </c>
      <c r="D77" s="37"/>
      <c r="E77" s="37"/>
      <c r="F77" s="37"/>
      <c r="G77" s="16"/>
      <c r="H77" s="16"/>
      <c r="I77" s="16"/>
      <c r="J77" s="37"/>
      <c r="K77" s="37"/>
      <c r="L77" s="37"/>
      <c r="M77" s="37"/>
      <c r="N77" s="37"/>
      <c r="O77" s="37"/>
      <c r="P77" s="37"/>
      <c r="Q77" s="37"/>
      <c r="R77" s="37"/>
      <c r="S77" s="51"/>
      <c r="T77" s="49"/>
    </row>
    <row r="78" spans="1:20" ht="30" customHeight="1">
      <c r="A78" s="43">
        <f>'S3 Maquette'!B78</f>
        <v>0</v>
      </c>
      <c r="B78" s="43">
        <f>'S3 Maquette'!C78</f>
        <v>0</v>
      </c>
      <c r="C78" s="48">
        <f>'S3 Maquette'!F78</f>
        <v>0</v>
      </c>
      <c r="D78" s="37"/>
      <c r="E78" s="37"/>
      <c r="F78" s="37"/>
      <c r="G78" s="16"/>
      <c r="H78" s="16"/>
      <c r="I78" s="16"/>
      <c r="J78" s="37"/>
      <c r="K78" s="37"/>
      <c r="L78" s="37"/>
      <c r="M78" s="37"/>
      <c r="N78" s="37"/>
      <c r="O78" s="37"/>
      <c r="P78" s="37"/>
      <c r="Q78" s="37"/>
      <c r="R78" s="37"/>
      <c r="S78" s="51"/>
      <c r="T78" s="49"/>
    </row>
    <row r="79" spans="1:20" ht="30" customHeight="1">
      <c r="A79" s="43">
        <f>'S3 Maquette'!B79</f>
        <v>0</v>
      </c>
      <c r="B79" s="43">
        <f>'S3 Maquette'!C79</f>
        <v>0</v>
      </c>
      <c r="C79" s="48">
        <f>'S3 Maquette'!F79</f>
        <v>0</v>
      </c>
      <c r="D79" s="37"/>
      <c r="E79" s="37"/>
      <c r="F79" s="37"/>
      <c r="G79" s="16"/>
      <c r="H79" s="16"/>
      <c r="I79" s="16"/>
      <c r="J79" s="37"/>
      <c r="K79" s="37"/>
      <c r="L79" s="37"/>
      <c r="M79" s="37"/>
      <c r="N79" s="37"/>
      <c r="O79" s="37"/>
      <c r="P79" s="37"/>
      <c r="Q79" s="37"/>
      <c r="R79" s="37"/>
      <c r="S79" s="51"/>
      <c r="T79" s="49"/>
    </row>
    <row r="80" spans="1:20" ht="30" customHeight="1">
      <c r="A80" s="43">
        <f>'S3 Maquette'!B80</f>
        <v>0</v>
      </c>
      <c r="B80" s="43">
        <f>'S3 Maquette'!C80</f>
        <v>0</v>
      </c>
      <c r="C80" s="48">
        <f>'S3 Maquette'!F80</f>
        <v>0</v>
      </c>
      <c r="D80" s="37"/>
      <c r="E80" s="37"/>
      <c r="F80" s="37"/>
      <c r="G80" s="16"/>
      <c r="H80" s="16"/>
      <c r="I80" s="16"/>
      <c r="J80" s="37"/>
      <c r="K80" s="37"/>
      <c r="L80" s="37"/>
      <c r="M80" s="37"/>
      <c r="N80" s="37"/>
      <c r="O80" s="37"/>
      <c r="P80" s="37"/>
      <c r="Q80" s="37"/>
      <c r="R80" s="37"/>
      <c r="S80" s="51"/>
      <c r="T80" s="49"/>
    </row>
    <row r="81" spans="1:20" ht="30" customHeight="1">
      <c r="A81" s="43">
        <f>'S3 Maquette'!B81</f>
        <v>0</v>
      </c>
      <c r="B81" s="43">
        <f>'S3 Maquette'!C81</f>
        <v>0</v>
      </c>
      <c r="C81" s="48">
        <f>'S3 Maquette'!F81</f>
        <v>0</v>
      </c>
      <c r="D81" s="37"/>
      <c r="E81" s="37"/>
      <c r="F81" s="37"/>
      <c r="G81" s="16"/>
      <c r="H81" s="16"/>
      <c r="I81" s="16"/>
      <c r="J81" s="37"/>
      <c r="K81" s="37"/>
      <c r="L81" s="37"/>
      <c r="M81" s="37"/>
      <c r="N81" s="37"/>
      <c r="O81" s="37"/>
      <c r="P81" s="37"/>
      <c r="Q81" s="37"/>
      <c r="R81" s="37"/>
      <c r="S81" s="51"/>
      <c r="T81" s="49"/>
    </row>
    <row r="82" spans="1:20" ht="30" customHeight="1">
      <c r="A82" s="43">
        <f>'S3 Maquette'!B82</f>
        <v>0</v>
      </c>
      <c r="B82" s="43">
        <f>'S3 Maquette'!C82</f>
        <v>0</v>
      </c>
      <c r="C82" s="48">
        <f>'S3 Maquette'!F82</f>
        <v>0</v>
      </c>
      <c r="D82" s="37"/>
      <c r="E82" s="37"/>
      <c r="F82" s="37"/>
      <c r="G82" s="16"/>
      <c r="H82" s="16"/>
      <c r="I82" s="16"/>
      <c r="J82" s="37"/>
      <c r="K82" s="37"/>
      <c r="L82" s="37"/>
      <c r="M82" s="37"/>
      <c r="N82" s="37"/>
      <c r="O82" s="37"/>
      <c r="P82" s="37"/>
      <c r="Q82" s="37"/>
      <c r="R82" s="37"/>
      <c r="S82" s="51"/>
      <c r="T82" s="49"/>
    </row>
    <row r="83" spans="1:20" ht="30" customHeight="1">
      <c r="A83" s="43">
        <f>'S3 Maquette'!B83</f>
        <v>0</v>
      </c>
      <c r="B83" s="43">
        <f>'S3 Maquette'!C83</f>
        <v>0</v>
      </c>
      <c r="C83" s="48">
        <f>'S3 Maquette'!F83</f>
        <v>0</v>
      </c>
      <c r="D83" s="37"/>
      <c r="E83" s="37"/>
      <c r="F83" s="37"/>
      <c r="G83" s="16"/>
      <c r="H83" s="16"/>
      <c r="I83" s="16"/>
      <c r="J83" s="37"/>
      <c r="K83" s="37"/>
      <c r="L83" s="37"/>
      <c r="M83" s="37"/>
      <c r="N83" s="37"/>
      <c r="O83" s="37"/>
      <c r="P83" s="37"/>
      <c r="Q83" s="37"/>
      <c r="R83" s="37"/>
      <c r="S83" s="51"/>
      <c r="T83" s="49"/>
    </row>
    <row r="84" spans="1:20" ht="30" customHeight="1">
      <c r="A84" s="43">
        <f>'S3 Maquette'!B84</f>
        <v>0</v>
      </c>
      <c r="B84" s="43">
        <f>'S3 Maquette'!C84</f>
        <v>0</v>
      </c>
      <c r="C84" s="48">
        <f>'S3 Maquette'!F84</f>
        <v>0</v>
      </c>
      <c r="D84" s="37"/>
      <c r="E84" s="37"/>
      <c r="F84" s="37"/>
      <c r="G84" s="16"/>
      <c r="H84" s="16"/>
      <c r="I84" s="16"/>
      <c r="J84" s="37"/>
      <c r="K84" s="37"/>
      <c r="L84" s="37"/>
      <c r="M84" s="37"/>
      <c r="N84" s="37"/>
      <c r="O84" s="37"/>
      <c r="P84" s="37"/>
      <c r="Q84" s="37"/>
      <c r="R84" s="37"/>
      <c r="S84" s="51"/>
      <c r="T84" s="49"/>
    </row>
    <row r="85" spans="1:20" ht="30" customHeight="1">
      <c r="A85" s="43">
        <f>'S3 Maquette'!B85</f>
        <v>0</v>
      </c>
      <c r="B85" s="43">
        <f>'S3 Maquette'!C85</f>
        <v>0</v>
      </c>
      <c r="C85" s="48">
        <f>'S3 Maquette'!F85</f>
        <v>0</v>
      </c>
      <c r="D85" s="37"/>
      <c r="E85" s="37"/>
      <c r="F85" s="37"/>
      <c r="G85" s="16"/>
      <c r="H85" s="16"/>
      <c r="I85" s="16"/>
      <c r="J85" s="37"/>
      <c r="K85" s="37"/>
      <c r="L85" s="37"/>
      <c r="M85" s="37"/>
      <c r="N85" s="37"/>
      <c r="O85" s="37"/>
      <c r="P85" s="37"/>
      <c r="Q85" s="37"/>
      <c r="R85" s="37"/>
      <c r="S85" s="51"/>
      <c r="T85" s="49"/>
    </row>
    <row r="86" spans="1:20" ht="30" customHeight="1">
      <c r="A86" s="43">
        <f>'S3 Maquette'!B86</f>
        <v>0</v>
      </c>
      <c r="B86" s="43">
        <f>'S3 Maquette'!C86</f>
        <v>0</v>
      </c>
      <c r="C86" s="48">
        <f>'S3 Maquette'!F86</f>
        <v>0</v>
      </c>
      <c r="D86" s="37"/>
      <c r="E86" s="37"/>
      <c r="F86" s="37"/>
      <c r="G86" s="16"/>
      <c r="H86" s="16"/>
      <c r="I86" s="16"/>
      <c r="J86" s="37"/>
      <c r="K86" s="37"/>
      <c r="L86" s="37"/>
      <c r="M86" s="37"/>
      <c r="N86" s="37"/>
      <c r="O86" s="37"/>
      <c r="P86" s="37"/>
      <c r="Q86" s="37"/>
      <c r="R86" s="37"/>
      <c r="S86" s="51"/>
      <c r="T86" s="49"/>
    </row>
    <row r="87" spans="1:20" ht="30" customHeight="1">
      <c r="A87" s="43">
        <f>'S3 Maquette'!B87</f>
        <v>0</v>
      </c>
      <c r="B87" s="43">
        <f>'S3 Maquette'!C87</f>
        <v>0</v>
      </c>
      <c r="C87" s="48">
        <f>'S3 Maquette'!F87</f>
        <v>0</v>
      </c>
      <c r="D87" s="37"/>
      <c r="E87" s="37"/>
      <c r="F87" s="37"/>
      <c r="G87" s="16"/>
      <c r="H87" s="16"/>
      <c r="I87" s="16"/>
      <c r="J87" s="37"/>
      <c r="K87" s="37"/>
      <c r="L87" s="37"/>
      <c r="M87" s="37"/>
      <c r="N87" s="37"/>
      <c r="O87" s="37"/>
      <c r="P87" s="37"/>
      <c r="Q87" s="37"/>
      <c r="R87" s="37"/>
      <c r="S87" s="51"/>
      <c r="T87" s="49"/>
    </row>
    <row r="88" spans="1:20" ht="30" customHeight="1">
      <c r="A88" s="43">
        <f>'S3 Maquette'!B88</f>
        <v>0</v>
      </c>
      <c r="B88" s="43">
        <f>'S3 Maquette'!C88</f>
        <v>0</v>
      </c>
      <c r="C88" s="48">
        <f>'S3 Maquette'!F88</f>
        <v>0</v>
      </c>
      <c r="D88" s="37"/>
      <c r="E88" s="37"/>
      <c r="F88" s="37"/>
      <c r="G88" s="16"/>
      <c r="H88" s="16"/>
      <c r="I88" s="16"/>
      <c r="J88" s="37"/>
      <c r="K88" s="37"/>
      <c r="L88" s="37"/>
      <c r="M88" s="37"/>
      <c r="N88" s="37"/>
      <c r="O88" s="37"/>
      <c r="P88" s="37"/>
      <c r="Q88" s="37"/>
      <c r="R88" s="37"/>
      <c r="S88" s="51"/>
      <c r="T88" s="49"/>
    </row>
    <row r="89" spans="1:20" ht="30" customHeight="1">
      <c r="A89" s="43">
        <f>'S3 Maquette'!B89</f>
        <v>0</v>
      </c>
      <c r="B89" s="43">
        <f>'S3 Maquette'!C89</f>
        <v>0</v>
      </c>
      <c r="C89" s="48">
        <f>'S3 Maquette'!F89</f>
        <v>0</v>
      </c>
      <c r="D89" s="37"/>
      <c r="E89" s="37"/>
      <c r="F89" s="37"/>
      <c r="G89" s="16"/>
      <c r="H89" s="16"/>
      <c r="I89" s="16"/>
      <c r="J89" s="37"/>
      <c r="K89" s="37"/>
      <c r="L89" s="37"/>
      <c r="M89" s="37"/>
      <c r="N89" s="37"/>
      <c r="O89" s="37"/>
      <c r="P89" s="37"/>
      <c r="Q89" s="37"/>
      <c r="R89" s="37"/>
      <c r="S89" s="51"/>
      <c r="T89" s="49"/>
    </row>
    <row r="90" spans="1:20" ht="30" customHeight="1">
      <c r="A90" s="43">
        <f>'S3 Maquette'!B90</f>
        <v>0</v>
      </c>
      <c r="B90" s="43">
        <f>'S3 Maquette'!C90</f>
        <v>0</v>
      </c>
      <c r="C90" s="48">
        <f>'S3 Maquette'!F90</f>
        <v>0</v>
      </c>
      <c r="D90" s="37"/>
      <c r="E90" s="37"/>
      <c r="F90" s="37"/>
      <c r="G90" s="16"/>
      <c r="H90" s="16"/>
      <c r="I90" s="16"/>
      <c r="J90" s="37"/>
      <c r="K90" s="37"/>
      <c r="L90" s="37"/>
      <c r="M90" s="37"/>
      <c r="N90" s="37"/>
      <c r="O90" s="37"/>
      <c r="P90" s="37"/>
      <c r="Q90" s="37"/>
      <c r="R90" s="37"/>
      <c r="S90" s="51"/>
      <c r="T90" s="49"/>
    </row>
    <row r="91" spans="1:20" ht="30" customHeight="1">
      <c r="A91" s="43">
        <f>'S3 Maquette'!B91</f>
        <v>0</v>
      </c>
      <c r="B91" s="43">
        <f>'S3 Maquette'!C91</f>
        <v>0</v>
      </c>
      <c r="C91" s="48">
        <f>'S3 Maquette'!F91</f>
        <v>0</v>
      </c>
      <c r="D91" s="37"/>
      <c r="E91" s="37"/>
      <c r="F91" s="37"/>
      <c r="G91" s="16"/>
      <c r="H91" s="16"/>
      <c r="I91" s="16"/>
      <c r="J91" s="37"/>
      <c r="K91" s="37"/>
      <c r="L91" s="37"/>
      <c r="M91" s="37"/>
      <c r="N91" s="37"/>
      <c r="O91" s="37"/>
      <c r="P91" s="37"/>
      <c r="Q91" s="37"/>
      <c r="R91" s="37"/>
      <c r="S91" s="51"/>
      <c r="T91" s="49"/>
    </row>
    <row r="92" spans="1:20" ht="30" customHeight="1">
      <c r="A92" s="43">
        <f>'S3 Maquette'!B92</f>
        <v>0</v>
      </c>
      <c r="B92" s="43">
        <f>'S3 Maquette'!C92</f>
        <v>0</v>
      </c>
      <c r="C92" s="48">
        <f>'S3 Maquette'!F92</f>
        <v>0</v>
      </c>
      <c r="D92" s="37"/>
      <c r="E92" s="37"/>
      <c r="F92" s="37"/>
      <c r="G92" s="16"/>
      <c r="H92" s="16"/>
      <c r="I92" s="16"/>
      <c r="J92" s="37"/>
      <c r="K92" s="37"/>
      <c r="L92" s="37"/>
      <c r="M92" s="37"/>
      <c r="N92" s="37"/>
      <c r="O92" s="37"/>
      <c r="P92" s="37"/>
      <c r="Q92" s="37"/>
      <c r="R92" s="37"/>
      <c r="S92" s="51"/>
      <c r="T92" s="49"/>
    </row>
    <row r="93" spans="1:20" ht="30" customHeight="1">
      <c r="A93" s="43">
        <f>'S3 Maquette'!B93</f>
        <v>0</v>
      </c>
      <c r="B93" s="43">
        <f>'S3 Maquette'!C93</f>
        <v>0</v>
      </c>
      <c r="C93" s="48">
        <f>'S3 Maquette'!F93</f>
        <v>0</v>
      </c>
      <c r="D93" s="37"/>
      <c r="E93" s="37"/>
      <c r="F93" s="37"/>
      <c r="G93" s="16"/>
      <c r="H93" s="16"/>
      <c r="I93" s="16"/>
      <c r="J93" s="37"/>
      <c r="K93" s="37"/>
      <c r="L93" s="37"/>
      <c r="M93" s="37"/>
      <c r="N93" s="37"/>
      <c r="O93" s="37"/>
      <c r="P93" s="37"/>
      <c r="Q93" s="37"/>
      <c r="R93" s="37"/>
      <c r="S93" s="51"/>
      <c r="T93" s="49"/>
    </row>
    <row r="94" spans="1:20" ht="30" customHeight="1">
      <c r="A94" s="43">
        <f>'S3 Maquette'!B94</f>
        <v>0</v>
      </c>
      <c r="B94" s="43">
        <f>'S3 Maquette'!C94</f>
        <v>0</v>
      </c>
      <c r="C94" s="48">
        <f>'S3 Maquette'!F94</f>
        <v>0</v>
      </c>
      <c r="D94" s="37"/>
      <c r="E94" s="37"/>
      <c r="F94" s="37"/>
      <c r="G94" s="16"/>
      <c r="H94" s="16"/>
      <c r="I94" s="16"/>
      <c r="J94" s="37"/>
      <c r="K94" s="37"/>
      <c r="L94" s="37"/>
      <c r="M94" s="37"/>
      <c r="N94" s="37"/>
      <c r="O94" s="37"/>
      <c r="P94" s="37"/>
      <c r="Q94" s="37"/>
      <c r="R94" s="37"/>
      <c r="S94" s="51"/>
      <c r="T94" s="49"/>
    </row>
    <row r="95" spans="1:20" ht="30" customHeight="1">
      <c r="A95" s="43">
        <f>'S3 Maquette'!B95</f>
        <v>0</v>
      </c>
      <c r="B95" s="43">
        <f>'S3 Maquette'!C95</f>
        <v>0</v>
      </c>
      <c r="C95" s="48">
        <f>'S3 Maquette'!F95</f>
        <v>0</v>
      </c>
      <c r="D95" s="37"/>
      <c r="E95" s="37"/>
      <c r="F95" s="37"/>
      <c r="G95" s="16"/>
      <c r="H95" s="16"/>
      <c r="I95" s="16"/>
      <c r="J95" s="37"/>
      <c r="K95" s="37"/>
      <c r="L95" s="37"/>
      <c r="M95" s="37"/>
      <c r="N95" s="37"/>
      <c r="O95" s="37"/>
      <c r="P95" s="37"/>
      <c r="Q95" s="37"/>
      <c r="R95" s="37"/>
      <c r="S95" s="51"/>
      <c r="T95" s="49"/>
    </row>
    <row r="96" spans="1:20" ht="30" customHeight="1">
      <c r="A96" s="43">
        <f>'S3 Maquette'!B96</f>
        <v>0</v>
      </c>
      <c r="B96" s="43">
        <f>'S3 Maquette'!C96</f>
        <v>0</v>
      </c>
      <c r="C96" s="48">
        <f>'S3 Maquette'!F96</f>
        <v>0</v>
      </c>
      <c r="D96" s="37"/>
      <c r="E96" s="37"/>
      <c r="F96" s="37"/>
      <c r="G96" s="16"/>
      <c r="H96" s="16"/>
      <c r="I96" s="16"/>
      <c r="J96" s="37"/>
      <c r="K96" s="37"/>
      <c r="L96" s="37"/>
      <c r="M96" s="37"/>
      <c r="N96" s="37"/>
      <c r="O96" s="37"/>
      <c r="P96" s="37"/>
      <c r="Q96" s="37"/>
      <c r="R96" s="37"/>
      <c r="S96" s="51"/>
      <c r="T96" s="49"/>
    </row>
    <row r="97" spans="1:20" ht="30" customHeight="1">
      <c r="A97" s="43">
        <f>'S3 Maquette'!B97</f>
        <v>0</v>
      </c>
      <c r="B97" s="43">
        <f>'S3 Maquette'!C97</f>
        <v>0</v>
      </c>
      <c r="C97" s="48">
        <f>'S3 Maquette'!F97</f>
        <v>0</v>
      </c>
      <c r="D97" s="37"/>
      <c r="E97" s="37"/>
      <c r="F97" s="37"/>
      <c r="G97" s="16"/>
      <c r="H97" s="16"/>
      <c r="I97" s="16"/>
      <c r="J97" s="37"/>
      <c r="K97" s="37"/>
      <c r="L97" s="37"/>
      <c r="M97" s="37"/>
      <c r="N97" s="37"/>
      <c r="O97" s="37"/>
      <c r="P97" s="37"/>
      <c r="Q97" s="37"/>
      <c r="R97" s="37"/>
      <c r="S97" s="51"/>
      <c r="T97" s="49"/>
    </row>
    <row r="98" spans="1:20" ht="30" customHeight="1">
      <c r="A98" s="43">
        <f>'S3 Maquette'!B98</f>
        <v>0</v>
      </c>
      <c r="B98" s="43">
        <f>'S3 Maquette'!C98</f>
        <v>0</v>
      </c>
      <c r="C98" s="48">
        <f>'S3 Maquette'!F98</f>
        <v>0</v>
      </c>
      <c r="D98" s="37"/>
      <c r="E98" s="37"/>
      <c r="F98" s="37"/>
      <c r="G98" s="16"/>
      <c r="H98" s="16"/>
      <c r="I98" s="16"/>
      <c r="J98" s="37"/>
      <c r="K98" s="37"/>
      <c r="L98" s="37"/>
      <c r="M98" s="37"/>
      <c r="N98" s="37"/>
      <c r="O98" s="37"/>
      <c r="P98" s="37"/>
      <c r="Q98" s="37"/>
      <c r="R98" s="37"/>
      <c r="S98" s="51"/>
      <c r="T98" s="49"/>
    </row>
    <row r="99" spans="1:20" ht="30" customHeight="1">
      <c r="A99" s="43">
        <f>'S3 Maquette'!B99</f>
        <v>0</v>
      </c>
      <c r="B99" s="43">
        <f>'S3 Maquette'!C99</f>
        <v>0</v>
      </c>
      <c r="C99" s="48">
        <f>'S3 Maquette'!F99</f>
        <v>0</v>
      </c>
      <c r="D99" s="37"/>
      <c r="E99" s="37"/>
      <c r="F99" s="37"/>
      <c r="G99" s="16"/>
      <c r="H99" s="16"/>
      <c r="I99" s="16"/>
      <c r="J99" s="37"/>
      <c r="K99" s="37"/>
      <c r="L99" s="37"/>
      <c r="M99" s="37"/>
      <c r="N99" s="37"/>
      <c r="O99" s="37"/>
      <c r="P99" s="37"/>
      <c r="Q99" s="37"/>
      <c r="R99" s="37"/>
      <c r="S99" s="51"/>
      <c r="T99" s="49"/>
    </row>
    <row r="100" spans="1:20" ht="30" customHeight="1">
      <c r="A100" s="43">
        <f>'S3 Maquette'!B100</f>
        <v>0</v>
      </c>
      <c r="B100" s="43">
        <f>'S3 Maquette'!C100</f>
        <v>0</v>
      </c>
      <c r="C100" s="48">
        <f>'S3 Maquette'!F100</f>
        <v>0</v>
      </c>
      <c r="D100" s="37"/>
      <c r="E100" s="37"/>
      <c r="F100" s="37"/>
      <c r="G100" s="16"/>
      <c r="H100" s="16"/>
      <c r="I100" s="16"/>
      <c r="J100" s="37"/>
      <c r="K100" s="37"/>
      <c r="L100" s="37"/>
      <c r="M100" s="37"/>
      <c r="N100" s="37"/>
      <c r="O100" s="37"/>
      <c r="P100" s="37"/>
      <c r="Q100" s="37"/>
      <c r="R100" s="37"/>
      <c r="S100" s="51"/>
      <c r="T100" s="49"/>
    </row>
    <row r="101" spans="1:20" ht="30" customHeight="1">
      <c r="A101" s="43">
        <f>'S3 Maquette'!B101</f>
        <v>0</v>
      </c>
      <c r="B101" s="43">
        <f>'S3 Maquette'!C101</f>
        <v>0</v>
      </c>
      <c r="C101" s="48">
        <f>'S3 Maquette'!F101</f>
        <v>0</v>
      </c>
      <c r="D101" s="37"/>
      <c r="E101" s="37"/>
      <c r="F101" s="37"/>
      <c r="G101" s="16"/>
      <c r="H101" s="16"/>
      <c r="I101" s="16"/>
      <c r="J101" s="37"/>
      <c r="K101" s="37"/>
      <c r="L101" s="37"/>
      <c r="M101" s="37"/>
      <c r="N101" s="37"/>
      <c r="O101" s="37"/>
      <c r="P101" s="37"/>
      <c r="Q101" s="37"/>
      <c r="R101" s="37"/>
      <c r="S101" s="51"/>
      <c r="T101" s="49"/>
    </row>
    <row r="102" spans="1:20" ht="30" customHeight="1">
      <c r="A102" s="43">
        <f>'S3 Maquette'!B102</f>
        <v>0</v>
      </c>
      <c r="B102" s="43">
        <f>'S3 Maquette'!C102</f>
        <v>0</v>
      </c>
      <c r="C102" s="48">
        <f>'S3 Maquette'!F102</f>
        <v>0</v>
      </c>
      <c r="D102" s="37"/>
      <c r="E102" s="37"/>
      <c r="F102" s="37"/>
      <c r="G102" s="16"/>
      <c r="H102" s="16"/>
      <c r="I102" s="16"/>
      <c r="J102" s="37"/>
      <c r="K102" s="37"/>
      <c r="L102" s="37"/>
      <c r="M102" s="37"/>
      <c r="N102" s="37"/>
      <c r="O102" s="37"/>
      <c r="P102" s="37"/>
      <c r="Q102" s="37"/>
      <c r="R102" s="37"/>
      <c r="S102" s="51"/>
      <c r="T102" s="49"/>
    </row>
    <row r="103" spans="1:20" ht="30" customHeight="1">
      <c r="A103" s="43">
        <f>'S3 Maquette'!B103</f>
        <v>0</v>
      </c>
      <c r="B103" s="43">
        <f>'S3 Maquette'!C103</f>
        <v>0</v>
      </c>
      <c r="C103" s="48">
        <f>'S3 Maquette'!F103</f>
        <v>0</v>
      </c>
      <c r="D103" s="37"/>
      <c r="E103" s="37"/>
      <c r="F103" s="37"/>
      <c r="G103" s="16"/>
      <c r="H103" s="16"/>
      <c r="I103" s="16"/>
      <c r="J103" s="37"/>
      <c r="K103" s="37"/>
      <c r="L103" s="37"/>
      <c r="M103" s="37"/>
      <c r="N103" s="37"/>
      <c r="O103" s="37"/>
      <c r="P103" s="37"/>
      <c r="Q103" s="37"/>
      <c r="R103" s="37"/>
      <c r="S103" s="51"/>
      <c r="T103" s="49"/>
    </row>
    <row r="104" spans="1:20" ht="30" customHeight="1">
      <c r="A104" s="43">
        <f>'S3 Maquette'!B104</f>
        <v>0</v>
      </c>
      <c r="B104" s="43">
        <f>'S3 Maquette'!C104</f>
        <v>0</v>
      </c>
      <c r="C104" s="48">
        <f>'S3 Maquette'!F104</f>
        <v>0</v>
      </c>
      <c r="D104" s="37"/>
      <c r="E104" s="37"/>
      <c r="F104" s="37"/>
      <c r="G104" s="16"/>
      <c r="H104" s="16"/>
      <c r="I104" s="16"/>
      <c r="J104" s="37"/>
      <c r="K104" s="37"/>
      <c r="L104" s="37"/>
      <c r="M104" s="37"/>
      <c r="N104" s="37"/>
      <c r="O104" s="37"/>
      <c r="P104" s="37"/>
      <c r="Q104" s="37"/>
      <c r="R104" s="37"/>
      <c r="S104" s="51"/>
      <c r="T104" s="49"/>
    </row>
    <row r="105" spans="1:20" ht="30" customHeight="1">
      <c r="A105" s="43">
        <f>'S3 Maquette'!B105</f>
        <v>0</v>
      </c>
      <c r="B105" s="43">
        <f>'S3 Maquette'!C105</f>
        <v>0</v>
      </c>
      <c r="C105" s="48">
        <f>'S3 Maquette'!F105</f>
        <v>0</v>
      </c>
      <c r="D105" s="37"/>
      <c r="E105" s="37"/>
      <c r="F105" s="37"/>
      <c r="G105" s="16"/>
      <c r="H105" s="16"/>
      <c r="I105" s="16"/>
      <c r="J105" s="37"/>
      <c r="K105" s="37"/>
      <c r="L105" s="37"/>
      <c r="M105" s="37"/>
      <c r="N105" s="37"/>
      <c r="O105" s="37"/>
      <c r="P105" s="37"/>
      <c r="Q105" s="37"/>
      <c r="R105" s="37"/>
      <c r="S105" s="51"/>
      <c r="T105" s="49"/>
    </row>
    <row r="106" spans="1:20" ht="30" customHeight="1">
      <c r="A106" s="43">
        <f>'S3 Maquette'!B106</f>
        <v>0</v>
      </c>
      <c r="B106" s="43">
        <f>'S3 Maquette'!C106</f>
        <v>0</v>
      </c>
      <c r="C106" s="48">
        <f>'S3 Maquette'!F106</f>
        <v>0</v>
      </c>
      <c r="D106" s="37"/>
      <c r="E106" s="37"/>
      <c r="F106" s="37"/>
      <c r="G106" s="16"/>
      <c r="H106" s="16"/>
      <c r="I106" s="16"/>
      <c r="J106" s="37"/>
      <c r="K106" s="37"/>
      <c r="L106" s="37"/>
      <c r="M106" s="37"/>
      <c r="N106" s="37"/>
      <c r="O106" s="37"/>
      <c r="P106" s="37"/>
      <c r="Q106" s="37"/>
      <c r="R106" s="37"/>
      <c r="S106" s="51"/>
      <c r="T106" s="49"/>
    </row>
    <row r="107" spans="1:20" ht="30" customHeight="1">
      <c r="A107" s="43">
        <f>'S3 Maquette'!B107</f>
        <v>0</v>
      </c>
      <c r="B107" s="43">
        <f>'S3 Maquette'!C107</f>
        <v>0</v>
      </c>
      <c r="C107" s="48">
        <f>'S3 Maquette'!F107</f>
        <v>0</v>
      </c>
      <c r="D107" s="37"/>
      <c r="E107" s="37"/>
      <c r="F107" s="37"/>
      <c r="G107" s="16"/>
      <c r="H107" s="16"/>
      <c r="I107" s="16"/>
      <c r="J107" s="37"/>
      <c r="K107" s="37"/>
      <c r="L107" s="37"/>
      <c r="M107" s="37"/>
      <c r="N107" s="37"/>
      <c r="O107" s="37"/>
      <c r="P107" s="37"/>
      <c r="Q107" s="37"/>
      <c r="R107" s="37"/>
      <c r="S107" s="51"/>
      <c r="T107" s="49"/>
    </row>
    <row r="108" spans="1:20" ht="30" customHeight="1">
      <c r="A108" s="43">
        <f>'S3 Maquette'!B108</f>
        <v>0</v>
      </c>
      <c r="B108" s="43">
        <f>'S3 Maquette'!C108</f>
        <v>0</v>
      </c>
      <c r="C108" s="48">
        <f>'S3 Maquette'!F108</f>
        <v>0</v>
      </c>
      <c r="D108" s="37"/>
      <c r="E108" s="37"/>
      <c r="F108" s="37"/>
      <c r="G108" s="16"/>
      <c r="H108" s="16"/>
      <c r="I108" s="16"/>
      <c r="J108" s="37"/>
      <c r="K108" s="37"/>
      <c r="L108" s="37"/>
      <c r="M108" s="37"/>
      <c r="N108" s="37"/>
      <c r="O108" s="37"/>
      <c r="P108" s="37"/>
      <c r="Q108" s="37"/>
      <c r="R108" s="37"/>
      <c r="S108" s="51"/>
      <c r="T108" s="49"/>
    </row>
    <row r="109" spans="1:20" ht="30" customHeight="1">
      <c r="A109" s="43">
        <f>'S3 Maquette'!B109</f>
        <v>0</v>
      </c>
      <c r="B109" s="43">
        <f>'S3 Maquette'!C109</f>
        <v>0</v>
      </c>
      <c r="C109" s="48">
        <f>'S3 Maquette'!F109</f>
        <v>0</v>
      </c>
      <c r="D109" s="37"/>
      <c r="E109" s="37"/>
      <c r="F109" s="37"/>
      <c r="G109" s="16"/>
      <c r="H109" s="16"/>
      <c r="I109" s="16"/>
      <c r="J109" s="37"/>
      <c r="K109" s="37"/>
      <c r="L109" s="37"/>
      <c r="M109" s="37"/>
      <c r="N109" s="37"/>
      <c r="O109" s="37"/>
      <c r="P109" s="37"/>
      <c r="Q109" s="37"/>
      <c r="R109" s="37"/>
      <c r="S109" s="51"/>
      <c r="T109" s="49"/>
    </row>
    <row r="110" spans="1:20" ht="30" customHeight="1">
      <c r="A110" s="43">
        <f>'S3 Maquette'!B110</f>
        <v>0</v>
      </c>
      <c r="B110" s="43">
        <f>'S3 Maquette'!C110</f>
        <v>0</v>
      </c>
      <c r="C110" s="48">
        <f>'S3 Maquette'!F110</f>
        <v>0</v>
      </c>
      <c r="D110" s="37"/>
      <c r="E110" s="37"/>
      <c r="F110" s="37"/>
      <c r="G110" s="16"/>
      <c r="H110" s="16"/>
      <c r="I110" s="16"/>
      <c r="J110" s="37"/>
      <c r="K110" s="37"/>
      <c r="L110" s="37"/>
      <c r="M110" s="37"/>
      <c r="N110" s="37"/>
      <c r="O110" s="37"/>
      <c r="P110" s="37"/>
      <c r="Q110" s="37"/>
      <c r="R110" s="37"/>
      <c r="S110" s="51"/>
      <c r="T110" s="49"/>
    </row>
    <row r="111" spans="1:20" ht="30" customHeight="1">
      <c r="A111" s="43">
        <f>'S3 Maquette'!B111</f>
        <v>0</v>
      </c>
      <c r="B111" s="43">
        <f>'S3 Maquette'!C111</f>
        <v>0</v>
      </c>
      <c r="C111" s="48">
        <f>'S3 Maquette'!F111</f>
        <v>0</v>
      </c>
      <c r="D111" s="37"/>
      <c r="E111" s="37"/>
      <c r="F111" s="37"/>
      <c r="G111" s="16"/>
      <c r="H111" s="16"/>
      <c r="I111" s="16"/>
      <c r="J111" s="37"/>
      <c r="K111" s="37"/>
      <c r="L111" s="37"/>
      <c r="M111" s="37"/>
      <c r="N111" s="37"/>
      <c r="O111" s="37"/>
      <c r="P111" s="37"/>
      <c r="Q111" s="37"/>
      <c r="R111" s="37"/>
      <c r="S111" s="51"/>
      <c r="T111" s="49"/>
    </row>
    <row r="112" spans="1:20" ht="30" customHeight="1">
      <c r="A112" s="43">
        <f>'S3 Maquette'!B112</f>
        <v>0</v>
      </c>
      <c r="B112" s="43">
        <f>'S3 Maquette'!C112</f>
        <v>0</v>
      </c>
      <c r="C112" s="48">
        <f>'S3 Maquette'!F112</f>
        <v>0</v>
      </c>
      <c r="D112" s="37"/>
      <c r="E112" s="37"/>
      <c r="F112" s="37"/>
      <c r="G112" s="16"/>
      <c r="H112" s="16"/>
      <c r="I112" s="16"/>
      <c r="J112" s="37"/>
      <c r="K112" s="37"/>
      <c r="L112" s="37"/>
      <c r="M112" s="37"/>
      <c r="N112" s="37"/>
      <c r="O112" s="37"/>
      <c r="P112" s="37"/>
      <c r="Q112" s="37"/>
      <c r="R112" s="37"/>
      <c r="S112" s="51"/>
      <c r="T112" s="49"/>
    </row>
    <row r="113" spans="1:20" ht="30" customHeight="1">
      <c r="A113" s="43">
        <f>'S3 Maquette'!B113</f>
        <v>0</v>
      </c>
      <c r="B113" s="43">
        <f>'S3 Maquette'!C113</f>
        <v>0</v>
      </c>
      <c r="C113" s="48">
        <f>'S3 Maquette'!F113</f>
        <v>0</v>
      </c>
      <c r="D113" s="37"/>
      <c r="E113" s="37"/>
      <c r="F113" s="37"/>
      <c r="G113" s="16"/>
      <c r="H113" s="16"/>
      <c r="I113" s="16"/>
      <c r="J113" s="37"/>
      <c r="K113" s="37"/>
      <c r="L113" s="37"/>
      <c r="M113" s="37"/>
      <c r="N113" s="37"/>
      <c r="O113" s="37"/>
      <c r="P113" s="37"/>
      <c r="Q113" s="37"/>
      <c r="R113" s="37"/>
      <c r="S113" s="51"/>
      <c r="T113" s="49"/>
    </row>
    <row r="114" spans="1:20" ht="30" customHeight="1">
      <c r="A114" s="43">
        <f>'S3 Maquette'!B114</f>
        <v>0</v>
      </c>
      <c r="B114" s="43">
        <f>'S3 Maquette'!C114</f>
        <v>0</v>
      </c>
      <c r="C114" s="48">
        <f>'S3 Maquette'!F114</f>
        <v>0</v>
      </c>
      <c r="D114" s="37"/>
      <c r="E114" s="37"/>
      <c r="F114" s="37"/>
      <c r="G114" s="16"/>
      <c r="H114" s="16"/>
      <c r="I114" s="16"/>
      <c r="J114" s="37"/>
      <c r="K114" s="37"/>
      <c r="L114" s="37"/>
      <c r="M114" s="37"/>
      <c r="N114" s="37"/>
      <c r="O114" s="37"/>
      <c r="P114" s="37"/>
      <c r="Q114" s="37"/>
      <c r="R114" s="37"/>
      <c r="S114" s="51"/>
      <c r="T114" s="49"/>
    </row>
    <row r="115" spans="1:20" ht="30" customHeight="1">
      <c r="A115" s="43">
        <f>'S3 Maquette'!B115</f>
        <v>0</v>
      </c>
      <c r="B115" s="43">
        <f>'S3 Maquette'!C115</f>
        <v>0</v>
      </c>
      <c r="C115" s="48">
        <f>'S3 Maquette'!F115</f>
        <v>0</v>
      </c>
      <c r="D115" s="37"/>
      <c r="E115" s="37"/>
      <c r="F115" s="37"/>
      <c r="G115" s="16"/>
      <c r="H115" s="16"/>
      <c r="I115" s="16"/>
      <c r="J115" s="37"/>
      <c r="K115" s="37"/>
      <c r="L115" s="37"/>
      <c r="M115" s="37"/>
      <c r="N115" s="37"/>
      <c r="O115" s="37"/>
      <c r="P115" s="37"/>
      <c r="Q115" s="37"/>
      <c r="R115" s="37"/>
      <c r="S115" s="51"/>
      <c r="T115" s="49"/>
    </row>
    <row r="116" spans="1:20" ht="30" customHeight="1">
      <c r="A116" s="43">
        <f>'S3 Maquette'!B116</f>
        <v>0</v>
      </c>
      <c r="B116" s="43">
        <f>'S3 Maquette'!C116</f>
        <v>0</v>
      </c>
      <c r="C116" s="48">
        <f>'S3 Maquette'!F116</f>
        <v>0</v>
      </c>
      <c r="D116" s="37"/>
      <c r="E116" s="37"/>
      <c r="F116" s="37"/>
      <c r="G116" s="16"/>
      <c r="H116" s="16"/>
      <c r="I116" s="16"/>
      <c r="J116" s="37"/>
      <c r="K116" s="37"/>
      <c r="L116" s="37"/>
      <c r="M116" s="37"/>
      <c r="N116" s="37"/>
      <c r="O116" s="37"/>
      <c r="P116" s="37"/>
      <c r="Q116" s="37"/>
      <c r="R116" s="37"/>
      <c r="S116" s="51"/>
      <c r="T116" s="49"/>
    </row>
    <row r="117" spans="1:20" ht="30" customHeight="1">
      <c r="A117" s="43">
        <f>'S3 Maquette'!B117</f>
        <v>0</v>
      </c>
      <c r="B117" s="43">
        <f>'S3 Maquette'!C117</f>
        <v>0</v>
      </c>
      <c r="C117" s="48">
        <f>'S3 Maquette'!F117</f>
        <v>0</v>
      </c>
      <c r="D117" s="37"/>
      <c r="E117" s="37"/>
      <c r="F117" s="37"/>
      <c r="G117" s="16"/>
      <c r="H117" s="16"/>
      <c r="I117" s="16"/>
      <c r="J117" s="37"/>
      <c r="K117" s="37"/>
      <c r="L117" s="37"/>
      <c r="M117" s="37"/>
      <c r="N117" s="37"/>
      <c r="O117" s="37"/>
      <c r="P117" s="37"/>
      <c r="Q117" s="37"/>
      <c r="R117" s="37"/>
      <c r="S117" s="51"/>
      <c r="T117" s="49"/>
    </row>
    <row r="118" spans="1:20" ht="30" customHeight="1">
      <c r="A118" s="43">
        <f>'S3 Maquette'!B118</f>
        <v>0</v>
      </c>
      <c r="B118" s="43">
        <f>'S3 Maquette'!C118</f>
        <v>0</v>
      </c>
      <c r="C118" s="48">
        <f>'S3 Maquette'!F118</f>
        <v>0</v>
      </c>
      <c r="D118" s="37"/>
      <c r="E118" s="37"/>
      <c r="F118" s="37"/>
      <c r="G118" s="16"/>
      <c r="H118" s="16"/>
      <c r="I118" s="16"/>
      <c r="J118" s="37"/>
      <c r="K118" s="37"/>
      <c r="L118" s="37"/>
      <c r="M118" s="37"/>
      <c r="N118" s="37"/>
      <c r="O118" s="37"/>
      <c r="P118" s="37"/>
      <c r="Q118" s="37"/>
      <c r="R118" s="37"/>
      <c r="S118" s="51"/>
      <c r="T118" s="49"/>
    </row>
    <row r="119" spans="1:20" ht="30" customHeight="1">
      <c r="A119" s="43">
        <f>'S3 Maquette'!B119</f>
        <v>0</v>
      </c>
      <c r="B119" s="43">
        <f>'S3 Maquette'!C119</f>
        <v>0</v>
      </c>
      <c r="C119" s="48">
        <f>'S3 Maquette'!F119</f>
        <v>0</v>
      </c>
      <c r="D119" s="37"/>
      <c r="E119" s="37"/>
      <c r="F119" s="37"/>
      <c r="G119" s="16"/>
      <c r="H119" s="16"/>
      <c r="I119" s="16"/>
      <c r="J119" s="37"/>
      <c r="K119" s="37"/>
      <c r="L119" s="37"/>
      <c r="M119" s="37"/>
      <c r="N119" s="37"/>
      <c r="O119" s="37"/>
      <c r="P119" s="37"/>
      <c r="Q119" s="37"/>
      <c r="R119" s="37"/>
      <c r="S119" s="51"/>
      <c r="T119" s="49"/>
    </row>
    <row r="120" spans="1:20" ht="30" customHeight="1">
      <c r="A120" s="43">
        <f>'S3 Maquette'!B120</f>
        <v>0</v>
      </c>
      <c r="B120" s="43">
        <f>'S3 Maquette'!C120</f>
        <v>0</v>
      </c>
      <c r="C120" s="48">
        <f>'S3 Maquette'!F120</f>
        <v>0</v>
      </c>
      <c r="D120" s="37"/>
      <c r="E120" s="37"/>
      <c r="F120" s="37"/>
      <c r="G120" s="16"/>
      <c r="H120" s="16"/>
      <c r="I120" s="16"/>
      <c r="J120" s="37"/>
      <c r="K120" s="37"/>
      <c r="L120" s="37"/>
      <c r="M120" s="37"/>
      <c r="N120" s="37"/>
      <c r="O120" s="37"/>
      <c r="P120" s="37"/>
      <c r="Q120" s="37"/>
      <c r="R120" s="37"/>
      <c r="S120" s="51"/>
      <c r="T120" s="49"/>
    </row>
    <row r="121" spans="1:20" ht="30" customHeight="1">
      <c r="A121" s="43">
        <f>'S3 Maquette'!B121</f>
        <v>0</v>
      </c>
      <c r="B121" s="43">
        <f>'S3 Maquette'!C121</f>
        <v>0</v>
      </c>
      <c r="C121" s="48">
        <f>'S3 Maquette'!F121</f>
        <v>0</v>
      </c>
      <c r="D121" s="37"/>
      <c r="E121" s="37"/>
      <c r="F121" s="37"/>
      <c r="G121" s="16"/>
      <c r="H121" s="16"/>
      <c r="I121" s="16"/>
      <c r="J121" s="37"/>
      <c r="K121" s="37"/>
      <c r="L121" s="37"/>
      <c r="M121" s="37"/>
      <c r="N121" s="37"/>
      <c r="O121" s="37"/>
      <c r="P121" s="37"/>
      <c r="Q121" s="37"/>
      <c r="R121" s="37"/>
      <c r="S121" s="51"/>
      <c r="T121" s="49"/>
    </row>
    <row r="122" spans="1:20" ht="30" customHeight="1">
      <c r="A122" s="43">
        <f>'S3 Maquette'!B122</f>
        <v>0</v>
      </c>
      <c r="B122" s="43">
        <f>'S3 Maquette'!C122</f>
        <v>0</v>
      </c>
      <c r="C122" s="48">
        <f>'S3 Maquette'!F122</f>
        <v>0</v>
      </c>
      <c r="D122" s="37"/>
      <c r="E122" s="37"/>
      <c r="F122" s="37"/>
      <c r="G122" s="16"/>
      <c r="H122" s="16"/>
      <c r="I122" s="16"/>
      <c r="J122" s="37"/>
      <c r="K122" s="37"/>
      <c r="L122" s="37"/>
      <c r="M122" s="37"/>
      <c r="N122" s="37"/>
      <c r="O122" s="37"/>
      <c r="P122" s="37"/>
      <c r="Q122" s="37"/>
      <c r="R122" s="37"/>
      <c r="S122" s="51"/>
      <c r="T122" s="49"/>
    </row>
    <row r="123" spans="1:20" ht="30" customHeight="1">
      <c r="A123" s="43">
        <f>'S3 Maquette'!B123</f>
        <v>0</v>
      </c>
      <c r="B123" s="43">
        <f>'S3 Maquette'!C123</f>
        <v>0</v>
      </c>
      <c r="C123" s="48">
        <f>'S3 Maquette'!F123</f>
        <v>0</v>
      </c>
      <c r="D123" s="37"/>
      <c r="E123" s="37"/>
      <c r="F123" s="37"/>
      <c r="G123" s="16"/>
      <c r="H123" s="16"/>
      <c r="I123" s="16"/>
      <c r="J123" s="37"/>
      <c r="K123" s="37"/>
      <c r="L123" s="37"/>
      <c r="M123" s="37"/>
      <c r="N123" s="37"/>
      <c r="O123" s="37"/>
      <c r="P123" s="37"/>
      <c r="Q123" s="37"/>
      <c r="R123" s="37"/>
      <c r="S123" s="51"/>
      <c r="T123" s="49"/>
    </row>
    <row r="124" spans="1:20" ht="30" customHeight="1">
      <c r="A124" s="43">
        <f>'S3 Maquette'!B124</f>
        <v>0</v>
      </c>
      <c r="B124" s="43">
        <f>'S3 Maquette'!C124</f>
        <v>0</v>
      </c>
      <c r="C124" s="48">
        <f>'S3 Maquette'!F124</f>
        <v>0</v>
      </c>
      <c r="D124" s="37"/>
      <c r="E124" s="37"/>
      <c r="F124" s="37"/>
      <c r="G124" s="16"/>
      <c r="H124" s="16"/>
      <c r="I124" s="16"/>
      <c r="J124" s="37"/>
      <c r="K124" s="37"/>
      <c r="L124" s="37"/>
      <c r="M124" s="37"/>
      <c r="N124" s="37"/>
      <c r="O124" s="37"/>
      <c r="P124" s="37"/>
      <c r="Q124" s="37"/>
      <c r="R124" s="37"/>
      <c r="S124" s="51"/>
      <c r="T124" s="49"/>
    </row>
    <row r="125" spans="1:20" ht="30" customHeight="1">
      <c r="A125" s="43">
        <f>'S3 Maquette'!B125</f>
        <v>0</v>
      </c>
      <c r="B125" s="43">
        <f>'S3 Maquette'!C125</f>
        <v>0</v>
      </c>
      <c r="C125" s="48">
        <f>'S3 Maquette'!F125</f>
        <v>0</v>
      </c>
      <c r="D125" s="37"/>
      <c r="E125" s="37"/>
      <c r="F125" s="37"/>
      <c r="G125" s="16"/>
      <c r="H125" s="16"/>
      <c r="I125" s="16"/>
      <c r="J125" s="37"/>
      <c r="K125" s="37"/>
      <c r="L125" s="37"/>
      <c r="M125" s="37"/>
      <c r="N125" s="37"/>
      <c r="O125" s="37"/>
      <c r="P125" s="37"/>
      <c r="Q125" s="37"/>
      <c r="R125" s="37"/>
      <c r="S125" s="51"/>
      <c r="T125" s="49"/>
    </row>
    <row r="126" spans="1:20" ht="30" customHeight="1">
      <c r="A126" s="43">
        <f>'S3 Maquette'!B126</f>
        <v>0</v>
      </c>
      <c r="B126" s="43">
        <f>'S3 Maquette'!C126</f>
        <v>0</v>
      </c>
      <c r="C126" s="48">
        <f>'S3 Maquette'!F126</f>
        <v>0</v>
      </c>
      <c r="D126" s="37"/>
      <c r="E126" s="37"/>
      <c r="F126" s="37"/>
      <c r="G126" s="16"/>
      <c r="H126" s="16"/>
      <c r="I126" s="16"/>
      <c r="J126" s="37"/>
      <c r="K126" s="37"/>
      <c r="L126" s="37"/>
      <c r="M126" s="37"/>
      <c r="N126" s="37"/>
      <c r="O126" s="37"/>
      <c r="P126" s="37"/>
      <c r="Q126" s="37"/>
      <c r="R126" s="37"/>
      <c r="S126" s="51"/>
      <c r="T126" s="49"/>
    </row>
    <row r="127" spans="1:20" ht="30" customHeight="1">
      <c r="A127" s="43">
        <f>'S3 Maquette'!B127</f>
        <v>0</v>
      </c>
      <c r="B127" s="43">
        <f>'S3 Maquette'!C127</f>
        <v>0</v>
      </c>
      <c r="C127" s="48">
        <f>'S3 Maquette'!F127</f>
        <v>0</v>
      </c>
      <c r="D127" s="37"/>
      <c r="E127" s="37"/>
      <c r="F127" s="37"/>
      <c r="G127" s="16"/>
      <c r="H127" s="16"/>
      <c r="I127" s="16"/>
      <c r="J127" s="37"/>
      <c r="K127" s="37"/>
      <c r="L127" s="37"/>
      <c r="M127" s="37"/>
      <c r="N127" s="37"/>
      <c r="O127" s="37"/>
      <c r="P127" s="37"/>
      <c r="Q127" s="37"/>
      <c r="R127" s="37"/>
      <c r="S127" s="51"/>
      <c r="T127" s="49"/>
    </row>
    <row r="128" spans="1:20" ht="30" customHeight="1">
      <c r="A128" s="43">
        <f>'S3 Maquette'!B128</f>
        <v>0</v>
      </c>
      <c r="B128" s="43">
        <f>'S3 Maquette'!C128</f>
        <v>0</v>
      </c>
      <c r="C128" s="48">
        <f>'S3 Maquette'!F128</f>
        <v>0</v>
      </c>
      <c r="D128" s="37"/>
      <c r="E128" s="37"/>
      <c r="F128" s="37"/>
      <c r="G128" s="16"/>
      <c r="H128" s="16"/>
      <c r="I128" s="16"/>
      <c r="J128" s="37"/>
      <c r="K128" s="37"/>
      <c r="L128" s="37"/>
      <c r="M128" s="37"/>
      <c r="N128" s="37"/>
      <c r="O128" s="37"/>
      <c r="P128" s="37"/>
      <c r="Q128" s="37"/>
      <c r="R128" s="37"/>
      <c r="S128" s="51"/>
      <c r="T128" s="49"/>
    </row>
    <row r="129" spans="1:20" ht="30" customHeight="1">
      <c r="A129" s="43">
        <f>'S3 Maquette'!B129</f>
        <v>0</v>
      </c>
      <c r="B129" s="43">
        <f>'S3 Maquette'!C129</f>
        <v>0</v>
      </c>
      <c r="C129" s="48">
        <f>'S3 Maquette'!F129</f>
        <v>0</v>
      </c>
      <c r="D129" s="37"/>
      <c r="E129" s="37"/>
      <c r="F129" s="37"/>
      <c r="G129" s="16"/>
      <c r="H129" s="16"/>
      <c r="I129" s="16"/>
      <c r="J129" s="37"/>
      <c r="K129" s="37"/>
      <c r="L129" s="37"/>
      <c r="M129" s="37"/>
      <c r="N129" s="37"/>
      <c r="O129" s="37"/>
      <c r="P129" s="37"/>
      <c r="Q129" s="37"/>
      <c r="R129" s="37"/>
      <c r="S129" s="51"/>
      <c r="T129" s="49"/>
    </row>
    <row r="130" spans="1:20" ht="30" customHeight="1">
      <c r="A130" s="43">
        <f>'S3 Maquette'!B130</f>
        <v>0</v>
      </c>
      <c r="B130" s="43">
        <f>'S3 Maquette'!C130</f>
        <v>0</v>
      </c>
      <c r="C130" s="48">
        <f>'S3 Maquette'!F130</f>
        <v>0</v>
      </c>
      <c r="D130" s="37"/>
      <c r="E130" s="37"/>
      <c r="F130" s="37"/>
      <c r="G130" s="16"/>
      <c r="H130" s="16"/>
      <c r="I130" s="16"/>
      <c r="J130" s="37"/>
      <c r="K130" s="37"/>
      <c r="L130" s="37"/>
      <c r="M130" s="37"/>
      <c r="N130" s="37"/>
      <c r="O130" s="37"/>
      <c r="P130" s="37"/>
      <c r="Q130" s="37"/>
      <c r="R130" s="37"/>
      <c r="S130" s="51"/>
      <c r="T130" s="49"/>
    </row>
    <row r="131" spans="1:20" ht="30" customHeight="1">
      <c r="A131" s="43">
        <f>'S3 Maquette'!B131</f>
        <v>0</v>
      </c>
      <c r="B131" s="43">
        <f>'S3 Maquette'!C131</f>
        <v>0</v>
      </c>
      <c r="C131" s="48">
        <f>'S3 Maquette'!F131</f>
        <v>0</v>
      </c>
      <c r="D131" s="37"/>
      <c r="E131" s="37"/>
      <c r="F131" s="37"/>
      <c r="G131" s="16"/>
      <c r="H131" s="16"/>
      <c r="I131" s="16"/>
      <c r="J131" s="37"/>
      <c r="K131" s="37"/>
      <c r="L131" s="37"/>
      <c r="M131" s="37"/>
      <c r="N131" s="37"/>
      <c r="O131" s="37"/>
      <c r="P131" s="37"/>
      <c r="Q131" s="37"/>
      <c r="R131" s="37"/>
      <c r="S131" s="51"/>
      <c r="T131" s="49"/>
    </row>
    <row r="132" spans="1:20" ht="30" customHeight="1">
      <c r="A132" s="43">
        <f>'S3 Maquette'!B132</f>
        <v>0</v>
      </c>
      <c r="B132" s="43">
        <f>'S3 Maquette'!C132</f>
        <v>0</v>
      </c>
      <c r="C132" s="48">
        <f>'S3 Maquette'!F132</f>
        <v>0</v>
      </c>
      <c r="D132" s="37"/>
      <c r="E132" s="37"/>
      <c r="F132" s="37"/>
      <c r="G132" s="16"/>
      <c r="H132" s="16"/>
      <c r="I132" s="16"/>
      <c r="J132" s="37"/>
      <c r="K132" s="37"/>
      <c r="L132" s="37"/>
      <c r="M132" s="37"/>
      <c r="N132" s="37"/>
      <c r="O132" s="37"/>
      <c r="P132" s="37"/>
      <c r="Q132" s="37"/>
      <c r="R132" s="37"/>
      <c r="S132" s="51"/>
      <c r="T132" s="49"/>
    </row>
    <row r="133" spans="1:20" ht="30" customHeight="1">
      <c r="A133" s="43">
        <f>'S3 Maquette'!B133</f>
        <v>0</v>
      </c>
      <c r="B133" s="43">
        <f>'S3 Maquette'!C133</f>
        <v>0</v>
      </c>
      <c r="C133" s="48">
        <f>'S3 Maquette'!F133</f>
        <v>0</v>
      </c>
      <c r="D133" s="37"/>
      <c r="E133" s="37"/>
      <c r="F133" s="37"/>
      <c r="G133" s="16"/>
      <c r="H133" s="16"/>
      <c r="I133" s="16"/>
      <c r="J133" s="37"/>
      <c r="K133" s="37"/>
      <c r="L133" s="37"/>
      <c r="M133" s="37"/>
      <c r="N133" s="37"/>
      <c r="O133" s="37"/>
      <c r="P133" s="37"/>
      <c r="Q133" s="37"/>
      <c r="R133" s="37"/>
      <c r="S133" s="51"/>
      <c r="T133" s="49"/>
    </row>
    <row r="134" spans="1:20" ht="30" customHeight="1">
      <c r="A134" s="43">
        <f>'S3 Maquette'!B134</f>
        <v>0</v>
      </c>
      <c r="B134" s="43">
        <f>'S3 Maquette'!C134</f>
        <v>0</v>
      </c>
      <c r="C134" s="48">
        <f>'S3 Maquette'!F134</f>
        <v>0</v>
      </c>
      <c r="D134" s="37"/>
      <c r="E134" s="37"/>
      <c r="F134" s="37"/>
      <c r="G134" s="16"/>
      <c r="H134" s="16"/>
      <c r="I134" s="16"/>
      <c r="J134" s="37"/>
      <c r="K134" s="37"/>
      <c r="L134" s="37"/>
      <c r="M134" s="37"/>
      <c r="N134" s="37"/>
      <c r="O134" s="37"/>
      <c r="P134" s="37"/>
      <c r="Q134" s="37"/>
      <c r="R134" s="37"/>
      <c r="S134" s="51"/>
      <c r="T134" s="49"/>
    </row>
    <row r="135" spans="1:20" ht="30" customHeight="1">
      <c r="A135" s="43">
        <f>'S3 Maquette'!B135</f>
        <v>0</v>
      </c>
      <c r="B135" s="43">
        <f>'S3 Maquette'!C135</f>
        <v>0</v>
      </c>
      <c r="C135" s="48">
        <f>'S3 Maquette'!F135</f>
        <v>0</v>
      </c>
      <c r="D135" s="37"/>
      <c r="E135" s="37"/>
      <c r="F135" s="37"/>
      <c r="G135" s="16"/>
      <c r="H135" s="16"/>
      <c r="I135" s="16"/>
      <c r="J135" s="37"/>
      <c r="K135" s="37"/>
      <c r="L135" s="37"/>
      <c r="M135" s="37"/>
      <c r="N135" s="37"/>
      <c r="O135" s="37"/>
      <c r="P135" s="37"/>
      <c r="Q135" s="37"/>
      <c r="R135" s="37"/>
      <c r="S135" s="51"/>
      <c r="T135" s="49"/>
    </row>
    <row r="136" spans="1:20" ht="30" customHeight="1">
      <c r="A136" s="43">
        <f>'S3 Maquette'!B136</f>
        <v>0</v>
      </c>
      <c r="B136" s="43">
        <f>'S3 Maquette'!C136</f>
        <v>0</v>
      </c>
      <c r="C136" s="48">
        <f>'S3 Maquette'!F136</f>
        <v>0</v>
      </c>
      <c r="D136" s="37"/>
      <c r="E136" s="37"/>
      <c r="F136" s="37"/>
      <c r="G136" s="16"/>
      <c r="H136" s="16"/>
      <c r="I136" s="16"/>
      <c r="J136" s="37"/>
      <c r="K136" s="37"/>
      <c r="L136" s="37"/>
      <c r="M136" s="37"/>
      <c r="N136" s="37"/>
      <c r="O136" s="37"/>
      <c r="P136" s="37"/>
      <c r="Q136" s="37"/>
      <c r="R136" s="37"/>
      <c r="S136" s="51"/>
      <c r="T136" s="49"/>
    </row>
    <row r="137" spans="1:20" ht="30" customHeight="1">
      <c r="A137" s="43">
        <f>'S3 Maquette'!B137</f>
        <v>0</v>
      </c>
      <c r="B137" s="43">
        <f>'S3 Maquette'!C137</f>
        <v>0</v>
      </c>
      <c r="C137" s="48">
        <f>'S3 Maquette'!F137</f>
        <v>0</v>
      </c>
      <c r="D137" s="37"/>
      <c r="E137" s="37"/>
      <c r="F137" s="37"/>
      <c r="G137" s="16"/>
      <c r="H137" s="16"/>
      <c r="I137" s="16"/>
      <c r="J137" s="37"/>
      <c r="K137" s="37"/>
      <c r="L137" s="37"/>
      <c r="M137" s="37"/>
      <c r="N137" s="37"/>
      <c r="O137" s="37"/>
      <c r="P137" s="37"/>
      <c r="Q137" s="37"/>
      <c r="R137" s="37"/>
      <c r="S137" s="51"/>
      <c r="T137" s="49"/>
    </row>
    <row r="138" spans="1:20" ht="30" customHeight="1">
      <c r="A138" s="43">
        <f>'S3 Maquette'!B138</f>
        <v>0</v>
      </c>
      <c r="B138" s="43">
        <f>'S3 Maquette'!C138</f>
        <v>0</v>
      </c>
      <c r="C138" s="48">
        <f>'S3 Maquette'!F138</f>
        <v>0</v>
      </c>
      <c r="D138" s="37"/>
      <c r="E138" s="37"/>
      <c r="F138" s="37"/>
      <c r="G138" s="16"/>
      <c r="H138" s="16"/>
      <c r="I138" s="16"/>
      <c r="J138" s="37"/>
      <c r="K138" s="37"/>
      <c r="L138" s="37"/>
      <c r="M138" s="37"/>
      <c r="N138" s="37"/>
      <c r="O138" s="37"/>
      <c r="P138" s="37"/>
      <c r="Q138" s="37"/>
      <c r="R138" s="37"/>
      <c r="S138" s="51"/>
      <c r="T138" s="49"/>
    </row>
    <row r="139" spans="1:20" ht="30" customHeight="1">
      <c r="A139" s="43">
        <f>'S3 Maquette'!B139</f>
        <v>0</v>
      </c>
      <c r="B139" s="43">
        <f>'S3 Maquette'!C139</f>
        <v>0</v>
      </c>
      <c r="C139" s="48">
        <f>'S3 Maquette'!F139</f>
        <v>0</v>
      </c>
      <c r="D139" s="37"/>
      <c r="E139" s="37"/>
      <c r="F139" s="37"/>
      <c r="G139" s="16"/>
      <c r="H139" s="16"/>
      <c r="I139" s="16"/>
      <c r="J139" s="37"/>
      <c r="K139" s="37"/>
      <c r="L139" s="37"/>
      <c r="M139" s="37"/>
      <c r="N139" s="37"/>
      <c r="O139" s="37"/>
      <c r="P139" s="37"/>
      <c r="Q139" s="37"/>
      <c r="R139" s="37"/>
      <c r="S139" s="51"/>
      <c r="T139" s="49"/>
    </row>
    <row r="140" spans="1:20" ht="30" customHeight="1">
      <c r="A140" s="43">
        <f>'S3 Maquette'!B140</f>
        <v>0</v>
      </c>
      <c r="B140" s="43">
        <f>'S3 Maquette'!C140</f>
        <v>0</v>
      </c>
      <c r="C140" s="48">
        <f>'S3 Maquette'!F140</f>
        <v>0</v>
      </c>
      <c r="D140" s="37"/>
      <c r="E140" s="37"/>
      <c r="F140" s="37"/>
      <c r="G140" s="16"/>
      <c r="H140" s="16"/>
      <c r="I140" s="16"/>
      <c r="J140" s="37"/>
      <c r="K140" s="37"/>
      <c r="L140" s="37"/>
      <c r="M140" s="37"/>
      <c r="N140" s="37"/>
      <c r="O140" s="37"/>
      <c r="P140" s="37"/>
      <c r="Q140" s="37"/>
      <c r="R140" s="37"/>
      <c r="S140" s="51"/>
      <c r="T140" s="49"/>
    </row>
    <row r="141" spans="1:20" ht="30" customHeight="1">
      <c r="A141" s="43">
        <f>'S3 Maquette'!B141</f>
        <v>0</v>
      </c>
      <c r="B141" s="43">
        <f>'S3 Maquette'!C141</f>
        <v>0</v>
      </c>
      <c r="C141" s="48">
        <f>'S3 Maquette'!F141</f>
        <v>0</v>
      </c>
      <c r="D141" s="37"/>
      <c r="E141" s="37"/>
      <c r="F141" s="37"/>
      <c r="G141" s="16"/>
      <c r="H141" s="16"/>
      <c r="I141" s="16"/>
      <c r="J141" s="37"/>
      <c r="K141" s="37"/>
      <c r="L141" s="37"/>
      <c r="M141" s="37"/>
      <c r="N141" s="37"/>
      <c r="O141" s="37"/>
      <c r="P141" s="37"/>
      <c r="Q141" s="37"/>
      <c r="R141" s="37"/>
      <c r="S141" s="51"/>
      <c r="T141" s="49"/>
    </row>
    <row r="142" spans="1:20" ht="30" customHeight="1">
      <c r="A142" s="43">
        <f>'S3 Maquette'!B142</f>
        <v>0</v>
      </c>
      <c r="B142" s="43">
        <f>'S3 Maquette'!C142</f>
        <v>0</v>
      </c>
      <c r="C142" s="48">
        <f>'S3 Maquette'!F142</f>
        <v>0</v>
      </c>
      <c r="D142" s="37"/>
      <c r="E142" s="37"/>
      <c r="F142" s="37"/>
      <c r="G142" s="16"/>
      <c r="H142" s="16"/>
      <c r="I142" s="16"/>
      <c r="J142" s="37"/>
      <c r="K142" s="37"/>
      <c r="L142" s="37"/>
      <c r="M142" s="37"/>
      <c r="N142" s="37"/>
      <c r="O142" s="37"/>
      <c r="P142" s="37"/>
      <c r="Q142" s="37"/>
      <c r="R142" s="37"/>
      <c r="S142" s="51"/>
      <c r="T142" s="49"/>
    </row>
    <row r="143" spans="1:20" ht="30" customHeight="1">
      <c r="A143" s="43">
        <f>'S3 Maquette'!B143</f>
        <v>0</v>
      </c>
      <c r="B143" s="43">
        <f>'S3 Maquette'!C143</f>
        <v>0</v>
      </c>
      <c r="C143" s="48">
        <f>'S3 Maquette'!F143</f>
        <v>0</v>
      </c>
      <c r="D143" s="37"/>
      <c r="E143" s="37"/>
      <c r="F143" s="37"/>
      <c r="G143" s="16"/>
      <c r="H143" s="16"/>
      <c r="I143" s="16"/>
      <c r="J143" s="37"/>
      <c r="K143" s="37"/>
      <c r="L143" s="37"/>
      <c r="M143" s="37"/>
      <c r="N143" s="37"/>
      <c r="O143" s="37"/>
      <c r="P143" s="37"/>
      <c r="Q143" s="37"/>
      <c r="R143" s="37"/>
      <c r="S143" s="51"/>
      <c r="T143" s="49"/>
    </row>
    <row r="144" spans="1:20" ht="30" customHeight="1">
      <c r="A144" s="43">
        <f>'S3 Maquette'!B144</f>
        <v>0</v>
      </c>
      <c r="B144" s="43">
        <f>'S3 Maquette'!C144</f>
        <v>0</v>
      </c>
      <c r="C144" s="48">
        <f>'S3 Maquette'!F144</f>
        <v>0</v>
      </c>
      <c r="D144" s="37"/>
      <c r="E144" s="37"/>
      <c r="F144" s="37"/>
      <c r="G144" s="16"/>
      <c r="H144" s="16"/>
      <c r="I144" s="16"/>
      <c r="J144" s="37"/>
      <c r="K144" s="37"/>
      <c r="L144" s="37"/>
      <c r="M144" s="37"/>
      <c r="N144" s="37"/>
      <c r="O144" s="37"/>
      <c r="P144" s="37"/>
      <c r="Q144" s="37"/>
      <c r="R144" s="37"/>
      <c r="S144" s="51"/>
      <c r="T144" s="49"/>
    </row>
    <row r="145" spans="1:20" ht="30" customHeight="1">
      <c r="A145" s="43">
        <f>'S3 Maquette'!B145</f>
        <v>0</v>
      </c>
      <c r="B145" s="43">
        <f>'S3 Maquette'!C145</f>
        <v>0</v>
      </c>
      <c r="C145" s="48">
        <f>'S3 Maquette'!F145</f>
        <v>0</v>
      </c>
      <c r="D145" s="37"/>
      <c r="E145" s="37"/>
      <c r="F145" s="37"/>
      <c r="G145" s="16"/>
      <c r="H145" s="16"/>
      <c r="I145" s="16"/>
      <c r="J145" s="37"/>
      <c r="K145" s="37"/>
      <c r="L145" s="37"/>
      <c r="M145" s="37"/>
      <c r="N145" s="37"/>
      <c r="O145" s="37"/>
      <c r="P145" s="37"/>
      <c r="Q145" s="37"/>
      <c r="R145" s="37"/>
      <c r="S145" s="51"/>
      <c r="T145" s="49"/>
    </row>
    <row r="146" spans="1:20" ht="30" customHeight="1">
      <c r="A146" s="43">
        <f>'S3 Maquette'!B146</f>
        <v>0</v>
      </c>
      <c r="B146" s="43">
        <f>'S3 Maquette'!C146</f>
        <v>0</v>
      </c>
      <c r="C146" s="48">
        <f>'S3 Maquette'!F146</f>
        <v>0</v>
      </c>
      <c r="D146" s="37"/>
      <c r="E146" s="37"/>
      <c r="F146" s="37"/>
      <c r="G146" s="16"/>
      <c r="H146" s="16"/>
      <c r="I146" s="16"/>
      <c r="J146" s="37"/>
      <c r="K146" s="37"/>
      <c r="L146" s="37"/>
      <c r="M146" s="37"/>
      <c r="N146" s="37"/>
      <c r="O146" s="37"/>
      <c r="P146" s="37"/>
      <c r="Q146" s="37"/>
      <c r="R146" s="37"/>
      <c r="S146" s="51"/>
      <c r="T146" s="49"/>
    </row>
    <row r="147" spans="1:20" ht="30" customHeight="1">
      <c r="A147" s="43">
        <f>'S3 Maquette'!B147</f>
        <v>0</v>
      </c>
      <c r="B147" s="43">
        <f>'S3 Maquette'!C147</f>
        <v>0</v>
      </c>
      <c r="C147" s="48">
        <f>'S3 Maquette'!F147</f>
        <v>0</v>
      </c>
      <c r="D147" s="37"/>
      <c r="E147" s="37"/>
      <c r="F147" s="37"/>
      <c r="G147" s="16"/>
      <c r="H147" s="16"/>
      <c r="I147" s="16"/>
      <c r="J147" s="37"/>
      <c r="K147" s="37"/>
      <c r="L147" s="37"/>
      <c r="M147" s="37"/>
      <c r="N147" s="37"/>
      <c r="O147" s="37"/>
      <c r="P147" s="37"/>
      <c r="Q147" s="37"/>
      <c r="R147" s="37"/>
      <c r="S147" s="51"/>
      <c r="T147" s="49"/>
    </row>
    <row r="148" spans="1:20" ht="30" customHeight="1">
      <c r="A148" s="43">
        <f>'S3 Maquette'!B148</f>
        <v>0</v>
      </c>
      <c r="B148" s="43">
        <f>'S3 Maquette'!C148</f>
        <v>0</v>
      </c>
      <c r="C148" s="48">
        <f>'S3 Maquette'!F148</f>
        <v>0</v>
      </c>
      <c r="D148" s="37"/>
      <c r="E148" s="37"/>
      <c r="F148" s="37"/>
      <c r="G148" s="16"/>
      <c r="H148" s="16"/>
      <c r="I148" s="16"/>
      <c r="J148" s="37"/>
      <c r="K148" s="37"/>
      <c r="L148" s="37"/>
      <c r="M148" s="37"/>
      <c r="N148" s="37"/>
      <c r="O148" s="37"/>
      <c r="P148" s="37"/>
      <c r="Q148" s="37"/>
      <c r="R148" s="37"/>
      <c r="S148" s="51"/>
      <c r="T148" s="49"/>
    </row>
    <row r="149" spans="1:20" ht="30" customHeight="1">
      <c r="A149" s="43">
        <f>'S3 Maquette'!B149</f>
        <v>0</v>
      </c>
      <c r="B149" s="43">
        <f>'S3 Maquette'!C149</f>
        <v>0</v>
      </c>
      <c r="C149" s="48">
        <f>'S3 Maquette'!F149</f>
        <v>0</v>
      </c>
      <c r="D149" s="37"/>
      <c r="E149" s="37"/>
      <c r="F149" s="37"/>
      <c r="G149" s="16"/>
      <c r="H149" s="16"/>
      <c r="I149" s="16"/>
      <c r="J149" s="37"/>
      <c r="K149" s="37"/>
      <c r="L149" s="37"/>
      <c r="M149" s="37"/>
      <c r="N149" s="37"/>
      <c r="O149" s="37"/>
      <c r="P149" s="37"/>
      <c r="Q149" s="37"/>
      <c r="R149" s="37"/>
      <c r="S149" s="51"/>
      <c r="T149" s="49"/>
    </row>
    <row r="150" spans="1:20" ht="30" customHeight="1">
      <c r="A150" s="43">
        <f>'S3 Maquette'!B150</f>
        <v>0</v>
      </c>
      <c r="B150" s="43">
        <f>'S3 Maquette'!C150</f>
        <v>0</v>
      </c>
      <c r="C150" s="48">
        <f>'S3 Maquette'!F150</f>
        <v>0</v>
      </c>
      <c r="D150" s="37"/>
      <c r="E150" s="37"/>
      <c r="F150" s="37"/>
      <c r="G150" s="16"/>
      <c r="H150" s="16"/>
      <c r="I150" s="16"/>
      <c r="J150" s="37"/>
      <c r="K150" s="37"/>
      <c r="L150" s="37"/>
      <c r="M150" s="37"/>
      <c r="N150" s="37"/>
      <c r="O150" s="37"/>
      <c r="P150" s="37"/>
      <c r="Q150" s="37"/>
      <c r="R150" s="37"/>
      <c r="S150" s="51"/>
      <c r="T150" s="49"/>
    </row>
    <row r="151" spans="1:20" ht="30" customHeight="1">
      <c r="A151" s="43">
        <f>'S3 Maquette'!B151</f>
        <v>0</v>
      </c>
      <c r="B151" s="43">
        <f>'S3 Maquette'!C151</f>
        <v>0</v>
      </c>
      <c r="C151" s="48">
        <f>'S3 Maquette'!F151</f>
        <v>0</v>
      </c>
      <c r="D151" s="37"/>
      <c r="E151" s="37"/>
      <c r="F151" s="37"/>
      <c r="G151" s="16"/>
      <c r="H151" s="16"/>
      <c r="I151" s="16"/>
      <c r="J151" s="37"/>
      <c r="K151" s="37"/>
      <c r="L151" s="37"/>
      <c r="M151" s="37"/>
      <c r="N151" s="37"/>
      <c r="O151" s="37"/>
      <c r="P151" s="37"/>
      <c r="Q151" s="37"/>
      <c r="R151" s="37"/>
      <c r="S151" s="51"/>
      <c r="T151" s="49"/>
    </row>
    <row r="152" spans="1:20" ht="30" customHeight="1">
      <c r="A152" s="43">
        <f>'S3 Maquette'!B152</f>
        <v>0</v>
      </c>
      <c r="B152" s="43">
        <f>'S3 Maquette'!C152</f>
        <v>0</v>
      </c>
      <c r="C152" s="48">
        <f>'S3 Maquette'!F152</f>
        <v>0</v>
      </c>
      <c r="D152" s="37"/>
      <c r="E152" s="37"/>
      <c r="F152" s="37"/>
      <c r="G152" s="16"/>
      <c r="H152" s="16"/>
      <c r="I152" s="16"/>
      <c r="J152" s="37"/>
      <c r="K152" s="37"/>
      <c r="L152" s="37"/>
      <c r="M152" s="37"/>
      <c r="N152" s="37"/>
      <c r="O152" s="37"/>
      <c r="P152" s="37"/>
      <c r="Q152" s="37"/>
      <c r="R152" s="37"/>
      <c r="S152" s="51"/>
      <c r="T152" s="49"/>
    </row>
    <row r="153" spans="1:20" ht="30" customHeight="1">
      <c r="A153" s="43">
        <f>'S3 Maquette'!B153</f>
        <v>0</v>
      </c>
      <c r="B153" s="43">
        <f>'S3 Maquette'!C153</f>
        <v>0</v>
      </c>
      <c r="C153" s="48">
        <f>'S3 Maquette'!F153</f>
        <v>0</v>
      </c>
      <c r="D153" s="37"/>
      <c r="E153" s="37"/>
      <c r="F153" s="37"/>
      <c r="G153" s="16"/>
      <c r="H153" s="16"/>
      <c r="I153" s="16"/>
      <c r="J153" s="37"/>
      <c r="K153" s="37"/>
      <c r="L153" s="37"/>
      <c r="M153" s="37"/>
      <c r="N153" s="37"/>
      <c r="O153" s="37"/>
      <c r="P153" s="37"/>
      <c r="Q153" s="37"/>
      <c r="R153" s="37"/>
      <c r="S153" s="51"/>
      <c r="T153" s="49"/>
    </row>
    <row r="154" spans="1:20" ht="30" customHeight="1">
      <c r="A154" s="43">
        <f>'S3 Maquette'!B154</f>
        <v>0</v>
      </c>
      <c r="B154" s="43">
        <f>'S3 Maquette'!C154</f>
        <v>0</v>
      </c>
      <c r="C154" s="48">
        <f>'S3 Maquette'!F154</f>
        <v>0</v>
      </c>
      <c r="D154" s="37"/>
      <c r="E154" s="37"/>
      <c r="F154" s="37"/>
      <c r="G154" s="16"/>
      <c r="H154" s="16"/>
      <c r="I154" s="16"/>
      <c r="J154" s="37"/>
      <c r="K154" s="37"/>
      <c r="L154" s="37"/>
      <c r="M154" s="37"/>
      <c r="N154" s="37"/>
      <c r="O154" s="37"/>
      <c r="P154" s="37"/>
      <c r="Q154" s="37"/>
      <c r="R154" s="37"/>
      <c r="S154" s="51"/>
      <c r="T154" s="49"/>
    </row>
    <row r="155" spans="1:20" ht="30" customHeight="1">
      <c r="A155" s="43">
        <f>'S3 Maquette'!B155</f>
        <v>0</v>
      </c>
      <c r="B155" s="43">
        <f>'S3 Maquette'!C155</f>
        <v>0</v>
      </c>
      <c r="C155" s="48">
        <f>'S3 Maquette'!F155</f>
        <v>0</v>
      </c>
      <c r="D155" s="37"/>
      <c r="E155" s="37"/>
      <c r="F155" s="37"/>
      <c r="G155" s="16"/>
      <c r="H155" s="16"/>
      <c r="I155" s="16"/>
      <c r="J155" s="37"/>
      <c r="K155" s="37"/>
      <c r="L155" s="37"/>
      <c r="M155" s="37"/>
      <c r="N155" s="37"/>
      <c r="O155" s="37"/>
      <c r="P155" s="37"/>
      <c r="Q155" s="37"/>
      <c r="R155" s="37"/>
      <c r="S155" s="51"/>
      <c r="T155" s="49"/>
    </row>
    <row r="156" spans="1:20" ht="30" customHeight="1">
      <c r="A156" s="43">
        <f>'S3 Maquette'!B156</f>
        <v>0</v>
      </c>
      <c r="B156" s="43">
        <f>'S3 Maquette'!C156</f>
        <v>0</v>
      </c>
      <c r="C156" s="48">
        <f>'S3 Maquette'!F156</f>
        <v>0</v>
      </c>
      <c r="D156" s="37"/>
      <c r="E156" s="37"/>
      <c r="F156" s="37"/>
      <c r="G156" s="16"/>
      <c r="H156" s="16"/>
      <c r="I156" s="16"/>
      <c r="J156" s="37"/>
      <c r="K156" s="37"/>
      <c r="L156" s="37"/>
      <c r="M156" s="37"/>
      <c r="N156" s="37"/>
      <c r="O156" s="37"/>
      <c r="P156" s="37"/>
      <c r="Q156" s="37"/>
      <c r="R156" s="37"/>
      <c r="S156" s="51"/>
      <c r="T156" s="49"/>
    </row>
    <row r="157" spans="1:20" ht="30" customHeight="1">
      <c r="A157" s="43">
        <f>'S3 Maquette'!B157</f>
        <v>0</v>
      </c>
      <c r="B157" s="43">
        <f>'S3 Maquette'!C157</f>
        <v>0</v>
      </c>
      <c r="C157" s="48">
        <f>'S3 Maquette'!F157</f>
        <v>0</v>
      </c>
      <c r="D157" s="37"/>
      <c r="E157" s="37"/>
      <c r="F157" s="37"/>
      <c r="G157" s="16"/>
      <c r="H157" s="16"/>
      <c r="I157" s="16"/>
      <c r="J157" s="37"/>
      <c r="K157" s="37"/>
      <c r="L157" s="37"/>
      <c r="M157" s="37"/>
      <c r="N157" s="37"/>
      <c r="O157" s="37"/>
      <c r="P157" s="37"/>
      <c r="Q157" s="37"/>
      <c r="R157" s="37"/>
      <c r="S157" s="51"/>
      <c r="T157" s="49"/>
    </row>
    <row r="158" spans="1:20" ht="30" customHeight="1">
      <c r="A158" s="43">
        <f>'S3 Maquette'!B158</f>
        <v>0</v>
      </c>
      <c r="B158" s="43">
        <f>'S3 Maquette'!C158</f>
        <v>0</v>
      </c>
      <c r="C158" s="48">
        <f>'S3 Maquette'!F158</f>
        <v>0</v>
      </c>
      <c r="D158" s="37"/>
      <c r="E158" s="37"/>
      <c r="F158" s="37"/>
      <c r="G158" s="16"/>
      <c r="H158" s="16"/>
      <c r="I158" s="16"/>
      <c r="J158" s="37"/>
      <c r="K158" s="37"/>
      <c r="L158" s="37"/>
      <c r="M158" s="37"/>
      <c r="N158" s="37"/>
      <c r="O158" s="37"/>
      <c r="P158" s="37"/>
      <c r="Q158" s="37"/>
      <c r="R158" s="37"/>
      <c r="S158" s="51"/>
      <c r="T158" s="49"/>
    </row>
    <row r="159" spans="1:20" ht="30" customHeight="1">
      <c r="A159" s="43">
        <f>'S3 Maquette'!B159</f>
        <v>0</v>
      </c>
      <c r="B159" s="43">
        <f>'S3 Maquette'!C159</f>
        <v>0</v>
      </c>
      <c r="C159" s="48">
        <f>'S3 Maquette'!F159</f>
        <v>0</v>
      </c>
      <c r="D159" s="37"/>
      <c r="E159" s="37"/>
      <c r="F159" s="37"/>
      <c r="G159" s="16"/>
      <c r="H159" s="16"/>
      <c r="I159" s="16"/>
      <c r="J159" s="37"/>
      <c r="K159" s="37"/>
      <c r="L159" s="37"/>
      <c r="M159" s="37"/>
      <c r="N159" s="37"/>
      <c r="O159" s="37"/>
      <c r="P159" s="37"/>
      <c r="Q159" s="37"/>
      <c r="R159" s="37"/>
      <c r="S159" s="51"/>
      <c r="T159" s="49"/>
    </row>
    <row r="160" spans="1:20" ht="30" customHeight="1">
      <c r="A160" s="43">
        <f>'S3 Maquette'!B160</f>
        <v>0</v>
      </c>
      <c r="B160" s="43">
        <f>'S3 Maquette'!C160</f>
        <v>0</v>
      </c>
      <c r="C160" s="48">
        <f>'S3 Maquette'!F160</f>
        <v>0</v>
      </c>
      <c r="D160" s="37"/>
      <c r="E160" s="37"/>
      <c r="F160" s="37"/>
      <c r="G160" s="16"/>
      <c r="H160" s="16"/>
      <c r="I160" s="16"/>
      <c r="J160" s="37"/>
      <c r="K160" s="37"/>
      <c r="L160" s="37"/>
      <c r="M160" s="37"/>
      <c r="N160" s="37"/>
      <c r="O160" s="37"/>
      <c r="P160" s="37"/>
      <c r="Q160" s="37"/>
      <c r="R160" s="37"/>
      <c r="S160" s="51"/>
      <c r="T160" s="49"/>
    </row>
    <row r="161" spans="1:20" ht="30" customHeight="1">
      <c r="A161" s="43">
        <f>'S3 Maquette'!B161</f>
        <v>0</v>
      </c>
      <c r="B161" s="43">
        <f>'S3 Maquette'!C161</f>
        <v>0</v>
      </c>
      <c r="C161" s="48">
        <f>'S3 Maquette'!F161</f>
        <v>0</v>
      </c>
      <c r="D161" s="37"/>
      <c r="E161" s="37"/>
      <c r="F161" s="37"/>
      <c r="G161" s="16"/>
      <c r="H161" s="16"/>
      <c r="I161" s="16"/>
      <c r="J161" s="37"/>
      <c r="K161" s="37"/>
      <c r="L161" s="37"/>
      <c r="M161" s="37"/>
      <c r="N161" s="37"/>
      <c r="O161" s="37"/>
      <c r="P161" s="37"/>
      <c r="Q161" s="37"/>
      <c r="R161" s="37"/>
      <c r="S161" s="51"/>
      <c r="T161" s="49"/>
    </row>
    <row r="162" spans="1:20" ht="30" customHeight="1">
      <c r="A162" s="43">
        <f>'S3 Maquette'!B162</f>
        <v>0</v>
      </c>
      <c r="B162" s="43">
        <f>'S3 Maquette'!C162</f>
        <v>0</v>
      </c>
      <c r="C162" s="48">
        <f>'S3 Maquette'!F162</f>
        <v>0</v>
      </c>
      <c r="D162" s="37"/>
      <c r="E162" s="37"/>
      <c r="F162" s="37"/>
      <c r="G162" s="16"/>
      <c r="H162" s="16"/>
      <c r="I162" s="16"/>
      <c r="J162" s="37"/>
      <c r="K162" s="37"/>
      <c r="L162" s="37"/>
      <c r="M162" s="37"/>
      <c r="N162" s="37"/>
      <c r="O162" s="37"/>
      <c r="P162" s="37"/>
      <c r="Q162" s="37"/>
      <c r="R162" s="37"/>
      <c r="S162" s="51"/>
      <c r="T162" s="49"/>
    </row>
    <row r="163" spans="1:20" ht="30" customHeight="1">
      <c r="A163" s="43">
        <f>'S3 Maquette'!B163</f>
        <v>0</v>
      </c>
      <c r="B163" s="43">
        <f>'S3 Maquette'!C163</f>
        <v>0</v>
      </c>
      <c r="C163" s="48">
        <f>'S3 Maquette'!F163</f>
        <v>0</v>
      </c>
      <c r="D163" s="37"/>
      <c r="E163" s="37"/>
      <c r="F163" s="37"/>
      <c r="G163" s="16"/>
      <c r="H163" s="16"/>
      <c r="I163" s="16"/>
      <c r="J163" s="37"/>
      <c r="K163" s="37"/>
      <c r="L163" s="37"/>
      <c r="M163" s="37"/>
      <c r="N163" s="37"/>
      <c r="O163" s="37"/>
      <c r="P163" s="37"/>
      <c r="Q163" s="37"/>
      <c r="R163" s="37"/>
      <c r="S163" s="51"/>
      <c r="T163" s="49"/>
    </row>
    <row r="164" spans="1:20" ht="30" customHeight="1">
      <c r="A164" s="43">
        <f>'S3 Maquette'!B164</f>
        <v>0</v>
      </c>
      <c r="B164" s="43">
        <f>'S3 Maquette'!C164</f>
        <v>0</v>
      </c>
      <c r="C164" s="48">
        <f>'S3 Maquette'!F164</f>
        <v>0</v>
      </c>
      <c r="D164" s="37"/>
      <c r="E164" s="37"/>
      <c r="F164" s="37"/>
      <c r="G164" s="16"/>
      <c r="H164" s="16"/>
      <c r="I164" s="16"/>
      <c r="J164" s="37"/>
      <c r="K164" s="37"/>
      <c r="L164" s="37"/>
      <c r="M164" s="37"/>
      <c r="N164" s="37"/>
      <c r="O164" s="37"/>
      <c r="P164" s="37"/>
      <c r="Q164" s="37"/>
      <c r="R164" s="37"/>
      <c r="S164" s="51"/>
      <c r="T164" s="49"/>
    </row>
    <row r="165" spans="1:20" ht="30" customHeight="1">
      <c r="A165" s="43">
        <f>'S3 Maquette'!B165</f>
        <v>0</v>
      </c>
      <c r="B165" s="43">
        <f>'S3 Maquette'!C165</f>
        <v>0</v>
      </c>
      <c r="C165" s="48">
        <f>'S3 Maquette'!F165</f>
        <v>0</v>
      </c>
      <c r="D165" s="37"/>
      <c r="E165" s="37"/>
      <c r="F165" s="37"/>
      <c r="G165" s="16"/>
      <c r="H165" s="16"/>
      <c r="I165" s="16"/>
      <c r="J165" s="37"/>
      <c r="K165" s="37"/>
      <c r="L165" s="37"/>
      <c r="M165" s="37"/>
      <c r="N165" s="37"/>
      <c r="O165" s="37"/>
      <c r="P165" s="37"/>
      <c r="Q165" s="37"/>
      <c r="R165" s="37"/>
      <c r="S165" s="51"/>
      <c r="T165" s="49"/>
    </row>
    <row r="166" spans="1:20" ht="30" customHeight="1">
      <c r="A166" s="43">
        <f>'S3 Maquette'!B166</f>
        <v>0</v>
      </c>
      <c r="B166" s="43">
        <f>'S3 Maquette'!C166</f>
        <v>0</v>
      </c>
      <c r="C166" s="48">
        <f>'S3 Maquette'!F166</f>
        <v>0</v>
      </c>
      <c r="D166" s="37"/>
      <c r="E166" s="37"/>
      <c r="F166" s="37"/>
      <c r="G166" s="16"/>
      <c r="H166" s="16"/>
      <c r="I166" s="16"/>
      <c r="J166" s="37"/>
      <c r="K166" s="37"/>
      <c r="L166" s="37"/>
      <c r="M166" s="37"/>
      <c r="N166" s="37"/>
      <c r="O166" s="37"/>
      <c r="P166" s="37"/>
      <c r="Q166" s="37"/>
      <c r="R166" s="37"/>
      <c r="S166" s="51"/>
      <c r="T166" s="49"/>
    </row>
    <row r="167" spans="1:20" ht="30" customHeight="1">
      <c r="A167" s="43">
        <f>'S3 Maquette'!B167</f>
        <v>0</v>
      </c>
      <c r="B167" s="43">
        <f>'S3 Maquette'!C167</f>
        <v>0</v>
      </c>
      <c r="C167" s="48">
        <f>'S3 Maquette'!F167</f>
        <v>0</v>
      </c>
      <c r="D167" s="37"/>
      <c r="E167" s="37"/>
      <c r="F167" s="37"/>
      <c r="G167" s="16"/>
      <c r="H167" s="16"/>
      <c r="I167" s="16"/>
      <c r="J167" s="37"/>
      <c r="K167" s="37"/>
      <c r="L167" s="37"/>
      <c r="M167" s="37"/>
      <c r="N167" s="37"/>
      <c r="O167" s="37"/>
      <c r="P167" s="37"/>
      <c r="Q167" s="37"/>
      <c r="R167" s="37"/>
      <c r="S167" s="51"/>
      <c r="T167" s="49"/>
    </row>
    <row r="168" spans="1:20" ht="30" customHeight="1">
      <c r="A168" s="43">
        <f>'S3 Maquette'!B168</f>
        <v>0</v>
      </c>
      <c r="B168" s="43">
        <f>'S3 Maquette'!C168</f>
        <v>0</v>
      </c>
      <c r="C168" s="48">
        <f>'S3 Maquette'!F168</f>
        <v>0</v>
      </c>
      <c r="D168" s="37"/>
      <c r="E168" s="37"/>
      <c r="F168" s="37"/>
      <c r="G168" s="16"/>
      <c r="H168" s="16"/>
      <c r="I168" s="16"/>
      <c r="J168" s="37"/>
      <c r="K168" s="37"/>
      <c r="L168" s="37"/>
      <c r="M168" s="37"/>
      <c r="N168" s="37"/>
      <c r="O168" s="37"/>
      <c r="P168" s="37"/>
      <c r="Q168" s="37"/>
      <c r="R168" s="37"/>
      <c r="S168" s="51"/>
      <c r="T168" s="49"/>
    </row>
    <row r="169" spans="1:20" ht="30" customHeight="1">
      <c r="A169" s="43">
        <f>'S3 Maquette'!B169</f>
        <v>0</v>
      </c>
      <c r="B169" s="43">
        <f>'S3 Maquette'!C169</f>
        <v>0</v>
      </c>
      <c r="C169" s="48">
        <f>'S3 Maquette'!F169</f>
        <v>0</v>
      </c>
      <c r="D169" s="37"/>
      <c r="E169" s="37"/>
      <c r="F169" s="37"/>
      <c r="G169" s="16"/>
      <c r="H169" s="16"/>
      <c r="I169" s="16"/>
      <c r="J169" s="37"/>
      <c r="K169" s="37"/>
      <c r="L169" s="37"/>
      <c r="M169" s="37"/>
      <c r="N169" s="37"/>
      <c r="O169" s="37"/>
      <c r="P169" s="37"/>
      <c r="Q169" s="37"/>
      <c r="R169" s="37"/>
      <c r="S169" s="51"/>
      <c r="T169" s="49"/>
    </row>
    <row r="170" spans="1:20" ht="30" customHeight="1">
      <c r="A170" s="43">
        <f>'S3 Maquette'!B170</f>
        <v>0</v>
      </c>
      <c r="B170" s="43">
        <f>'S3 Maquette'!C170</f>
        <v>0</v>
      </c>
      <c r="C170" s="48">
        <f>'S3 Maquette'!F170</f>
        <v>0</v>
      </c>
      <c r="D170" s="37"/>
      <c r="E170" s="37"/>
      <c r="F170" s="37"/>
      <c r="G170" s="16"/>
      <c r="H170" s="16"/>
      <c r="I170" s="16"/>
      <c r="J170" s="37"/>
      <c r="K170" s="37"/>
      <c r="L170" s="37"/>
      <c r="M170" s="37"/>
      <c r="N170" s="37"/>
      <c r="O170" s="37"/>
      <c r="P170" s="37"/>
      <c r="Q170" s="37"/>
      <c r="R170" s="37"/>
      <c r="S170" s="51"/>
      <c r="T170" s="49"/>
    </row>
    <row r="171" spans="1:20" ht="30" customHeight="1">
      <c r="A171" s="43">
        <f>'S3 Maquette'!B171</f>
        <v>0</v>
      </c>
      <c r="B171" s="43">
        <f>'S3 Maquette'!C171</f>
        <v>0</v>
      </c>
      <c r="C171" s="48">
        <f>'S3 Maquette'!F171</f>
        <v>0</v>
      </c>
      <c r="D171" s="37"/>
      <c r="E171" s="37"/>
      <c r="F171" s="37"/>
      <c r="G171" s="16"/>
      <c r="H171" s="16"/>
      <c r="I171" s="16"/>
      <c r="J171" s="37"/>
      <c r="K171" s="37"/>
      <c r="L171" s="37"/>
      <c r="M171" s="37"/>
      <c r="N171" s="37"/>
      <c r="O171" s="37"/>
      <c r="P171" s="37"/>
      <c r="Q171" s="37"/>
      <c r="R171" s="37"/>
      <c r="S171" s="51"/>
      <c r="T171" s="49"/>
    </row>
    <row r="172" spans="1:20" ht="30" customHeight="1">
      <c r="A172" s="43">
        <f>'S3 Maquette'!B172</f>
        <v>0</v>
      </c>
      <c r="B172" s="43">
        <f>'S3 Maquette'!C172</f>
        <v>0</v>
      </c>
      <c r="C172" s="48">
        <f>'S3 Maquette'!F172</f>
        <v>0</v>
      </c>
      <c r="D172" s="37"/>
      <c r="E172" s="37"/>
      <c r="F172" s="37"/>
      <c r="G172" s="16"/>
      <c r="H172" s="16"/>
      <c r="I172" s="16"/>
      <c r="J172" s="37"/>
      <c r="K172" s="37"/>
      <c r="L172" s="37"/>
      <c r="M172" s="37"/>
      <c r="N172" s="37"/>
      <c r="O172" s="37"/>
      <c r="P172" s="37"/>
      <c r="Q172" s="37"/>
      <c r="R172" s="37"/>
      <c r="S172" s="51"/>
      <c r="T172" s="49"/>
    </row>
    <row r="173" spans="1:20" ht="30" customHeight="1">
      <c r="A173" s="43">
        <f>'S3 Maquette'!B173</f>
        <v>0</v>
      </c>
      <c r="B173" s="43">
        <f>'S3 Maquette'!C173</f>
        <v>0</v>
      </c>
      <c r="C173" s="48">
        <f>'S3 Maquette'!F173</f>
        <v>0</v>
      </c>
      <c r="D173" s="37"/>
      <c r="E173" s="37"/>
      <c r="F173" s="37"/>
      <c r="G173" s="16"/>
      <c r="H173" s="16"/>
      <c r="I173" s="16"/>
      <c r="J173" s="37"/>
      <c r="K173" s="37"/>
      <c r="L173" s="37"/>
      <c r="M173" s="37"/>
      <c r="N173" s="37"/>
      <c r="O173" s="37"/>
      <c r="P173" s="37"/>
      <c r="Q173" s="37"/>
      <c r="R173" s="37"/>
      <c r="S173" s="51"/>
      <c r="T173" s="49"/>
    </row>
    <row r="174" spans="1:20" ht="30" customHeight="1">
      <c r="A174" s="43">
        <f>'S3 Maquette'!B174</f>
        <v>0</v>
      </c>
      <c r="B174" s="43">
        <f>'S3 Maquette'!C174</f>
        <v>0</v>
      </c>
      <c r="C174" s="48">
        <f>'S3 Maquette'!F174</f>
        <v>0</v>
      </c>
      <c r="D174" s="37"/>
      <c r="E174" s="37"/>
      <c r="F174" s="37"/>
      <c r="G174" s="16"/>
      <c r="H174" s="16"/>
      <c r="I174" s="16"/>
      <c r="J174" s="37"/>
      <c r="K174" s="37"/>
      <c r="L174" s="37"/>
      <c r="M174" s="37"/>
      <c r="N174" s="37"/>
      <c r="O174" s="37"/>
      <c r="P174" s="37"/>
      <c r="Q174" s="37"/>
      <c r="R174" s="37"/>
      <c r="S174" s="51"/>
      <c r="T174" s="49"/>
    </row>
    <row r="175" spans="1:20" ht="30" customHeight="1">
      <c r="A175" s="43">
        <f>'S3 Maquette'!B175</f>
        <v>0</v>
      </c>
      <c r="B175" s="43">
        <f>'S3 Maquette'!C175</f>
        <v>0</v>
      </c>
      <c r="C175" s="48">
        <f>'S3 Maquette'!F175</f>
        <v>0</v>
      </c>
      <c r="D175" s="37"/>
      <c r="E175" s="37"/>
      <c r="F175" s="37"/>
      <c r="G175" s="16"/>
      <c r="H175" s="16"/>
      <c r="I175" s="16"/>
      <c r="J175" s="37"/>
      <c r="K175" s="37"/>
      <c r="L175" s="37"/>
      <c r="M175" s="37"/>
      <c r="N175" s="37"/>
      <c r="O175" s="37"/>
      <c r="P175" s="37"/>
      <c r="Q175" s="37"/>
      <c r="R175" s="37"/>
      <c r="S175" s="51"/>
      <c r="T175" s="49"/>
    </row>
    <row r="176" spans="1:20" ht="30" customHeight="1">
      <c r="A176" s="43">
        <f>'S3 Maquette'!B176</f>
        <v>0</v>
      </c>
      <c r="B176" s="43">
        <f>'S3 Maquette'!C176</f>
        <v>0</v>
      </c>
      <c r="C176" s="48">
        <f>'S3 Maquette'!F176</f>
        <v>0</v>
      </c>
      <c r="D176" s="37"/>
      <c r="E176" s="37"/>
      <c r="F176" s="37"/>
      <c r="G176" s="16"/>
      <c r="H176" s="16"/>
      <c r="I176" s="16"/>
      <c r="J176" s="37"/>
      <c r="K176" s="37"/>
      <c r="L176" s="37"/>
      <c r="M176" s="37"/>
      <c r="N176" s="37"/>
      <c r="O176" s="37"/>
      <c r="P176" s="37"/>
      <c r="Q176" s="37"/>
      <c r="R176" s="37"/>
      <c r="S176" s="51"/>
      <c r="T176" s="49"/>
    </row>
    <row r="177" spans="1:20" ht="30" customHeight="1">
      <c r="A177" s="43">
        <f>'S3 Maquette'!B177</f>
        <v>0</v>
      </c>
      <c r="B177" s="43">
        <f>'S3 Maquette'!C177</f>
        <v>0</v>
      </c>
      <c r="C177" s="48">
        <f>'S3 Maquette'!F177</f>
        <v>0</v>
      </c>
      <c r="D177" s="37"/>
      <c r="E177" s="37"/>
      <c r="F177" s="37"/>
      <c r="G177" s="16"/>
      <c r="H177" s="16"/>
      <c r="I177" s="16"/>
      <c r="J177" s="37"/>
      <c r="K177" s="37"/>
      <c r="L177" s="37"/>
      <c r="M177" s="37"/>
      <c r="N177" s="37"/>
      <c r="O177" s="37"/>
      <c r="P177" s="37"/>
      <c r="Q177" s="37"/>
      <c r="R177" s="37"/>
      <c r="S177" s="51"/>
      <c r="T177" s="49"/>
    </row>
    <row r="178" spans="1:20" ht="30" customHeight="1">
      <c r="A178" s="43">
        <f>'S3 Maquette'!B178</f>
        <v>0</v>
      </c>
      <c r="B178" s="43">
        <f>'S3 Maquette'!C178</f>
        <v>0</v>
      </c>
      <c r="C178" s="48">
        <f>'S3 Maquette'!F178</f>
        <v>0</v>
      </c>
      <c r="D178" s="37"/>
      <c r="E178" s="37"/>
      <c r="F178" s="37"/>
      <c r="G178" s="16"/>
      <c r="H178" s="16"/>
      <c r="I178" s="16"/>
      <c r="J178" s="37"/>
      <c r="K178" s="37"/>
      <c r="L178" s="37"/>
      <c r="M178" s="37"/>
      <c r="N178" s="37"/>
      <c r="O178" s="37"/>
      <c r="P178" s="37"/>
      <c r="Q178" s="37"/>
      <c r="R178" s="37"/>
      <c r="S178" s="51"/>
      <c r="T178" s="49"/>
    </row>
    <row r="179" spans="1:20" ht="30" customHeight="1">
      <c r="A179" s="43">
        <f>'S3 Maquette'!B179</f>
        <v>0</v>
      </c>
      <c r="B179" s="43">
        <f>'S3 Maquette'!C179</f>
        <v>0</v>
      </c>
      <c r="C179" s="48">
        <f>'S3 Maquette'!F179</f>
        <v>0</v>
      </c>
      <c r="D179" s="37"/>
      <c r="E179" s="37"/>
      <c r="F179" s="37"/>
      <c r="G179" s="16"/>
      <c r="H179" s="16"/>
      <c r="I179" s="16"/>
      <c r="J179" s="37"/>
      <c r="K179" s="37"/>
      <c r="L179" s="37"/>
      <c r="M179" s="37"/>
      <c r="N179" s="37"/>
      <c r="O179" s="37"/>
      <c r="P179" s="37"/>
      <c r="Q179" s="37"/>
      <c r="R179" s="37"/>
      <c r="S179" s="51"/>
      <c r="T179" s="49"/>
    </row>
    <row r="180" spans="1:20" ht="30" customHeight="1">
      <c r="A180" s="43">
        <f>'S3 Maquette'!B180</f>
        <v>0</v>
      </c>
      <c r="B180" s="43">
        <f>'S3 Maquette'!C180</f>
        <v>0</v>
      </c>
      <c r="C180" s="48">
        <f>'S3 Maquette'!F180</f>
        <v>0</v>
      </c>
      <c r="D180" s="37"/>
      <c r="E180" s="37"/>
      <c r="F180" s="37"/>
      <c r="G180" s="16"/>
      <c r="H180" s="16"/>
      <c r="I180" s="16"/>
      <c r="J180" s="37"/>
      <c r="K180" s="37"/>
      <c r="L180" s="37"/>
      <c r="M180" s="37"/>
      <c r="N180" s="37"/>
      <c r="O180" s="37"/>
      <c r="P180" s="37"/>
      <c r="Q180" s="37"/>
      <c r="R180" s="37"/>
      <c r="S180" s="51"/>
      <c r="T180" s="49"/>
    </row>
    <row r="181" spans="1:20" ht="30" customHeight="1">
      <c r="A181" s="43">
        <f>'S3 Maquette'!B181</f>
        <v>0</v>
      </c>
      <c r="B181" s="43">
        <f>'S3 Maquette'!C181</f>
        <v>0</v>
      </c>
      <c r="C181" s="48">
        <f>'S3 Maquette'!F181</f>
        <v>0</v>
      </c>
      <c r="D181" s="37"/>
      <c r="E181" s="37"/>
      <c r="F181" s="37"/>
      <c r="G181" s="16"/>
      <c r="H181" s="16"/>
      <c r="I181" s="16"/>
      <c r="J181" s="37"/>
      <c r="K181" s="37"/>
      <c r="L181" s="37"/>
      <c r="M181" s="37"/>
      <c r="N181" s="37"/>
      <c r="O181" s="37"/>
      <c r="P181" s="37"/>
      <c r="Q181" s="37"/>
      <c r="R181" s="37"/>
      <c r="S181" s="51"/>
      <c r="T181" s="49"/>
    </row>
    <row r="182" spans="1:20" ht="30" customHeight="1">
      <c r="A182" s="43">
        <f>'S3 Maquette'!B182</f>
        <v>0</v>
      </c>
      <c r="B182" s="43">
        <f>'S3 Maquette'!C182</f>
        <v>0</v>
      </c>
      <c r="C182" s="48">
        <f>'S3 Maquette'!F182</f>
        <v>0</v>
      </c>
      <c r="D182" s="37"/>
      <c r="E182" s="37"/>
      <c r="F182" s="37"/>
      <c r="G182" s="16"/>
      <c r="H182" s="16"/>
      <c r="I182" s="16"/>
      <c r="J182" s="37"/>
      <c r="K182" s="37"/>
      <c r="L182" s="37"/>
      <c r="M182" s="37"/>
      <c r="N182" s="37"/>
      <c r="O182" s="37"/>
      <c r="P182" s="37"/>
      <c r="Q182" s="37"/>
      <c r="R182" s="37"/>
      <c r="S182" s="51"/>
      <c r="T182" s="49"/>
    </row>
    <row r="183" spans="1:20" ht="30" customHeight="1">
      <c r="A183" s="43">
        <f>'S3 Maquette'!B183</f>
        <v>0</v>
      </c>
      <c r="B183" s="43">
        <f>'S3 Maquette'!C183</f>
        <v>0</v>
      </c>
      <c r="C183" s="48">
        <f>'S3 Maquette'!F183</f>
        <v>0</v>
      </c>
      <c r="D183" s="37"/>
      <c r="E183" s="37"/>
      <c r="F183" s="37"/>
      <c r="G183" s="16"/>
      <c r="H183" s="16"/>
      <c r="I183" s="16"/>
      <c r="J183" s="37"/>
      <c r="K183" s="37"/>
      <c r="L183" s="37"/>
      <c r="M183" s="37"/>
      <c r="N183" s="37"/>
      <c r="O183" s="37"/>
      <c r="P183" s="37"/>
      <c r="Q183" s="37"/>
      <c r="R183" s="37"/>
      <c r="S183" s="51"/>
      <c r="T183" s="49"/>
    </row>
    <row r="184" spans="1:20" ht="30" customHeight="1">
      <c r="A184" s="43">
        <f>'S3 Maquette'!B184</f>
        <v>0</v>
      </c>
      <c r="B184" s="43">
        <f>'S3 Maquette'!C184</f>
        <v>0</v>
      </c>
      <c r="C184" s="48">
        <f>'S3 Maquette'!F184</f>
        <v>0</v>
      </c>
      <c r="D184" s="37"/>
      <c r="E184" s="37"/>
      <c r="F184" s="37"/>
      <c r="G184" s="16"/>
      <c r="H184" s="16"/>
      <c r="I184" s="16"/>
      <c r="J184" s="37"/>
      <c r="K184" s="37"/>
      <c r="L184" s="37"/>
      <c r="M184" s="37"/>
      <c r="N184" s="37"/>
      <c r="O184" s="37"/>
      <c r="P184" s="37"/>
      <c r="Q184" s="37"/>
      <c r="R184" s="37"/>
      <c r="S184" s="51"/>
      <c r="T184" s="49"/>
    </row>
    <row r="185" spans="1:20" ht="30" customHeight="1">
      <c r="A185" s="43">
        <f>'S3 Maquette'!B185</f>
        <v>0</v>
      </c>
      <c r="B185" s="43">
        <f>'S3 Maquette'!C185</f>
        <v>0</v>
      </c>
      <c r="C185" s="48">
        <f>'S3 Maquette'!F185</f>
        <v>0</v>
      </c>
      <c r="D185" s="37"/>
      <c r="E185" s="37"/>
      <c r="F185" s="37"/>
      <c r="G185" s="16"/>
      <c r="H185" s="16"/>
      <c r="I185" s="16"/>
      <c r="J185" s="37"/>
      <c r="K185" s="37"/>
      <c r="L185" s="37"/>
      <c r="M185" s="37"/>
      <c r="N185" s="37"/>
      <c r="O185" s="37"/>
      <c r="P185" s="37"/>
      <c r="Q185" s="37"/>
      <c r="R185" s="37"/>
      <c r="S185" s="51"/>
      <c r="T185" s="49"/>
    </row>
    <row r="186" spans="1:20" ht="30" customHeight="1">
      <c r="A186" s="43">
        <f>'S3 Maquette'!B186</f>
        <v>0</v>
      </c>
      <c r="B186" s="43">
        <f>'S3 Maquette'!C186</f>
        <v>0</v>
      </c>
      <c r="C186" s="48">
        <f>'S3 Maquette'!F186</f>
        <v>0</v>
      </c>
      <c r="D186" s="37"/>
      <c r="E186" s="37"/>
      <c r="F186" s="37"/>
      <c r="G186" s="16"/>
      <c r="H186" s="16"/>
      <c r="I186" s="16"/>
      <c r="J186" s="37"/>
      <c r="K186" s="37"/>
      <c r="L186" s="37"/>
      <c r="M186" s="37"/>
      <c r="N186" s="37"/>
      <c r="O186" s="37"/>
      <c r="P186" s="37"/>
      <c r="Q186" s="37"/>
      <c r="R186" s="37"/>
      <c r="S186" s="51"/>
      <c r="T186" s="49"/>
    </row>
    <row r="187" spans="1:20" ht="30" customHeight="1">
      <c r="A187" s="43">
        <f>'S3 Maquette'!B187</f>
        <v>0</v>
      </c>
      <c r="B187" s="43">
        <f>'S3 Maquette'!C187</f>
        <v>0</v>
      </c>
      <c r="C187" s="48">
        <f>'S3 Maquette'!F187</f>
        <v>0</v>
      </c>
      <c r="D187" s="37"/>
      <c r="E187" s="37"/>
      <c r="F187" s="37"/>
      <c r="G187" s="16"/>
      <c r="H187" s="16"/>
      <c r="I187" s="16"/>
      <c r="J187" s="37"/>
      <c r="K187" s="37"/>
      <c r="L187" s="37"/>
      <c r="M187" s="37"/>
      <c r="N187" s="37"/>
      <c r="O187" s="37"/>
      <c r="P187" s="37"/>
      <c r="Q187" s="37"/>
      <c r="R187" s="37"/>
      <c r="S187" s="51"/>
      <c r="T187" s="49"/>
    </row>
    <row r="188" spans="1:20" ht="30" customHeight="1">
      <c r="A188" s="43">
        <f>'S3 Maquette'!B188</f>
        <v>0</v>
      </c>
      <c r="B188" s="43">
        <f>'S3 Maquette'!C188</f>
        <v>0</v>
      </c>
      <c r="C188" s="48">
        <f>'S3 Maquette'!F188</f>
        <v>0</v>
      </c>
      <c r="D188" s="37"/>
      <c r="E188" s="37"/>
      <c r="F188" s="37"/>
      <c r="G188" s="16"/>
      <c r="H188" s="16"/>
      <c r="I188" s="16"/>
      <c r="J188" s="37"/>
      <c r="K188" s="37"/>
      <c r="L188" s="37"/>
      <c r="M188" s="37"/>
      <c r="N188" s="37"/>
      <c r="O188" s="37"/>
      <c r="P188" s="37"/>
      <c r="Q188" s="37"/>
      <c r="R188" s="37"/>
      <c r="S188" s="51"/>
      <c r="T188" s="49"/>
    </row>
    <row r="189" spans="1:20" ht="30" customHeight="1">
      <c r="A189" s="43">
        <f>'S3 Maquette'!B189</f>
        <v>0</v>
      </c>
      <c r="B189" s="43">
        <f>'S3 Maquette'!C189</f>
        <v>0</v>
      </c>
      <c r="C189" s="48">
        <f>'S3 Maquette'!F189</f>
        <v>0</v>
      </c>
      <c r="D189" s="37"/>
      <c r="E189" s="37"/>
      <c r="F189" s="37"/>
      <c r="G189" s="16"/>
      <c r="H189" s="16"/>
      <c r="I189" s="16"/>
      <c r="J189" s="37"/>
      <c r="K189" s="37"/>
      <c r="L189" s="37"/>
      <c r="M189" s="37"/>
      <c r="N189" s="37"/>
      <c r="O189" s="37"/>
      <c r="P189" s="37"/>
      <c r="Q189" s="37"/>
      <c r="R189" s="37"/>
      <c r="S189" s="51"/>
      <c r="T189" s="49"/>
    </row>
    <row r="190" spans="1:20" ht="30" customHeight="1">
      <c r="A190" s="43">
        <f>'S3 Maquette'!B190</f>
        <v>0</v>
      </c>
      <c r="B190" s="43">
        <f>'S3 Maquette'!C190</f>
        <v>0</v>
      </c>
      <c r="C190" s="48">
        <f>'S3 Maquette'!F190</f>
        <v>0</v>
      </c>
      <c r="D190" s="37"/>
      <c r="E190" s="37"/>
      <c r="F190" s="37"/>
      <c r="G190" s="16"/>
      <c r="H190" s="16"/>
      <c r="I190" s="16"/>
      <c r="J190" s="37"/>
      <c r="K190" s="37"/>
      <c r="L190" s="37"/>
      <c r="M190" s="37"/>
      <c r="N190" s="37"/>
      <c r="O190" s="37"/>
      <c r="P190" s="37"/>
      <c r="Q190" s="37"/>
      <c r="R190" s="37"/>
      <c r="S190" s="51"/>
      <c r="T190" s="49"/>
    </row>
    <row r="191" spans="1:20" ht="30" customHeight="1">
      <c r="A191" s="43">
        <f>'S3 Maquette'!B191</f>
        <v>0</v>
      </c>
      <c r="B191" s="43">
        <f>'S3 Maquette'!C191</f>
        <v>0</v>
      </c>
      <c r="C191" s="48">
        <f>'S3 Maquette'!F191</f>
        <v>0</v>
      </c>
      <c r="D191" s="37"/>
      <c r="E191" s="37"/>
      <c r="F191" s="37"/>
      <c r="G191" s="16"/>
      <c r="H191" s="16"/>
      <c r="I191" s="16"/>
      <c r="J191" s="37"/>
      <c r="K191" s="37"/>
      <c r="L191" s="37"/>
      <c r="M191" s="37"/>
      <c r="N191" s="37"/>
      <c r="O191" s="37"/>
      <c r="P191" s="37"/>
      <c r="Q191" s="37"/>
      <c r="R191" s="37"/>
      <c r="S191" s="51"/>
      <c r="T191" s="49"/>
    </row>
    <row r="192" spans="1:20" ht="30" customHeight="1">
      <c r="A192" s="43">
        <f>'S3 Maquette'!B192</f>
        <v>0</v>
      </c>
      <c r="B192" s="43">
        <f>'S3 Maquette'!C192</f>
        <v>0</v>
      </c>
      <c r="C192" s="48">
        <f>'S3 Maquette'!F192</f>
        <v>0</v>
      </c>
      <c r="D192" s="37"/>
      <c r="E192" s="37"/>
      <c r="F192" s="37"/>
      <c r="G192" s="16"/>
      <c r="H192" s="16"/>
      <c r="I192" s="16"/>
      <c r="J192" s="37"/>
      <c r="K192" s="37"/>
      <c r="L192" s="37"/>
      <c r="M192" s="37"/>
      <c r="N192" s="37"/>
      <c r="O192" s="37"/>
      <c r="P192" s="37"/>
      <c r="Q192" s="37"/>
      <c r="R192" s="37"/>
      <c r="S192" s="51"/>
      <c r="T192" s="49"/>
    </row>
    <row r="193" spans="1:20" ht="30" customHeight="1">
      <c r="A193" s="43">
        <f>'S3 Maquette'!B193</f>
        <v>0</v>
      </c>
      <c r="B193" s="43">
        <f>'S3 Maquette'!C193</f>
        <v>0</v>
      </c>
      <c r="C193" s="48">
        <f>'S3 Maquette'!F193</f>
        <v>0</v>
      </c>
      <c r="D193" s="37"/>
      <c r="E193" s="37"/>
      <c r="F193" s="37"/>
      <c r="G193" s="16"/>
      <c r="H193" s="16"/>
      <c r="I193" s="16"/>
      <c r="J193" s="37"/>
      <c r="K193" s="37"/>
      <c r="L193" s="37"/>
      <c r="M193" s="37"/>
      <c r="N193" s="37"/>
      <c r="O193" s="37"/>
      <c r="P193" s="37"/>
      <c r="Q193" s="37"/>
      <c r="R193" s="37"/>
      <c r="S193" s="51"/>
      <c r="T193" s="49"/>
    </row>
    <row r="194" spans="1:20" ht="30" customHeight="1">
      <c r="A194" s="43">
        <f>'S3 Maquette'!B194</f>
        <v>0</v>
      </c>
      <c r="B194" s="43">
        <f>'S3 Maquette'!C194</f>
        <v>0</v>
      </c>
      <c r="C194" s="48">
        <f>'S3 Maquette'!F194</f>
        <v>0</v>
      </c>
      <c r="D194" s="37"/>
      <c r="E194" s="37"/>
      <c r="F194" s="37"/>
      <c r="G194" s="16"/>
      <c r="H194" s="16"/>
      <c r="I194" s="16"/>
      <c r="J194" s="37"/>
      <c r="K194" s="37"/>
      <c r="L194" s="37"/>
      <c r="M194" s="37"/>
      <c r="N194" s="37"/>
      <c r="O194" s="37"/>
      <c r="P194" s="37"/>
      <c r="Q194" s="37"/>
      <c r="R194" s="37"/>
      <c r="S194" s="51"/>
      <c r="T194" s="49"/>
    </row>
    <row r="195" spans="1:20" ht="30" customHeight="1">
      <c r="A195" s="43">
        <f>'S3 Maquette'!B195</f>
        <v>0</v>
      </c>
      <c r="B195" s="43">
        <f>'S3 Maquette'!C195</f>
        <v>0</v>
      </c>
      <c r="C195" s="48">
        <f>'S3 Maquette'!F195</f>
        <v>0</v>
      </c>
      <c r="D195" s="37"/>
      <c r="E195" s="37"/>
      <c r="F195" s="37"/>
      <c r="G195" s="16"/>
      <c r="H195" s="16"/>
      <c r="I195" s="16"/>
      <c r="J195" s="37"/>
      <c r="K195" s="37"/>
      <c r="L195" s="37"/>
      <c r="M195" s="37"/>
      <c r="N195" s="37"/>
      <c r="O195" s="37"/>
      <c r="P195" s="37"/>
      <c r="Q195" s="37"/>
      <c r="R195" s="37"/>
      <c r="S195" s="51"/>
      <c r="T195" s="49"/>
    </row>
    <row r="196" spans="1:20" ht="30" customHeight="1">
      <c r="A196" s="43">
        <f>'S3 Maquette'!B196</f>
        <v>0</v>
      </c>
      <c r="B196" s="43">
        <f>'S3 Maquette'!C196</f>
        <v>0</v>
      </c>
      <c r="C196" s="48">
        <f>'S3 Maquette'!F196</f>
        <v>0</v>
      </c>
      <c r="D196" s="37"/>
      <c r="E196" s="37"/>
      <c r="F196" s="37"/>
      <c r="G196" s="16"/>
      <c r="H196" s="16"/>
      <c r="I196" s="16"/>
      <c r="J196" s="37"/>
      <c r="K196" s="37"/>
      <c r="L196" s="37"/>
      <c r="M196" s="37"/>
      <c r="N196" s="37"/>
      <c r="O196" s="37"/>
      <c r="P196" s="37"/>
      <c r="Q196" s="37"/>
      <c r="R196" s="37"/>
      <c r="S196" s="51"/>
      <c r="T196" s="49"/>
    </row>
    <row r="197" spans="1:20" ht="30" customHeight="1">
      <c r="A197" s="43">
        <f>'S3 Maquette'!B197</f>
        <v>0</v>
      </c>
      <c r="B197" s="43">
        <f>'S3 Maquette'!C197</f>
        <v>0</v>
      </c>
      <c r="C197" s="48">
        <f>'S3 Maquette'!F197</f>
        <v>0</v>
      </c>
      <c r="D197" s="37"/>
      <c r="E197" s="37"/>
      <c r="F197" s="37"/>
      <c r="G197" s="16"/>
      <c r="H197" s="16"/>
      <c r="I197" s="16"/>
      <c r="J197" s="37"/>
      <c r="K197" s="37"/>
      <c r="L197" s="37"/>
      <c r="M197" s="37"/>
      <c r="N197" s="37"/>
      <c r="O197" s="37"/>
      <c r="P197" s="37"/>
      <c r="Q197" s="37"/>
      <c r="R197" s="37"/>
      <c r="S197" s="51"/>
      <c r="T197" s="49"/>
    </row>
    <row r="198" spans="1:20" ht="30" customHeight="1">
      <c r="A198" s="43">
        <f>'S3 Maquette'!B198</f>
        <v>0</v>
      </c>
      <c r="B198" s="43">
        <f>'S3 Maquette'!C198</f>
        <v>0</v>
      </c>
      <c r="C198" s="48">
        <f>'S3 Maquette'!F198</f>
        <v>0</v>
      </c>
      <c r="D198" s="37"/>
      <c r="E198" s="37"/>
      <c r="F198" s="37"/>
      <c r="G198" s="16"/>
      <c r="H198" s="16"/>
      <c r="I198" s="16"/>
      <c r="J198" s="37"/>
      <c r="K198" s="37"/>
      <c r="L198" s="37"/>
      <c r="M198" s="37"/>
      <c r="N198" s="37"/>
      <c r="O198" s="37"/>
      <c r="P198" s="37"/>
      <c r="Q198" s="37"/>
      <c r="R198" s="37"/>
      <c r="S198" s="51"/>
      <c r="T198" s="49"/>
    </row>
    <row r="199" spans="1:20" ht="30" customHeight="1">
      <c r="A199" s="43">
        <f>'S3 Maquette'!B199</f>
        <v>0</v>
      </c>
      <c r="B199" s="43">
        <f>'S3 Maquette'!C199</f>
        <v>0</v>
      </c>
      <c r="C199" s="48">
        <f>'S3 Maquette'!F199</f>
        <v>0</v>
      </c>
      <c r="D199" s="37"/>
      <c r="E199" s="37"/>
      <c r="F199" s="37"/>
      <c r="G199" s="16"/>
      <c r="H199" s="16"/>
      <c r="I199" s="16"/>
      <c r="J199" s="37"/>
      <c r="K199" s="37"/>
      <c r="L199" s="37"/>
      <c r="M199" s="37"/>
      <c r="N199" s="37"/>
      <c r="O199" s="37"/>
      <c r="P199" s="37"/>
      <c r="Q199" s="37"/>
      <c r="R199" s="37"/>
      <c r="S199" s="51"/>
      <c r="T199" s="49"/>
    </row>
    <row r="200" spans="1:20" ht="30" customHeight="1">
      <c r="A200" s="43">
        <f>'S3 Maquette'!B200</f>
        <v>0</v>
      </c>
      <c r="B200" s="43">
        <f>'S3 Maquette'!C200</f>
        <v>0</v>
      </c>
      <c r="C200" s="48">
        <f>'S3 Maquette'!F200</f>
        <v>0</v>
      </c>
      <c r="D200" s="37"/>
      <c r="E200" s="37"/>
      <c r="F200" s="37"/>
      <c r="G200" s="16"/>
      <c r="H200" s="16"/>
      <c r="I200" s="16"/>
      <c r="J200" s="37"/>
      <c r="K200" s="37"/>
      <c r="L200" s="37"/>
      <c r="M200" s="37"/>
      <c r="N200" s="37"/>
      <c r="O200" s="37"/>
      <c r="P200" s="37"/>
      <c r="Q200" s="37"/>
      <c r="R200" s="37"/>
      <c r="S200" s="51"/>
      <c r="T200" s="49"/>
    </row>
    <row r="201" spans="1:20" ht="30" customHeight="1">
      <c r="A201" s="43">
        <f>'S3 Maquette'!B201</f>
        <v>0</v>
      </c>
      <c r="B201" s="43">
        <f>'S3 Maquette'!C201</f>
        <v>0</v>
      </c>
      <c r="C201" s="48">
        <f>'S3 Maquette'!F201</f>
        <v>0</v>
      </c>
      <c r="D201" s="37"/>
      <c r="E201" s="37"/>
      <c r="F201" s="37"/>
      <c r="G201" s="16"/>
      <c r="H201" s="16"/>
      <c r="I201" s="16"/>
      <c r="J201" s="37"/>
      <c r="K201" s="37"/>
      <c r="L201" s="37"/>
      <c r="M201" s="37"/>
      <c r="N201" s="37"/>
      <c r="O201" s="37"/>
      <c r="P201" s="37"/>
      <c r="Q201" s="37"/>
      <c r="R201" s="37"/>
      <c r="S201" s="51"/>
      <c r="T201" s="49"/>
    </row>
    <row r="202" spans="1:20" ht="30" customHeight="1">
      <c r="A202" s="43">
        <f>'S3 Maquette'!B202</f>
        <v>0</v>
      </c>
      <c r="B202" s="43">
        <f>'S3 Maquette'!C202</f>
        <v>0</v>
      </c>
      <c r="C202" s="48">
        <f>'S3 Maquette'!F202</f>
        <v>0</v>
      </c>
      <c r="D202" s="37"/>
      <c r="E202" s="37"/>
      <c r="F202" s="37"/>
      <c r="G202" s="16"/>
      <c r="H202" s="16"/>
      <c r="I202" s="16"/>
      <c r="J202" s="37"/>
      <c r="K202" s="37"/>
      <c r="L202" s="37"/>
      <c r="M202" s="37"/>
      <c r="N202" s="37"/>
      <c r="O202" s="37"/>
      <c r="P202" s="37"/>
      <c r="Q202" s="37"/>
      <c r="R202" s="37"/>
      <c r="S202" s="51"/>
      <c r="T202" s="49"/>
    </row>
    <row r="203" spans="1:20" ht="30" customHeight="1">
      <c r="A203" s="43">
        <f>'S3 Maquette'!B203</f>
        <v>0</v>
      </c>
      <c r="B203" s="43">
        <f>'S3 Maquette'!C203</f>
        <v>0</v>
      </c>
      <c r="C203" s="48">
        <f>'S3 Maquette'!F203</f>
        <v>0</v>
      </c>
      <c r="D203" s="37"/>
      <c r="E203" s="37"/>
      <c r="F203" s="37"/>
      <c r="G203" s="16"/>
      <c r="H203" s="16"/>
      <c r="I203" s="16"/>
      <c r="J203" s="37"/>
      <c r="K203" s="37"/>
      <c r="L203" s="37"/>
      <c r="M203" s="37"/>
      <c r="N203" s="37"/>
      <c r="O203" s="37"/>
      <c r="P203" s="37"/>
      <c r="Q203" s="37"/>
      <c r="R203" s="37"/>
      <c r="S203" s="51"/>
      <c r="T203" s="49"/>
    </row>
    <row r="204" spans="1:20" ht="30" customHeight="1">
      <c r="A204" s="43">
        <f>'S3 Maquette'!B204</f>
        <v>0</v>
      </c>
      <c r="B204" s="43">
        <f>'S3 Maquette'!C204</f>
        <v>0</v>
      </c>
      <c r="C204" s="48">
        <f>'S3 Maquette'!F204</f>
        <v>0</v>
      </c>
      <c r="D204" s="37"/>
      <c r="E204" s="37"/>
      <c r="F204" s="37"/>
      <c r="G204" s="16"/>
      <c r="H204" s="16"/>
      <c r="I204" s="16"/>
      <c r="J204" s="37"/>
      <c r="K204" s="37"/>
      <c r="L204" s="37"/>
      <c r="M204" s="37"/>
      <c r="N204" s="37"/>
      <c r="O204" s="37"/>
      <c r="P204" s="37"/>
      <c r="Q204" s="37"/>
      <c r="R204" s="37"/>
      <c r="S204" s="51"/>
      <c r="T204" s="49"/>
    </row>
    <row r="205" spans="1:20" ht="30" customHeight="1">
      <c r="A205" s="43">
        <f>'S3 Maquette'!B205</f>
        <v>0</v>
      </c>
      <c r="B205" s="43">
        <f>'S3 Maquette'!C205</f>
        <v>0</v>
      </c>
      <c r="C205" s="48">
        <f>'S3 Maquette'!F205</f>
        <v>0</v>
      </c>
      <c r="D205" s="37"/>
      <c r="E205" s="37"/>
      <c r="F205" s="37"/>
      <c r="G205" s="16"/>
      <c r="H205" s="16"/>
      <c r="I205" s="16"/>
      <c r="J205" s="37"/>
      <c r="K205" s="37"/>
      <c r="L205" s="37"/>
      <c r="M205" s="37"/>
      <c r="N205" s="37"/>
      <c r="O205" s="37"/>
      <c r="P205" s="37"/>
      <c r="Q205" s="37"/>
      <c r="R205" s="37"/>
      <c r="S205" s="51"/>
      <c r="T205" s="49"/>
    </row>
    <row r="206" spans="1:20" ht="30" customHeight="1">
      <c r="A206" s="43">
        <f>'S3 Maquette'!B206</f>
        <v>0</v>
      </c>
      <c r="B206" s="43">
        <f>'S3 Maquette'!C206</f>
        <v>0</v>
      </c>
      <c r="C206" s="48">
        <f>'S3 Maquette'!F206</f>
        <v>0</v>
      </c>
      <c r="D206" s="37"/>
      <c r="E206" s="37"/>
      <c r="F206" s="37"/>
      <c r="G206" s="16"/>
      <c r="H206" s="16"/>
      <c r="I206" s="16"/>
      <c r="J206" s="37"/>
      <c r="K206" s="37"/>
      <c r="L206" s="37"/>
      <c r="M206" s="37"/>
      <c r="N206" s="37"/>
      <c r="O206" s="37"/>
      <c r="P206" s="37"/>
      <c r="Q206" s="37"/>
      <c r="R206" s="37"/>
      <c r="S206" s="51"/>
      <c r="T206" s="49"/>
    </row>
    <row r="207" spans="1:20" ht="30" customHeight="1">
      <c r="A207" s="43">
        <f>'S3 Maquette'!B207</f>
        <v>0</v>
      </c>
      <c r="B207" s="43">
        <f>'S3 Maquette'!C207</f>
        <v>0</v>
      </c>
      <c r="C207" s="48">
        <f>'S3 Maquette'!F207</f>
        <v>0</v>
      </c>
      <c r="D207" s="37"/>
      <c r="E207" s="37"/>
      <c r="F207" s="37"/>
      <c r="G207" s="16"/>
      <c r="H207" s="16"/>
      <c r="I207" s="16"/>
      <c r="J207" s="37"/>
      <c r="K207" s="37"/>
      <c r="L207" s="37"/>
      <c r="M207" s="37"/>
      <c r="N207" s="37"/>
      <c r="O207" s="37"/>
      <c r="P207" s="37"/>
      <c r="Q207" s="37"/>
      <c r="R207" s="37"/>
      <c r="S207" s="51"/>
      <c r="T207" s="49"/>
    </row>
    <row r="208" spans="1:20" ht="30" customHeight="1">
      <c r="A208" s="43">
        <f>'S3 Maquette'!B208</f>
        <v>0</v>
      </c>
      <c r="B208" s="43">
        <f>'S3 Maquette'!C208</f>
        <v>0</v>
      </c>
      <c r="C208" s="48">
        <f>'S3 Maquette'!F208</f>
        <v>0</v>
      </c>
      <c r="D208" s="37"/>
      <c r="E208" s="37"/>
      <c r="F208" s="37"/>
      <c r="G208" s="16"/>
      <c r="H208" s="16"/>
      <c r="I208" s="16"/>
      <c r="J208" s="37"/>
      <c r="K208" s="37"/>
      <c r="L208" s="37"/>
      <c r="M208" s="37"/>
      <c r="N208" s="37"/>
      <c r="O208" s="37"/>
      <c r="P208" s="37"/>
      <c r="Q208" s="37"/>
      <c r="R208" s="37"/>
      <c r="S208" s="51"/>
      <c r="T208" s="49"/>
    </row>
    <row r="209" spans="1:20" ht="30" customHeight="1">
      <c r="A209" s="43">
        <f>'S3 Maquette'!B209</f>
        <v>0</v>
      </c>
      <c r="B209" s="43">
        <f>'S3 Maquette'!C209</f>
        <v>0</v>
      </c>
      <c r="C209" s="48">
        <f>'S3 Maquette'!F209</f>
        <v>0</v>
      </c>
      <c r="D209" s="37"/>
      <c r="E209" s="37"/>
      <c r="F209" s="37"/>
      <c r="G209" s="16"/>
      <c r="H209" s="16"/>
      <c r="I209" s="16"/>
      <c r="J209" s="37"/>
      <c r="K209" s="37"/>
      <c r="L209" s="37"/>
      <c r="M209" s="37"/>
      <c r="N209" s="37"/>
      <c r="O209" s="37"/>
      <c r="P209" s="37"/>
      <c r="Q209" s="37"/>
      <c r="R209" s="37"/>
      <c r="S209" s="51"/>
      <c r="T209" s="49"/>
    </row>
    <row r="210" spans="1:20" ht="30" customHeight="1">
      <c r="A210" s="43">
        <f>'S3 Maquette'!B210</f>
        <v>0</v>
      </c>
      <c r="B210" s="43">
        <f>'S3 Maquette'!C210</f>
        <v>0</v>
      </c>
      <c r="C210" s="48">
        <f>'S3 Maquette'!F210</f>
        <v>0</v>
      </c>
      <c r="D210" s="37"/>
      <c r="E210" s="37"/>
      <c r="F210" s="37"/>
      <c r="G210" s="16"/>
      <c r="H210" s="16"/>
      <c r="I210" s="16"/>
      <c r="J210" s="37"/>
      <c r="K210" s="37"/>
      <c r="L210" s="37"/>
      <c r="M210" s="37"/>
      <c r="N210" s="37"/>
      <c r="O210" s="37"/>
      <c r="P210" s="37"/>
      <c r="Q210" s="37"/>
      <c r="R210" s="37"/>
      <c r="S210" s="51"/>
      <c r="T210" s="49"/>
    </row>
    <row r="211" spans="1:20" ht="30" customHeight="1">
      <c r="A211" s="43">
        <f>'S3 Maquette'!B211</f>
        <v>0</v>
      </c>
      <c r="B211" s="43">
        <f>'S3 Maquette'!C211</f>
        <v>0</v>
      </c>
      <c r="C211" s="48">
        <f>'S3 Maquette'!F211</f>
        <v>0</v>
      </c>
      <c r="D211" s="37"/>
      <c r="E211" s="37"/>
      <c r="F211" s="37"/>
      <c r="G211" s="16"/>
      <c r="H211" s="16"/>
      <c r="I211" s="16"/>
      <c r="J211" s="37"/>
      <c r="K211" s="37"/>
      <c r="L211" s="37"/>
      <c r="M211" s="37"/>
      <c r="N211" s="37"/>
      <c r="O211" s="37"/>
      <c r="P211" s="37"/>
      <c r="Q211" s="37"/>
      <c r="R211" s="37"/>
      <c r="S211" s="51"/>
      <c r="T211" s="49"/>
    </row>
    <row r="212" spans="1:20" ht="30" customHeight="1">
      <c r="A212" s="43">
        <f>'S3 Maquette'!B212</f>
        <v>0</v>
      </c>
      <c r="B212" s="43">
        <f>'S3 Maquette'!C212</f>
        <v>0</v>
      </c>
      <c r="C212" s="48">
        <f>'S3 Maquette'!F212</f>
        <v>0</v>
      </c>
      <c r="D212" s="37"/>
      <c r="E212" s="37"/>
      <c r="F212" s="37"/>
      <c r="G212" s="16"/>
      <c r="H212" s="16"/>
      <c r="I212" s="16"/>
      <c r="J212" s="37"/>
      <c r="K212" s="37"/>
      <c r="L212" s="37"/>
      <c r="M212" s="37"/>
      <c r="N212" s="37"/>
      <c r="O212" s="37"/>
      <c r="P212" s="37"/>
      <c r="Q212" s="37"/>
      <c r="R212" s="37"/>
      <c r="S212" s="51"/>
      <c r="T212" s="49"/>
    </row>
    <row r="213" spans="1:20" ht="30" customHeight="1">
      <c r="A213" s="43">
        <f>'S3 Maquette'!B213</f>
        <v>0</v>
      </c>
      <c r="B213" s="43">
        <f>'S3 Maquette'!C213</f>
        <v>0</v>
      </c>
      <c r="C213" s="48">
        <f>'S3 Maquette'!F213</f>
        <v>0</v>
      </c>
      <c r="D213" s="37"/>
      <c r="E213" s="37"/>
      <c r="F213" s="37"/>
      <c r="G213" s="16"/>
      <c r="H213" s="16"/>
      <c r="I213" s="16"/>
      <c r="J213" s="37"/>
      <c r="K213" s="37"/>
      <c r="L213" s="37"/>
      <c r="M213" s="37"/>
      <c r="N213" s="37"/>
      <c r="O213" s="37"/>
      <c r="P213" s="37"/>
      <c r="Q213" s="37"/>
      <c r="R213" s="37"/>
      <c r="S213" s="51"/>
      <c r="T213" s="49"/>
    </row>
    <row r="214" spans="1:20" ht="30" customHeight="1">
      <c r="A214" s="43">
        <f>'S3 Maquette'!B214</f>
        <v>0</v>
      </c>
      <c r="B214" s="43">
        <f>'S3 Maquette'!C214</f>
        <v>0</v>
      </c>
      <c r="C214" s="48">
        <f>'S3 Maquette'!F214</f>
        <v>0</v>
      </c>
      <c r="D214" s="37"/>
      <c r="E214" s="37"/>
      <c r="F214" s="37"/>
      <c r="G214" s="16"/>
      <c r="H214" s="16"/>
      <c r="I214" s="16"/>
      <c r="J214" s="37"/>
      <c r="K214" s="37"/>
      <c r="L214" s="37"/>
      <c r="M214" s="37"/>
      <c r="N214" s="37"/>
      <c r="O214" s="37"/>
      <c r="P214" s="37"/>
      <c r="Q214" s="37"/>
      <c r="R214" s="37"/>
      <c r="S214" s="51"/>
      <c r="T214" s="49"/>
    </row>
    <row r="215" spans="1:20" ht="30" customHeight="1">
      <c r="A215" s="43">
        <f>'S3 Maquette'!B215</f>
        <v>0</v>
      </c>
      <c r="B215" s="43">
        <f>'S3 Maquette'!C215</f>
        <v>0</v>
      </c>
      <c r="C215" s="48">
        <f>'S3 Maquette'!F215</f>
        <v>0</v>
      </c>
      <c r="D215" s="37"/>
      <c r="E215" s="37"/>
      <c r="F215" s="37"/>
      <c r="G215" s="16"/>
      <c r="H215" s="16"/>
      <c r="I215" s="16"/>
      <c r="J215" s="37"/>
      <c r="K215" s="37"/>
      <c r="L215" s="37"/>
      <c r="M215" s="37"/>
      <c r="N215" s="37"/>
      <c r="O215" s="37"/>
      <c r="P215" s="37"/>
      <c r="Q215" s="37"/>
      <c r="R215" s="37"/>
      <c r="S215" s="51"/>
      <c r="T215" s="49"/>
    </row>
    <row r="216" spans="1:20" ht="30" customHeight="1">
      <c r="A216" s="43">
        <f>'S3 Maquette'!B216</f>
        <v>0</v>
      </c>
      <c r="B216" s="43">
        <f>'S3 Maquette'!C216</f>
        <v>0</v>
      </c>
      <c r="C216" s="48">
        <f>'S3 Maquette'!F216</f>
        <v>0</v>
      </c>
      <c r="D216" s="37"/>
      <c r="E216" s="37"/>
      <c r="F216" s="37"/>
      <c r="G216" s="16"/>
      <c r="H216" s="16"/>
      <c r="I216" s="16"/>
      <c r="J216" s="37"/>
      <c r="K216" s="37"/>
      <c r="L216" s="37"/>
      <c r="M216" s="37"/>
      <c r="N216" s="37"/>
      <c r="O216" s="37"/>
      <c r="P216" s="37"/>
      <c r="Q216" s="37"/>
      <c r="R216" s="37"/>
      <c r="S216" s="51"/>
      <c r="T216" s="49"/>
    </row>
    <row r="217" spans="1:20" ht="30" customHeight="1">
      <c r="A217" s="43">
        <f>'S3 Maquette'!B217</f>
        <v>0</v>
      </c>
      <c r="B217" s="43">
        <f>'S3 Maquette'!C217</f>
        <v>0</v>
      </c>
      <c r="C217" s="48">
        <f>'S3 Maquette'!F217</f>
        <v>0</v>
      </c>
      <c r="D217" s="37"/>
      <c r="E217" s="37"/>
      <c r="F217" s="37"/>
      <c r="G217" s="16"/>
      <c r="H217" s="16"/>
      <c r="I217" s="16"/>
      <c r="J217" s="37"/>
      <c r="K217" s="37"/>
      <c r="L217" s="37"/>
      <c r="M217" s="37"/>
      <c r="N217" s="37"/>
      <c r="O217" s="37"/>
      <c r="P217" s="37"/>
      <c r="Q217" s="37"/>
      <c r="R217" s="37"/>
      <c r="S217" s="51"/>
      <c r="T217" s="49"/>
    </row>
    <row r="218" spans="1:20" ht="30" customHeight="1">
      <c r="A218" s="43">
        <f>'S3 Maquette'!B218</f>
        <v>0</v>
      </c>
      <c r="B218" s="43">
        <f>'S3 Maquette'!C218</f>
        <v>0</v>
      </c>
      <c r="C218" s="48">
        <f>'S3 Maquette'!F218</f>
        <v>0</v>
      </c>
      <c r="D218" s="37"/>
      <c r="E218" s="37"/>
      <c r="F218" s="37"/>
      <c r="G218" s="16"/>
      <c r="H218" s="16"/>
      <c r="I218" s="16"/>
      <c r="J218" s="37"/>
      <c r="K218" s="37"/>
      <c r="L218" s="37"/>
      <c r="M218" s="37"/>
      <c r="N218" s="37"/>
      <c r="O218" s="37"/>
      <c r="P218" s="37"/>
      <c r="Q218" s="37"/>
      <c r="R218" s="37"/>
      <c r="S218" s="51"/>
      <c r="T218" s="49"/>
    </row>
    <row r="219" spans="1:20" ht="30" customHeight="1">
      <c r="A219" s="43">
        <f>'S3 Maquette'!B219</f>
        <v>0</v>
      </c>
      <c r="B219" s="43">
        <f>'S3 Maquette'!C219</f>
        <v>0</v>
      </c>
      <c r="C219" s="48">
        <f>'S3 Maquette'!F219</f>
        <v>0</v>
      </c>
      <c r="D219" s="37"/>
      <c r="E219" s="37"/>
      <c r="F219" s="37"/>
      <c r="G219" s="16"/>
      <c r="H219" s="16"/>
      <c r="I219" s="16"/>
      <c r="J219" s="37"/>
      <c r="K219" s="37"/>
      <c r="L219" s="37"/>
      <c r="M219" s="37"/>
      <c r="N219" s="37"/>
      <c r="O219" s="37"/>
      <c r="P219" s="37"/>
      <c r="Q219" s="37"/>
      <c r="R219" s="37"/>
      <c r="S219" s="51"/>
      <c r="T219" s="49"/>
    </row>
    <row r="220" spans="1:20" ht="30" customHeight="1">
      <c r="A220" s="43">
        <f>'S3 Maquette'!B220</f>
        <v>0</v>
      </c>
      <c r="B220" s="43">
        <f>'S3 Maquette'!C220</f>
        <v>0</v>
      </c>
      <c r="C220" s="48">
        <f>'S3 Maquette'!F220</f>
        <v>0</v>
      </c>
      <c r="D220" s="37"/>
      <c r="E220" s="37"/>
      <c r="F220" s="37"/>
      <c r="G220" s="16"/>
      <c r="H220" s="16"/>
      <c r="I220" s="16"/>
      <c r="J220" s="37"/>
      <c r="K220" s="37"/>
      <c r="L220" s="37"/>
      <c r="M220" s="37"/>
      <c r="N220" s="37"/>
      <c r="O220" s="37"/>
      <c r="P220" s="37"/>
      <c r="Q220" s="37"/>
      <c r="R220" s="37"/>
      <c r="S220" s="51"/>
      <c r="T220" s="49"/>
    </row>
    <row r="221" spans="1:20" ht="30" customHeight="1">
      <c r="A221" s="43">
        <f>'S3 Maquette'!B221</f>
        <v>0</v>
      </c>
      <c r="B221" s="43">
        <f>'S3 Maquette'!C221</f>
        <v>0</v>
      </c>
      <c r="C221" s="48">
        <f>'S3 Maquette'!F221</f>
        <v>0</v>
      </c>
      <c r="D221" s="37"/>
      <c r="E221" s="37"/>
      <c r="F221" s="37"/>
      <c r="G221" s="16"/>
      <c r="H221" s="16"/>
      <c r="I221" s="16"/>
      <c r="J221" s="37"/>
      <c r="K221" s="37"/>
      <c r="L221" s="37"/>
      <c r="M221" s="37"/>
      <c r="N221" s="37"/>
      <c r="O221" s="37"/>
      <c r="P221" s="37"/>
      <c r="Q221" s="37"/>
      <c r="R221" s="37"/>
      <c r="S221" s="51"/>
      <c r="T221" s="49"/>
    </row>
    <row r="222" spans="1:20" ht="30" customHeight="1">
      <c r="A222" s="43">
        <f>'S3 Maquette'!B222</f>
        <v>0</v>
      </c>
      <c r="B222" s="43">
        <f>'S3 Maquette'!C222</f>
        <v>0</v>
      </c>
      <c r="C222" s="48">
        <f>'S3 Maquette'!F222</f>
        <v>0</v>
      </c>
      <c r="D222" s="37"/>
      <c r="E222" s="37"/>
      <c r="F222" s="37"/>
      <c r="G222" s="16"/>
      <c r="H222" s="16"/>
      <c r="I222" s="16"/>
      <c r="J222" s="37"/>
      <c r="K222" s="37"/>
      <c r="L222" s="37"/>
      <c r="M222" s="37"/>
      <c r="N222" s="37"/>
      <c r="O222" s="37"/>
      <c r="P222" s="37"/>
      <c r="Q222" s="37"/>
      <c r="R222" s="37"/>
      <c r="S222" s="51"/>
      <c r="T222" s="49"/>
    </row>
    <row r="223" spans="1:20" ht="30" customHeight="1">
      <c r="A223" s="43">
        <f>'S3 Maquette'!B223</f>
        <v>0</v>
      </c>
      <c r="B223" s="43">
        <f>'S3 Maquette'!C223</f>
        <v>0</v>
      </c>
      <c r="C223" s="48">
        <f>'S3 Maquette'!F223</f>
        <v>0</v>
      </c>
      <c r="D223" s="37"/>
      <c r="E223" s="37"/>
      <c r="F223" s="37"/>
      <c r="G223" s="16"/>
      <c r="H223" s="16"/>
      <c r="I223" s="16"/>
      <c r="J223" s="37"/>
      <c r="K223" s="37"/>
      <c r="L223" s="37"/>
      <c r="M223" s="37"/>
      <c r="N223" s="37"/>
      <c r="O223" s="37"/>
      <c r="P223" s="37"/>
      <c r="Q223" s="37"/>
      <c r="R223" s="37"/>
      <c r="S223" s="51"/>
      <c r="T223" s="49"/>
    </row>
    <row r="224" spans="1:20" ht="30" customHeight="1">
      <c r="A224" s="43">
        <f>'S3 Maquette'!B224</f>
        <v>0</v>
      </c>
      <c r="B224" s="43">
        <f>'S3 Maquette'!C224</f>
        <v>0</v>
      </c>
      <c r="C224" s="48">
        <f>'S3 Maquette'!F224</f>
        <v>0</v>
      </c>
      <c r="D224" s="37"/>
      <c r="E224" s="37"/>
      <c r="F224" s="37"/>
      <c r="G224" s="16"/>
      <c r="H224" s="16"/>
      <c r="I224" s="16"/>
      <c r="J224" s="37"/>
      <c r="K224" s="37"/>
      <c r="L224" s="37"/>
      <c r="M224" s="37"/>
      <c r="N224" s="37"/>
      <c r="O224" s="37"/>
      <c r="P224" s="37"/>
      <c r="Q224" s="37"/>
      <c r="R224" s="37"/>
      <c r="S224" s="51"/>
      <c r="T224" s="49"/>
    </row>
    <row r="225" spans="1:20" ht="30" customHeight="1">
      <c r="A225" s="43">
        <f>'S3 Maquette'!B225</f>
        <v>0</v>
      </c>
      <c r="B225" s="43">
        <f>'S3 Maquette'!C225</f>
        <v>0</v>
      </c>
      <c r="C225" s="48">
        <f>'S3 Maquette'!F225</f>
        <v>0</v>
      </c>
      <c r="D225" s="37"/>
      <c r="E225" s="37"/>
      <c r="F225" s="37"/>
      <c r="G225" s="16"/>
      <c r="H225" s="16"/>
      <c r="I225" s="16"/>
      <c r="J225" s="37"/>
      <c r="K225" s="37"/>
      <c r="L225" s="37"/>
      <c r="M225" s="37"/>
      <c r="N225" s="37"/>
      <c r="O225" s="37"/>
      <c r="P225" s="37"/>
      <c r="Q225" s="37"/>
      <c r="R225" s="37"/>
      <c r="S225" s="51"/>
      <c r="T225" s="49"/>
    </row>
    <row r="226" spans="1:20" ht="30" customHeight="1">
      <c r="A226" s="43">
        <f>'S3 Maquette'!B226</f>
        <v>0</v>
      </c>
      <c r="B226" s="43">
        <f>'S3 Maquette'!C226</f>
        <v>0</v>
      </c>
      <c r="C226" s="48">
        <f>'S3 Maquette'!F226</f>
        <v>0</v>
      </c>
      <c r="D226" s="37"/>
      <c r="E226" s="37"/>
      <c r="F226" s="37"/>
      <c r="G226" s="16"/>
      <c r="H226" s="16"/>
      <c r="I226" s="16"/>
      <c r="J226" s="37"/>
      <c r="K226" s="37"/>
      <c r="L226" s="37"/>
      <c r="M226" s="37"/>
      <c r="N226" s="37"/>
      <c r="O226" s="37"/>
      <c r="P226" s="37"/>
      <c r="Q226" s="37"/>
      <c r="R226" s="37"/>
      <c r="S226" s="51"/>
      <c r="T226" s="49"/>
    </row>
    <row r="227" spans="1:20" ht="30" customHeight="1">
      <c r="A227" s="43">
        <f>'S3 Maquette'!B227</f>
        <v>0</v>
      </c>
      <c r="B227" s="43">
        <f>'S3 Maquette'!C227</f>
        <v>0</v>
      </c>
      <c r="C227" s="48">
        <f>'S3 Maquette'!F227</f>
        <v>0</v>
      </c>
      <c r="D227" s="37"/>
      <c r="E227" s="37"/>
      <c r="F227" s="37"/>
      <c r="G227" s="16"/>
      <c r="H227" s="16"/>
      <c r="I227" s="16"/>
      <c r="J227" s="37"/>
      <c r="K227" s="37"/>
      <c r="L227" s="37"/>
      <c r="M227" s="37"/>
      <c r="N227" s="37"/>
      <c r="O227" s="37"/>
      <c r="P227" s="37"/>
      <c r="Q227" s="37"/>
      <c r="R227" s="37"/>
      <c r="S227" s="51"/>
      <c r="T227" s="49"/>
    </row>
    <row r="228" spans="1:20" ht="30" customHeight="1">
      <c r="A228" s="43">
        <f>'S3 Maquette'!B228</f>
        <v>0</v>
      </c>
      <c r="B228" s="43">
        <f>'S3 Maquette'!C228</f>
        <v>0</v>
      </c>
      <c r="C228" s="48">
        <f>'S3 Maquette'!F228</f>
        <v>0</v>
      </c>
      <c r="D228" s="37"/>
      <c r="E228" s="37"/>
      <c r="F228" s="37"/>
      <c r="G228" s="16"/>
      <c r="H228" s="16"/>
      <c r="I228" s="16"/>
      <c r="J228" s="37"/>
      <c r="K228" s="37"/>
      <c r="L228" s="37"/>
      <c r="M228" s="37"/>
      <c r="N228" s="37"/>
      <c r="O228" s="37"/>
      <c r="P228" s="37"/>
      <c r="Q228" s="37"/>
      <c r="R228" s="37"/>
      <c r="S228" s="51"/>
      <c r="T228" s="49"/>
    </row>
    <row r="229" spans="1:20" ht="30" customHeight="1">
      <c r="A229" s="43">
        <f>'S3 Maquette'!B229</f>
        <v>0</v>
      </c>
      <c r="B229" s="43">
        <f>'S3 Maquette'!C229</f>
        <v>0</v>
      </c>
      <c r="C229" s="48">
        <f>'S3 Maquette'!F229</f>
        <v>0</v>
      </c>
      <c r="D229" s="37"/>
      <c r="E229" s="37"/>
      <c r="F229" s="37"/>
      <c r="G229" s="16"/>
      <c r="H229" s="16"/>
      <c r="I229" s="16"/>
      <c r="J229" s="37"/>
      <c r="K229" s="37"/>
      <c r="L229" s="37"/>
      <c r="M229" s="37"/>
      <c r="N229" s="37"/>
      <c r="O229" s="37"/>
      <c r="P229" s="37"/>
      <c r="Q229" s="37"/>
      <c r="R229" s="37"/>
      <c r="S229" s="51"/>
      <c r="T229" s="49"/>
    </row>
    <row r="230" spans="1:20" ht="30" customHeight="1">
      <c r="A230" s="43">
        <f>'S3 Maquette'!B230</f>
        <v>0</v>
      </c>
      <c r="B230" s="43">
        <f>'S3 Maquette'!C230</f>
        <v>0</v>
      </c>
      <c r="C230" s="48">
        <f>'S3 Maquette'!F230</f>
        <v>0</v>
      </c>
      <c r="D230" s="37"/>
      <c r="E230" s="37"/>
      <c r="F230" s="37"/>
      <c r="G230" s="16"/>
      <c r="H230" s="16"/>
      <c r="I230" s="16"/>
      <c r="J230" s="37"/>
      <c r="K230" s="37"/>
      <c r="L230" s="37"/>
      <c r="M230" s="37"/>
      <c r="N230" s="37"/>
      <c r="O230" s="37"/>
      <c r="P230" s="37"/>
      <c r="Q230" s="37"/>
      <c r="R230" s="37"/>
      <c r="S230" s="51"/>
      <c r="T230" s="49"/>
    </row>
    <row r="231" spans="1:20" ht="30" customHeight="1">
      <c r="A231" s="43">
        <f>'S3 Maquette'!B231</f>
        <v>0</v>
      </c>
      <c r="B231" s="43">
        <f>'S3 Maquette'!C231</f>
        <v>0</v>
      </c>
      <c r="C231" s="48">
        <f>'S3 Maquette'!F231</f>
        <v>0</v>
      </c>
      <c r="D231" s="37"/>
      <c r="E231" s="37"/>
      <c r="F231" s="37"/>
      <c r="G231" s="16"/>
      <c r="H231" s="16"/>
      <c r="I231" s="16"/>
      <c r="J231" s="37"/>
      <c r="K231" s="37"/>
      <c r="L231" s="37"/>
      <c r="M231" s="37"/>
      <c r="N231" s="37"/>
      <c r="O231" s="37"/>
      <c r="P231" s="37"/>
      <c r="Q231" s="37"/>
      <c r="R231" s="37"/>
      <c r="S231" s="51"/>
      <c r="T231" s="49"/>
    </row>
    <row r="232" spans="1:20" ht="30" customHeight="1">
      <c r="A232" s="43">
        <f>'S3 Maquette'!B232</f>
        <v>0</v>
      </c>
      <c r="B232" s="43">
        <f>'S3 Maquette'!C232</f>
        <v>0</v>
      </c>
      <c r="C232" s="48">
        <f>'S3 Maquette'!F232</f>
        <v>0</v>
      </c>
      <c r="D232" s="37"/>
      <c r="E232" s="37"/>
      <c r="F232" s="37"/>
      <c r="G232" s="16"/>
      <c r="H232" s="16"/>
      <c r="I232" s="16"/>
      <c r="J232" s="37"/>
      <c r="K232" s="37"/>
      <c r="L232" s="37"/>
      <c r="M232" s="37"/>
      <c r="N232" s="37"/>
      <c r="O232" s="37"/>
      <c r="P232" s="37"/>
      <c r="Q232" s="37"/>
      <c r="R232" s="37"/>
      <c r="S232" s="51"/>
      <c r="T232" s="49"/>
    </row>
    <row r="233" spans="1:20" ht="30" customHeight="1">
      <c r="A233" s="43">
        <f>'S3 Maquette'!B233</f>
        <v>0</v>
      </c>
      <c r="B233" s="43">
        <f>'S3 Maquette'!C233</f>
        <v>0</v>
      </c>
      <c r="C233" s="48">
        <f>'S3 Maquette'!F233</f>
        <v>0</v>
      </c>
      <c r="D233" s="37"/>
      <c r="E233" s="37"/>
      <c r="F233" s="37"/>
      <c r="G233" s="16"/>
      <c r="H233" s="16"/>
      <c r="I233" s="16"/>
      <c r="J233" s="37"/>
      <c r="K233" s="37"/>
      <c r="L233" s="37"/>
      <c r="M233" s="37"/>
      <c r="N233" s="37"/>
      <c r="O233" s="37"/>
      <c r="P233" s="37"/>
      <c r="Q233" s="37"/>
      <c r="R233" s="37"/>
      <c r="S233" s="51"/>
      <c r="T233" s="49"/>
    </row>
    <row r="234" spans="1:20" ht="30" customHeight="1">
      <c r="A234" s="43">
        <f>'S3 Maquette'!B234</f>
        <v>0</v>
      </c>
      <c r="B234" s="43">
        <f>'S3 Maquette'!C234</f>
        <v>0</v>
      </c>
      <c r="C234" s="48">
        <f>'S3 Maquette'!F234</f>
        <v>0</v>
      </c>
      <c r="D234" s="37"/>
      <c r="E234" s="37"/>
      <c r="F234" s="37"/>
      <c r="G234" s="16"/>
      <c r="H234" s="16"/>
      <c r="I234" s="16"/>
      <c r="J234" s="37"/>
      <c r="K234" s="37"/>
      <c r="L234" s="37"/>
      <c r="M234" s="37"/>
      <c r="N234" s="37"/>
      <c r="O234" s="37"/>
      <c r="P234" s="37"/>
      <c r="Q234" s="37"/>
      <c r="R234" s="37"/>
      <c r="S234" s="51"/>
      <c r="T234" s="49"/>
    </row>
    <row r="235" spans="1:20" ht="30" customHeight="1">
      <c r="A235" s="43">
        <f>'S3 Maquette'!B235</f>
        <v>0</v>
      </c>
      <c r="B235" s="43">
        <f>'S3 Maquette'!C235</f>
        <v>0</v>
      </c>
      <c r="C235" s="48">
        <f>'S3 Maquette'!F235</f>
        <v>0</v>
      </c>
      <c r="D235" s="37"/>
      <c r="E235" s="37"/>
      <c r="F235" s="37"/>
      <c r="G235" s="16"/>
      <c r="H235" s="16"/>
      <c r="I235" s="16"/>
      <c r="J235" s="37"/>
      <c r="K235" s="37"/>
      <c r="L235" s="37"/>
      <c r="M235" s="37"/>
      <c r="N235" s="37"/>
      <c r="O235" s="37"/>
      <c r="P235" s="37"/>
      <c r="Q235" s="37"/>
      <c r="R235" s="37"/>
      <c r="S235" s="51"/>
      <c r="T235" s="49"/>
    </row>
    <row r="236" spans="1:20" ht="30" customHeight="1">
      <c r="A236" s="43">
        <f>'S3 Maquette'!B236</f>
        <v>0</v>
      </c>
      <c r="B236" s="43">
        <f>'S3 Maquette'!C236</f>
        <v>0</v>
      </c>
      <c r="C236" s="48">
        <f>'S3 Maquette'!F236</f>
        <v>0</v>
      </c>
      <c r="D236" s="37"/>
      <c r="E236" s="37"/>
      <c r="F236" s="37"/>
      <c r="G236" s="16"/>
      <c r="H236" s="16"/>
      <c r="I236" s="16"/>
      <c r="J236" s="37"/>
      <c r="K236" s="37"/>
      <c r="L236" s="37"/>
      <c r="M236" s="37"/>
      <c r="N236" s="37"/>
      <c r="O236" s="37"/>
      <c r="P236" s="37"/>
      <c r="Q236" s="37"/>
      <c r="R236" s="37"/>
      <c r="S236" s="51"/>
      <c r="T236" s="49"/>
    </row>
    <row r="237" spans="1:20" ht="30" customHeight="1">
      <c r="A237" s="43">
        <f>'S3 Maquette'!B237</f>
        <v>0</v>
      </c>
      <c r="B237" s="43">
        <f>'S3 Maquette'!C237</f>
        <v>0</v>
      </c>
      <c r="C237" s="48">
        <f>'S3 Maquette'!F237</f>
        <v>0</v>
      </c>
      <c r="D237" s="37"/>
      <c r="E237" s="37"/>
      <c r="F237" s="37"/>
      <c r="G237" s="16"/>
      <c r="H237" s="16"/>
      <c r="I237" s="16"/>
      <c r="J237" s="37"/>
      <c r="K237" s="37"/>
      <c r="L237" s="37"/>
      <c r="M237" s="37"/>
      <c r="N237" s="37"/>
      <c r="O237" s="37"/>
      <c r="P237" s="37"/>
      <c r="Q237" s="37"/>
      <c r="R237" s="37"/>
      <c r="S237" s="51"/>
      <c r="T237" s="49"/>
    </row>
    <row r="238" spans="1:20" ht="30" customHeight="1">
      <c r="A238" s="43">
        <f>'S3 Maquette'!B238</f>
        <v>0</v>
      </c>
      <c r="B238" s="43">
        <f>'S3 Maquette'!C238</f>
        <v>0</v>
      </c>
      <c r="C238" s="48">
        <f>'S3 Maquette'!F238</f>
        <v>0</v>
      </c>
      <c r="D238" s="37"/>
      <c r="E238" s="37"/>
      <c r="F238" s="37"/>
      <c r="G238" s="16"/>
      <c r="H238" s="16"/>
      <c r="I238" s="16"/>
      <c r="J238" s="37"/>
      <c r="K238" s="37"/>
      <c r="L238" s="37"/>
      <c r="M238" s="37"/>
      <c r="N238" s="37"/>
      <c r="O238" s="37"/>
      <c r="P238" s="37"/>
      <c r="Q238" s="37"/>
      <c r="R238" s="37"/>
      <c r="S238" s="51"/>
      <c r="T238" s="49"/>
    </row>
    <row r="239" spans="1:20" ht="30" customHeight="1">
      <c r="A239" s="43">
        <f>'S3 Maquette'!B239</f>
        <v>0</v>
      </c>
      <c r="B239" s="43">
        <f>'S3 Maquette'!C239</f>
        <v>0</v>
      </c>
      <c r="C239" s="48">
        <f>'S3 Maquette'!F239</f>
        <v>0</v>
      </c>
      <c r="D239" s="37"/>
      <c r="E239" s="37"/>
      <c r="F239" s="37"/>
      <c r="G239" s="16"/>
      <c r="H239" s="16"/>
      <c r="I239" s="16"/>
      <c r="J239" s="37"/>
      <c r="K239" s="37"/>
      <c r="L239" s="37"/>
      <c r="M239" s="37"/>
      <c r="N239" s="37"/>
      <c r="O239" s="37"/>
      <c r="P239" s="37"/>
      <c r="Q239" s="37"/>
      <c r="R239" s="37"/>
      <c r="S239" s="51"/>
      <c r="T239" s="49"/>
    </row>
    <row r="240" spans="1:20" ht="30" customHeight="1">
      <c r="A240" s="43">
        <f>'S3 Maquette'!B240</f>
        <v>0</v>
      </c>
      <c r="B240" s="43">
        <f>'S3 Maquette'!C240</f>
        <v>0</v>
      </c>
      <c r="C240" s="48">
        <f>'S3 Maquette'!F240</f>
        <v>0</v>
      </c>
      <c r="D240" s="37"/>
      <c r="E240" s="37"/>
      <c r="F240" s="37"/>
      <c r="G240" s="16"/>
      <c r="H240" s="16"/>
      <c r="I240" s="16"/>
      <c r="J240" s="37"/>
      <c r="K240" s="37"/>
      <c r="L240" s="37"/>
      <c r="M240" s="37"/>
      <c r="N240" s="37"/>
      <c r="O240" s="37"/>
      <c r="P240" s="37"/>
      <c r="Q240" s="37"/>
      <c r="R240" s="37"/>
      <c r="S240" s="51"/>
      <c r="T240" s="49"/>
    </row>
    <row r="241" spans="1:20" ht="30" customHeight="1">
      <c r="A241" s="43">
        <f>'S3 Maquette'!B241</f>
        <v>0</v>
      </c>
      <c r="B241" s="43">
        <f>'S3 Maquette'!C241</f>
        <v>0</v>
      </c>
      <c r="C241" s="48">
        <f>'S3 Maquette'!F241</f>
        <v>0</v>
      </c>
      <c r="D241" s="37"/>
      <c r="E241" s="37"/>
      <c r="F241" s="37"/>
      <c r="G241" s="16"/>
      <c r="H241" s="16"/>
      <c r="I241" s="16"/>
      <c r="J241" s="37"/>
      <c r="K241" s="37"/>
      <c r="L241" s="37"/>
      <c r="M241" s="37"/>
      <c r="N241" s="37"/>
      <c r="O241" s="37"/>
      <c r="P241" s="37"/>
      <c r="Q241" s="37"/>
      <c r="R241" s="37"/>
      <c r="S241" s="51"/>
      <c r="T241" s="49"/>
    </row>
    <row r="242" spans="1:20" ht="30" customHeight="1">
      <c r="A242" s="43">
        <f>'S3 Maquette'!B242</f>
        <v>0</v>
      </c>
      <c r="B242" s="43">
        <f>'S3 Maquette'!C242</f>
        <v>0</v>
      </c>
      <c r="C242" s="48">
        <f>'S3 Maquette'!F242</f>
        <v>0</v>
      </c>
      <c r="D242" s="37"/>
      <c r="E242" s="37"/>
      <c r="F242" s="37"/>
      <c r="G242" s="16"/>
      <c r="H242" s="16"/>
      <c r="I242" s="16"/>
      <c r="J242" s="37"/>
      <c r="K242" s="37"/>
      <c r="L242" s="37"/>
      <c r="M242" s="37"/>
      <c r="N242" s="37"/>
      <c r="O242" s="37"/>
      <c r="P242" s="37"/>
      <c r="Q242" s="37"/>
      <c r="R242" s="37"/>
      <c r="S242" s="51"/>
      <c r="T242" s="49"/>
    </row>
    <row r="243" spans="1:20" ht="30" customHeight="1">
      <c r="A243" s="43">
        <f>'S3 Maquette'!B243</f>
        <v>0</v>
      </c>
      <c r="B243" s="43">
        <f>'S3 Maquette'!C243</f>
        <v>0</v>
      </c>
      <c r="C243" s="48">
        <f>'S3 Maquette'!F243</f>
        <v>0</v>
      </c>
      <c r="D243" s="37"/>
      <c r="E243" s="37"/>
      <c r="F243" s="37"/>
      <c r="G243" s="16"/>
      <c r="H243" s="16"/>
      <c r="I243" s="16"/>
      <c r="J243" s="37"/>
      <c r="K243" s="37"/>
      <c r="L243" s="37"/>
      <c r="M243" s="37"/>
      <c r="N243" s="37"/>
      <c r="O243" s="37"/>
      <c r="P243" s="37"/>
      <c r="Q243" s="37"/>
      <c r="R243" s="37"/>
      <c r="S243" s="51"/>
      <c r="T243" s="49"/>
    </row>
    <row r="244" spans="1:20" ht="30" customHeight="1">
      <c r="A244" s="43">
        <f>'S3 Maquette'!B244</f>
        <v>0</v>
      </c>
      <c r="B244" s="43">
        <f>'S3 Maquette'!C244</f>
        <v>0</v>
      </c>
      <c r="C244" s="48">
        <f>'S3 Maquette'!F244</f>
        <v>0</v>
      </c>
      <c r="D244" s="37"/>
      <c r="E244" s="37"/>
      <c r="F244" s="37"/>
      <c r="G244" s="16"/>
      <c r="H244" s="16"/>
      <c r="I244" s="16"/>
      <c r="J244" s="37"/>
      <c r="K244" s="37"/>
      <c r="L244" s="37"/>
      <c r="M244" s="37"/>
      <c r="N244" s="37"/>
      <c r="O244" s="37"/>
      <c r="P244" s="37"/>
      <c r="Q244" s="37"/>
      <c r="R244" s="37"/>
      <c r="S244" s="51"/>
      <c r="T244" s="49"/>
    </row>
    <row r="245" spans="1:20" ht="30" customHeight="1">
      <c r="A245" s="43">
        <f>'S3 Maquette'!B245</f>
        <v>0</v>
      </c>
      <c r="B245" s="43">
        <f>'S3 Maquette'!C245</f>
        <v>0</v>
      </c>
      <c r="C245" s="48">
        <f>'S3 Maquette'!F245</f>
        <v>0</v>
      </c>
      <c r="D245" s="37"/>
      <c r="E245" s="37"/>
      <c r="F245" s="37"/>
      <c r="G245" s="16"/>
      <c r="H245" s="16"/>
      <c r="I245" s="16"/>
      <c r="J245" s="37"/>
      <c r="K245" s="37"/>
      <c r="L245" s="37"/>
      <c r="M245" s="37"/>
      <c r="N245" s="37"/>
      <c r="O245" s="37"/>
      <c r="P245" s="37"/>
      <c r="Q245" s="37"/>
      <c r="R245" s="37"/>
      <c r="S245" s="51"/>
      <c r="T245" s="49"/>
    </row>
    <row r="246" spans="1:20" ht="30" customHeight="1">
      <c r="A246" s="43">
        <f>'S3 Maquette'!B246</f>
        <v>0</v>
      </c>
      <c r="B246" s="43">
        <f>'S3 Maquette'!C246</f>
        <v>0</v>
      </c>
      <c r="C246" s="48">
        <f>'S3 Maquette'!F246</f>
        <v>0</v>
      </c>
      <c r="D246" s="37"/>
      <c r="E246" s="37"/>
      <c r="F246" s="37"/>
      <c r="G246" s="16"/>
      <c r="H246" s="16"/>
      <c r="I246" s="16"/>
      <c r="J246" s="37"/>
      <c r="K246" s="37"/>
      <c r="L246" s="37"/>
      <c r="M246" s="37"/>
      <c r="N246" s="37"/>
      <c r="O246" s="37"/>
      <c r="P246" s="37"/>
      <c r="Q246" s="37"/>
      <c r="R246" s="37"/>
      <c r="S246" s="51"/>
      <c r="T246" s="49"/>
    </row>
    <row r="247" spans="1:20" ht="30" customHeight="1">
      <c r="A247" s="43">
        <f>'S3 Maquette'!B247</f>
        <v>0</v>
      </c>
      <c r="B247" s="43">
        <f>'S3 Maquette'!C247</f>
        <v>0</v>
      </c>
      <c r="C247" s="48">
        <f>'S3 Maquette'!F247</f>
        <v>0</v>
      </c>
      <c r="D247" s="37"/>
      <c r="E247" s="37"/>
      <c r="F247" s="37"/>
      <c r="G247" s="16"/>
      <c r="H247" s="16"/>
      <c r="I247" s="16"/>
      <c r="J247" s="37"/>
      <c r="K247" s="37"/>
      <c r="L247" s="37"/>
      <c r="M247" s="37"/>
      <c r="N247" s="37"/>
      <c r="O247" s="37"/>
      <c r="P247" s="37"/>
      <c r="Q247" s="37"/>
      <c r="R247" s="37"/>
      <c r="S247" s="51"/>
      <c r="T247" s="49"/>
    </row>
    <row r="248" spans="1:20" ht="30" customHeight="1">
      <c r="A248" s="43">
        <f>'S3 Maquette'!B248</f>
        <v>0</v>
      </c>
      <c r="B248" s="43">
        <f>'S3 Maquette'!C248</f>
        <v>0</v>
      </c>
      <c r="C248" s="48">
        <f>'S3 Maquette'!F248</f>
        <v>0</v>
      </c>
      <c r="D248" s="37"/>
      <c r="E248" s="37"/>
      <c r="F248" s="37"/>
      <c r="G248" s="16"/>
      <c r="H248" s="16"/>
      <c r="I248" s="16"/>
      <c r="J248" s="37"/>
      <c r="K248" s="37"/>
      <c r="L248" s="37"/>
      <c r="M248" s="37"/>
      <c r="N248" s="37"/>
      <c r="O248" s="37"/>
      <c r="P248" s="37"/>
      <c r="Q248" s="37"/>
      <c r="R248" s="37"/>
      <c r="S248" s="51"/>
      <c r="T248" s="49"/>
    </row>
    <row r="249" spans="1:20" ht="30" customHeight="1">
      <c r="A249" s="43">
        <f>'S3 Maquette'!B249</f>
        <v>0</v>
      </c>
      <c r="B249" s="43">
        <f>'S3 Maquette'!C249</f>
        <v>0</v>
      </c>
      <c r="C249" s="48">
        <f>'S3 Maquette'!F249</f>
        <v>0</v>
      </c>
      <c r="D249" s="37"/>
      <c r="E249" s="37"/>
      <c r="F249" s="37"/>
      <c r="G249" s="16"/>
      <c r="H249" s="16"/>
      <c r="I249" s="16"/>
      <c r="J249" s="37"/>
      <c r="K249" s="37"/>
      <c r="L249" s="37"/>
      <c r="M249" s="37"/>
      <c r="N249" s="37"/>
      <c r="O249" s="37"/>
      <c r="P249" s="37"/>
      <c r="Q249" s="37"/>
      <c r="R249" s="37"/>
      <c r="S249" s="51"/>
      <c r="T249" s="49"/>
    </row>
    <row r="250" spans="1:20" ht="30" customHeight="1">
      <c r="A250" s="43">
        <f>'S3 Maquette'!B250</f>
        <v>0</v>
      </c>
      <c r="B250" s="43">
        <f>'S3 Maquette'!C250</f>
        <v>0</v>
      </c>
      <c r="C250" s="48">
        <f>'S3 Maquette'!F250</f>
        <v>0</v>
      </c>
      <c r="D250" s="37"/>
      <c r="E250" s="37"/>
      <c r="F250" s="37"/>
      <c r="G250" s="16"/>
      <c r="H250" s="16"/>
      <c r="I250" s="16"/>
      <c r="J250" s="37"/>
      <c r="K250" s="37"/>
      <c r="L250" s="37"/>
      <c r="M250" s="37"/>
      <c r="N250" s="37"/>
      <c r="O250" s="37"/>
      <c r="P250" s="37"/>
      <c r="Q250" s="37"/>
      <c r="R250" s="37"/>
      <c r="S250" s="51"/>
      <c r="T250" s="49"/>
    </row>
    <row r="251" spans="1:20" ht="30" customHeight="1">
      <c r="A251" s="43">
        <f>'S3 Maquette'!B251</f>
        <v>0</v>
      </c>
      <c r="B251" s="43">
        <f>'S3 Maquette'!C251</f>
        <v>0</v>
      </c>
      <c r="C251" s="48">
        <f>'S3 Maquette'!F251</f>
        <v>0</v>
      </c>
      <c r="D251" s="37"/>
      <c r="E251" s="37"/>
      <c r="F251" s="37"/>
      <c r="G251" s="16"/>
      <c r="H251" s="16"/>
      <c r="I251" s="16"/>
      <c r="J251" s="37"/>
      <c r="K251" s="37"/>
      <c r="L251" s="37"/>
      <c r="M251" s="37"/>
      <c r="N251" s="37"/>
      <c r="O251" s="37"/>
      <c r="P251" s="37"/>
      <c r="Q251" s="37"/>
      <c r="R251" s="37"/>
      <c r="S251" s="51"/>
      <c r="T251" s="49"/>
    </row>
    <row r="252" spans="1:20" ht="30" customHeight="1">
      <c r="A252" s="43">
        <f>'S3 Maquette'!B252</f>
        <v>0</v>
      </c>
      <c r="B252" s="43">
        <f>'S3 Maquette'!C252</f>
        <v>0</v>
      </c>
      <c r="C252" s="48">
        <f>'S3 Maquette'!F252</f>
        <v>0</v>
      </c>
      <c r="D252" s="37"/>
      <c r="E252" s="37"/>
      <c r="F252" s="37"/>
      <c r="G252" s="16"/>
      <c r="H252" s="16"/>
      <c r="I252" s="16"/>
      <c r="J252" s="37"/>
      <c r="K252" s="37"/>
      <c r="L252" s="37"/>
      <c r="M252" s="37"/>
      <c r="N252" s="37"/>
      <c r="O252" s="37"/>
      <c r="P252" s="37"/>
      <c r="Q252" s="37"/>
      <c r="R252" s="37"/>
      <c r="S252" s="51"/>
      <c r="T252" s="49"/>
    </row>
    <row r="253" spans="1:20" ht="30" customHeight="1">
      <c r="A253" s="43">
        <f>'S3 Maquette'!B253</f>
        <v>0</v>
      </c>
      <c r="B253" s="43">
        <f>'S3 Maquette'!C253</f>
        <v>0</v>
      </c>
      <c r="C253" s="48">
        <f>'S3 Maquette'!F253</f>
        <v>0</v>
      </c>
      <c r="D253" s="37"/>
      <c r="E253" s="37"/>
      <c r="F253" s="37"/>
      <c r="G253" s="16"/>
      <c r="H253" s="16"/>
      <c r="I253" s="16"/>
      <c r="J253" s="37"/>
      <c r="K253" s="37"/>
      <c r="L253" s="37"/>
      <c r="M253" s="37"/>
      <c r="N253" s="37"/>
      <c r="O253" s="37"/>
      <c r="P253" s="37"/>
      <c r="Q253" s="37"/>
      <c r="R253" s="37"/>
      <c r="S253" s="51"/>
      <c r="T253" s="49"/>
    </row>
    <row r="254" spans="1:20" ht="30" customHeight="1">
      <c r="A254" s="43">
        <f>'S3 Maquette'!B254</f>
        <v>0</v>
      </c>
      <c r="B254" s="43">
        <f>'S3 Maquette'!C254</f>
        <v>0</v>
      </c>
      <c r="C254" s="48">
        <f>'S3 Maquette'!F254</f>
        <v>0</v>
      </c>
      <c r="D254" s="37"/>
      <c r="E254" s="37"/>
      <c r="F254" s="37"/>
      <c r="G254" s="16"/>
      <c r="H254" s="16"/>
      <c r="I254" s="16"/>
      <c r="J254" s="37"/>
      <c r="K254" s="37"/>
      <c r="L254" s="37"/>
      <c r="M254" s="37"/>
      <c r="N254" s="37"/>
      <c r="O254" s="37"/>
      <c r="P254" s="37"/>
      <c r="Q254" s="37"/>
      <c r="R254" s="37"/>
      <c r="S254" s="51"/>
      <c r="T254" s="49"/>
    </row>
    <row r="255" spans="1:20" ht="30" customHeight="1">
      <c r="A255" s="43">
        <f>'S3 Maquette'!B255</f>
        <v>0</v>
      </c>
      <c r="B255" s="43">
        <f>'S3 Maquette'!C255</f>
        <v>0</v>
      </c>
      <c r="C255" s="48">
        <f>'S3 Maquette'!F255</f>
        <v>0</v>
      </c>
      <c r="D255" s="37"/>
      <c r="E255" s="37"/>
      <c r="F255" s="37"/>
      <c r="G255" s="16"/>
      <c r="H255" s="16"/>
      <c r="I255" s="16"/>
      <c r="J255" s="37"/>
      <c r="K255" s="37"/>
      <c r="L255" s="37"/>
      <c r="M255" s="37"/>
      <c r="N255" s="37"/>
      <c r="O255" s="37"/>
      <c r="P255" s="37"/>
      <c r="Q255" s="37"/>
      <c r="R255" s="37"/>
      <c r="S255" s="51"/>
      <c r="T255" s="49"/>
    </row>
    <row r="256" spans="1:20" ht="30" customHeight="1">
      <c r="A256" s="43">
        <f>'S3 Maquette'!B256</f>
        <v>0</v>
      </c>
      <c r="B256" s="43">
        <f>'S3 Maquette'!C256</f>
        <v>0</v>
      </c>
      <c r="C256" s="48">
        <f>'S3 Maquette'!F256</f>
        <v>0</v>
      </c>
      <c r="D256" s="37"/>
      <c r="E256" s="37"/>
      <c r="F256" s="37"/>
      <c r="G256" s="16"/>
      <c r="H256" s="16"/>
      <c r="I256" s="16"/>
      <c r="J256" s="37"/>
      <c r="K256" s="37"/>
      <c r="L256" s="37"/>
      <c r="M256" s="37"/>
      <c r="N256" s="37"/>
      <c r="O256" s="37"/>
      <c r="P256" s="37"/>
      <c r="Q256" s="37"/>
      <c r="R256" s="37"/>
      <c r="S256" s="51"/>
      <c r="T256" s="49"/>
    </row>
    <row r="257" spans="1:20" ht="30" customHeight="1">
      <c r="A257" s="43">
        <f>'S3 Maquette'!B257</f>
        <v>0</v>
      </c>
      <c r="B257" s="43">
        <f>'S3 Maquette'!C257</f>
        <v>0</v>
      </c>
      <c r="C257" s="48">
        <f>'S3 Maquette'!F257</f>
        <v>0</v>
      </c>
      <c r="D257" s="37"/>
      <c r="E257" s="37"/>
      <c r="F257" s="37"/>
      <c r="G257" s="16"/>
      <c r="H257" s="16"/>
      <c r="I257" s="16"/>
      <c r="J257" s="37"/>
      <c r="K257" s="37"/>
      <c r="L257" s="37"/>
      <c r="M257" s="37"/>
      <c r="N257" s="37"/>
      <c r="O257" s="37"/>
      <c r="P257" s="37"/>
      <c r="Q257" s="37"/>
      <c r="R257" s="37"/>
      <c r="S257" s="51"/>
      <c r="T257" s="49"/>
    </row>
    <row r="258" spans="1:20" ht="30" customHeight="1">
      <c r="A258" s="43">
        <f>'S3 Maquette'!B258</f>
        <v>0</v>
      </c>
      <c r="B258" s="43">
        <f>'S3 Maquette'!C258</f>
        <v>0</v>
      </c>
      <c r="C258" s="48">
        <f>'S3 Maquette'!F258</f>
        <v>0</v>
      </c>
      <c r="D258" s="37"/>
      <c r="E258" s="37"/>
      <c r="F258" s="37"/>
      <c r="G258" s="16"/>
      <c r="H258" s="16"/>
      <c r="I258" s="16"/>
      <c r="J258" s="37"/>
      <c r="K258" s="37"/>
      <c r="L258" s="37"/>
      <c r="M258" s="37"/>
      <c r="N258" s="37"/>
      <c r="O258" s="37"/>
      <c r="P258" s="37"/>
      <c r="Q258" s="37"/>
      <c r="R258" s="37"/>
      <c r="S258" s="51"/>
      <c r="T258" s="49"/>
    </row>
    <row r="259" spans="1:20" ht="30" customHeight="1">
      <c r="A259" s="43">
        <f>'S3 Maquette'!B259</f>
        <v>0</v>
      </c>
      <c r="B259" s="43">
        <f>'S3 Maquette'!C259</f>
        <v>0</v>
      </c>
      <c r="C259" s="48">
        <f>'S3 Maquette'!F259</f>
        <v>0</v>
      </c>
      <c r="D259" s="37"/>
      <c r="E259" s="37"/>
      <c r="F259" s="37"/>
      <c r="G259" s="16"/>
      <c r="H259" s="16"/>
      <c r="I259" s="16"/>
      <c r="J259" s="37"/>
      <c r="K259" s="37"/>
      <c r="L259" s="37"/>
      <c r="M259" s="37"/>
      <c r="N259" s="37"/>
      <c r="O259" s="37"/>
      <c r="P259" s="37"/>
      <c r="Q259" s="37"/>
      <c r="R259" s="37"/>
      <c r="S259" s="51"/>
      <c r="T259" s="49"/>
    </row>
    <row r="260" spans="1:20" ht="30" customHeight="1">
      <c r="A260" s="43">
        <f>'S3 Maquette'!B260</f>
        <v>0</v>
      </c>
      <c r="B260" s="43">
        <f>'S3 Maquette'!C260</f>
        <v>0</v>
      </c>
      <c r="C260" s="48">
        <f>'S3 Maquette'!F260</f>
        <v>0</v>
      </c>
      <c r="D260" s="37"/>
      <c r="E260" s="37"/>
      <c r="F260" s="37"/>
      <c r="G260" s="16"/>
      <c r="H260" s="16"/>
      <c r="I260" s="16"/>
      <c r="J260" s="37"/>
      <c r="K260" s="37"/>
      <c r="L260" s="37"/>
      <c r="M260" s="37"/>
      <c r="N260" s="37"/>
      <c r="O260" s="37"/>
      <c r="P260" s="37"/>
      <c r="Q260" s="37"/>
      <c r="R260" s="37"/>
      <c r="S260" s="51"/>
      <c r="T260" s="49"/>
    </row>
    <row r="261" spans="1:20" ht="30" customHeight="1">
      <c r="A261" s="43">
        <f>'S3 Maquette'!B261</f>
        <v>0</v>
      </c>
      <c r="B261" s="43">
        <f>'S3 Maquette'!C261</f>
        <v>0</v>
      </c>
      <c r="C261" s="48">
        <f>'S3 Maquette'!F261</f>
        <v>0</v>
      </c>
      <c r="D261" s="37"/>
      <c r="E261" s="37"/>
      <c r="F261" s="37"/>
      <c r="G261" s="16"/>
      <c r="H261" s="16"/>
      <c r="I261" s="16"/>
      <c r="J261" s="37"/>
      <c r="K261" s="37"/>
      <c r="L261" s="37"/>
      <c r="M261" s="37"/>
      <c r="N261" s="37"/>
      <c r="O261" s="37"/>
      <c r="P261" s="37"/>
      <c r="Q261" s="37"/>
      <c r="R261" s="37"/>
      <c r="S261" s="51"/>
      <c r="T261" s="49"/>
    </row>
    <row r="262" spans="1:20" ht="30" customHeight="1">
      <c r="A262" s="43">
        <f>'S3 Maquette'!B262</f>
        <v>0</v>
      </c>
      <c r="B262" s="43">
        <f>'S3 Maquette'!C262</f>
        <v>0</v>
      </c>
      <c r="C262" s="48">
        <f>'S3 Maquette'!F262</f>
        <v>0</v>
      </c>
      <c r="D262" s="37"/>
      <c r="E262" s="37"/>
      <c r="F262" s="37"/>
      <c r="G262" s="16"/>
      <c r="H262" s="16"/>
      <c r="I262" s="16"/>
      <c r="J262" s="37"/>
      <c r="K262" s="37"/>
      <c r="L262" s="37"/>
      <c r="M262" s="37"/>
      <c r="N262" s="37"/>
      <c r="O262" s="37"/>
      <c r="P262" s="37"/>
      <c r="Q262" s="37"/>
      <c r="R262" s="37"/>
      <c r="S262" s="51"/>
      <c r="T262" s="49"/>
    </row>
    <row r="263" spans="1:20" ht="30" customHeight="1">
      <c r="A263" s="43">
        <f>'S3 Maquette'!B263</f>
        <v>0</v>
      </c>
      <c r="B263" s="43">
        <f>'S3 Maquette'!C263</f>
        <v>0</v>
      </c>
      <c r="C263" s="48">
        <f>'S3 Maquette'!F263</f>
        <v>0</v>
      </c>
      <c r="D263" s="37"/>
      <c r="E263" s="37"/>
      <c r="F263" s="37"/>
      <c r="G263" s="16"/>
      <c r="H263" s="16"/>
      <c r="I263" s="16"/>
      <c r="J263" s="37"/>
      <c r="K263" s="37"/>
      <c r="L263" s="37"/>
      <c r="M263" s="37"/>
      <c r="N263" s="37"/>
      <c r="O263" s="37"/>
      <c r="P263" s="37"/>
      <c r="Q263" s="37"/>
      <c r="R263" s="37"/>
      <c r="S263" s="51"/>
      <c r="T263" s="49"/>
    </row>
    <row r="264" spans="1:20" ht="30" customHeight="1">
      <c r="A264" s="43">
        <f>'S3 Maquette'!B264</f>
        <v>0</v>
      </c>
      <c r="B264" s="43">
        <f>'S3 Maquette'!C264</f>
        <v>0</v>
      </c>
      <c r="C264" s="48">
        <f>'S3 Maquette'!F264</f>
        <v>0</v>
      </c>
      <c r="D264" s="37"/>
      <c r="E264" s="37"/>
      <c r="F264" s="37"/>
      <c r="G264" s="16"/>
      <c r="H264" s="16"/>
      <c r="I264" s="16"/>
      <c r="J264" s="37"/>
      <c r="K264" s="37"/>
      <c r="L264" s="37"/>
      <c r="M264" s="37"/>
      <c r="N264" s="37"/>
      <c r="O264" s="37"/>
      <c r="P264" s="37"/>
      <c r="Q264" s="37"/>
      <c r="R264" s="37"/>
      <c r="S264" s="51"/>
      <c r="T264" s="49"/>
    </row>
    <row r="265" spans="1:20" ht="30" customHeight="1">
      <c r="A265" s="43">
        <f>'S3 Maquette'!B265</f>
        <v>0</v>
      </c>
      <c r="B265" s="43">
        <f>'S3 Maquette'!C265</f>
        <v>0</v>
      </c>
      <c r="C265" s="48">
        <f>'S3 Maquette'!F265</f>
        <v>0</v>
      </c>
      <c r="D265" s="37"/>
      <c r="E265" s="37"/>
      <c r="F265" s="37"/>
      <c r="G265" s="16"/>
      <c r="H265" s="16"/>
      <c r="I265" s="16"/>
      <c r="J265" s="37"/>
      <c r="K265" s="37"/>
      <c r="L265" s="37"/>
      <c r="M265" s="37"/>
      <c r="N265" s="37"/>
      <c r="O265" s="37"/>
      <c r="P265" s="37"/>
      <c r="Q265" s="37"/>
      <c r="R265" s="37"/>
      <c r="S265" s="51"/>
      <c r="T265" s="49"/>
    </row>
    <row r="266" spans="1:20" ht="30" customHeight="1">
      <c r="A266" s="43">
        <f>'S3 Maquette'!B266</f>
        <v>0</v>
      </c>
      <c r="B266" s="43">
        <f>'S3 Maquette'!C266</f>
        <v>0</v>
      </c>
      <c r="C266" s="48">
        <f>'S3 Maquette'!F266</f>
        <v>0</v>
      </c>
      <c r="D266" s="37"/>
      <c r="E266" s="37"/>
      <c r="F266" s="37"/>
      <c r="G266" s="16"/>
      <c r="H266" s="16"/>
      <c r="I266" s="16"/>
      <c r="J266" s="37"/>
      <c r="K266" s="37"/>
      <c r="L266" s="37"/>
      <c r="M266" s="37"/>
      <c r="N266" s="37"/>
      <c r="O266" s="37"/>
      <c r="P266" s="37"/>
      <c r="Q266" s="37"/>
      <c r="R266" s="37"/>
      <c r="S266" s="51"/>
      <c r="T266" s="49"/>
    </row>
    <row r="267" spans="1:20" ht="30" customHeight="1">
      <c r="A267" s="43">
        <f>'S3 Maquette'!B267</f>
        <v>0</v>
      </c>
      <c r="B267" s="43">
        <f>'S3 Maquette'!C267</f>
        <v>0</v>
      </c>
      <c r="C267" s="48">
        <f>'S3 Maquette'!F267</f>
        <v>0</v>
      </c>
      <c r="D267" s="37"/>
      <c r="E267" s="37"/>
      <c r="F267" s="37"/>
      <c r="G267" s="16"/>
      <c r="H267" s="16"/>
      <c r="I267" s="16"/>
      <c r="J267" s="37"/>
      <c r="K267" s="37"/>
      <c r="L267" s="37"/>
      <c r="M267" s="37"/>
      <c r="N267" s="37"/>
      <c r="O267" s="37"/>
      <c r="P267" s="37"/>
      <c r="Q267" s="37"/>
      <c r="R267" s="37"/>
      <c r="S267" s="51"/>
      <c r="T267" s="49"/>
    </row>
    <row r="268" spans="1:20" ht="30" customHeight="1">
      <c r="A268" s="43">
        <f>'S3 Maquette'!B268</f>
        <v>0</v>
      </c>
      <c r="B268" s="43">
        <f>'S3 Maquette'!C268</f>
        <v>0</v>
      </c>
      <c r="C268" s="48">
        <f>'S3 Maquette'!F268</f>
        <v>0</v>
      </c>
      <c r="D268" s="37"/>
      <c r="E268" s="37"/>
      <c r="F268" s="37"/>
      <c r="G268" s="16"/>
      <c r="H268" s="16"/>
      <c r="I268" s="16"/>
      <c r="J268" s="37"/>
      <c r="K268" s="37"/>
      <c r="L268" s="37"/>
      <c r="M268" s="37"/>
      <c r="N268" s="37"/>
      <c r="O268" s="37"/>
      <c r="P268" s="37"/>
      <c r="Q268" s="37"/>
      <c r="R268" s="37"/>
      <c r="S268" s="51"/>
      <c r="T268" s="49"/>
    </row>
    <row r="269" spans="1:20" ht="30" customHeight="1">
      <c r="A269" s="43">
        <f>'S3 Maquette'!B269</f>
        <v>0</v>
      </c>
      <c r="B269" s="43">
        <f>'S3 Maquette'!C269</f>
        <v>0</v>
      </c>
      <c r="C269" s="48">
        <f>'S3 Maquette'!F269</f>
        <v>0</v>
      </c>
      <c r="D269" s="37"/>
      <c r="E269" s="37"/>
      <c r="F269" s="37"/>
      <c r="G269" s="16"/>
      <c r="H269" s="16"/>
      <c r="I269" s="16"/>
      <c r="J269" s="37"/>
      <c r="K269" s="37"/>
      <c r="L269" s="37"/>
      <c r="M269" s="37"/>
      <c r="N269" s="37"/>
      <c r="O269" s="37"/>
      <c r="P269" s="37"/>
      <c r="Q269" s="37"/>
      <c r="R269" s="37"/>
      <c r="S269" s="51"/>
      <c r="T269" s="49"/>
    </row>
    <row r="270" spans="1:20" ht="30" customHeight="1">
      <c r="A270" s="43">
        <f>'S3 Maquette'!B270</f>
        <v>0</v>
      </c>
      <c r="B270" s="43">
        <f>'S3 Maquette'!C270</f>
        <v>0</v>
      </c>
      <c r="C270" s="48">
        <f>'S3 Maquette'!F270</f>
        <v>0</v>
      </c>
      <c r="D270" s="37"/>
      <c r="E270" s="37"/>
      <c r="F270" s="37"/>
      <c r="G270" s="16"/>
      <c r="H270" s="16"/>
      <c r="I270" s="16"/>
      <c r="J270" s="37"/>
      <c r="K270" s="37"/>
      <c r="L270" s="37"/>
      <c r="M270" s="37"/>
      <c r="N270" s="37"/>
      <c r="O270" s="37"/>
      <c r="P270" s="37"/>
      <c r="Q270" s="37"/>
      <c r="R270" s="37"/>
      <c r="S270" s="51"/>
      <c r="T270" s="49"/>
    </row>
    <row r="271" spans="1:20" ht="30" customHeight="1">
      <c r="A271" s="43">
        <f>'S3 Maquette'!B271</f>
        <v>0</v>
      </c>
      <c r="B271" s="43">
        <f>'S3 Maquette'!C271</f>
        <v>0</v>
      </c>
      <c r="C271" s="48">
        <f>'S3 Maquette'!F271</f>
        <v>0</v>
      </c>
      <c r="D271" s="37"/>
      <c r="E271" s="37"/>
      <c r="F271" s="37"/>
      <c r="G271" s="16"/>
      <c r="H271" s="16"/>
      <c r="I271" s="16"/>
      <c r="J271" s="37"/>
      <c r="K271" s="37"/>
      <c r="L271" s="37"/>
      <c r="M271" s="37"/>
      <c r="N271" s="37"/>
      <c r="O271" s="37"/>
      <c r="P271" s="37"/>
      <c r="Q271" s="37"/>
      <c r="R271" s="37"/>
      <c r="S271" s="51"/>
      <c r="T271" s="49"/>
    </row>
    <row r="272" spans="1:20" ht="30" customHeight="1">
      <c r="A272" s="43">
        <f>'S3 Maquette'!B272</f>
        <v>0</v>
      </c>
      <c r="B272" s="43">
        <f>'S3 Maquette'!C272</f>
        <v>0</v>
      </c>
      <c r="C272" s="48">
        <f>'S3 Maquette'!F272</f>
        <v>0</v>
      </c>
      <c r="D272" s="37"/>
      <c r="E272" s="37"/>
      <c r="F272" s="37"/>
      <c r="G272" s="16"/>
      <c r="H272" s="16"/>
      <c r="I272" s="16"/>
      <c r="J272" s="37"/>
      <c r="K272" s="37"/>
      <c r="L272" s="37"/>
      <c r="M272" s="37"/>
      <c r="N272" s="37"/>
      <c r="O272" s="37"/>
      <c r="P272" s="37"/>
      <c r="Q272" s="37"/>
      <c r="R272" s="37"/>
      <c r="S272" s="51"/>
      <c r="T272" s="49"/>
    </row>
    <row r="273" spans="1:20" ht="30" customHeight="1">
      <c r="A273" s="43">
        <f>'S3 Maquette'!B273</f>
        <v>0</v>
      </c>
      <c r="B273" s="43">
        <f>'S3 Maquette'!C273</f>
        <v>0</v>
      </c>
      <c r="C273" s="48">
        <f>'S3 Maquette'!F273</f>
        <v>0</v>
      </c>
      <c r="D273" s="37"/>
      <c r="E273" s="37"/>
      <c r="F273" s="37"/>
      <c r="G273" s="16"/>
      <c r="H273" s="16"/>
      <c r="I273" s="16"/>
      <c r="J273" s="37"/>
      <c r="K273" s="37"/>
      <c r="L273" s="37"/>
      <c r="M273" s="37"/>
      <c r="N273" s="37"/>
      <c r="O273" s="37"/>
      <c r="P273" s="37"/>
      <c r="Q273" s="37"/>
      <c r="R273" s="37"/>
      <c r="S273" s="51"/>
      <c r="T273" s="49"/>
    </row>
    <row r="274" spans="1:20" ht="30" customHeight="1">
      <c r="A274" s="43">
        <f>'S3 Maquette'!B274</f>
        <v>0</v>
      </c>
      <c r="B274" s="43">
        <f>'S3 Maquette'!C274</f>
        <v>0</v>
      </c>
      <c r="C274" s="48">
        <f>'S3 Maquette'!F274</f>
        <v>0</v>
      </c>
      <c r="D274" s="37"/>
      <c r="E274" s="37"/>
      <c r="F274" s="37"/>
      <c r="G274" s="16"/>
      <c r="H274" s="16"/>
      <c r="I274" s="16"/>
      <c r="J274" s="37"/>
      <c r="K274" s="37"/>
      <c r="L274" s="37"/>
      <c r="M274" s="37"/>
      <c r="N274" s="37"/>
      <c r="O274" s="37"/>
      <c r="P274" s="37"/>
      <c r="Q274" s="37"/>
      <c r="R274" s="37"/>
      <c r="S274" s="51"/>
      <c r="T274" s="49"/>
    </row>
    <row r="275" spans="1:20" ht="30" customHeight="1">
      <c r="A275" s="43">
        <f>'S3 Maquette'!B275</f>
        <v>0</v>
      </c>
      <c r="B275" s="43">
        <f>'S3 Maquette'!C275</f>
        <v>0</v>
      </c>
      <c r="C275" s="48">
        <f>'S3 Maquette'!F275</f>
        <v>0</v>
      </c>
      <c r="D275" s="37"/>
      <c r="E275" s="37"/>
      <c r="F275" s="37"/>
      <c r="G275" s="16"/>
      <c r="H275" s="16"/>
      <c r="I275" s="16"/>
      <c r="J275" s="37"/>
      <c r="K275" s="37"/>
      <c r="L275" s="37"/>
      <c r="M275" s="37"/>
      <c r="N275" s="37"/>
      <c r="O275" s="37"/>
      <c r="P275" s="37"/>
      <c r="Q275" s="37"/>
      <c r="R275" s="37"/>
      <c r="S275" s="51"/>
      <c r="T275" s="49"/>
    </row>
    <row r="276" spans="1:20" ht="30" customHeight="1">
      <c r="A276" s="43">
        <f>'S3 Maquette'!B276</f>
        <v>0</v>
      </c>
      <c r="B276" s="43">
        <f>'S3 Maquette'!C276</f>
        <v>0</v>
      </c>
      <c r="C276" s="48">
        <f>'S3 Maquette'!F276</f>
        <v>0</v>
      </c>
      <c r="D276" s="37"/>
      <c r="E276" s="37"/>
      <c r="F276" s="37"/>
      <c r="G276" s="16"/>
      <c r="H276" s="16"/>
      <c r="I276" s="16"/>
      <c r="J276" s="37"/>
      <c r="K276" s="37"/>
      <c r="L276" s="37"/>
      <c r="M276" s="37"/>
      <c r="N276" s="37"/>
      <c r="O276" s="37"/>
      <c r="P276" s="37"/>
      <c r="Q276" s="37"/>
      <c r="R276" s="37"/>
      <c r="S276" s="51"/>
      <c r="T276" s="49"/>
    </row>
    <row r="277" spans="1:20" ht="30" customHeight="1">
      <c r="A277" s="43">
        <f>'S3 Maquette'!B277</f>
        <v>0</v>
      </c>
      <c r="B277" s="43">
        <f>'S3 Maquette'!C277</f>
        <v>0</v>
      </c>
      <c r="C277" s="48">
        <f>'S3 Maquette'!F277</f>
        <v>0</v>
      </c>
      <c r="D277" s="37"/>
      <c r="E277" s="37"/>
      <c r="F277" s="37"/>
      <c r="G277" s="16"/>
      <c r="H277" s="16"/>
      <c r="I277" s="16"/>
      <c r="J277" s="37"/>
      <c r="K277" s="37"/>
      <c r="L277" s="37"/>
      <c r="M277" s="37"/>
      <c r="N277" s="37"/>
      <c r="O277" s="37"/>
      <c r="P277" s="37"/>
      <c r="Q277" s="37"/>
      <c r="R277" s="37"/>
      <c r="S277" s="51"/>
      <c r="T277" s="49"/>
    </row>
    <row r="278" spans="1:20" ht="30" customHeight="1">
      <c r="A278" s="43">
        <f>'S3 Maquette'!B278</f>
        <v>0</v>
      </c>
      <c r="B278" s="43">
        <f>'S3 Maquette'!C278</f>
        <v>0</v>
      </c>
      <c r="C278" s="48">
        <f>'S3 Maquette'!F278</f>
        <v>0</v>
      </c>
      <c r="D278" s="37"/>
      <c r="E278" s="37"/>
      <c r="F278" s="37"/>
      <c r="G278" s="16"/>
      <c r="H278" s="16"/>
      <c r="I278" s="16"/>
      <c r="J278" s="37"/>
      <c r="K278" s="37"/>
      <c r="L278" s="37"/>
      <c r="M278" s="37"/>
      <c r="N278" s="37"/>
      <c r="O278" s="37"/>
      <c r="P278" s="37"/>
      <c r="Q278" s="37"/>
      <c r="R278" s="37"/>
      <c r="S278" s="51"/>
      <c r="T278" s="49"/>
    </row>
    <row r="279" spans="1:20" ht="30" customHeight="1">
      <c r="A279" s="43">
        <f>'S3 Maquette'!B279</f>
        <v>0</v>
      </c>
      <c r="B279" s="43">
        <f>'S3 Maquette'!C279</f>
        <v>0</v>
      </c>
      <c r="C279" s="48">
        <f>'S3 Maquette'!F279</f>
        <v>0</v>
      </c>
      <c r="D279" s="37"/>
      <c r="E279" s="37"/>
      <c r="F279" s="37"/>
      <c r="G279" s="16"/>
      <c r="H279" s="16"/>
      <c r="I279" s="16"/>
      <c r="J279" s="37"/>
      <c r="K279" s="37"/>
      <c r="L279" s="37"/>
      <c r="M279" s="37"/>
      <c r="N279" s="37"/>
      <c r="O279" s="37"/>
      <c r="P279" s="37"/>
      <c r="Q279" s="37"/>
      <c r="R279" s="37"/>
      <c r="S279" s="51"/>
      <c r="T279" s="49"/>
    </row>
    <row r="280" spans="1:20" ht="30" customHeight="1">
      <c r="A280" s="43">
        <f>'S3 Maquette'!B280</f>
        <v>0</v>
      </c>
      <c r="B280" s="43">
        <f>'S3 Maquette'!C280</f>
        <v>0</v>
      </c>
      <c r="C280" s="48">
        <f>'S3 Maquette'!F280</f>
        <v>0</v>
      </c>
      <c r="D280" s="37"/>
      <c r="E280" s="37"/>
      <c r="F280" s="37"/>
      <c r="G280" s="16"/>
      <c r="H280" s="16"/>
      <c r="I280" s="16"/>
      <c r="J280" s="37"/>
      <c r="K280" s="37"/>
      <c r="L280" s="37"/>
      <c r="M280" s="37"/>
      <c r="N280" s="37"/>
      <c r="O280" s="37"/>
      <c r="P280" s="37"/>
      <c r="Q280" s="37"/>
      <c r="R280" s="37"/>
      <c r="S280" s="51"/>
      <c r="T280" s="49"/>
    </row>
    <row r="281" spans="1:20" ht="30" customHeight="1">
      <c r="A281" s="43">
        <f>'S3 Maquette'!B281</f>
        <v>0</v>
      </c>
      <c r="B281" s="43">
        <f>'S3 Maquette'!C281</f>
        <v>0</v>
      </c>
      <c r="C281" s="48">
        <f>'S3 Maquette'!F281</f>
        <v>0</v>
      </c>
      <c r="D281" s="37"/>
      <c r="E281" s="37"/>
      <c r="F281" s="37"/>
      <c r="G281" s="16"/>
      <c r="H281" s="16"/>
      <c r="I281" s="16"/>
      <c r="J281" s="37"/>
      <c r="K281" s="37"/>
      <c r="L281" s="37"/>
      <c r="M281" s="37"/>
      <c r="N281" s="37"/>
      <c r="O281" s="37"/>
      <c r="P281" s="37"/>
      <c r="Q281" s="37"/>
      <c r="R281" s="37"/>
      <c r="S281" s="51"/>
      <c r="T281" s="49"/>
    </row>
    <row r="282" spans="1:20" ht="30" customHeight="1">
      <c r="A282" s="43">
        <f>'S3 Maquette'!B282</f>
        <v>0</v>
      </c>
      <c r="B282" s="43">
        <f>'S3 Maquette'!C282</f>
        <v>0</v>
      </c>
      <c r="C282" s="48">
        <f>'S3 Maquette'!F282</f>
        <v>0</v>
      </c>
      <c r="D282" s="37"/>
      <c r="E282" s="37"/>
      <c r="F282" s="37"/>
      <c r="G282" s="16"/>
      <c r="H282" s="16"/>
      <c r="I282" s="16"/>
      <c r="J282" s="37"/>
      <c r="K282" s="37"/>
      <c r="L282" s="37"/>
      <c r="M282" s="37"/>
      <c r="N282" s="37"/>
      <c r="O282" s="37"/>
      <c r="P282" s="37"/>
      <c r="Q282" s="37"/>
      <c r="R282" s="37"/>
      <c r="S282" s="51"/>
      <c r="T282" s="49"/>
    </row>
    <row r="283" spans="1:20" ht="30" customHeight="1">
      <c r="A283" s="43">
        <f>'S3 Maquette'!B283</f>
        <v>0</v>
      </c>
      <c r="B283" s="43">
        <f>'S3 Maquette'!C283</f>
        <v>0</v>
      </c>
      <c r="C283" s="48">
        <f>'S3 Maquette'!F283</f>
        <v>0</v>
      </c>
      <c r="D283" s="37"/>
      <c r="E283" s="37"/>
      <c r="F283" s="37"/>
      <c r="G283" s="16"/>
      <c r="H283" s="16"/>
      <c r="I283" s="16"/>
      <c r="J283" s="37"/>
      <c r="K283" s="37"/>
      <c r="L283" s="37"/>
      <c r="M283" s="37"/>
      <c r="N283" s="37"/>
      <c r="O283" s="37"/>
      <c r="P283" s="37"/>
      <c r="Q283" s="37"/>
      <c r="R283" s="37"/>
      <c r="S283" s="51"/>
      <c r="T283" s="49"/>
    </row>
    <row r="284" spans="1:20" ht="30" customHeight="1">
      <c r="A284" s="43">
        <f>'S3 Maquette'!B284</f>
        <v>0</v>
      </c>
      <c r="B284" s="43">
        <f>'S3 Maquette'!C284</f>
        <v>0</v>
      </c>
      <c r="C284" s="48">
        <f>'S3 Maquette'!F284</f>
        <v>0</v>
      </c>
      <c r="D284" s="37"/>
      <c r="E284" s="37"/>
      <c r="F284" s="37"/>
      <c r="G284" s="16"/>
      <c r="H284" s="16"/>
      <c r="I284" s="16"/>
      <c r="J284" s="37"/>
      <c r="K284" s="37"/>
      <c r="L284" s="37"/>
      <c r="M284" s="37"/>
      <c r="N284" s="37"/>
      <c r="O284" s="37"/>
      <c r="P284" s="37"/>
      <c r="Q284" s="37"/>
      <c r="R284" s="37"/>
      <c r="S284" s="51"/>
      <c r="T284" s="49"/>
    </row>
    <row r="285" spans="1:20" ht="30" customHeight="1">
      <c r="A285" s="43">
        <f>'S3 Maquette'!B285</f>
        <v>0</v>
      </c>
      <c r="B285" s="43">
        <f>'S3 Maquette'!C285</f>
        <v>0</v>
      </c>
      <c r="C285" s="48">
        <f>'S3 Maquette'!F285</f>
        <v>0</v>
      </c>
      <c r="D285" s="37"/>
      <c r="E285" s="37"/>
      <c r="F285" s="37"/>
      <c r="G285" s="16"/>
      <c r="H285" s="16"/>
      <c r="I285" s="16"/>
      <c r="J285" s="37"/>
      <c r="K285" s="37"/>
      <c r="L285" s="37"/>
      <c r="M285" s="37"/>
      <c r="N285" s="37"/>
      <c r="O285" s="37"/>
      <c r="P285" s="37"/>
      <c r="Q285" s="37"/>
      <c r="R285" s="37"/>
      <c r="S285" s="51"/>
      <c r="T285" s="49"/>
    </row>
    <row r="286" spans="1:20" ht="30" customHeight="1">
      <c r="A286" s="43">
        <f>'S3 Maquette'!B286</f>
        <v>0</v>
      </c>
      <c r="B286" s="43">
        <f>'S3 Maquette'!C286</f>
        <v>0</v>
      </c>
      <c r="C286" s="48">
        <f>'S3 Maquette'!F286</f>
        <v>0</v>
      </c>
      <c r="D286" s="37"/>
      <c r="E286" s="37"/>
      <c r="F286" s="37"/>
      <c r="G286" s="16"/>
      <c r="H286" s="16"/>
      <c r="I286" s="16"/>
      <c r="J286" s="37"/>
      <c r="K286" s="37"/>
      <c r="L286" s="37"/>
      <c r="M286" s="37"/>
      <c r="N286" s="37"/>
      <c r="O286" s="37"/>
      <c r="P286" s="37"/>
      <c r="Q286" s="37"/>
      <c r="R286" s="37"/>
      <c r="S286" s="51"/>
      <c r="T286" s="49"/>
    </row>
    <row r="287" spans="1:20" ht="30" customHeight="1">
      <c r="A287" s="43">
        <f>'S3 Maquette'!B287</f>
        <v>0</v>
      </c>
      <c r="B287" s="43">
        <f>'S3 Maquette'!C287</f>
        <v>0</v>
      </c>
      <c r="C287" s="48">
        <f>'S3 Maquette'!F287</f>
        <v>0</v>
      </c>
      <c r="D287" s="37"/>
      <c r="E287" s="37"/>
      <c r="F287" s="37"/>
      <c r="G287" s="16"/>
      <c r="H287" s="16"/>
      <c r="I287" s="16"/>
      <c r="J287" s="37"/>
      <c r="K287" s="37"/>
      <c r="L287" s="37"/>
      <c r="M287" s="37"/>
      <c r="N287" s="37"/>
      <c r="O287" s="37"/>
      <c r="P287" s="37"/>
      <c r="Q287" s="37"/>
      <c r="R287" s="37"/>
      <c r="S287" s="51"/>
      <c r="T287" s="49"/>
    </row>
    <row r="288" spans="1:20" ht="30" customHeight="1">
      <c r="A288" s="43">
        <f>'S3 Maquette'!B288</f>
        <v>0</v>
      </c>
      <c r="B288" s="43">
        <f>'S3 Maquette'!C288</f>
        <v>0</v>
      </c>
      <c r="C288" s="48">
        <f>'S3 Maquette'!F288</f>
        <v>0</v>
      </c>
      <c r="D288" s="37"/>
      <c r="E288" s="37"/>
      <c r="F288" s="37"/>
      <c r="G288" s="16"/>
      <c r="H288" s="16"/>
      <c r="I288" s="16"/>
      <c r="J288" s="37"/>
      <c r="K288" s="37"/>
      <c r="L288" s="37"/>
      <c r="M288" s="37"/>
      <c r="N288" s="37"/>
      <c r="O288" s="37"/>
      <c r="P288" s="37"/>
      <c r="Q288" s="37"/>
      <c r="R288" s="37"/>
      <c r="S288" s="51"/>
      <c r="T288" s="49"/>
    </row>
    <row r="289" spans="1:20" ht="30" customHeight="1">
      <c r="A289" s="43">
        <f>'S3 Maquette'!B289</f>
        <v>0</v>
      </c>
      <c r="B289" s="43">
        <f>'S3 Maquette'!C289</f>
        <v>0</v>
      </c>
      <c r="C289" s="48">
        <f>'S3 Maquette'!F289</f>
        <v>0</v>
      </c>
      <c r="D289" s="37"/>
      <c r="E289" s="37"/>
      <c r="F289" s="37"/>
      <c r="G289" s="16"/>
      <c r="H289" s="16"/>
      <c r="I289" s="16"/>
      <c r="J289" s="37"/>
      <c r="K289" s="37"/>
      <c r="L289" s="37"/>
      <c r="M289" s="37"/>
      <c r="N289" s="37"/>
      <c r="O289" s="37"/>
      <c r="P289" s="37"/>
      <c r="Q289" s="37"/>
      <c r="R289" s="37"/>
      <c r="S289" s="51"/>
      <c r="T289" s="49"/>
    </row>
    <row r="290" spans="1:20" ht="30" customHeight="1">
      <c r="A290" s="43">
        <f>'S3 Maquette'!B290</f>
        <v>0</v>
      </c>
      <c r="B290" s="43">
        <f>'S3 Maquette'!C290</f>
        <v>0</v>
      </c>
      <c r="C290" s="48">
        <f>'S3 Maquette'!F290</f>
        <v>0</v>
      </c>
      <c r="D290" s="37"/>
      <c r="E290" s="37"/>
      <c r="F290" s="37"/>
      <c r="G290" s="16"/>
      <c r="H290" s="16"/>
      <c r="I290" s="16"/>
      <c r="J290" s="37"/>
      <c r="K290" s="37"/>
      <c r="L290" s="37"/>
      <c r="M290" s="37"/>
      <c r="N290" s="37"/>
      <c r="O290" s="37"/>
      <c r="P290" s="37"/>
      <c r="Q290" s="37"/>
      <c r="R290" s="37"/>
      <c r="S290" s="51"/>
      <c r="T290" s="49"/>
    </row>
    <row r="291" spans="1:20" ht="30" customHeight="1">
      <c r="A291" s="43">
        <f>'S3 Maquette'!B291</f>
        <v>0</v>
      </c>
      <c r="B291" s="43">
        <f>'S3 Maquette'!C291</f>
        <v>0</v>
      </c>
      <c r="C291" s="48">
        <f>'S3 Maquette'!F291</f>
        <v>0</v>
      </c>
      <c r="D291" s="37"/>
      <c r="E291" s="37"/>
      <c r="F291" s="37"/>
      <c r="G291" s="16"/>
      <c r="H291" s="16"/>
      <c r="I291" s="16"/>
      <c r="J291" s="37"/>
      <c r="K291" s="37"/>
      <c r="L291" s="37"/>
      <c r="M291" s="37"/>
      <c r="N291" s="37"/>
      <c r="O291" s="37"/>
      <c r="P291" s="37"/>
      <c r="Q291" s="37"/>
      <c r="R291" s="37"/>
      <c r="S291" s="51"/>
      <c r="T291" s="49"/>
    </row>
    <row r="292" spans="1:20" ht="30" customHeight="1">
      <c r="A292" s="43">
        <f>'S3 Maquette'!B292</f>
        <v>0</v>
      </c>
      <c r="B292" s="43">
        <f>'S3 Maquette'!C292</f>
        <v>0</v>
      </c>
      <c r="C292" s="48">
        <f>'S3 Maquette'!F292</f>
        <v>0</v>
      </c>
      <c r="D292" s="37"/>
      <c r="E292" s="37"/>
      <c r="F292" s="37"/>
      <c r="G292" s="16"/>
      <c r="H292" s="16"/>
      <c r="I292" s="16"/>
      <c r="J292" s="37"/>
      <c r="K292" s="37"/>
      <c r="L292" s="37"/>
      <c r="M292" s="37"/>
      <c r="N292" s="37"/>
      <c r="O292" s="37"/>
      <c r="P292" s="37"/>
      <c r="Q292" s="37"/>
      <c r="R292" s="37"/>
      <c r="S292" s="51"/>
      <c r="T292" s="49"/>
    </row>
    <row r="293" spans="1:20" ht="30" customHeight="1">
      <c r="A293" s="43">
        <f>'S3 Maquette'!B293</f>
        <v>0</v>
      </c>
      <c r="B293" s="43">
        <f>'S3 Maquette'!C293</f>
        <v>0</v>
      </c>
      <c r="C293" s="48">
        <f>'S3 Maquette'!F293</f>
        <v>0</v>
      </c>
      <c r="D293" s="37"/>
      <c r="E293" s="37"/>
      <c r="F293" s="37"/>
      <c r="G293" s="16"/>
      <c r="H293" s="16"/>
      <c r="I293" s="16"/>
      <c r="J293" s="37"/>
      <c r="K293" s="37"/>
      <c r="L293" s="37"/>
      <c r="M293" s="37"/>
      <c r="N293" s="37"/>
      <c r="O293" s="37"/>
      <c r="P293" s="37"/>
      <c r="Q293" s="37"/>
      <c r="R293" s="37"/>
      <c r="S293" s="51"/>
      <c r="T293" s="49"/>
    </row>
    <row r="294" spans="1:20" ht="30" customHeight="1">
      <c r="A294" s="43">
        <f>'S3 Maquette'!B294</f>
        <v>0</v>
      </c>
      <c r="B294" s="43">
        <f>'S3 Maquette'!C294</f>
        <v>0</v>
      </c>
      <c r="C294" s="48">
        <f>'S3 Maquette'!F294</f>
        <v>0</v>
      </c>
      <c r="D294" s="37"/>
      <c r="E294" s="37"/>
      <c r="F294" s="37"/>
      <c r="G294" s="16"/>
      <c r="H294" s="16"/>
      <c r="I294" s="16"/>
      <c r="J294" s="37"/>
      <c r="K294" s="37"/>
      <c r="L294" s="37"/>
      <c r="M294" s="37"/>
      <c r="N294" s="37"/>
      <c r="O294" s="37"/>
      <c r="P294" s="37"/>
      <c r="Q294" s="37"/>
      <c r="R294" s="37"/>
      <c r="S294" s="51"/>
      <c r="T294" s="49"/>
    </row>
    <row r="295" spans="1:20" ht="30" customHeight="1">
      <c r="A295" s="43">
        <f>'S3 Maquette'!B295</f>
        <v>0</v>
      </c>
      <c r="B295" s="43">
        <f>'S3 Maquette'!C295</f>
        <v>0</v>
      </c>
      <c r="C295" s="48">
        <f>'S3 Maquette'!F295</f>
        <v>0</v>
      </c>
      <c r="D295" s="37"/>
      <c r="E295" s="37"/>
      <c r="F295" s="37"/>
      <c r="G295" s="16"/>
      <c r="H295" s="16"/>
      <c r="I295" s="16"/>
      <c r="J295" s="37"/>
      <c r="K295" s="37"/>
      <c r="L295" s="37"/>
      <c r="M295" s="37"/>
      <c r="N295" s="37"/>
      <c r="O295" s="37"/>
      <c r="P295" s="37"/>
      <c r="Q295" s="37"/>
      <c r="R295" s="37"/>
      <c r="S295" s="51"/>
      <c r="T295" s="49"/>
    </row>
    <row r="296" spans="1:20" ht="30" customHeight="1">
      <c r="A296" s="43">
        <f>'S3 Maquette'!B296</f>
        <v>0</v>
      </c>
      <c r="B296" s="43">
        <f>'S3 Maquette'!C296</f>
        <v>0</v>
      </c>
      <c r="C296" s="48">
        <f>'S3 Maquette'!F296</f>
        <v>0</v>
      </c>
      <c r="D296" s="37"/>
      <c r="E296" s="37"/>
      <c r="F296" s="37"/>
      <c r="G296" s="16"/>
      <c r="H296" s="16"/>
      <c r="I296" s="16"/>
      <c r="J296" s="37"/>
      <c r="K296" s="37"/>
      <c r="L296" s="37"/>
      <c r="M296" s="37"/>
      <c r="N296" s="37"/>
      <c r="O296" s="37"/>
      <c r="P296" s="37"/>
      <c r="Q296" s="37"/>
      <c r="R296" s="37"/>
      <c r="S296" s="51"/>
      <c r="T296" s="49"/>
    </row>
    <row r="297" spans="1:20" ht="30" customHeight="1">
      <c r="A297" s="43">
        <f>'S3 Maquette'!B297</f>
        <v>0</v>
      </c>
      <c r="B297" s="43">
        <f>'S3 Maquette'!C297</f>
        <v>0</v>
      </c>
      <c r="C297" s="48">
        <f>'S3 Maquette'!F297</f>
        <v>0</v>
      </c>
      <c r="D297" s="37"/>
      <c r="E297" s="37"/>
      <c r="F297" s="37"/>
      <c r="G297" s="16"/>
      <c r="H297" s="16"/>
      <c r="I297" s="16"/>
      <c r="J297" s="37"/>
      <c r="K297" s="37"/>
      <c r="L297" s="37"/>
      <c r="M297" s="37"/>
      <c r="N297" s="37"/>
      <c r="O297" s="37"/>
      <c r="P297" s="37"/>
      <c r="Q297" s="37"/>
      <c r="R297" s="37"/>
      <c r="S297" s="51"/>
      <c r="T297" s="49"/>
    </row>
    <row r="298" spans="1:20" ht="30" customHeight="1">
      <c r="A298" s="43">
        <f>'S3 Maquette'!B298</f>
        <v>0</v>
      </c>
      <c r="B298" s="43">
        <f>'S3 Maquette'!C298</f>
        <v>0</v>
      </c>
      <c r="C298" s="48">
        <f>'S3 Maquette'!F298</f>
        <v>0</v>
      </c>
      <c r="D298" s="37"/>
      <c r="E298" s="37"/>
      <c r="F298" s="37"/>
      <c r="G298" s="16"/>
      <c r="H298" s="16"/>
      <c r="I298" s="16"/>
      <c r="J298" s="37"/>
      <c r="K298" s="37"/>
      <c r="L298" s="37"/>
      <c r="M298" s="37"/>
      <c r="N298" s="37"/>
      <c r="O298" s="37"/>
      <c r="P298" s="37"/>
      <c r="Q298" s="37"/>
      <c r="R298" s="37"/>
      <c r="S298" s="51"/>
      <c r="T298" s="49"/>
    </row>
    <row r="299" spans="1:20" ht="30" customHeight="1">
      <c r="A299" s="43">
        <f>'S3 Maquette'!B299</f>
        <v>0</v>
      </c>
      <c r="B299" s="43">
        <f>'S3 Maquette'!C299</f>
        <v>0</v>
      </c>
      <c r="C299" s="48">
        <f>'S3 Maquette'!F299</f>
        <v>0</v>
      </c>
      <c r="D299" s="37"/>
      <c r="E299" s="37"/>
      <c r="F299" s="37"/>
      <c r="G299" s="16"/>
      <c r="H299" s="16"/>
      <c r="I299" s="16"/>
      <c r="J299" s="37"/>
      <c r="K299" s="37"/>
      <c r="L299" s="37"/>
      <c r="M299" s="37"/>
      <c r="N299" s="37"/>
      <c r="O299" s="37"/>
      <c r="P299" s="37"/>
      <c r="Q299" s="37"/>
      <c r="R299" s="37"/>
      <c r="S299" s="51"/>
      <c r="T299" s="49"/>
    </row>
  </sheetData>
  <sheetProtection formatCells="0" insertRows="0"/>
  <mergeCells count="27">
    <mergeCell ref="E15:G16"/>
    <mergeCell ref="H15:I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0:A998">
    <cfRule type="expression" dxfId="44" priority="2">
      <formula>$C1="Parcours Pédagogique"</formula>
    </cfRule>
    <cfRule type="expression" dxfId="43" priority="3">
      <formula>$C1="BLOC"</formula>
    </cfRule>
    <cfRule type="expression" dxfId="42" priority="4">
      <formula>$C1="OPTION"</formula>
    </cfRule>
  </conditionalFormatting>
  <conditionalFormatting sqref="B1:S9 B10:E10 J10:S11 B11:D11 B12:M12 P12 B13:H13 K13:L13 B14:G14 K14:N14 P14:S17 B15:H15 K15:M16 B16:G16 B17:M17 B300:S998">
    <cfRule type="expression" dxfId="41" priority="5">
      <formula>$D1="Modification MCC"</formula>
    </cfRule>
    <cfRule type="expression" dxfId="40" priority="6">
      <formula>$D1="Modification"</formula>
    </cfRule>
    <cfRule type="expression" dxfId="39" priority="7">
      <formula>$D1="Création"</formula>
    </cfRule>
    <cfRule type="expression" dxfId="38" priority="8">
      <formula>$D1="Fermeture"</formula>
    </cfRule>
  </conditionalFormatting>
  <conditionalFormatting sqref="C1:T998">
    <cfRule type="expression" dxfId="37" priority="9">
      <formula>$B1="OPTION"</formula>
    </cfRule>
  </conditionalFormatting>
  <conditionalFormatting sqref="J1:J998">
    <cfRule type="expression" dxfId="36" priority="10">
      <formula>$I1="NON"</formula>
    </cfRule>
  </conditionalFormatting>
  <conditionalFormatting sqref="M1:M998">
    <cfRule type="expression" dxfId="35" priority="11">
      <formula>$K1="CT (Contrôle terminal)"</formula>
    </cfRule>
  </conditionalFormatting>
  <conditionalFormatting sqref="N1:O998">
    <cfRule type="expression" dxfId="34" priority="12">
      <formula>$K1="CCI (CC Intégral)"</formula>
    </cfRule>
  </conditionalFormatting>
  <conditionalFormatting sqref="P19:S299">
    <cfRule type="expression" dxfId="33" priority="13">
      <formula>$H$15="Session Unique"</formula>
    </cfRule>
  </conditionalFormatting>
  <conditionalFormatting sqref="Q1:R998">
    <cfRule type="expression" dxfId="32" priority="14">
      <formula>$P1="Autres"</formula>
    </cfRule>
  </conditionalFormatting>
  <conditionalFormatting sqref="S1:S998 T18">
    <cfRule type="expression" dxfId="31" priority="15">
      <formula>$P1="CT (Contrôle terminal)"</formula>
    </cfRule>
  </conditionalFormatting>
  <conditionalFormatting sqref="T18 A18:S299">
    <cfRule type="expression" dxfId="30" priority="16">
      <formula>$C18="Modification MCC"</formula>
    </cfRule>
    <cfRule type="expression" dxfId="29" priority="17">
      <formula>$C18="Modification"</formula>
    </cfRule>
    <cfRule type="expression" dxfId="28" priority="18">
      <formula>$C18="Création"</formula>
    </cfRule>
    <cfRule type="expression" dxfId="27" priority="19">
      <formula>$C18="Fermeture"</formula>
    </cfRule>
  </conditionalFormatting>
  <dataValidations count="6">
    <dataValidation type="list" allowBlank="1" showInputMessage="1" showErrorMessage="1" sqref="D1:D6" xr:uid="{00000000-0002-0000-0800-000002000000}">
      <formula1>"Obligatoire,Facultatif,Complémentaire"</formula1>
      <formula2>0</formula2>
    </dataValidation>
    <dataValidation type="list" allowBlank="1" showInputMessage="1" showErrorMessage="1" sqref="E19:I299" xr:uid="{00000000-0002-0000-0800-000000000000}">
      <formula1>"OUI,NON"</formula1>
      <formula2>0</formula2>
    </dataValidation>
    <dataValidation type="list" allowBlank="1" showInputMessage="1" showErrorMessage="1" sqref="P19:P299" xr:uid="{00000000-0002-0000-0800-000001000000}">
      <formula1>"CT (Contrôle terminal),Autres"</formula1>
      <formula2>0</formula2>
    </dataValidation>
    <dataValidation type="list" allowBlank="1" showInputMessage="1" showErrorMessage="1" sqref="C19:C299" xr:uid="{00000000-0002-0000-0800-000003000000}">
      <formula1>"Modification MCC"</formula1>
      <formula2>0</formula2>
    </dataValidation>
    <dataValidation type="list" allowBlank="1" showInputMessage="1" showErrorMessage="1" sqref="K19:K299" xr:uid="{00000000-0002-0000-0800-000004000000}">
      <formula1>List_Controle2</formula1>
      <formula2>0</formula2>
    </dataValidation>
    <dataValidation type="list" allowBlank="1" showInputMessage="1" showErrorMessage="1" sqref="Q19:Q299 N19:N299" xr:uid="{00000000-0002-0000-08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1DEA0-9B04-4665-8963-51495D03517D}"/>
</file>

<file path=customXml/itemProps2.xml><?xml version="1.0" encoding="utf-8"?>
<ds:datastoreItem xmlns:ds="http://schemas.openxmlformats.org/officeDocument/2006/customXml" ds:itemID="{4B305E13-A2EA-4981-B51B-C0237959A231}"/>
</file>

<file path=customXml/itemProps3.xml><?xml version="1.0" encoding="utf-8"?>
<ds:datastoreItem xmlns:ds="http://schemas.openxmlformats.org/officeDocument/2006/customXml" ds:itemID="{CB9D43A9-8FC1-41E5-9C27-3523D44A0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>6</cp:revision>
  <dcterms:created xsi:type="dcterms:W3CDTF">2022-09-27T13:03:25Z</dcterms:created>
  <dcterms:modified xsi:type="dcterms:W3CDTF">2025-10-21T12:49:47Z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