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omajerowicz\Desktop\UniCA - Pro\Formations\Master\"/>
    </mc:Choice>
  </mc:AlternateContent>
  <xr:revisionPtr revIDLastSave="1" documentId="13_ncr:1_{5E190C84-E6EF-4598-8BAC-0AC37CE23B13}" xr6:coauthVersionLast="47" xr6:coauthVersionMax="47" xr10:uidLastSave="{D5B79CD6-9FEA-48E5-80BA-DF2D13A9A794}"/>
  <bookViews>
    <workbookView xWindow="-120" yWindow="-120" windowWidth="29040" windowHeight="15720" firstSheet="4" activeTab="6" xr2:uid="{9773176B-C167-42D3-A34D-DED7C114DA88}"/>
  </bookViews>
  <sheets>
    <sheet name="Listes" sheetId="15" state="hidden" r:id="rId1"/>
    <sheet name="Calcul" sheetId="21" state="hidden" r:id="rId2"/>
    <sheet name="Fiche Générale" sheetId="2" r:id="rId3"/>
    <sheet name="Année 1" sheetId="3" r:id="rId4"/>
    <sheet name="A1 MCC" sheetId="4" r:id="rId5"/>
    <sheet name="Année 2" sheetId="16" r:id="rId6"/>
    <sheet name="A2 MCC" sheetId="23" r:id="rId7"/>
  </sheets>
  <definedNames>
    <definedName name="CREATES_ODYSSEE">Listes!$F$12:$F$22</definedName>
    <definedName name="DS4H_SPECTRUM_LIFE">Listes!$H$12:$H$22</definedName>
    <definedName name="ELMI">Listes!$E$12:$E$19</definedName>
    <definedName name="HEALTHY">Listes!$I$12:$I$16</definedName>
    <definedName name="IAE">Listes!$C$12:$C$18</definedName>
    <definedName name="IDPD">Listes!$D$12</definedName>
    <definedName name="INSPE">Listes!$B$12:$B$15</definedName>
    <definedName name="LEXSOCIETE">Listes!$A$12:$A$17</definedName>
    <definedName name="list_cmp">Listes!$A$11:$I$11</definedName>
    <definedName name="List_CNU">Listes!$C$29:$C$85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Listes!$G$2:$G$4</definedName>
    <definedName name="liste_cmp" localSheetId="6">#REF!</definedName>
    <definedName name="liste_cmp" localSheetId="5">#REF!</definedName>
    <definedName name="liste_cmp">#REF!</definedName>
    <definedName name="liste_mention" localSheetId="6">#REF!</definedName>
    <definedName name="liste_mention" localSheetId="5">#REF!</definedName>
    <definedName name="liste_mention">#REF!</definedName>
    <definedName name="Médecine" localSheetId="6">#REF!</definedName>
    <definedName name="Médecine" localSheetId="5">#REF!</definedName>
    <definedName name="Médecine">#REF!</definedName>
    <definedName name="POLYTECH_SOPHIA">Listes!$G$12:$G$13</definedName>
    <definedName name="Por" localSheetId="6">#REF!</definedName>
    <definedName name="Por" localSheetId="5">#REF!</definedName>
    <definedName name="Por">#REF!</definedName>
    <definedName name="Portail_Droit" localSheetId="6">#REF!</definedName>
    <definedName name="Portail_Droit">#REF!</definedName>
    <definedName name="Portail_EG" localSheetId="6">#REF!</definedName>
    <definedName name="Portail_EG">#REF!</definedName>
    <definedName name="Portail_SHS" localSheetId="6">#REF!</definedName>
    <definedName name="Portail_SHS" localSheetId="5">#REF!</definedName>
    <definedName name="Portail_SHS">#REF!</definedName>
    <definedName name="Portail_SHS_LLAC" localSheetId="6">#REF!</definedName>
    <definedName name="Portail_SHS_LLAC">#REF!</definedName>
    <definedName name="Portail_ST_SV" localSheetId="6">#REF!</definedName>
    <definedName name="Portail_ST_SV">#REF!</definedName>
    <definedName name="Portail_STAPS" localSheetId="6">#REF!</definedName>
    <definedName name="Portail_STAPS">#REF!</definedName>
    <definedName name="tab_code" localSheetId="6">#REF!</definedName>
    <definedName name="tab_code" localSheetId="5">#REF!</definedName>
    <definedName name="tab_code">#REF!</definedName>
    <definedName name="tab_code_dip">Listes!$L$1:$M$54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0" i="23" l="1"/>
  <c r="B39" i="23"/>
  <c r="B38" i="23"/>
  <c r="B37" i="23"/>
  <c r="B36" i="23"/>
  <c r="B35" i="23"/>
  <c r="B34" i="23"/>
  <c r="B33" i="23"/>
  <c r="B32" i="23"/>
  <c r="B31" i="23"/>
  <c r="B29" i="23"/>
  <c r="B28" i="23"/>
  <c r="B27" i="23"/>
  <c r="B26" i="23"/>
  <c r="B25" i="23"/>
  <c r="B24" i="23"/>
  <c r="B23" i="23"/>
  <c r="B22" i="23"/>
  <c r="B21" i="23"/>
  <c r="B20" i="23"/>
  <c r="A24" i="4" l="1"/>
  <c r="A28" i="4" l="1"/>
  <c r="B28" i="4"/>
  <c r="A29" i="4"/>
  <c r="B29" i="4"/>
  <c r="C41" i="23" l="1"/>
  <c r="A42" i="23"/>
  <c r="B42" i="23"/>
  <c r="C42" i="23"/>
  <c r="A43" i="23"/>
  <c r="B43" i="23"/>
  <c r="C43" i="23"/>
  <c r="A44" i="23"/>
  <c r="B44" i="23"/>
  <c r="C44" i="23"/>
  <c r="A45" i="23"/>
  <c r="B45" i="23"/>
  <c r="C45" i="23"/>
  <c r="A46" i="23"/>
  <c r="B46" i="23"/>
  <c r="C46" i="23"/>
  <c r="A47" i="23"/>
  <c r="B47" i="23"/>
  <c r="C47" i="23"/>
  <c r="A48" i="23"/>
  <c r="B48" i="23"/>
  <c r="C48" i="23"/>
  <c r="A49" i="23"/>
  <c r="B49" i="23"/>
  <c r="C49" i="23"/>
  <c r="A50" i="23"/>
  <c r="B50" i="23"/>
  <c r="C50" i="23"/>
  <c r="A51" i="23"/>
  <c r="B51" i="23"/>
  <c r="C51" i="23"/>
  <c r="A52" i="23"/>
  <c r="B52" i="23"/>
  <c r="C52" i="23"/>
  <c r="A53" i="23"/>
  <c r="B53" i="23"/>
  <c r="C53" i="23"/>
  <c r="A54" i="23"/>
  <c r="B54" i="23"/>
  <c r="C54" i="23"/>
  <c r="A55" i="23"/>
  <c r="B55" i="23"/>
  <c r="C55" i="23"/>
  <c r="A56" i="23"/>
  <c r="B56" i="23"/>
  <c r="C56" i="23"/>
  <c r="A57" i="23"/>
  <c r="B57" i="23"/>
  <c r="C57" i="23"/>
  <c r="A58" i="23"/>
  <c r="B58" i="23"/>
  <c r="C58" i="23"/>
  <c r="A59" i="23"/>
  <c r="B59" i="23"/>
  <c r="C59" i="23"/>
  <c r="A60" i="23"/>
  <c r="B60" i="23"/>
  <c r="C60" i="23"/>
  <c r="A61" i="23"/>
  <c r="B61" i="23"/>
  <c r="C61" i="23"/>
  <c r="A62" i="23"/>
  <c r="B62" i="23"/>
  <c r="C62" i="23"/>
  <c r="A63" i="23"/>
  <c r="B63" i="23"/>
  <c r="C63" i="23"/>
  <c r="A64" i="23"/>
  <c r="B64" i="23"/>
  <c r="C64" i="23"/>
  <c r="A65" i="23"/>
  <c r="B65" i="23"/>
  <c r="C65" i="23"/>
  <c r="A66" i="23"/>
  <c r="B66" i="23"/>
  <c r="C66" i="23"/>
  <c r="A67" i="23"/>
  <c r="B67" i="23"/>
  <c r="C67" i="23"/>
  <c r="A68" i="23"/>
  <c r="B68" i="23"/>
  <c r="C68" i="23"/>
  <c r="A69" i="23"/>
  <c r="B69" i="23"/>
  <c r="C69" i="23"/>
  <c r="A70" i="23"/>
  <c r="B70" i="23"/>
  <c r="C70" i="23"/>
  <c r="A71" i="23"/>
  <c r="B71" i="23"/>
  <c r="C71" i="23"/>
  <c r="A72" i="23"/>
  <c r="B72" i="23"/>
  <c r="C72" i="23"/>
  <c r="A73" i="23"/>
  <c r="B73" i="23"/>
  <c r="C73" i="23"/>
  <c r="A74" i="23"/>
  <c r="B74" i="23"/>
  <c r="C74" i="23"/>
  <c r="A75" i="23"/>
  <c r="B75" i="23"/>
  <c r="C75" i="23"/>
  <c r="A76" i="23"/>
  <c r="B76" i="23"/>
  <c r="C76" i="23"/>
  <c r="A77" i="23"/>
  <c r="B77" i="23"/>
  <c r="C77" i="23"/>
  <c r="A78" i="23"/>
  <c r="B78" i="23"/>
  <c r="C78" i="23"/>
  <c r="A79" i="23"/>
  <c r="B79" i="23"/>
  <c r="C79" i="23"/>
  <c r="A80" i="23"/>
  <c r="B80" i="23"/>
  <c r="C80" i="23"/>
  <c r="A81" i="23"/>
  <c r="B81" i="23"/>
  <c r="C81" i="23"/>
  <c r="A82" i="23"/>
  <c r="B82" i="23"/>
  <c r="C82" i="23"/>
  <c r="A83" i="23"/>
  <c r="B83" i="23"/>
  <c r="C83" i="23"/>
  <c r="A84" i="23"/>
  <c r="B84" i="23"/>
  <c r="C84" i="23"/>
  <c r="A85" i="23"/>
  <c r="B85" i="23"/>
  <c r="C85" i="23"/>
  <c r="A86" i="23"/>
  <c r="B86" i="23"/>
  <c r="C86" i="23"/>
  <c r="A87" i="23"/>
  <c r="B87" i="23"/>
  <c r="C87" i="23"/>
  <c r="A88" i="23"/>
  <c r="B88" i="23"/>
  <c r="C88" i="23"/>
  <c r="A89" i="23"/>
  <c r="B89" i="23"/>
  <c r="C89" i="23"/>
  <c r="A90" i="23"/>
  <c r="B90" i="23"/>
  <c r="C90" i="23"/>
  <c r="A91" i="23"/>
  <c r="B91" i="23"/>
  <c r="C91" i="23"/>
  <c r="A92" i="23"/>
  <c r="B92" i="23"/>
  <c r="C92" i="23"/>
  <c r="A93" i="23"/>
  <c r="B93" i="23"/>
  <c r="C93" i="23"/>
  <c r="A94" i="23"/>
  <c r="B94" i="23"/>
  <c r="C94" i="23"/>
  <c r="A95" i="23"/>
  <c r="B95" i="23"/>
  <c r="C95" i="23"/>
  <c r="A96" i="23"/>
  <c r="B96" i="23"/>
  <c r="C96" i="23"/>
  <c r="A97" i="23"/>
  <c r="B97" i="23"/>
  <c r="C97" i="23"/>
  <c r="A98" i="23"/>
  <c r="B98" i="23"/>
  <c r="C98" i="23"/>
  <c r="A99" i="23"/>
  <c r="B99" i="23"/>
  <c r="C99" i="23"/>
  <c r="A100" i="23"/>
  <c r="B100" i="23"/>
  <c r="C100" i="23"/>
  <c r="A101" i="23"/>
  <c r="B101" i="23"/>
  <c r="C101" i="23"/>
  <c r="A102" i="23"/>
  <c r="B102" i="23"/>
  <c r="C102" i="23"/>
  <c r="A103" i="23"/>
  <c r="B103" i="23"/>
  <c r="C103" i="23"/>
  <c r="A104" i="23"/>
  <c r="B104" i="23"/>
  <c r="C104" i="23"/>
  <c r="A105" i="23"/>
  <c r="B105" i="23"/>
  <c r="C105" i="23"/>
  <c r="A106" i="23"/>
  <c r="B106" i="23"/>
  <c r="C106" i="23"/>
  <c r="A107" i="23"/>
  <c r="B107" i="23"/>
  <c r="C107" i="23"/>
  <c r="A108" i="23"/>
  <c r="B108" i="23"/>
  <c r="C108" i="23"/>
  <c r="A109" i="23"/>
  <c r="B109" i="23"/>
  <c r="C109" i="23"/>
  <c r="A110" i="23"/>
  <c r="B110" i="23"/>
  <c r="C110" i="23"/>
  <c r="A111" i="23"/>
  <c r="B111" i="23"/>
  <c r="C111" i="23"/>
  <c r="A112" i="23"/>
  <c r="B112" i="23"/>
  <c r="C112" i="23"/>
  <c r="A113" i="23"/>
  <c r="B113" i="23"/>
  <c r="C113" i="23"/>
  <c r="A114" i="23"/>
  <c r="B114" i="23"/>
  <c r="C114" i="23"/>
  <c r="A115" i="23"/>
  <c r="B115" i="23"/>
  <c r="C115" i="23"/>
  <c r="A116" i="23"/>
  <c r="B116" i="23"/>
  <c r="C116" i="23"/>
  <c r="A117" i="23"/>
  <c r="B117" i="23"/>
  <c r="C117" i="23"/>
  <c r="A118" i="23"/>
  <c r="B118" i="23"/>
  <c r="C118" i="23"/>
  <c r="A119" i="23"/>
  <c r="B119" i="23"/>
  <c r="C119" i="23"/>
  <c r="A120" i="23"/>
  <c r="B120" i="23"/>
  <c r="C120" i="23"/>
  <c r="A121" i="23"/>
  <c r="B121" i="23"/>
  <c r="C121" i="23"/>
  <c r="A122" i="23"/>
  <c r="B122" i="23"/>
  <c r="C122" i="23"/>
  <c r="A123" i="23"/>
  <c r="B123" i="23"/>
  <c r="C123" i="23"/>
  <c r="A124" i="23"/>
  <c r="B124" i="23"/>
  <c r="C124" i="23"/>
  <c r="A125" i="23"/>
  <c r="B125" i="23"/>
  <c r="C125" i="23"/>
  <c r="A126" i="23"/>
  <c r="B126" i="23"/>
  <c r="C126" i="23"/>
  <c r="A127" i="23"/>
  <c r="B127" i="23"/>
  <c r="C127" i="23"/>
  <c r="A128" i="23"/>
  <c r="B128" i="23"/>
  <c r="C128" i="23"/>
  <c r="A129" i="23"/>
  <c r="B129" i="23"/>
  <c r="C129" i="23"/>
  <c r="A130" i="23"/>
  <c r="B130" i="23"/>
  <c r="C130" i="23"/>
  <c r="A131" i="23"/>
  <c r="B131" i="23"/>
  <c r="C131" i="23"/>
  <c r="A132" i="23"/>
  <c r="B132" i="23"/>
  <c r="C132" i="23"/>
  <c r="A133" i="23"/>
  <c r="B133" i="23"/>
  <c r="C133" i="23"/>
  <c r="A134" i="23"/>
  <c r="B134" i="23"/>
  <c r="C134" i="23"/>
  <c r="A135" i="23"/>
  <c r="B135" i="23"/>
  <c r="C135" i="23"/>
  <c r="A136" i="23"/>
  <c r="B136" i="23"/>
  <c r="C136" i="23"/>
  <c r="A137" i="23"/>
  <c r="B137" i="23"/>
  <c r="C137" i="23"/>
  <c r="A138" i="23"/>
  <c r="B138" i="23"/>
  <c r="C138" i="23"/>
  <c r="A139" i="23"/>
  <c r="B139" i="23"/>
  <c r="C139" i="23"/>
  <c r="A140" i="23"/>
  <c r="B140" i="23"/>
  <c r="C140" i="23"/>
  <c r="A141" i="23"/>
  <c r="B141" i="23"/>
  <c r="C141" i="23"/>
  <c r="A142" i="23"/>
  <c r="B142" i="23"/>
  <c r="C142" i="23"/>
  <c r="A143" i="23"/>
  <c r="B143" i="23"/>
  <c r="C143" i="23"/>
  <c r="A144" i="23"/>
  <c r="B144" i="23"/>
  <c r="C144" i="23"/>
  <c r="A145" i="23"/>
  <c r="B145" i="23"/>
  <c r="C145" i="23"/>
  <c r="A146" i="23"/>
  <c r="B146" i="23"/>
  <c r="C146" i="23"/>
  <c r="A147" i="23"/>
  <c r="B147" i="23"/>
  <c r="C147" i="23"/>
  <c r="A148" i="23"/>
  <c r="B148" i="23"/>
  <c r="C148" i="23"/>
  <c r="A149" i="23"/>
  <c r="B149" i="23"/>
  <c r="C149" i="23"/>
  <c r="A150" i="23"/>
  <c r="B150" i="23"/>
  <c r="C150" i="23"/>
  <c r="A151" i="23"/>
  <c r="B151" i="23"/>
  <c r="C151" i="23"/>
  <c r="A152" i="23"/>
  <c r="B152" i="23"/>
  <c r="C152" i="23"/>
  <c r="A153" i="23"/>
  <c r="B153" i="23"/>
  <c r="C153" i="23"/>
  <c r="A154" i="23"/>
  <c r="B154" i="23"/>
  <c r="C154" i="23"/>
  <c r="A155" i="23"/>
  <c r="B155" i="23"/>
  <c r="C155" i="23"/>
  <c r="A156" i="23"/>
  <c r="B156" i="23"/>
  <c r="C156" i="23"/>
  <c r="A157" i="23"/>
  <c r="B157" i="23"/>
  <c r="C157" i="23"/>
  <c r="A158" i="23"/>
  <c r="B158" i="23"/>
  <c r="C158" i="23"/>
  <c r="A159" i="23"/>
  <c r="B159" i="23"/>
  <c r="C159" i="23"/>
  <c r="A160" i="23"/>
  <c r="B160" i="23"/>
  <c r="C160" i="23"/>
  <c r="A161" i="23"/>
  <c r="B161" i="23"/>
  <c r="C161" i="23"/>
  <c r="A162" i="23"/>
  <c r="B162" i="23"/>
  <c r="C162" i="23"/>
  <c r="A163" i="23"/>
  <c r="B163" i="23"/>
  <c r="C163" i="23"/>
  <c r="A164" i="23"/>
  <c r="B164" i="23"/>
  <c r="C164" i="23"/>
  <c r="A165" i="23"/>
  <c r="B165" i="23"/>
  <c r="C165" i="23"/>
  <c r="A166" i="23"/>
  <c r="B166" i="23"/>
  <c r="C166" i="23"/>
  <c r="A167" i="23"/>
  <c r="B167" i="23"/>
  <c r="C167" i="23"/>
  <c r="A168" i="23"/>
  <c r="B168" i="23"/>
  <c r="C168" i="23"/>
  <c r="A169" i="23"/>
  <c r="B169" i="23"/>
  <c r="C169" i="23"/>
  <c r="A170" i="23"/>
  <c r="B170" i="23"/>
  <c r="C170" i="23"/>
  <c r="A171" i="23"/>
  <c r="B171" i="23"/>
  <c r="C171" i="23"/>
  <c r="A172" i="23"/>
  <c r="B172" i="23"/>
  <c r="C172" i="23"/>
  <c r="A173" i="23"/>
  <c r="B173" i="23"/>
  <c r="C173" i="23"/>
  <c r="A174" i="23"/>
  <c r="B174" i="23"/>
  <c r="C174" i="23"/>
  <c r="A175" i="23"/>
  <c r="B175" i="23"/>
  <c r="C175" i="23"/>
  <c r="A176" i="23"/>
  <c r="B176" i="23"/>
  <c r="C176" i="23"/>
  <c r="A177" i="23"/>
  <c r="B177" i="23"/>
  <c r="C177" i="23"/>
  <c r="A178" i="23"/>
  <c r="B178" i="23"/>
  <c r="C178" i="23"/>
  <c r="A179" i="23"/>
  <c r="B179" i="23"/>
  <c r="C179" i="23"/>
  <c r="A180" i="23"/>
  <c r="B180" i="23"/>
  <c r="C180" i="23"/>
  <c r="A181" i="23"/>
  <c r="B181" i="23"/>
  <c r="C181" i="23"/>
  <c r="A182" i="23"/>
  <c r="B182" i="23"/>
  <c r="C182" i="23"/>
  <c r="A183" i="23"/>
  <c r="B183" i="23"/>
  <c r="C183" i="23"/>
  <c r="A184" i="23"/>
  <c r="B184" i="23"/>
  <c r="C184" i="23"/>
  <c r="A185" i="23"/>
  <c r="B185" i="23"/>
  <c r="C185" i="23"/>
  <c r="A186" i="23"/>
  <c r="B186" i="23"/>
  <c r="C186" i="23"/>
  <c r="A187" i="23"/>
  <c r="B187" i="23"/>
  <c r="C187" i="23"/>
  <c r="A188" i="23"/>
  <c r="B188" i="23"/>
  <c r="C188" i="23"/>
  <c r="A189" i="23"/>
  <c r="B189" i="23"/>
  <c r="C189" i="23"/>
  <c r="A190" i="23"/>
  <c r="B190" i="23"/>
  <c r="C190" i="23"/>
  <c r="A191" i="23"/>
  <c r="B191" i="23"/>
  <c r="C191" i="23"/>
  <c r="A192" i="23"/>
  <c r="B192" i="23"/>
  <c r="C192" i="23"/>
  <c r="A193" i="23"/>
  <c r="B193" i="23"/>
  <c r="C193" i="23"/>
  <c r="A194" i="23"/>
  <c r="B194" i="23"/>
  <c r="C194" i="23"/>
  <c r="A195" i="23"/>
  <c r="B195" i="23"/>
  <c r="C195" i="23"/>
  <c r="A196" i="23"/>
  <c r="B196" i="23"/>
  <c r="C196" i="23"/>
  <c r="A197" i="23"/>
  <c r="B197" i="23"/>
  <c r="C197" i="23"/>
  <c r="A198" i="23"/>
  <c r="B198" i="23"/>
  <c r="C198" i="23"/>
  <c r="A199" i="23"/>
  <c r="B199" i="23"/>
  <c r="C199" i="23"/>
  <c r="A200" i="23"/>
  <c r="B200" i="23"/>
  <c r="C200" i="23"/>
  <c r="A201" i="23"/>
  <c r="B201" i="23"/>
  <c r="C201" i="23"/>
  <c r="A202" i="23"/>
  <c r="B202" i="23"/>
  <c r="C202" i="23"/>
  <c r="A203" i="23"/>
  <c r="B203" i="23"/>
  <c r="C203" i="23"/>
  <c r="A204" i="23"/>
  <c r="B204" i="23"/>
  <c r="C204" i="23"/>
  <c r="A205" i="23"/>
  <c r="B205" i="23"/>
  <c r="C205" i="23"/>
  <c r="A206" i="23"/>
  <c r="B206" i="23"/>
  <c r="C206" i="23"/>
  <c r="A207" i="23"/>
  <c r="B207" i="23"/>
  <c r="C207" i="23"/>
  <c r="A208" i="23"/>
  <c r="B208" i="23"/>
  <c r="C208" i="23"/>
  <c r="A209" i="23"/>
  <c r="B209" i="23"/>
  <c r="C209" i="23"/>
  <c r="A210" i="23"/>
  <c r="B210" i="23"/>
  <c r="C210" i="23"/>
  <c r="A211" i="23"/>
  <c r="B211" i="23"/>
  <c r="C211" i="23"/>
  <c r="A212" i="23"/>
  <c r="B212" i="23"/>
  <c r="C212" i="23"/>
  <c r="A213" i="23"/>
  <c r="B213" i="23"/>
  <c r="C213" i="23"/>
  <c r="A214" i="23"/>
  <c r="B214" i="23"/>
  <c r="C214" i="23"/>
  <c r="A215" i="23"/>
  <c r="B215" i="23"/>
  <c r="C215" i="23"/>
  <c r="A216" i="23"/>
  <c r="B216" i="23"/>
  <c r="C216" i="23"/>
  <c r="A217" i="23"/>
  <c r="B217" i="23"/>
  <c r="C217" i="23"/>
  <c r="A218" i="23"/>
  <c r="B218" i="23"/>
  <c r="C218" i="23"/>
  <c r="A219" i="23"/>
  <c r="B219" i="23"/>
  <c r="C219" i="23"/>
  <c r="A220" i="23"/>
  <c r="B220" i="23"/>
  <c r="C220" i="23"/>
  <c r="A221" i="23"/>
  <c r="B221" i="23"/>
  <c r="C221" i="23"/>
  <c r="A222" i="23"/>
  <c r="B222" i="23"/>
  <c r="C222" i="23"/>
  <c r="A223" i="23"/>
  <c r="B223" i="23"/>
  <c r="C223" i="23"/>
  <c r="A224" i="23"/>
  <c r="B224" i="23"/>
  <c r="C224" i="23"/>
  <c r="A225" i="23"/>
  <c r="B225" i="23"/>
  <c r="C225" i="23"/>
  <c r="A226" i="23"/>
  <c r="B226" i="23"/>
  <c r="C226" i="23"/>
  <c r="A227" i="23"/>
  <c r="B227" i="23"/>
  <c r="C227" i="23"/>
  <c r="A228" i="23"/>
  <c r="B228" i="23"/>
  <c r="C228" i="23"/>
  <c r="A229" i="23"/>
  <c r="B229" i="23"/>
  <c r="C229" i="23"/>
  <c r="A230" i="23"/>
  <c r="B230" i="23"/>
  <c r="C230" i="23"/>
  <c r="A231" i="23"/>
  <c r="B231" i="23"/>
  <c r="C231" i="23"/>
  <c r="A232" i="23"/>
  <c r="B232" i="23"/>
  <c r="C232" i="23"/>
  <c r="A233" i="23"/>
  <c r="B233" i="23"/>
  <c r="C233" i="23"/>
  <c r="A234" i="23"/>
  <c r="B234" i="23"/>
  <c r="C234" i="23"/>
  <c r="A235" i="23"/>
  <c r="B235" i="23"/>
  <c r="C235" i="23"/>
  <c r="A236" i="23"/>
  <c r="B236" i="23"/>
  <c r="C236" i="23"/>
  <c r="A237" i="23"/>
  <c r="B237" i="23"/>
  <c r="C237" i="23"/>
  <c r="A238" i="23"/>
  <c r="B238" i="23"/>
  <c r="C238" i="23"/>
  <c r="A239" i="23"/>
  <c r="B239" i="23"/>
  <c r="C239" i="23"/>
  <c r="A240" i="23"/>
  <c r="B240" i="23"/>
  <c r="C240" i="23"/>
  <c r="A241" i="23"/>
  <c r="B241" i="23"/>
  <c r="C241" i="23"/>
  <c r="A242" i="23"/>
  <c r="B242" i="23"/>
  <c r="C242" i="23"/>
  <c r="A243" i="23"/>
  <c r="B243" i="23"/>
  <c r="C243" i="23"/>
  <c r="A244" i="23"/>
  <c r="B244" i="23"/>
  <c r="C244" i="23"/>
  <c r="A245" i="23"/>
  <c r="B245" i="23"/>
  <c r="C245" i="23"/>
  <c r="A246" i="23"/>
  <c r="B246" i="23"/>
  <c r="C246" i="23"/>
  <c r="A247" i="23"/>
  <c r="B247" i="23"/>
  <c r="C247" i="23"/>
  <c r="A248" i="23"/>
  <c r="B248" i="23"/>
  <c r="C248" i="23"/>
  <c r="A249" i="23"/>
  <c r="B249" i="23"/>
  <c r="C249" i="23"/>
  <c r="A250" i="23"/>
  <c r="B250" i="23"/>
  <c r="C250" i="23"/>
  <c r="A251" i="23"/>
  <c r="B251" i="23"/>
  <c r="C251" i="23"/>
  <c r="A252" i="23"/>
  <c r="B252" i="23"/>
  <c r="C252" i="23"/>
  <c r="A253" i="23"/>
  <c r="B253" i="23"/>
  <c r="C253" i="23"/>
  <c r="A254" i="23"/>
  <c r="B254" i="23"/>
  <c r="C254" i="23"/>
  <c r="A255" i="23"/>
  <c r="B255" i="23"/>
  <c r="C255" i="23"/>
  <c r="A256" i="23"/>
  <c r="B256" i="23"/>
  <c r="C256" i="23"/>
  <c r="A257" i="23"/>
  <c r="B257" i="23"/>
  <c r="C257" i="23"/>
  <c r="A258" i="23"/>
  <c r="B258" i="23"/>
  <c r="C258" i="23"/>
  <c r="A259" i="23"/>
  <c r="B259" i="23"/>
  <c r="C259" i="23"/>
  <c r="A260" i="23"/>
  <c r="B260" i="23"/>
  <c r="C260" i="23"/>
  <c r="A261" i="23"/>
  <c r="B261" i="23"/>
  <c r="C261" i="23"/>
  <c r="A262" i="23"/>
  <c r="B262" i="23"/>
  <c r="C262" i="23"/>
  <c r="A263" i="23"/>
  <c r="B263" i="23"/>
  <c r="C263" i="23"/>
  <c r="A264" i="23"/>
  <c r="B264" i="23"/>
  <c r="C264" i="23"/>
  <c r="A265" i="23"/>
  <c r="B265" i="23"/>
  <c r="C265" i="23"/>
  <c r="A266" i="23"/>
  <c r="B266" i="23"/>
  <c r="C266" i="23"/>
  <c r="A267" i="23"/>
  <c r="B267" i="23"/>
  <c r="C267" i="23"/>
  <c r="A268" i="23"/>
  <c r="B268" i="23"/>
  <c r="C268" i="23"/>
  <c r="A269" i="23"/>
  <c r="B269" i="23"/>
  <c r="C269" i="23"/>
  <c r="A270" i="23"/>
  <c r="B270" i="23"/>
  <c r="C270" i="23"/>
  <c r="A271" i="23"/>
  <c r="B271" i="23"/>
  <c r="C271" i="23"/>
  <c r="A272" i="23"/>
  <c r="B272" i="23"/>
  <c r="C272" i="23"/>
  <c r="A273" i="23"/>
  <c r="B273" i="23"/>
  <c r="C273" i="23"/>
  <c r="A274" i="23"/>
  <c r="B274" i="23"/>
  <c r="C274" i="23"/>
  <c r="A275" i="23"/>
  <c r="B275" i="23"/>
  <c r="C275" i="23"/>
  <c r="A276" i="23"/>
  <c r="B276" i="23"/>
  <c r="C276" i="23"/>
  <c r="A277" i="23"/>
  <c r="B277" i="23"/>
  <c r="C277" i="23"/>
  <c r="A278" i="23"/>
  <c r="B278" i="23"/>
  <c r="C278" i="23"/>
  <c r="A279" i="23"/>
  <c r="B279" i="23"/>
  <c r="C279" i="23"/>
  <c r="A280" i="23"/>
  <c r="B280" i="23"/>
  <c r="C280" i="23"/>
  <c r="A281" i="23"/>
  <c r="B281" i="23"/>
  <c r="C281" i="23"/>
  <c r="A282" i="23"/>
  <c r="B282" i="23"/>
  <c r="C282" i="23"/>
  <c r="A283" i="23"/>
  <c r="B283" i="23"/>
  <c r="C283" i="23"/>
  <c r="A284" i="23"/>
  <c r="B284" i="23"/>
  <c r="C284" i="23"/>
  <c r="A285" i="23"/>
  <c r="B285" i="23"/>
  <c r="C285" i="23"/>
  <c r="A286" i="23"/>
  <c r="B286" i="23"/>
  <c r="C286" i="23"/>
  <c r="A287" i="23"/>
  <c r="B287" i="23"/>
  <c r="C287" i="23"/>
  <c r="A288" i="23"/>
  <c r="B288" i="23"/>
  <c r="C288" i="23"/>
  <c r="A289" i="23"/>
  <c r="B289" i="23"/>
  <c r="C289" i="23"/>
  <c r="A290" i="23"/>
  <c r="B290" i="23"/>
  <c r="C290" i="23"/>
  <c r="A291" i="23"/>
  <c r="B291" i="23"/>
  <c r="C291" i="23"/>
  <c r="A292" i="23"/>
  <c r="B292" i="23"/>
  <c r="C292" i="23"/>
  <c r="A293" i="23"/>
  <c r="B293" i="23"/>
  <c r="C293" i="23"/>
  <c r="A294" i="23"/>
  <c r="B294" i="23"/>
  <c r="C294" i="23"/>
  <c r="A295" i="23"/>
  <c r="B295" i="23"/>
  <c r="C295" i="23"/>
  <c r="A22" i="4"/>
  <c r="B22" i="4"/>
  <c r="A23" i="4"/>
  <c r="B23" i="4"/>
  <c r="B24" i="4"/>
  <c r="A25" i="4"/>
  <c r="B25" i="4"/>
  <c r="A26" i="4"/>
  <c r="B26" i="4"/>
  <c r="A27" i="4"/>
  <c r="B27" i="4"/>
  <c r="B30" i="4"/>
  <c r="A31" i="4"/>
  <c r="B31" i="4"/>
  <c r="A32" i="4"/>
  <c r="B32" i="4"/>
  <c r="A33" i="4"/>
  <c r="B33" i="4"/>
  <c r="A34" i="4"/>
  <c r="B34" i="4"/>
  <c r="A35" i="4"/>
  <c r="B35" i="4"/>
  <c r="A36" i="4"/>
  <c r="B36" i="4"/>
  <c r="A37" i="4"/>
  <c r="B37" i="4"/>
  <c r="A38" i="4"/>
  <c r="B38" i="4"/>
  <c r="A39" i="4"/>
  <c r="B39" i="4"/>
  <c r="A40" i="4"/>
  <c r="B40" i="4"/>
  <c r="A41" i="4"/>
  <c r="B41" i="4"/>
  <c r="A42" i="4"/>
  <c r="B42" i="4"/>
  <c r="A43" i="4"/>
  <c r="B43" i="4"/>
  <c r="A44" i="4"/>
  <c r="B44" i="4"/>
  <c r="A45" i="4"/>
  <c r="B45" i="4"/>
  <c r="A46" i="4"/>
  <c r="B46" i="4"/>
  <c r="A47" i="4"/>
  <c r="B47" i="4"/>
  <c r="A48" i="4"/>
  <c r="B48" i="4"/>
  <c r="A49" i="4"/>
  <c r="B49" i="4"/>
  <c r="A50" i="4"/>
  <c r="B50" i="4"/>
  <c r="A51" i="4"/>
  <c r="B51" i="4"/>
  <c r="A52" i="4"/>
  <c r="B52" i="4"/>
  <c r="A53" i="4"/>
  <c r="B53" i="4"/>
  <c r="A54" i="4"/>
  <c r="B54" i="4"/>
  <c r="A55" i="4"/>
  <c r="B55" i="4"/>
  <c r="A56" i="4"/>
  <c r="B56" i="4"/>
  <c r="A57" i="4"/>
  <c r="B57" i="4"/>
  <c r="A58" i="4"/>
  <c r="B58" i="4"/>
  <c r="A59" i="4"/>
  <c r="B59" i="4"/>
  <c r="A60" i="4"/>
  <c r="B60" i="4"/>
  <c r="A61" i="4"/>
  <c r="B61" i="4"/>
  <c r="A62" i="4"/>
  <c r="B62" i="4"/>
  <c r="A63" i="4"/>
  <c r="B63" i="4"/>
  <c r="A64" i="4"/>
  <c r="B64" i="4"/>
  <c r="A65" i="4"/>
  <c r="B65" i="4"/>
  <c r="A66" i="4"/>
  <c r="B66" i="4"/>
  <c r="A67" i="4"/>
  <c r="B67" i="4"/>
  <c r="A68" i="4"/>
  <c r="B68" i="4"/>
  <c r="A69" i="4"/>
  <c r="B69" i="4"/>
  <c r="A70" i="4"/>
  <c r="B70" i="4"/>
  <c r="A71" i="4"/>
  <c r="B71" i="4"/>
  <c r="A72" i="4"/>
  <c r="B72" i="4"/>
  <c r="A73" i="4"/>
  <c r="B73" i="4"/>
  <c r="A74" i="4"/>
  <c r="B74" i="4"/>
  <c r="A75" i="4"/>
  <c r="B75" i="4"/>
  <c r="A76" i="4"/>
  <c r="B76" i="4"/>
  <c r="A77" i="4"/>
  <c r="B77" i="4"/>
  <c r="A78" i="4"/>
  <c r="B78" i="4"/>
  <c r="A79" i="4"/>
  <c r="B79" i="4"/>
  <c r="A80" i="4"/>
  <c r="B80" i="4"/>
  <c r="A81" i="4"/>
  <c r="B81" i="4"/>
  <c r="A82" i="4"/>
  <c r="B82" i="4"/>
  <c r="A83" i="4"/>
  <c r="B83" i="4"/>
  <c r="A84" i="4"/>
  <c r="B84" i="4"/>
  <c r="A85" i="4"/>
  <c r="B85" i="4"/>
  <c r="A86" i="4"/>
  <c r="B86" i="4"/>
  <c r="A87" i="4"/>
  <c r="B87" i="4"/>
  <c r="A88" i="4"/>
  <c r="B88" i="4"/>
  <c r="A89" i="4"/>
  <c r="B89" i="4"/>
  <c r="A90" i="4"/>
  <c r="B90" i="4"/>
  <c r="A91" i="4"/>
  <c r="B91" i="4"/>
  <c r="A92" i="4"/>
  <c r="B92" i="4"/>
  <c r="A93" i="4"/>
  <c r="B93" i="4"/>
  <c r="A94" i="4"/>
  <c r="B94" i="4"/>
  <c r="A95" i="4"/>
  <c r="B95" i="4"/>
  <c r="A96" i="4"/>
  <c r="B96" i="4"/>
  <c r="A97" i="4"/>
  <c r="B97" i="4"/>
  <c r="A98" i="4"/>
  <c r="B98" i="4"/>
  <c r="A99" i="4"/>
  <c r="B99" i="4"/>
  <c r="A100" i="4"/>
  <c r="B100" i="4"/>
  <c r="A101" i="4"/>
  <c r="B101" i="4"/>
  <c r="A102" i="4"/>
  <c r="B102" i="4"/>
  <c r="A103" i="4"/>
  <c r="B103" i="4"/>
  <c r="A104" i="4"/>
  <c r="B104" i="4"/>
  <c r="A105" i="4"/>
  <c r="B105" i="4"/>
  <c r="A106" i="4"/>
  <c r="B106" i="4"/>
  <c r="A107" i="4"/>
  <c r="B107" i="4"/>
  <c r="A108" i="4"/>
  <c r="B108" i="4"/>
  <c r="A109" i="4"/>
  <c r="B109" i="4"/>
  <c r="A110" i="4"/>
  <c r="B110" i="4"/>
  <c r="A111" i="4"/>
  <c r="B111" i="4"/>
  <c r="A112" i="4"/>
  <c r="B112" i="4"/>
  <c r="A113" i="4"/>
  <c r="B113" i="4"/>
  <c r="A114" i="4"/>
  <c r="B114" i="4"/>
  <c r="A115" i="4"/>
  <c r="B115" i="4"/>
  <c r="A116" i="4"/>
  <c r="B116" i="4"/>
  <c r="A117" i="4"/>
  <c r="B117" i="4"/>
  <c r="A118" i="4"/>
  <c r="B118" i="4"/>
  <c r="A119" i="4"/>
  <c r="B119" i="4"/>
  <c r="A120" i="4"/>
  <c r="B120" i="4"/>
  <c r="A121" i="4"/>
  <c r="B121" i="4"/>
  <c r="A122" i="4"/>
  <c r="B122" i="4"/>
  <c r="A123" i="4"/>
  <c r="B123" i="4"/>
  <c r="A124" i="4"/>
  <c r="B124" i="4"/>
  <c r="A125" i="4"/>
  <c r="B125" i="4"/>
  <c r="A126" i="4"/>
  <c r="B126" i="4"/>
  <c r="A127" i="4"/>
  <c r="B127" i="4"/>
  <c r="A128" i="4"/>
  <c r="B128" i="4"/>
  <c r="A129" i="4"/>
  <c r="B129" i="4"/>
  <c r="A130" i="4"/>
  <c r="B130" i="4"/>
  <c r="A131" i="4"/>
  <c r="B131" i="4"/>
  <c r="A132" i="4"/>
  <c r="B132" i="4"/>
  <c r="A133" i="4"/>
  <c r="B133" i="4"/>
  <c r="A134" i="4"/>
  <c r="B134" i="4"/>
  <c r="A135" i="4"/>
  <c r="B135" i="4"/>
  <c r="A136" i="4"/>
  <c r="B136" i="4"/>
  <c r="A137" i="4"/>
  <c r="B137" i="4"/>
  <c r="A138" i="4"/>
  <c r="B138" i="4"/>
  <c r="A139" i="4"/>
  <c r="B139" i="4"/>
  <c r="A140" i="4"/>
  <c r="B140" i="4"/>
  <c r="A141" i="4"/>
  <c r="B141" i="4"/>
  <c r="A142" i="4"/>
  <c r="B142" i="4"/>
  <c r="A143" i="4"/>
  <c r="B143" i="4"/>
  <c r="A144" i="4"/>
  <c r="B144" i="4"/>
  <c r="A145" i="4"/>
  <c r="B145" i="4"/>
  <c r="A146" i="4"/>
  <c r="B146" i="4"/>
  <c r="A147" i="4"/>
  <c r="B147" i="4"/>
  <c r="A148" i="4"/>
  <c r="B148" i="4"/>
  <c r="A149" i="4"/>
  <c r="B149" i="4"/>
  <c r="A150" i="4"/>
  <c r="B150" i="4"/>
  <c r="A151" i="4"/>
  <c r="B151" i="4"/>
  <c r="A152" i="4"/>
  <c r="B152" i="4"/>
  <c r="A153" i="4"/>
  <c r="B153" i="4"/>
  <c r="A154" i="4"/>
  <c r="B154" i="4"/>
  <c r="A155" i="4"/>
  <c r="B155" i="4"/>
  <c r="A156" i="4"/>
  <c r="B156" i="4"/>
  <c r="A157" i="4"/>
  <c r="B157" i="4"/>
  <c r="A158" i="4"/>
  <c r="B158" i="4"/>
  <c r="A159" i="4"/>
  <c r="B159" i="4"/>
  <c r="A160" i="4"/>
  <c r="B160" i="4"/>
  <c r="A161" i="4"/>
  <c r="B161" i="4"/>
  <c r="A162" i="4"/>
  <c r="B162" i="4"/>
  <c r="A163" i="4"/>
  <c r="B163" i="4"/>
  <c r="A164" i="4"/>
  <c r="B164" i="4"/>
  <c r="A165" i="4"/>
  <c r="B165" i="4"/>
  <c r="A166" i="4"/>
  <c r="B166" i="4"/>
  <c r="A167" i="4"/>
  <c r="B167" i="4"/>
  <c r="A168" i="4"/>
  <c r="B168" i="4"/>
  <c r="A169" i="4"/>
  <c r="B169" i="4"/>
  <c r="A170" i="4"/>
  <c r="B170" i="4"/>
  <c r="A171" i="4"/>
  <c r="B171" i="4"/>
  <c r="A172" i="4"/>
  <c r="B172" i="4"/>
  <c r="A173" i="4"/>
  <c r="B173" i="4"/>
  <c r="A174" i="4"/>
  <c r="B174" i="4"/>
  <c r="A175" i="4"/>
  <c r="B175" i="4"/>
  <c r="A176" i="4"/>
  <c r="B176" i="4"/>
  <c r="A177" i="4"/>
  <c r="B177" i="4"/>
  <c r="A178" i="4"/>
  <c r="B178" i="4"/>
  <c r="A179" i="4"/>
  <c r="B179" i="4"/>
  <c r="A180" i="4"/>
  <c r="B180" i="4"/>
  <c r="A181" i="4"/>
  <c r="B181" i="4"/>
  <c r="A182" i="4"/>
  <c r="B182" i="4"/>
  <c r="A183" i="4"/>
  <c r="B183" i="4"/>
  <c r="A184" i="4"/>
  <c r="B184" i="4"/>
  <c r="A185" i="4"/>
  <c r="B185" i="4"/>
  <c r="A186" i="4"/>
  <c r="B186" i="4"/>
  <c r="A187" i="4"/>
  <c r="B187" i="4"/>
  <c r="A188" i="4"/>
  <c r="B188" i="4"/>
  <c r="A189" i="4"/>
  <c r="B189" i="4"/>
  <c r="A190" i="4"/>
  <c r="B190" i="4"/>
  <c r="A191" i="4"/>
  <c r="B191" i="4"/>
  <c r="A192" i="4"/>
  <c r="B192" i="4"/>
  <c r="A193" i="4"/>
  <c r="B193" i="4"/>
  <c r="A194" i="4"/>
  <c r="B194" i="4"/>
  <c r="A195" i="4"/>
  <c r="B195" i="4"/>
  <c r="A196" i="4"/>
  <c r="B196" i="4"/>
  <c r="A197" i="4"/>
  <c r="B197" i="4"/>
  <c r="A198" i="4"/>
  <c r="B198" i="4"/>
  <c r="A199" i="4"/>
  <c r="B199" i="4"/>
  <c r="A200" i="4"/>
  <c r="B200" i="4"/>
  <c r="A201" i="4"/>
  <c r="B201" i="4"/>
  <c r="A202" i="4"/>
  <c r="B202" i="4"/>
  <c r="A203" i="4"/>
  <c r="B203" i="4"/>
  <c r="A204" i="4"/>
  <c r="B204" i="4"/>
  <c r="A205" i="4"/>
  <c r="B205" i="4"/>
  <c r="A206" i="4"/>
  <c r="B206" i="4"/>
  <c r="A207" i="4"/>
  <c r="B207" i="4"/>
  <c r="A208" i="4"/>
  <c r="B208" i="4"/>
  <c r="A209" i="4"/>
  <c r="B209" i="4"/>
  <c r="A210" i="4"/>
  <c r="B210" i="4"/>
  <c r="A211" i="4"/>
  <c r="B211" i="4"/>
  <c r="A212" i="4"/>
  <c r="B212" i="4"/>
  <c r="A213" i="4"/>
  <c r="B213" i="4"/>
  <c r="A214" i="4"/>
  <c r="B214" i="4"/>
  <c r="A215" i="4"/>
  <c r="B215" i="4"/>
  <c r="A216" i="4"/>
  <c r="B216" i="4"/>
  <c r="A217" i="4"/>
  <c r="B217" i="4"/>
  <c r="A218" i="4"/>
  <c r="B218" i="4"/>
  <c r="A219" i="4"/>
  <c r="B219" i="4"/>
  <c r="A220" i="4"/>
  <c r="B220" i="4"/>
  <c r="A221" i="4"/>
  <c r="B221" i="4"/>
  <c r="A222" i="4"/>
  <c r="B222" i="4"/>
  <c r="A223" i="4"/>
  <c r="B223" i="4"/>
  <c r="A224" i="4"/>
  <c r="B224" i="4"/>
  <c r="A225" i="4"/>
  <c r="B225" i="4"/>
  <c r="A226" i="4"/>
  <c r="B226" i="4"/>
  <c r="A227" i="4"/>
  <c r="B227" i="4"/>
  <c r="A228" i="4"/>
  <c r="B228" i="4"/>
  <c r="A229" i="4"/>
  <c r="B229" i="4"/>
  <c r="A230" i="4"/>
  <c r="B230" i="4"/>
  <c r="A231" i="4"/>
  <c r="B231" i="4"/>
  <c r="A232" i="4"/>
  <c r="B232" i="4"/>
  <c r="A233" i="4"/>
  <c r="B233" i="4"/>
  <c r="A234" i="4"/>
  <c r="B234" i="4"/>
  <c r="A235" i="4"/>
  <c r="B235" i="4"/>
  <c r="A236" i="4"/>
  <c r="B236" i="4"/>
  <c r="A237" i="4"/>
  <c r="B237" i="4"/>
  <c r="A238" i="4"/>
  <c r="B238" i="4"/>
  <c r="A239" i="4"/>
  <c r="B239" i="4"/>
  <c r="A240" i="4"/>
  <c r="B240" i="4"/>
  <c r="A241" i="4"/>
  <c r="B241" i="4"/>
  <c r="A242" i="4"/>
  <c r="B242" i="4"/>
  <c r="A243" i="4"/>
  <c r="B243" i="4"/>
  <c r="A244" i="4"/>
  <c r="B244" i="4"/>
  <c r="A245" i="4"/>
  <c r="B245" i="4"/>
  <c r="A246" i="4"/>
  <c r="B246" i="4"/>
  <c r="A247" i="4"/>
  <c r="B247" i="4"/>
  <c r="A248" i="4"/>
  <c r="B248" i="4"/>
  <c r="A249" i="4"/>
  <c r="B249" i="4"/>
  <c r="A250" i="4"/>
  <c r="B250" i="4"/>
  <c r="A251" i="4"/>
  <c r="B251" i="4"/>
  <c r="A252" i="4"/>
  <c r="B252" i="4"/>
  <c r="A253" i="4"/>
  <c r="B253" i="4"/>
  <c r="A254" i="4"/>
  <c r="B254" i="4"/>
  <c r="A255" i="4"/>
  <c r="B255" i="4"/>
  <c r="A256" i="4"/>
  <c r="B256" i="4"/>
  <c r="A257" i="4"/>
  <c r="B257" i="4"/>
  <c r="A258" i="4"/>
  <c r="B258" i="4"/>
  <c r="A259" i="4"/>
  <c r="B259" i="4"/>
  <c r="A260" i="4"/>
  <c r="B260" i="4"/>
  <c r="A261" i="4"/>
  <c r="B261" i="4"/>
  <c r="A262" i="4"/>
  <c r="B262" i="4"/>
  <c r="A263" i="4"/>
  <c r="B263" i="4"/>
  <c r="A264" i="4"/>
  <c r="B264" i="4"/>
  <c r="A265" i="4"/>
  <c r="B265" i="4"/>
  <c r="A266" i="4"/>
  <c r="B266" i="4"/>
  <c r="A267" i="4"/>
  <c r="B267" i="4"/>
  <c r="A268" i="4"/>
  <c r="B268" i="4"/>
  <c r="A269" i="4"/>
  <c r="B269" i="4"/>
  <c r="A270" i="4"/>
  <c r="B270" i="4"/>
  <c r="A271" i="4"/>
  <c r="B271" i="4"/>
  <c r="A272" i="4"/>
  <c r="B272" i="4"/>
  <c r="A273" i="4"/>
  <c r="B273" i="4"/>
  <c r="A274" i="4"/>
  <c r="B274" i="4"/>
  <c r="A275" i="4"/>
  <c r="B275" i="4"/>
  <c r="A276" i="4"/>
  <c r="B276" i="4"/>
  <c r="A277" i="4"/>
  <c r="B277" i="4"/>
  <c r="A278" i="4"/>
  <c r="B278" i="4"/>
  <c r="A279" i="4"/>
  <c r="B279" i="4"/>
  <c r="A280" i="4"/>
  <c r="B280" i="4"/>
  <c r="A281" i="4"/>
  <c r="B281" i="4"/>
  <c r="A282" i="4"/>
  <c r="B282" i="4"/>
  <c r="A283" i="4"/>
  <c r="B283" i="4"/>
  <c r="A284" i="4"/>
  <c r="B284" i="4"/>
  <c r="A285" i="4"/>
  <c r="B285" i="4"/>
  <c r="A286" i="4"/>
  <c r="B286" i="4"/>
  <c r="A287" i="4"/>
  <c r="B287" i="4"/>
  <c r="A288" i="4"/>
  <c r="B288" i="4"/>
  <c r="A289" i="4"/>
  <c r="B289" i="4"/>
  <c r="A290" i="4"/>
  <c r="B290" i="4"/>
  <c r="A291" i="4"/>
  <c r="B291" i="4"/>
  <c r="A292" i="4"/>
  <c r="B292" i="4"/>
  <c r="A293" i="4"/>
  <c r="B293" i="4"/>
  <c r="B21" i="4"/>
  <c r="W18" i="21" l="1"/>
  <c r="T18" i="21"/>
  <c r="Q18" i="21"/>
  <c r="N18" i="21"/>
  <c r="H5" i="21"/>
  <c r="B4" i="2" l="1"/>
  <c r="E15" i="23" l="1"/>
  <c r="B15" i="23"/>
  <c r="B13" i="23"/>
  <c r="H15" i="23"/>
  <c r="E10" i="23"/>
  <c r="H7" i="23"/>
  <c r="E7" i="23"/>
  <c r="B7" i="23"/>
  <c r="D15" i="4"/>
  <c r="G15" i="4"/>
  <c r="AD5" i="21" l="1"/>
  <c r="AD6" i="21"/>
  <c r="AD7" i="21"/>
  <c r="AD8" i="21"/>
  <c r="AD9" i="21"/>
  <c r="AD10" i="21"/>
  <c r="AD11" i="21"/>
  <c r="AD12" i="21"/>
  <c r="AD13" i="21"/>
  <c r="AD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AD41" i="21"/>
  <c r="AD42" i="21"/>
  <c r="AD43" i="21"/>
  <c r="AD44" i="21"/>
  <c r="AD45" i="21"/>
  <c r="AD46" i="21"/>
  <c r="AD47" i="21"/>
  <c r="AD48" i="21"/>
  <c r="AD49" i="21"/>
  <c r="AD50" i="21"/>
  <c r="AD51" i="21"/>
  <c r="AD52" i="21"/>
  <c r="AD53" i="21"/>
  <c r="AD54" i="21"/>
  <c r="AD55" i="21"/>
  <c r="AD56" i="21"/>
  <c r="AD57" i="21"/>
  <c r="AD58" i="21"/>
  <c r="AD59" i="21"/>
  <c r="AD60" i="21"/>
  <c r="AD61" i="21"/>
  <c r="AD62" i="21"/>
  <c r="AD63" i="21"/>
  <c r="AD64" i="21"/>
  <c r="AD65" i="21"/>
  <c r="AD66" i="21"/>
  <c r="AD67" i="21"/>
  <c r="AD68" i="21"/>
  <c r="AD69" i="21"/>
  <c r="AD70" i="21"/>
  <c r="AD71" i="21"/>
  <c r="AD72" i="21"/>
  <c r="AD73" i="21"/>
  <c r="AD74" i="21"/>
  <c r="AD75" i="21"/>
  <c r="AD76" i="21"/>
  <c r="AD77" i="21"/>
  <c r="AD78" i="21"/>
  <c r="AD79" i="21"/>
  <c r="AD80" i="21"/>
  <c r="AD81" i="21"/>
  <c r="AD82" i="21"/>
  <c r="AD83" i="21"/>
  <c r="AD84" i="21"/>
  <c r="AD85" i="21"/>
  <c r="AD86" i="21"/>
  <c r="AD87" i="21"/>
  <c r="AD88" i="21"/>
  <c r="AD89" i="21"/>
  <c r="AD90" i="21"/>
  <c r="AD91" i="21"/>
  <c r="AD92" i="21"/>
  <c r="AD93" i="21"/>
  <c r="AD94" i="21"/>
  <c r="AD95" i="21"/>
  <c r="AD96" i="21"/>
  <c r="AD97" i="21"/>
  <c r="AD98" i="21"/>
  <c r="AD99" i="21"/>
  <c r="AD100" i="21"/>
  <c r="AD101" i="21"/>
  <c r="AD102" i="21"/>
  <c r="AD103" i="21"/>
  <c r="AD104" i="21"/>
  <c r="AD105" i="21"/>
  <c r="AD106" i="21"/>
  <c r="AD107" i="21"/>
  <c r="AD108" i="21"/>
  <c r="AD109" i="21"/>
  <c r="AD110" i="21"/>
  <c r="AD111" i="21"/>
  <c r="AD112" i="21"/>
  <c r="AD113" i="21"/>
  <c r="AD114" i="21"/>
  <c r="AD115" i="21"/>
  <c r="AD116" i="21"/>
  <c r="AD117" i="21"/>
  <c r="AD118" i="21"/>
  <c r="AD119" i="21"/>
  <c r="AD120" i="21"/>
  <c r="AD121" i="21"/>
  <c r="AD122" i="21"/>
  <c r="AD123" i="21"/>
  <c r="AD124" i="21"/>
  <c r="AD125" i="21"/>
  <c r="AD126" i="21"/>
  <c r="AD127" i="21"/>
  <c r="AD128" i="21"/>
  <c r="AD129" i="21"/>
  <c r="AD130" i="21"/>
  <c r="AD131" i="21"/>
  <c r="AD132" i="21"/>
  <c r="AD133" i="21"/>
  <c r="AD134" i="21"/>
  <c r="AD135" i="21"/>
  <c r="AD136" i="21"/>
  <c r="AD137" i="21"/>
  <c r="AD138" i="21"/>
  <c r="AD139" i="21"/>
  <c r="AD140" i="21"/>
  <c r="AD141" i="21"/>
  <c r="AD142" i="21"/>
  <c r="AD143" i="21"/>
  <c r="AD144" i="21"/>
  <c r="AD145" i="21"/>
  <c r="AD146" i="21"/>
  <c r="AD147" i="21"/>
  <c r="AD148" i="21"/>
  <c r="AD149" i="21"/>
  <c r="AD150" i="21"/>
  <c r="AD151" i="21"/>
  <c r="AD152" i="21"/>
  <c r="AD153" i="21"/>
  <c r="AD154" i="21"/>
  <c r="AD155" i="21"/>
  <c r="AD156" i="21"/>
  <c r="AD157" i="21"/>
  <c r="AD158" i="21"/>
  <c r="AD159" i="21"/>
  <c r="AD160" i="21"/>
  <c r="AD161" i="21"/>
  <c r="AD162" i="21"/>
  <c r="AD163" i="21"/>
  <c r="AD164" i="21"/>
  <c r="AD165" i="21"/>
  <c r="AD166" i="21"/>
  <c r="AD167" i="21"/>
  <c r="AD168" i="21"/>
  <c r="AD169" i="21"/>
  <c r="AD170" i="21"/>
  <c r="AD171" i="21"/>
  <c r="AD172" i="21"/>
  <c r="AD173" i="21"/>
  <c r="AD174" i="21"/>
  <c r="AD175" i="21"/>
  <c r="AD176" i="21"/>
  <c r="AD177" i="21"/>
  <c r="AD178" i="21"/>
  <c r="AD179" i="21"/>
  <c r="AD180" i="21"/>
  <c r="AD181" i="21"/>
  <c r="AD182" i="21"/>
  <c r="AD183" i="21"/>
  <c r="AD184" i="21"/>
  <c r="AD185" i="21"/>
  <c r="AD186" i="21"/>
  <c r="AD187" i="21"/>
  <c r="AD188" i="21"/>
  <c r="AD189" i="21"/>
  <c r="AD190" i="21"/>
  <c r="AD191" i="21"/>
  <c r="AD192" i="21"/>
  <c r="AD193" i="21"/>
  <c r="AD194" i="21"/>
  <c r="AD195" i="21"/>
  <c r="AD196" i="21"/>
  <c r="AD197" i="21"/>
  <c r="AD198" i="21"/>
  <c r="AD199" i="21"/>
  <c r="AD200" i="21"/>
  <c r="AD201" i="21"/>
  <c r="AD202" i="21"/>
  <c r="AD203" i="21"/>
  <c r="AD204" i="21"/>
  <c r="AD205" i="21"/>
  <c r="AD206" i="21"/>
  <c r="AD207" i="21"/>
  <c r="AD208" i="21"/>
  <c r="AD209" i="21"/>
  <c r="AD210" i="21"/>
  <c r="AD211" i="21"/>
  <c r="AD212" i="21"/>
  <c r="AD213" i="21"/>
  <c r="AD214" i="21"/>
  <c r="AD215" i="21"/>
  <c r="AD216" i="21"/>
  <c r="AD217" i="21"/>
  <c r="AD218" i="21"/>
  <c r="AD219" i="21"/>
  <c r="AD220" i="21"/>
  <c r="AD221" i="21"/>
  <c r="AD222" i="21"/>
  <c r="AD223" i="21"/>
  <c r="AD224" i="21"/>
  <c r="AD225" i="21"/>
  <c r="AD226" i="21"/>
  <c r="AD227" i="21"/>
  <c r="AD228" i="21"/>
  <c r="AD229" i="21"/>
  <c r="AD230" i="21"/>
  <c r="AD231" i="21"/>
  <c r="AD232" i="21"/>
  <c r="AD233" i="21"/>
  <c r="AD234" i="21"/>
  <c r="AD235" i="21"/>
  <c r="AD236" i="21"/>
  <c r="AD237" i="21"/>
  <c r="AD238" i="21"/>
  <c r="AD239" i="21"/>
  <c r="AD240" i="21"/>
  <c r="AD241" i="21"/>
  <c r="AD242" i="21"/>
  <c r="AD243" i="21"/>
  <c r="AD244" i="21"/>
  <c r="AD245" i="21"/>
  <c r="AD246" i="21"/>
  <c r="AD247" i="21"/>
  <c r="AD248" i="21"/>
  <c r="AD249" i="21"/>
  <c r="AD250" i="21"/>
  <c r="AD251" i="21"/>
  <c r="AD252" i="21"/>
  <c r="AD253" i="21"/>
  <c r="AD254" i="21"/>
  <c r="AD255" i="21"/>
  <c r="AD256" i="21"/>
  <c r="AD257" i="21"/>
  <c r="AD258" i="21"/>
  <c r="AD259" i="21"/>
  <c r="AD260" i="21"/>
  <c r="AD261" i="21"/>
  <c r="AD262" i="21"/>
  <c r="AD263" i="21"/>
  <c r="AD264" i="21"/>
  <c r="AD265" i="21"/>
  <c r="AD266" i="21"/>
  <c r="AD267" i="21"/>
  <c r="AD268" i="21"/>
  <c r="AD269" i="21"/>
  <c r="AD270" i="21"/>
  <c r="AD271" i="21"/>
  <c r="AD272" i="21"/>
  <c r="AD273" i="21"/>
  <c r="AD274" i="21"/>
  <c r="AD275" i="21"/>
  <c r="AD276" i="21"/>
  <c r="AD277" i="21"/>
  <c r="AD278" i="21"/>
  <c r="AD279" i="21"/>
  <c r="AD280" i="21"/>
  <c r="AD281" i="21"/>
  <c r="AD282" i="21"/>
  <c r="AD283" i="21"/>
  <c r="AD284" i="21"/>
  <c r="AD285" i="21"/>
  <c r="AD286" i="21"/>
  <c r="AD287" i="21"/>
  <c r="AD288" i="21"/>
  <c r="AD289" i="21"/>
  <c r="AD290" i="21"/>
  <c r="AD291" i="21"/>
  <c r="AD4" i="21"/>
  <c r="AC5" i="21"/>
  <c r="AC6" i="21"/>
  <c r="AC7" i="21"/>
  <c r="AC8" i="21"/>
  <c r="AC9" i="21"/>
  <c r="AC10" i="21"/>
  <c r="AC11" i="21"/>
  <c r="AC12" i="21"/>
  <c r="AC13" i="21"/>
  <c r="AC14" i="21"/>
  <c r="AC15" i="21"/>
  <c r="AC16" i="21"/>
  <c r="AC17" i="21"/>
  <c r="AC18" i="21"/>
  <c r="AC19" i="21"/>
  <c r="AC20" i="21"/>
  <c r="AC21" i="21"/>
  <c r="AC22" i="21"/>
  <c r="AC23" i="21"/>
  <c r="AC24" i="21"/>
  <c r="AC25" i="21"/>
  <c r="AC26" i="21"/>
  <c r="AC27" i="21"/>
  <c r="AC28" i="21"/>
  <c r="AC29" i="21"/>
  <c r="AC30" i="21"/>
  <c r="AC31" i="21"/>
  <c r="AC32" i="21"/>
  <c r="AC33" i="21"/>
  <c r="AC34" i="21"/>
  <c r="AC35" i="21"/>
  <c r="AC36" i="21"/>
  <c r="AC37" i="21"/>
  <c r="AC38" i="21"/>
  <c r="AC39" i="21"/>
  <c r="AC40" i="21"/>
  <c r="AC41" i="21"/>
  <c r="AC42" i="21"/>
  <c r="AC43" i="21"/>
  <c r="AC44" i="21"/>
  <c r="AC45" i="21"/>
  <c r="AC46" i="21"/>
  <c r="AC47" i="21"/>
  <c r="AC48" i="21"/>
  <c r="AC49" i="21"/>
  <c r="AC50" i="21"/>
  <c r="AC51" i="21"/>
  <c r="AC52" i="21"/>
  <c r="AC53" i="21"/>
  <c r="AC54" i="21"/>
  <c r="AC55" i="21"/>
  <c r="AC56" i="21"/>
  <c r="AC57" i="21"/>
  <c r="AC58" i="21"/>
  <c r="AC59" i="21"/>
  <c r="AC60" i="21"/>
  <c r="AC61" i="21"/>
  <c r="AC62" i="21"/>
  <c r="AC63" i="21"/>
  <c r="AC64" i="21"/>
  <c r="AC65" i="21"/>
  <c r="AC66" i="21"/>
  <c r="AC67" i="21"/>
  <c r="AC68" i="21"/>
  <c r="AC69" i="21"/>
  <c r="AC70" i="21"/>
  <c r="AC71" i="21"/>
  <c r="AC72" i="21"/>
  <c r="AC73" i="21"/>
  <c r="AC74" i="21"/>
  <c r="AC75" i="21"/>
  <c r="AC76" i="21"/>
  <c r="AC77" i="21"/>
  <c r="AC78" i="21"/>
  <c r="AC79" i="21"/>
  <c r="AC80" i="21"/>
  <c r="AC81" i="21"/>
  <c r="AC82" i="21"/>
  <c r="AC83" i="21"/>
  <c r="AC84" i="21"/>
  <c r="AC85" i="21"/>
  <c r="AC86" i="21"/>
  <c r="AC87" i="21"/>
  <c r="AC88" i="21"/>
  <c r="AC89" i="21"/>
  <c r="AC90" i="21"/>
  <c r="AC91" i="21"/>
  <c r="AC92" i="21"/>
  <c r="AC93" i="21"/>
  <c r="AC94" i="21"/>
  <c r="AC95" i="21"/>
  <c r="AC96" i="21"/>
  <c r="AC97" i="21"/>
  <c r="AC98" i="21"/>
  <c r="AC99" i="21"/>
  <c r="AC100" i="21"/>
  <c r="AC101" i="21"/>
  <c r="AC102" i="21"/>
  <c r="AC103" i="21"/>
  <c r="AC104" i="21"/>
  <c r="AC105" i="21"/>
  <c r="AC106" i="21"/>
  <c r="AC107" i="21"/>
  <c r="AC108" i="21"/>
  <c r="AC109" i="21"/>
  <c r="AC110" i="21"/>
  <c r="AC111" i="21"/>
  <c r="AC112" i="21"/>
  <c r="AC113" i="21"/>
  <c r="AC114" i="21"/>
  <c r="AC115" i="21"/>
  <c r="AC116" i="21"/>
  <c r="AC117" i="21"/>
  <c r="AC118" i="21"/>
  <c r="AC119" i="21"/>
  <c r="AC120" i="21"/>
  <c r="AC121" i="21"/>
  <c r="AC122" i="21"/>
  <c r="AC123" i="21"/>
  <c r="AC124" i="21"/>
  <c r="AC125" i="21"/>
  <c r="AC126" i="21"/>
  <c r="AC127" i="21"/>
  <c r="AC128" i="21"/>
  <c r="AC129" i="21"/>
  <c r="AC130" i="21"/>
  <c r="AC131" i="21"/>
  <c r="AC132" i="21"/>
  <c r="AC133" i="21"/>
  <c r="AC134" i="21"/>
  <c r="AC135" i="21"/>
  <c r="AC136" i="21"/>
  <c r="AC137" i="21"/>
  <c r="AC138" i="21"/>
  <c r="AC139" i="21"/>
  <c r="AC140" i="21"/>
  <c r="AC141" i="21"/>
  <c r="AC142" i="21"/>
  <c r="AC143" i="21"/>
  <c r="AC144" i="21"/>
  <c r="AC145" i="21"/>
  <c r="AC146" i="21"/>
  <c r="AC147" i="21"/>
  <c r="AC148" i="21"/>
  <c r="AC149" i="21"/>
  <c r="AC150" i="21"/>
  <c r="AC151" i="21"/>
  <c r="AC152" i="21"/>
  <c r="AC153" i="21"/>
  <c r="AC154" i="21"/>
  <c r="AC155" i="21"/>
  <c r="AC156" i="21"/>
  <c r="AC157" i="21"/>
  <c r="AC158" i="21"/>
  <c r="AC159" i="21"/>
  <c r="AC160" i="21"/>
  <c r="AC161" i="21"/>
  <c r="AC162" i="21"/>
  <c r="AC163" i="21"/>
  <c r="AC164" i="21"/>
  <c r="AC165" i="21"/>
  <c r="AC166" i="21"/>
  <c r="AC167" i="21"/>
  <c r="AC168" i="21"/>
  <c r="AC169" i="21"/>
  <c r="AC170" i="21"/>
  <c r="AC171" i="21"/>
  <c r="AC172" i="21"/>
  <c r="AC173" i="21"/>
  <c r="AC174" i="21"/>
  <c r="AC175" i="21"/>
  <c r="AC176" i="21"/>
  <c r="AC177" i="21"/>
  <c r="AC178" i="21"/>
  <c r="AC179" i="21"/>
  <c r="AC180" i="21"/>
  <c r="AC181" i="21"/>
  <c r="AC182" i="21"/>
  <c r="AC183" i="21"/>
  <c r="AC184" i="21"/>
  <c r="AC185" i="21"/>
  <c r="AC186" i="21"/>
  <c r="AC187" i="21"/>
  <c r="AC188" i="21"/>
  <c r="AC189" i="21"/>
  <c r="AC190" i="21"/>
  <c r="AC191" i="21"/>
  <c r="AC192" i="21"/>
  <c r="AC193" i="21"/>
  <c r="AC194" i="21"/>
  <c r="AC195" i="21"/>
  <c r="AC196" i="21"/>
  <c r="AC197" i="21"/>
  <c r="AC198" i="21"/>
  <c r="AC199" i="21"/>
  <c r="AC200" i="21"/>
  <c r="AC201" i="21"/>
  <c r="AC202" i="21"/>
  <c r="AC203" i="21"/>
  <c r="AC204" i="21"/>
  <c r="AC205" i="21"/>
  <c r="AC206" i="21"/>
  <c r="AC207" i="21"/>
  <c r="AC208" i="21"/>
  <c r="AC209" i="21"/>
  <c r="AC210" i="21"/>
  <c r="AC211" i="21"/>
  <c r="AC212" i="21"/>
  <c r="AC213" i="21"/>
  <c r="AC214" i="21"/>
  <c r="AC215" i="21"/>
  <c r="AC216" i="21"/>
  <c r="AC217" i="21"/>
  <c r="AC218" i="21"/>
  <c r="AC219" i="21"/>
  <c r="AC220" i="21"/>
  <c r="AC221" i="21"/>
  <c r="AC222" i="21"/>
  <c r="AC223" i="21"/>
  <c r="AC224" i="21"/>
  <c r="AC225" i="21"/>
  <c r="AC226" i="21"/>
  <c r="AC227" i="21"/>
  <c r="AC228" i="21"/>
  <c r="AC229" i="21"/>
  <c r="AC230" i="21"/>
  <c r="AC231" i="21"/>
  <c r="AC232" i="21"/>
  <c r="AC233" i="21"/>
  <c r="AC234" i="21"/>
  <c r="AC235" i="21"/>
  <c r="AC236" i="21"/>
  <c r="AC237" i="21"/>
  <c r="AC238" i="21"/>
  <c r="AC239" i="21"/>
  <c r="AC240" i="21"/>
  <c r="AC241" i="21"/>
  <c r="AC242" i="21"/>
  <c r="AC243" i="21"/>
  <c r="AC244" i="21"/>
  <c r="AC245" i="21"/>
  <c r="AC246" i="21"/>
  <c r="AC247" i="21"/>
  <c r="AC248" i="21"/>
  <c r="AC249" i="21"/>
  <c r="AC250" i="21"/>
  <c r="AC251" i="21"/>
  <c r="AC252" i="21"/>
  <c r="AC253" i="21"/>
  <c r="AC254" i="21"/>
  <c r="AC255" i="21"/>
  <c r="AC256" i="21"/>
  <c r="AC257" i="21"/>
  <c r="AC258" i="21"/>
  <c r="AC259" i="21"/>
  <c r="AC260" i="21"/>
  <c r="AC261" i="21"/>
  <c r="AC262" i="21"/>
  <c r="AC263" i="21"/>
  <c r="AC264" i="21"/>
  <c r="AC265" i="21"/>
  <c r="AC266" i="21"/>
  <c r="AC267" i="21"/>
  <c r="AC268" i="21"/>
  <c r="AC269" i="21"/>
  <c r="AC270" i="21"/>
  <c r="AC271" i="21"/>
  <c r="AC272" i="21"/>
  <c r="AC273" i="21"/>
  <c r="AC274" i="21"/>
  <c r="AC275" i="21"/>
  <c r="AC276" i="21"/>
  <c r="AC277" i="21"/>
  <c r="AC278" i="21"/>
  <c r="AC279" i="21"/>
  <c r="AC280" i="21"/>
  <c r="AC281" i="21"/>
  <c r="AC282" i="21"/>
  <c r="AC283" i="21"/>
  <c r="AC284" i="21"/>
  <c r="AC285" i="21"/>
  <c r="AC286" i="21"/>
  <c r="AC287" i="21"/>
  <c r="AC288" i="21"/>
  <c r="AC289" i="21"/>
  <c r="AC290" i="21"/>
  <c r="AC291" i="21"/>
  <c r="AC4" i="21"/>
  <c r="G5" i="21" s="1"/>
  <c r="AB5" i="21"/>
  <c r="AB6" i="21"/>
  <c r="AB7" i="21"/>
  <c r="AB8" i="21"/>
  <c r="AB9" i="21"/>
  <c r="AB10" i="21"/>
  <c r="AB11" i="21"/>
  <c r="AB12" i="21"/>
  <c r="AB13" i="21"/>
  <c r="AB14" i="21"/>
  <c r="AB15" i="21"/>
  <c r="AB16" i="21"/>
  <c r="AB17" i="21"/>
  <c r="AB18" i="21"/>
  <c r="AB19" i="21"/>
  <c r="AB20" i="21"/>
  <c r="AB21" i="21"/>
  <c r="AB22" i="21"/>
  <c r="AB23" i="21"/>
  <c r="AB24" i="21"/>
  <c r="AB25" i="21"/>
  <c r="AB26" i="21"/>
  <c r="AB27" i="21"/>
  <c r="AB28" i="21"/>
  <c r="AB29" i="21"/>
  <c r="AB30" i="21"/>
  <c r="AB31" i="21"/>
  <c r="AB32" i="21"/>
  <c r="AB33" i="21"/>
  <c r="AB34" i="21"/>
  <c r="AB35" i="21"/>
  <c r="AB36" i="21"/>
  <c r="AB37" i="21"/>
  <c r="AB38" i="21"/>
  <c r="AB39" i="21"/>
  <c r="AB40" i="21"/>
  <c r="AB41" i="21"/>
  <c r="AB42" i="21"/>
  <c r="AB43" i="21"/>
  <c r="AB44" i="21"/>
  <c r="AB45" i="21"/>
  <c r="AB46" i="21"/>
  <c r="AB47" i="21"/>
  <c r="AB48" i="21"/>
  <c r="AB49" i="21"/>
  <c r="AB50" i="21"/>
  <c r="AB51" i="21"/>
  <c r="AB52" i="21"/>
  <c r="AB53" i="21"/>
  <c r="AB54" i="21"/>
  <c r="AB55" i="21"/>
  <c r="AB56" i="21"/>
  <c r="AB57" i="21"/>
  <c r="AB58" i="21"/>
  <c r="AB59" i="21"/>
  <c r="AB60" i="21"/>
  <c r="AB61" i="21"/>
  <c r="AB62" i="21"/>
  <c r="AB63" i="21"/>
  <c r="AB64" i="21"/>
  <c r="AB65" i="21"/>
  <c r="AB66" i="21"/>
  <c r="AB67" i="21"/>
  <c r="AB68" i="21"/>
  <c r="AB69" i="21"/>
  <c r="AB70" i="21"/>
  <c r="AB71" i="21"/>
  <c r="AB72" i="21"/>
  <c r="AB73" i="21"/>
  <c r="AB74" i="21"/>
  <c r="AB75" i="21"/>
  <c r="AB76" i="21"/>
  <c r="AB77" i="21"/>
  <c r="AB78" i="21"/>
  <c r="AB79" i="21"/>
  <c r="AB80" i="21"/>
  <c r="AB81" i="21"/>
  <c r="AB82" i="21"/>
  <c r="AB83" i="21"/>
  <c r="AB84" i="21"/>
  <c r="AB85" i="21"/>
  <c r="AB86" i="21"/>
  <c r="AB87" i="21"/>
  <c r="AB88" i="21"/>
  <c r="AB89" i="21"/>
  <c r="AB90" i="21"/>
  <c r="AB91" i="21"/>
  <c r="AB92" i="21"/>
  <c r="AB93" i="21"/>
  <c r="AB94" i="21"/>
  <c r="AB95" i="21"/>
  <c r="AB96" i="21"/>
  <c r="AB97" i="21"/>
  <c r="AB98" i="21"/>
  <c r="AB99" i="21"/>
  <c r="AB100" i="21"/>
  <c r="AB101" i="21"/>
  <c r="AB102" i="21"/>
  <c r="AB103" i="21"/>
  <c r="AB104" i="21"/>
  <c r="AB105" i="21"/>
  <c r="AB106" i="21"/>
  <c r="AB107" i="21"/>
  <c r="AB108" i="21"/>
  <c r="AB109" i="21"/>
  <c r="AB110" i="21"/>
  <c r="AB111" i="21"/>
  <c r="AB112" i="21"/>
  <c r="AB113" i="21"/>
  <c r="AB114" i="21"/>
  <c r="AB115" i="21"/>
  <c r="AB116" i="21"/>
  <c r="AB117" i="21"/>
  <c r="AB118" i="21"/>
  <c r="AB119" i="21"/>
  <c r="AB120" i="21"/>
  <c r="AB121" i="21"/>
  <c r="AB122" i="21"/>
  <c r="AB123" i="21"/>
  <c r="AB124" i="21"/>
  <c r="AB125" i="21"/>
  <c r="AB126" i="21"/>
  <c r="AB127" i="21"/>
  <c r="AB128" i="21"/>
  <c r="AB129" i="21"/>
  <c r="AB130" i="21"/>
  <c r="AB131" i="21"/>
  <c r="AB132" i="21"/>
  <c r="AB133" i="21"/>
  <c r="AB134" i="21"/>
  <c r="AB135" i="21"/>
  <c r="AB136" i="21"/>
  <c r="AB137" i="21"/>
  <c r="AB138" i="21"/>
  <c r="AB139" i="21"/>
  <c r="AB140" i="21"/>
  <c r="AB141" i="21"/>
  <c r="AB142" i="21"/>
  <c r="AB143" i="21"/>
  <c r="AB144" i="21"/>
  <c r="AB145" i="21"/>
  <c r="AB146" i="21"/>
  <c r="AB147" i="21"/>
  <c r="AB148" i="21"/>
  <c r="AB149" i="21"/>
  <c r="AB150" i="21"/>
  <c r="AB151" i="21"/>
  <c r="AB152" i="21"/>
  <c r="AB153" i="21"/>
  <c r="AB154" i="21"/>
  <c r="AB155" i="21"/>
  <c r="AB156" i="21"/>
  <c r="AB157" i="21"/>
  <c r="AB158" i="21"/>
  <c r="AB159" i="21"/>
  <c r="AB160" i="21"/>
  <c r="AB161" i="21"/>
  <c r="AB162" i="21"/>
  <c r="AB163" i="21"/>
  <c r="AB164" i="21"/>
  <c r="AB165" i="21"/>
  <c r="AB166" i="21"/>
  <c r="AB167" i="21"/>
  <c r="AB168" i="21"/>
  <c r="AB169" i="21"/>
  <c r="AB170" i="21"/>
  <c r="AB171" i="21"/>
  <c r="AB172" i="21"/>
  <c r="AB173" i="21"/>
  <c r="AB174" i="21"/>
  <c r="AB175" i="21"/>
  <c r="AB176" i="21"/>
  <c r="AB177" i="21"/>
  <c r="AB178" i="21"/>
  <c r="AB179" i="21"/>
  <c r="AB180" i="21"/>
  <c r="AB181" i="21"/>
  <c r="AB182" i="21"/>
  <c r="AB183" i="21"/>
  <c r="AB184" i="21"/>
  <c r="AB185" i="21"/>
  <c r="AB186" i="21"/>
  <c r="AB187" i="21"/>
  <c r="AB188" i="21"/>
  <c r="AB189" i="21"/>
  <c r="AB190" i="21"/>
  <c r="AB191" i="21"/>
  <c r="AB192" i="21"/>
  <c r="AB193" i="21"/>
  <c r="AB194" i="21"/>
  <c r="AB195" i="21"/>
  <c r="AB196" i="21"/>
  <c r="AB197" i="21"/>
  <c r="AB198" i="21"/>
  <c r="AB199" i="21"/>
  <c r="AB200" i="21"/>
  <c r="AB201" i="21"/>
  <c r="AB202" i="21"/>
  <c r="AB203" i="21"/>
  <c r="AB204" i="21"/>
  <c r="AB205" i="21"/>
  <c r="AB206" i="21"/>
  <c r="AB207" i="21"/>
  <c r="AB208" i="21"/>
  <c r="AB209" i="21"/>
  <c r="AB210" i="21"/>
  <c r="AB211" i="21"/>
  <c r="AB212" i="21"/>
  <c r="AB213" i="21"/>
  <c r="AB214" i="21"/>
  <c r="AB215" i="21"/>
  <c r="AB216" i="21"/>
  <c r="AB217" i="21"/>
  <c r="AB218" i="21"/>
  <c r="AB219" i="21"/>
  <c r="AB220" i="21"/>
  <c r="AB221" i="21"/>
  <c r="AB222" i="21"/>
  <c r="AB223" i="21"/>
  <c r="AB224" i="21"/>
  <c r="AB225" i="21"/>
  <c r="AB226" i="21"/>
  <c r="AB227" i="21"/>
  <c r="AB228" i="21"/>
  <c r="AB229" i="21"/>
  <c r="AB230" i="21"/>
  <c r="AB231" i="21"/>
  <c r="AB232" i="21"/>
  <c r="AB233" i="21"/>
  <c r="AB234" i="21"/>
  <c r="AB235" i="21"/>
  <c r="AB236" i="21"/>
  <c r="AB237" i="21"/>
  <c r="AB238" i="21"/>
  <c r="AB239" i="21"/>
  <c r="AB240" i="21"/>
  <c r="AB241" i="21"/>
  <c r="AB242" i="21"/>
  <c r="AB243" i="21"/>
  <c r="AB244" i="21"/>
  <c r="AB245" i="21"/>
  <c r="AB246" i="21"/>
  <c r="AB247" i="21"/>
  <c r="AB248" i="21"/>
  <c r="AB249" i="21"/>
  <c r="AB250" i="21"/>
  <c r="AB251" i="21"/>
  <c r="AB252" i="21"/>
  <c r="AB253" i="21"/>
  <c r="AB254" i="21"/>
  <c r="AB255" i="21"/>
  <c r="AB256" i="21"/>
  <c r="AB257" i="21"/>
  <c r="AB258" i="21"/>
  <c r="AB259" i="21"/>
  <c r="AB260" i="21"/>
  <c r="AB261" i="21"/>
  <c r="AB262" i="21"/>
  <c r="AB263" i="21"/>
  <c r="AB264" i="21"/>
  <c r="AB265" i="21"/>
  <c r="AB266" i="21"/>
  <c r="AB267" i="21"/>
  <c r="AB268" i="21"/>
  <c r="AB269" i="21"/>
  <c r="AB270" i="21"/>
  <c r="AB271" i="21"/>
  <c r="AB272" i="21"/>
  <c r="AB273" i="21"/>
  <c r="AB274" i="21"/>
  <c r="AB275" i="21"/>
  <c r="AB276" i="21"/>
  <c r="AB277" i="21"/>
  <c r="AB278" i="21"/>
  <c r="AB279" i="21"/>
  <c r="AB280" i="21"/>
  <c r="AB281" i="21"/>
  <c r="AB282" i="21"/>
  <c r="AB283" i="21"/>
  <c r="AB284" i="21"/>
  <c r="AB285" i="21"/>
  <c r="AB286" i="21"/>
  <c r="AB287" i="21"/>
  <c r="AB288" i="21"/>
  <c r="AB289" i="21"/>
  <c r="AB290" i="21"/>
  <c r="AB291" i="21"/>
  <c r="AB4" i="21"/>
  <c r="AA5" i="21"/>
  <c r="AA6" i="21"/>
  <c r="AA7" i="21"/>
  <c r="AA8" i="21"/>
  <c r="AA9" i="21"/>
  <c r="AA10" i="21"/>
  <c r="AA11" i="21"/>
  <c r="AA12" i="21"/>
  <c r="AA13" i="21"/>
  <c r="AA14" i="21"/>
  <c r="AA15" i="21"/>
  <c r="AA16" i="21"/>
  <c r="AA17" i="21"/>
  <c r="AA18" i="21"/>
  <c r="AA19" i="21"/>
  <c r="AA20" i="21"/>
  <c r="AA21" i="21"/>
  <c r="AA22" i="21"/>
  <c r="AA23" i="21"/>
  <c r="AA24" i="21"/>
  <c r="AA25" i="21"/>
  <c r="AA26" i="21"/>
  <c r="AA27" i="21"/>
  <c r="AA28" i="21"/>
  <c r="AA29" i="21"/>
  <c r="AA30" i="21"/>
  <c r="AA31" i="21"/>
  <c r="AA32" i="21"/>
  <c r="AA33" i="21"/>
  <c r="AA34" i="21"/>
  <c r="AA35" i="21"/>
  <c r="AA36" i="21"/>
  <c r="AA37" i="21"/>
  <c r="AA38" i="21"/>
  <c r="AA39" i="21"/>
  <c r="AA40" i="21"/>
  <c r="AA41" i="21"/>
  <c r="AA42" i="21"/>
  <c r="AA43" i="21"/>
  <c r="AA44" i="21"/>
  <c r="AA45" i="21"/>
  <c r="AA46" i="21"/>
  <c r="AA47" i="21"/>
  <c r="AA48" i="21"/>
  <c r="AA49" i="21"/>
  <c r="AA50" i="21"/>
  <c r="AA51" i="21"/>
  <c r="AA52" i="21"/>
  <c r="AA53" i="21"/>
  <c r="AA54" i="21"/>
  <c r="AA55" i="21"/>
  <c r="AA56" i="21"/>
  <c r="AA57" i="21"/>
  <c r="AA58" i="21"/>
  <c r="AA59" i="21"/>
  <c r="AA60" i="21"/>
  <c r="AA61" i="21"/>
  <c r="AA62" i="21"/>
  <c r="AA63" i="21"/>
  <c r="AA64" i="21"/>
  <c r="AA65" i="21"/>
  <c r="AA66" i="21"/>
  <c r="AA67" i="21"/>
  <c r="AA68" i="21"/>
  <c r="AA69" i="21"/>
  <c r="AA70" i="21"/>
  <c r="AA71" i="21"/>
  <c r="AA72" i="21"/>
  <c r="AA73" i="21"/>
  <c r="AA74" i="21"/>
  <c r="AA75" i="21"/>
  <c r="AA76" i="21"/>
  <c r="AA77" i="21"/>
  <c r="AA78" i="21"/>
  <c r="AA79" i="21"/>
  <c r="AA80" i="21"/>
  <c r="AA81" i="21"/>
  <c r="AA82" i="21"/>
  <c r="AA83" i="21"/>
  <c r="AA84" i="21"/>
  <c r="AA85" i="21"/>
  <c r="AA86" i="21"/>
  <c r="AA87" i="21"/>
  <c r="AA88" i="21"/>
  <c r="AA89" i="21"/>
  <c r="AA90" i="21"/>
  <c r="AA91" i="21"/>
  <c r="AA92" i="21"/>
  <c r="AA93" i="21"/>
  <c r="AA94" i="21"/>
  <c r="AA95" i="21"/>
  <c r="AA96" i="21"/>
  <c r="AA97" i="21"/>
  <c r="AA98" i="21"/>
  <c r="AA99" i="21"/>
  <c r="AA100" i="21"/>
  <c r="AA101" i="21"/>
  <c r="AA102" i="21"/>
  <c r="AA103" i="21"/>
  <c r="AA104" i="21"/>
  <c r="AA105" i="21"/>
  <c r="AA106" i="21"/>
  <c r="AA107" i="21"/>
  <c r="AA108" i="21"/>
  <c r="AA109" i="21"/>
  <c r="AA110" i="21"/>
  <c r="AA111" i="21"/>
  <c r="AA112" i="21"/>
  <c r="AA113" i="21"/>
  <c r="AA114" i="21"/>
  <c r="AA115" i="21"/>
  <c r="AA116" i="21"/>
  <c r="AA117" i="21"/>
  <c r="AA118" i="21"/>
  <c r="AA119" i="21"/>
  <c r="AA120" i="21"/>
  <c r="AA121" i="21"/>
  <c r="AA122" i="21"/>
  <c r="AA123" i="21"/>
  <c r="AA124" i="21"/>
  <c r="AA125" i="21"/>
  <c r="AA126" i="21"/>
  <c r="AA127" i="21"/>
  <c r="AA128" i="21"/>
  <c r="AA129" i="21"/>
  <c r="AA130" i="21"/>
  <c r="AA131" i="21"/>
  <c r="AA132" i="21"/>
  <c r="AA133" i="21"/>
  <c r="AA134" i="21"/>
  <c r="AA135" i="21"/>
  <c r="AA136" i="21"/>
  <c r="AA137" i="21"/>
  <c r="AA138" i="21"/>
  <c r="AA139" i="21"/>
  <c r="AA140" i="21"/>
  <c r="AA141" i="21"/>
  <c r="AA142" i="21"/>
  <c r="AA143" i="21"/>
  <c r="AA144" i="21"/>
  <c r="AA145" i="21"/>
  <c r="AA146" i="21"/>
  <c r="AA147" i="21"/>
  <c r="AA148" i="21"/>
  <c r="AA149" i="21"/>
  <c r="AA150" i="21"/>
  <c r="AA151" i="21"/>
  <c r="AA152" i="21"/>
  <c r="AA153" i="21"/>
  <c r="AA154" i="21"/>
  <c r="AA155" i="21"/>
  <c r="AA156" i="21"/>
  <c r="AA157" i="21"/>
  <c r="AA158" i="21"/>
  <c r="AA159" i="21"/>
  <c r="AA160" i="21"/>
  <c r="AA161" i="21"/>
  <c r="AA162" i="21"/>
  <c r="AA163" i="21"/>
  <c r="AA164" i="21"/>
  <c r="AA165" i="21"/>
  <c r="AA166" i="21"/>
  <c r="AA167" i="21"/>
  <c r="AA168" i="21"/>
  <c r="AA169" i="21"/>
  <c r="AA170" i="21"/>
  <c r="AA171" i="21"/>
  <c r="AA172" i="21"/>
  <c r="AA173" i="21"/>
  <c r="AA174" i="21"/>
  <c r="AA175" i="21"/>
  <c r="AA176" i="21"/>
  <c r="AA177" i="21"/>
  <c r="AA178" i="21"/>
  <c r="AA179" i="21"/>
  <c r="AA180" i="21"/>
  <c r="AA181" i="21"/>
  <c r="AA182" i="21"/>
  <c r="AA183" i="21"/>
  <c r="AA184" i="21"/>
  <c r="AA185" i="21"/>
  <c r="AA186" i="21"/>
  <c r="AA187" i="21"/>
  <c r="AA188" i="21"/>
  <c r="AA189" i="21"/>
  <c r="AA190" i="21"/>
  <c r="AA191" i="21"/>
  <c r="AA192" i="21"/>
  <c r="AA193" i="21"/>
  <c r="AA194" i="21"/>
  <c r="AA195" i="21"/>
  <c r="AA196" i="21"/>
  <c r="AA197" i="21"/>
  <c r="AA198" i="21"/>
  <c r="AA199" i="21"/>
  <c r="AA200" i="21"/>
  <c r="AA201" i="21"/>
  <c r="AA202" i="21"/>
  <c r="AA203" i="21"/>
  <c r="AA204" i="21"/>
  <c r="AA205" i="21"/>
  <c r="AA206" i="21"/>
  <c r="AA207" i="21"/>
  <c r="AA208" i="21"/>
  <c r="AA209" i="21"/>
  <c r="AA210" i="21"/>
  <c r="AA211" i="21"/>
  <c r="AA212" i="21"/>
  <c r="AA213" i="21"/>
  <c r="AA214" i="21"/>
  <c r="AA215" i="21"/>
  <c r="AA216" i="21"/>
  <c r="AA217" i="21"/>
  <c r="AA218" i="21"/>
  <c r="AA219" i="21"/>
  <c r="AA220" i="21"/>
  <c r="AA221" i="21"/>
  <c r="AA222" i="21"/>
  <c r="AA223" i="21"/>
  <c r="AA224" i="21"/>
  <c r="AA225" i="21"/>
  <c r="AA226" i="21"/>
  <c r="AA227" i="21"/>
  <c r="AA228" i="21"/>
  <c r="AA229" i="21"/>
  <c r="AA230" i="21"/>
  <c r="AA231" i="21"/>
  <c r="AA232" i="21"/>
  <c r="AA233" i="21"/>
  <c r="AA234" i="21"/>
  <c r="AA235" i="21"/>
  <c r="AA236" i="21"/>
  <c r="AA237" i="21"/>
  <c r="AA238" i="21"/>
  <c r="AA239" i="21"/>
  <c r="AA240" i="21"/>
  <c r="AA241" i="21"/>
  <c r="AA242" i="21"/>
  <c r="AA243" i="21"/>
  <c r="AA244" i="21"/>
  <c r="AA245" i="21"/>
  <c r="AA246" i="21"/>
  <c r="AA247" i="21"/>
  <c r="AA248" i="21"/>
  <c r="AA249" i="21"/>
  <c r="AA250" i="21"/>
  <c r="AA251" i="21"/>
  <c r="AA252" i="21"/>
  <c r="AA253" i="21"/>
  <c r="AA254" i="21"/>
  <c r="AA255" i="21"/>
  <c r="AA256" i="21"/>
  <c r="AA257" i="21"/>
  <c r="AA258" i="21"/>
  <c r="AA259" i="21"/>
  <c r="AA260" i="21"/>
  <c r="AA261" i="21"/>
  <c r="AA262" i="21"/>
  <c r="AA263" i="21"/>
  <c r="AA264" i="21"/>
  <c r="AA265" i="21"/>
  <c r="AA266" i="21"/>
  <c r="AA267" i="21"/>
  <c r="AA268" i="21"/>
  <c r="AA269" i="21"/>
  <c r="AA270" i="21"/>
  <c r="AA271" i="21"/>
  <c r="AA272" i="21"/>
  <c r="AA273" i="21"/>
  <c r="AA274" i="21"/>
  <c r="AA275" i="21"/>
  <c r="AA276" i="21"/>
  <c r="AA277" i="21"/>
  <c r="AA278" i="21"/>
  <c r="AA279" i="21"/>
  <c r="AA280" i="21"/>
  <c r="AA281" i="21"/>
  <c r="AA282" i="21"/>
  <c r="AA283" i="21"/>
  <c r="AA284" i="21"/>
  <c r="AA285" i="21"/>
  <c r="AA286" i="21"/>
  <c r="AA287" i="21"/>
  <c r="AA288" i="21"/>
  <c r="AA289" i="21"/>
  <c r="AA290" i="21"/>
  <c r="AA291" i="21"/>
  <c r="AA4" i="21"/>
  <c r="Y18" i="21"/>
  <c r="X18" i="21"/>
  <c r="V18" i="21"/>
  <c r="U18" i="21"/>
  <c r="S18" i="21"/>
  <c r="R18" i="21"/>
  <c r="P18" i="21"/>
  <c r="O18" i="21"/>
  <c r="L5" i="21"/>
  <c r="K5" i="21"/>
  <c r="I5" i="21"/>
  <c r="F5" i="21"/>
  <c r="E5" i="21"/>
  <c r="C5" i="21"/>
  <c r="B5" i="21"/>
  <c r="L18" i="21" l="1"/>
  <c r="F18" i="21"/>
  <c r="A5" i="21"/>
  <c r="A18" i="21" s="1"/>
  <c r="J5" i="21"/>
  <c r="J18" i="21" s="1"/>
  <c r="D5" i="21"/>
  <c r="D7" i="21" s="1"/>
  <c r="K18" i="21"/>
  <c r="I18" i="21"/>
  <c r="H18" i="21"/>
  <c r="C18" i="21"/>
  <c r="B18" i="21"/>
  <c r="E18" i="21"/>
  <c r="G18" i="21"/>
  <c r="G7" i="21"/>
  <c r="J20" i="21" l="1"/>
  <c r="A7" i="21"/>
  <c r="J7" i="21"/>
  <c r="D18" i="21"/>
  <c r="D20" i="21" s="1"/>
  <c r="A20" i="21"/>
  <c r="G20" i="21"/>
  <c r="A10" i="21" l="1"/>
  <c r="A22" i="21"/>
  <c r="G10" i="21"/>
  <c r="G22" i="21"/>
  <c r="E13" i="16" l="1"/>
  <c r="E13" i="23" s="1"/>
  <c r="E10" i="16"/>
  <c r="E7" i="16"/>
  <c r="B7" i="16"/>
  <c r="D13" i="4" l="1"/>
  <c r="B15" i="4"/>
  <c r="B13" i="4"/>
  <c r="A21" i="4"/>
  <c r="B7" i="3"/>
  <c r="E10" i="3"/>
  <c r="E7" i="3"/>
  <c r="B7" i="4"/>
  <c r="D10" i="4" l="1"/>
  <c r="D7" i="4"/>
  <c r="H7" i="16" l="1"/>
  <c r="H7" i="3"/>
  <c r="G7" i="4"/>
</calcChain>
</file>

<file path=xl/sharedStrings.xml><?xml version="1.0" encoding="utf-8"?>
<sst xmlns="http://schemas.openxmlformats.org/spreadsheetml/2006/main" count="943" uniqueCount="333">
  <si>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</si>
  <si>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</si>
  <si>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</si>
  <si>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</si>
  <si>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</si>
  <si>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</si>
  <si>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</si>
  <si>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Mention</t>
  </si>
  <si>
    <t>Codage
Diplôme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</si>
  <si>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</si>
  <si>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</si>
  <si>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</si>
  <si>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</si>
  <si>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</si>
  <si>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</si>
  <si>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Obligatoire</t>
  </si>
  <si>
    <t>STAPS: Activité  physique adaptée et santé</t>
  </si>
  <si>
    <t>PMAPA18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</si>
  <si>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</si>
  <si>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</si>
  <si>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</si>
  <si>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</si>
  <si>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</si>
  <si>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</si>
  <si>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Facultatif</t>
  </si>
  <si>
    <t>STAPS: Entrainement et optimisation de la performance  sportive</t>
  </si>
  <si>
    <t>PMEOS18</t>
  </si>
  <si>
    <t>CC&amp;CT</t>
  </si>
  <si>
    <t>Écrit/Pratique</t>
  </si>
  <si>
    <t>BLOC</t>
  </si>
  <si>
    <t>Fermeture</t>
  </si>
  <si>
    <t>Complémentaire</t>
  </si>
  <si>
    <t>Sciences du vivant</t>
  </si>
  <si>
    <t>SMVIE18</t>
  </si>
  <si>
    <t>Rapport/Mémoire</t>
  </si>
  <si>
    <t>OPTION</t>
  </si>
  <si>
    <t>Ingénierie de la santé</t>
  </si>
  <si>
    <t>MMISA18</t>
  </si>
  <si>
    <t>Pratique sportive</t>
  </si>
  <si>
    <t>Parcours Pédagogique</t>
  </si>
  <si>
    <t>SMISA18</t>
  </si>
  <si>
    <t>Economie</t>
  </si>
  <si>
    <t>IMECO18</t>
  </si>
  <si>
    <t>Innovation, entreprise et société</t>
  </si>
  <si>
    <t>IMIES18</t>
  </si>
  <si>
    <t>Monnaie, banque, finance, assurance</t>
  </si>
  <si>
    <t>IMMBF18</t>
  </si>
  <si>
    <t>Gestion des ressources humaines</t>
  </si>
  <si>
    <t>IMGRH18</t>
  </si>
  <si>
    <t>LEXSOCIETE</t>
  </si>
  <si>
    <t>INSPE</t>
  </si>
  <si>
    <t>IAE</t>
  </si>
  <si>
    <t>IDPD</t>
  </si>
  <si>
    <t>ELMI</t>
  </si>
  <si>
    <t>CREATES_ODYSSEE</t>
  </si>
  <si>
    <t xml:space="preserve">POLYTECH SOPHIA </t>
  </si>
  <si>
    <t>DS4H_SPECTRUM_LIFE</t>
  </si>
  <si>
    <t>HEALTHY</t>
  </si>
  <si>
    <t>Economie des organisations</t>
  </si>
  <si>
    <t>IMEOR18</t>
  </si>
  <si>
    <t>Administration et liquidation d'entreprises en difficulté</t>
  </si>
  <si>
    <t>Métiers de l'enseignement de l'éducation et de la formation (MEEF), 1er degré</t>
  </si>
  <si>
    <t>Management et commerce international</t>
  </si>
  <si>
    <t>Droit international et européen</t>
  </si>
  <si>
    <t>Français Langue Etrangère (FLE)</t>
  </si>
  <si>
    <t>Informatique</t>
  </si>
  <si>
    <t>IMMCI18</t>
  </si>
  <si>
    <t>Droit public</t>
  </si>
  <si>
    <t>Métiers de l'enseignement de l'éducation et de la formation (MEEF), pratiques  et ingénierie de la formation</t>
  </si>
  <si>
    <t>Gestion de patrimoine</t>
  </si>
  <si>
    <t>Arts</t>
  </si>
  <si>
    <t>Gestion de l'environnement</t>
  </si>
  <si>
    <t>GMMCI18</t>
  </si>
  <si>
    <t>Droit privé</t>
  </si>
  <si>
    <t>Métiers de l'enseignement de l'éducation et de la formation (MEEF), encadrement éducatif</t>
  </si>
  <si>
    <t>Comptabilité - contrôle - audit</t>
  </si>
  <si>
    <t>Humanités et industries créatives</t>
  </si>
  <si>
    <t>Management du sport</t>
  </si>
  <si>
    <t>GMGDP18</t>
  </si>
  <si>
    <t>Droit notarial</t>
  </si>
  <si>
    <t>Métiers de l'enseignement de l'éducation et de la formation (MEEF), 2e degré</t>
  </si>
  <si>
    <t>Contrôle de gestion et audit organisationnel</t>
  </si>
  <si>
    <t>Information, communication</t>
  </si>
  <si>
    <t>Électronique,  énergie électrique, automatique</t>
  </si>
  <si>
    <t>GMCCA18</t>
  </si>
  <si>
    <t>Droit des affaires</t>
  </si>
  <si>
    <t>Marketing, vente</t>
  </si>
  <si>
    <t>Langues étrangères appliquées (LEA)</t>
  </si>
  <si>
    <t>Méthodes informatiques appliquées à la gestion des entreprises</t>
  </si>
  <si>
    <t>Psychologie</t>
  </si>
  <si>
    <t>GMGAO18</t>
  </si>
  <si>
    <t xml:space="preserve">Science politique           </t>
  </si>
  <si>
    <t>Management</t>
  </si>
  <si>
    <t>Tourisme</t>
  </si>
  <si>
    <t>Langues, littératures et civilisations étrangères et régionales (LLCER)</t>
  </si>
  <si>
    <t>Mathématiques et applications</t>
  </si>
  <si>
    <t>GMMKT18</t>
  </si>
  <si>
    <t>Management et administration des entreprises</t>
  </si>
  <si>
    <t>Lettres</t>
  </si>
  <si>
    <t>Sciences et génie des matériaux</t>
  </si>
  <si>
    <t>GMMGT18</t>
  </si>
  <si>
    <t>Civilisations, cultures et sociétés</t>
  </si>
  <si>
    <t>Chimie moléculaire</t>
  </si>
  <si>
    <t>IMTOU18</t>
  </si>
  <si>
    <t>GMMAE18</t>
  </si>
  <si>
    <t>Sciences sociales</t>
  </si>
  <si>
    <t>Physique fondamentale et applications</t>
  </si>
  <si>
    <t>DMLED18</t>
  </si>
  <si>
    <t>Sciences cognitives</t>
  </si>
  <si>
    <t>Sciences de la Terre et des planètes, environnement</t>
  </si>
  <si>
    <t>DMPUB18</t>
  </si>
  <si>
    <t>DMDPR18</t>
  </si>
  <si>
    <t>DMNOT18</t>
  </si>
  <si>
    <t>DMAFF18</t>
  </si>
  <si>
    <t>DMSPO18</t>
  </si>
  <si>
    <t>XMDIE18</t>
  </si>
  <si>
    <t>CNU</t>
  </si>
  <si>
    <t>VMM1D18</t>
  </si>
  <si>
    <t>01-Droit privé et sciences criminelles</t>
  </si>
  <si>
    <t>VMPIF18</t>
  </si>
  <si>
    <t>02-Droit public</t>
  </si>
  <si>
    <t>VMMEE18</t>
  </si>
  <si>
    <t>03-Histoire du droit et des institutions</t>
  </si>
  <si>
    <t>VMM2D18</t>
  </si>
  <si>
    <t>04-Science politique</t>
  </si>
  <si>
    <t>HMFLE18</t>
  </si>
  <si>
    <t>05-Sciences économiques</t>
  </si>
  <si>
    <t>HMARS18</t>
  </si>
  <si>
    <t>06-Sciences de gestion</t>
  </si>
  <si>
    <t>HMUIC18</t>
  </si>
  <si>
    <t>07-Sciences du langage : linguistique et phonétique générales</t>
  </si>
  <si>
    <t>HMICO18</t>
  </si>
  <si>
    <t>08-Langues et littératures anciennes</t>
  </si>
  <si>
    <t>HMEAP18</t>
  </si>
  <si>
    <t>09-Langue et littérature françaises</t>
  </si>
  <si>
    <t>HMCER18</t>
  </si>
  <si>
    <t>10-Littératures comparées</t>
  </si>
  <si>
    <t>HMLET18</t>
  </si>
  <si>
    <t>11-Langues et littératures anglaises et anglo-saxonnes</t>
  </si>
  <si>
    <t>HMVCS18</t>
  </si>
  <si>
    <t>12-Langues et littératures germaniques et scandinaves</t>
  </si>
  <si>
    <t>HMPSY18</t>
  </si>
  <si>
    <t>13-Langues et littératures slaves</t>
  </si>
  <si>
    <t>HMSCS18</t>
  </si>
  <si>
    <t>14-Langues et littératures romanes : espagnol, italien, portugais, autres langues romanes</t>
  </si>
  <si>
    <t>HMNSC18</t>
  </si>
  <si>
    <t>15-Langues et littératures arabes, chinoises, japonaises, hébraïques, d'autres domaines linguistiques</t>
  </si>
  <si>
    <t>EMFOR18</t>
  </si>
  <si>
    <t>16-Psychologie, psychologie clinique, psychologie sociale</t>
  </si>
  <si>
    <t>SMFOR18</t>
  </si>
  <si>
    <t>17-Philosophie</t>
  </si>
  <si>
    <t>SMELE18</t>
  </si>
  <si>
    <t>18-Architecture (ses théories et ses pratiques), arts appliqués, arts plastiques, arts du spectacle, épistémologie des enseignements artistiques, esthétique, musicologie, musique, sciences de l'art</t>
  </si>
  <si>
    <t>SMAGE18</t>
  </si>
  <si>
    <t>19-Sociologie, démographie</t>
  </si>
  <si>
    <t>SMMAT18</t>
  </si>
  <si>
    <t>20-Anthropologie biologique, ethnologie, préhistoire</t>
  </si>
  <si>
    <t>SMDES18</t>
  </si>
  <si>
    <t>21-Histoire, civilisation, archéologie et art des mondes anciens et médiévaux</t>
  </si>
  <si>
    <t>SMCMO18</t>
  </si>
  <si>
    <t>22-Histoire et civilisations : histoire des mondes modernes, histoire du monde contemporain, de l'art, de la musique</t>
  </si>
  <si>
    <t>SMGEN18</t>
  </si>
  <si>
    <t>23-Géographie physique, humaine, économique et régionale</t>
  </si>
  <si>
    <t>EMGEN18</t>
  </si>
  <si>
    <t>24-Aménagement de l'espace, urbanisme</t>
  </si>
  <si>
    <t>SMPHY18</t>
  </si>
  <si>
    <t>25-Mathématiques</t>
  </si>
  <si>
    <t>SMTEP18</t>
  </si>
  <si>
    <t>26-Mathématiques appliquées et applications des mathématiques</t>
  </si>
  <si>
    <t>PMMSP18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</si>
  <si>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</si>
  <si>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</si>
  <si>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</si>
  <si>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</si>
  <si>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</si>
  <si>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</si>
  <si>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</si>
  <si>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</si>
  <si>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</si>
  <si>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</si>
  <si>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</si>
  <si>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</si>
  <si>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</si>
  <si>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</si>
  <si>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</si>
  <si>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</si>
  <si>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</si>
  <si>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</si>
  <si>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</si>
  <si>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</si>
  <si>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</si>
  <si>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</si>
  <si>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</si>
  <si>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</si>
  <si>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</si>
  <si>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</si>
  <si>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</si>
  <si>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</si>
  <si>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</si>
  <si>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</si>
  <si>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</si>
  <si>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</si>
  <si>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</si>
  <si>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</si>
  <si>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</si>
  <si>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</si>
  <si>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</si>
  <si>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</si>
  <si>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</si>
  <si>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</si>
  <si>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</si>
  <si>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</si>
  <si>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 xml:space="preserve">Type Diplôme : Master M1 &amp; M2 </t>
  </si>
  <si>
    <t>COMPOSANTE</t>
  </si>
  <si>
    <t>MENTION</t>
  </si>
  <si>
    <t>ARTS</t>
  </si>
  <si>
    <t>CODE DIPLÔME</t>
  </si>
  <si>
    <t>Session M1</t>
  </si>
  <si>
    <t>Session Unique</t>
  </si>
  <si>
    <t>Session M2</t>
  </si>
  <si>
    <t>Parcours Type en Master</t>
  </si>
  <si>
    <t>Parcours Type</t>
  </si>
  <si>
    <t>Nouvelles écritures théâtrales : recherche et création</t>
  </si>
  <si>
    <t>Heures Maquette Année 1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</si>
  <si>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</si>
  <si>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</si>
  <si>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</si>
  <si>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</si>
  <si>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</si>
  <si>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>Obtention des UE</t>
  </si>
  <si>
    <r>
      <rPr>
        <sz val="11"/>
        <color rgb="FF000000"/>
        <rFont val="Calibri"/>
        <scheme val="minor"/>
      </rPr>
      <t xml:space="preserve">Par validation des ECUE, ou obtention de la moyenne dans l'UE. </t>
    </r>
    <r>
      <rPr>
        <b/>
        <sz val="11"/>
        <color rgb="FFFF0000"/>
        <rFont val="Calibri"/>
        <scheme val="minor"/>
      </rPr>
      <t>Tous les ECUE avec seuil de compensation doivent atteindre ce seuil pour l'obtention de l'UE.</t>
    </r>
  </si>
  <si>
    <t>Obtention du Semestre</t>
  </si>
  <si>
    <t>Jury annualisé</t>
  </si>
  <si>
    <t>Obtention de l'Année</t>
  </si>
  <si>
    <r>
      <rPr>
        <sz val="11"/>
        <color rgb="FF000000"/>
        <rFont val="Calibri"/>
        <scheme val="minor"/>
      </rPr>
      <t xml:space="preserve">Pas de validation d'année si PPR au S2 pour les M1 ou au S4 pour les M2 n'est pas obtenu (10/20). Pas de compensation entre le M1 et le M2. </t>
    </r>
    <r>
      <rPr>
        <b/>
        <sz val="11"/>
        <color rgb="FFFF0000"/>
        <rFont val="Calibri"/>
        <scheme val="minor"/>
      </rPr>
      <t xml:space="preserve">Tous les UE avec seuil de compensation doivent atteindre ce seuil pour l'obtention de l'année. </t>
    </r>
  </si>
  <si>
    <t>Note éliminatoire/ Note seuil</t>
  </si>
  <si>
    <t>REDOUBLEMENT</t>
  </si>
  <si>
    <t>En fin de 1e année, le jury se prononce sur l'admission à poursuivre ou à redoubler de l'étudiant au sein de la mention et du parcours. Décision : autorisé.e à redoubler, non autorisé.e à redoubler, admis.e. En fin de 2e année, le jury se prononce sur l'admission à  à redoubler de l'étudiant au sein de la mention et du parcours. Décision : autorisé.e à redoubler, non autorisé.e à redoubler, admis.e.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</si>
  <si>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</si>
  <si>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</si>
  <si>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</si>
  <si>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</si>
  <si>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</si>
  <si>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</si>
  <si>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</si>
  <si>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</si>
  <si>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 xml:space="preserve">1ère année </t>
  </si>
  <si>
    <t xml:space="preserve">Code année </t>
  </si>
  <si>
    <t>Heures Maquette</t>
  </si>
  <si>
    <t xml:space="preserve">Semestre </t>
  </si>
  <si>
    <t>Code semestre</t>
  </si>
  <si>
    <t>Heures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</si>
  <si>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</si>
  <si>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</si>
  <si>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</si>
  <si>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</si>
  <si>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</si>
  <si>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</si>
  <si>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</si>
  <si>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>M1</t>
  </si>
  <si>
    <t>UE1 Tranversale</t>
  </si>
  <si>
    <t>ECUE Méthodologie de la recherche en arts</t>
  </si>
  <si>
    <t>M1 parcours danse</t>
  </si>
  <si>
    <t xml:space="preserve">heures communes aux 4 parcours M1 Arts </t>
  </si>
  <si>
    <t xml:space="preserve">ECUE Séminaire CREATES </t>
  </si>
  <si>
    <t>EUR CREATES</t>
  </si>
  <si>
    <t>ECUE Forum interarts</t>
  </si>
  <si>
    <t>parcours anthropologie des arts vivants</t>
  </si>
  <si>
    <t xml:space="preserve">heures communes aux 4 parcours </t>
  </si>
  <si>
    <t>UE2 Théâtre 1</t>
  </si>
  <si>
    <t>M2 TH</t>
  </si>
  <si>
    <t>commun M1 - M2 parcours Théâtre</t>
  </si>
  <si>
    <t>UE3 Théâtre 2</t>
  </si>
  <si>
    <t>UE4 Théâtre 3</t>
  </si>
  <si>
    <t>UE5 PPR</t>
  </si>
  <si>
    <t>ECUE Outils disciplinaires théâtre</t>
  </si>
  <si>
    <t>ECUE Mémoire recherche ou création</t>
  </si>
  <si>
    <t>UE1 Transversale</t>
  </si>
  <si>
    <t>M1 parcours musique</t>
  </si>
  <si>
    <t>UE2 Théâtre 4</t>
  </si>
  <si>
    <t>heures communes M1 - M2 Théâtre et AAV</t>
  </si>
  <si>
    <t>UE3 Théâtre 5</t>
  </si>
  <si>
    <t>heures communes M1 - M2 Théâtre</t>
  </si>
  <si>
    <t>UE4 Théâtre 6</t>
  </si>
  <si>
    <t>ECUE Outils disciplinaires Théâtre</t>
  </si>
  <si>
    <t>parcours danse</t>
  </si>
  <si>
    <t>Composante</t>
  </si>
  <si>
    <t>Code diplôme</t>
  </si>
  <si>
    <t>1ère session</t>
  </si>
  <si>
    <t xml:space="preserve">Seconde Chance </t>
  </si>
  <si>
    <t xml:space="preserve">Code Année : </t>
  </si>
  <si>
    <t>Session</t>
  </si>
  <si>
    <t xml:space="preserve">Contrôle continu </t>
  </si>
  <si>
    <t xml:space="preserve">Contrôle Terminal </t>
  </si>
  <si>
    <t>Semestre</t>
  </si>
  <si>
    <t>Code Semestre :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</si>
  <si>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</si>
  <si>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</si>
  <si>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</si>
  <si>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</si>
  <si>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</si>
  <si>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>Conservation note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</si>
  <si>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</si>
  <si>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</si>
  <si>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</si>
  <si>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</si>
  <si>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</si>
  <si>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</si>
  <si>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</si>
  <si>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</si>
  <si>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</si>
  <si>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</si>
  <si>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</si>
  <si>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NON</t>
  </si>
  <si>
    <t>2ème Année</t>
  </si>
  <si>
    <t>M2</t>
  </si>
  <si>
    <t>Parcours Musique</t>
  </si>
  <si>
    <t>M1  parcours Théâtre</t>
  </si>
  <si>
    <t>ECUE Outils disciplinaires</t>
  </si>
  <si>
    <t xml:space="preserve">UE1 Stage </t>
  </si>
  <si>
    <t>ECUE Stage</t>
  </si>
  <si>
    <t>ECUE Forum Interarts</t>
  </si>
  <si>
    <t>commun aux 4 parcours M2 Arts</t>
  </si>
  <si>
    <t>UE2 Spécialisation disciplinaire</t>
  </si>
  <si>
    <t>ECUE Théâtre, écologie, territoires</t>
  </si>
  <si>
    <t>M1 parcours Théâtre</t>
  </si>
  <si>
    <t>cette ECUE du S4 est une UE du S2</t>
  </si>
  <si>
    <t xml:space="preserve">ECUE Jeu, écriture, mise en scène </t>
  </si>
  <si>
    <t xml:space="preserve">ECUE Théâtre, sciences et technologies </t>
  </si>
  <si>
    <t>UE3 PPR</t>
  </si>
  <si>
    <t>portée</t>
  </si>
  <si>
    <t>mutualisé avec l'ECUE du même nom de l'UE5 PPR du S2
Déplacer depuis l'UE PPR</t>
  </si>
  <si>
    <t>Trois notes pour l'UE, une par ECUE.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</si>
</sst>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9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000000"/>
      <name val="Calibri"/>
      <scheme val="minor"/>
    </font>
    <font>
      <b/>
      <sz val="11"/>
      <color rgb="FFFF0000"/>
      <name val="Calibri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45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6" xfId="0" applyBorder="1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164" fontId="6" fillId="0" borderId="0" xfId="0" applyNumberFormat="1" applyFont="1" applyAlignment="1" applyProtection="1">
      <alignment horizontal="center" vertical="center"/>
      <protection locked="0"/>
    </xf>
    <xf numFmtId="164" fontId="5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0" xfId="0" applyFill="1"/>
    <xf numFmtId="0" fontId="5" fillId="7" borderId="1" xfId="0" applyFon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164" fontId="0" fillId="8" borderId="1" xfId="0" applyNumberFormat="1" applyFill="1" applyBorder="1" applyAlignment="1">
      <alignment horizontal="center" vertical="center"/>
    </xf>
    <xf numFmtId="0" fontId="0" fillId="8" borderId="1" xfId="0" applyFill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0" fillId="9" borderId="1" xfId="0" applyFill="1" applyBorder="1" applyAlignment="1" applyProtection="1">
      <alignment horizontal="center"/>
      <protection locked="0"/>
    </xf>
    <xf numFmtId="0" fontId="0" fillId="9" borderId="1" xfId="0" applyFill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2" borderId="1" xfId="0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2" borderId="1" xfId="0" applyFont="1" applyFill="1" applyBorder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wrapText="1"/>
      <protection locked="0"/>
    </xf>
    <xf numFmtId="0" fontId="12" fillId="0" borderId="1" xfId="0" applyFont="1" applyBorder="1"/>
    <xf numFmtId="0" fontId="12" fillId="0" borderId="0" xfId="0" applyFont="1"/>
    <xf numFmtId="0" fontId="12" fillId="0" borderId="1" xfId="0" applyFont="1" applyBorder="1" applyAlignment="1" applyProtection="1">
      <alignment horizontal="left" vertical="center" wrapText="1"/>
      <protection locked="0"/>
    </xf>
    <xf numFmtId="0" fontId="12" fillId="2" borderId="1" xfId="0" applyFont="1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9" fillId="0" borderId="0" xfId="0" applyFont="1" applyProtection="1">
      <protection locked="0"/>
    </xf>
    <xf numFmtId="0" fontId="9" fillId="0" borderId="0" xfId="0" applyFont="1"/>
    <xf numFmtId="0" fontId="9" fillId="0" borderId="11" xfId="0" applyFont="1" applyBorder="1" applyProtection="1">
      <protection locked="0"/>
    </xf>
    <xf numFmtId="0" fontId="9" fillId="3" borderId="14" xfId="0" applyFont="1" applyFill="1" applyBorder="1" applyAlignment="1" applyProtection="1">
      <alignment horizontal="center" vertical="center" wrapText="1"/>
      <protection locked="0"/>
    </xf>
    <xf numFmtId="0" fontId="9" fillId="3" borderId="1" xfId="0" applyFont="1" applyFill="1" applyBorder="1" applyAlignment="1" applyProtection="1">
      <alignment horizontal="center" vertical="center" wrapText="1"/>
      <protection locked="0"/>
    </xf>
    <xf numFmtId="0" fontId="9" fillId="7" borderId="14" xfId="0" applyFont="1" applyFill="1" applyBorder="1" applyAlignment="1" applyProtection="1">
      <alignment horizontal="center" vertical="center" wrapText="1"/>
      <protection locked="0"/>
    </xf>
    <xf numFmtId="0" fontId="9" fillId="7" borderId="1" xfId="0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3" fillId="0" borderId="1" xfId="0" applyFont="1" applyBorder="1" applyAlignment="1" applyProtection="1">
      <alignment horizontal="center" wrapText="1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center" wrapText="1"/>
      <protection locked="0"/>
    </xf>
    <xf numFmtId="0" fontId="9" fillId="0" borderId="1" xfId="0" applyFont="1" applyBorder="1" applyAlignment="1" applyProtection="1">
      <alignment wrapText="1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9" fillId="0" borderId="14" xfId="0" applyFont="1" applyBorder="1" applyAlignment="1" applyProtection="1">
      <alignment horizontal="left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wrapText="1"/>
      <protection locked="0"/>
    </xf>
    <xf numFmtId="0" fontId="9" fillId="0" borderId="14" xfId="0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11" xfId="0" applyFont="1" applyBorder="1" applyAlignment="1" applyProtection="1">
      <alignment vertical="center"/>
      <protection locked="0"/>
    </xf>
    <xf numFmtId="0" fontId="9" fillId="0" borderId="1" xfId="0" applyFont="1" applyBorder="1" applyAlignment="1" applyProtection="1">
      <alignment vertical="center" wrapText="1"/>
      <protection locked="0"/>
    </xf>
    <xf numFmtId="0" fontId="13" fillId="0" borderId="14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left" vertical="center"/>
      <protection locked="0"/>
    </xf>
    <xf numFmtId="0" fontId="9" fillId="0" borderId="14" xfId="0" applyFont="1" applyBorder="1" applyAlignment="1" applyProtection="1">
      <alignment vertical="center" wrapText="1"/>
      <protection locked="0"/>
    </xf>
    <xf numFmtId="0" fontId="13" fillId="10" borderId="1" xfId="0" applyFont="1" applyFill="1" applyBorder="1" applyAlignment="1" applyProtection="1">
      <alignment horizontal="center" vertical="center" wrapText="1"/>
      <protection locked="0"/>
    </xf>
    <xf numFmtId="0" fontId="14" fillId="10" borderId="1" xfId="0" applyFont="1" applyFill="1" applyBorder="1" applyAlignment="1" applyProtection="1">
      <alignment horizontal="left" vertical="center"/>
      <protection locked="0"/>
    </xf>
    <xf numFmtId="0" fontId="9" fillId="10" borderId="1" xfId="0" applyFont="1" applyFill="1" applyBorder="1" applyAlignment="1" applyProtection="1">
      <alignment horizontal="center" vertical="center"/>
      <protection locked="0"/>
    </xf>
    <xf numFmtId="0" fontId="9" fillId="10" borderId="1" xfId="0" applyFont="1" applyFill="1" applyBorder="1" applyAlignment="1" applyProtection="1">
      <alignment horizontal="left" vertical="center" wrapText="1"/>
      <protection locked="0"/>
    </xf>
    <xf numFmtId="0" fontId="9" fillId="10" borderId="1" xfId="0" applyFont="1" applyFill="1" applyBorder="1" applyAlignment="1" applyProtection="1">
      <alignment horizontal="center" vertical="center" wrapText="1"/>
      <protection locked="0"/>
    </xf>
    <xf numFmtId="0" fontId="14" fillId="10" borderId="1" xfId="0" applyFont="1" applyFill="1" applyBorder="1" applyAlignment="1" applyProtection="1">
      <alignment horizontal="left" vertical="center" wrapText="1"/>
      <protection locked="0"/>
    </xf>
    <xf numFmtId="0" fontId="10" fillId="10" borderId="1" xfId="0" applyFont="1" applyFill="1" applyBorder="1" applyAlignment="1" applyProtection="1">
      <alignment horizontal="left" vertical="center" wrapText="1"/>
      <protection locked="0"/>
    </xf>
    <xf numFmtId="0" fontId="13" fillId="7" borderId="14" xfId="0" applyFont="1" applyFill="1" applyBorder="1" applyAlignment="1" applyProtection="1">
      <alignment horizontal="center" vertical="center" wrapText="1"/>
      <protection locked="0"/>
    </xf>
    <xf numFmtId="0" fontId="13" fillId="8" borderId="14" xfId="0" applyFont="1" applyFill="1" applyBorder="1" applyAlignment="1" applyProtection="1">
      <alignment horizontal="center" vertical="center" wrapText="1"/>
      <protection locked="0"/>
    </xf>
    <xf numFmtId="0" fontId="9" fillId="8" borderId="1" xfId="0" applyFont="1" applyFill="1" applyBorder="1" applyAlignment="1" applyProtection="1">
      <alignment horizontal="center" vertical="center" wrapText="1"/>
      <protection locked="0"/>
    </xf>
    <xf numFmtId="0" fontId="9" fillId="8" borderId="14" xfId="0" applyFont="1" applyFill="1" applyBorder="1" applyAlignment="1" applyProtection="1">
      <alignment horizontal="center" vertical="center" wrapText="1"/>
      <protection locked="0"/>
    </xf>
    <xf numFmtId="0" fontId="13" fillId="8" borderId="1" xfId="0" applyFont="1" applyFill="1" applyBorder="1" applyAlignment="1" applyProtection="1">
      <alignment horizontal="center" vertical="center" wrapText="1"/>
      <protection locked="0"/>
    </xf>
    <xf numFmtId="0" fontId="9" fillId="8" borderId="1" xfId="0" applyFont="1" applyFill="1" applyBorder="1" applyAlignment="1" applyProtection="1">
      <alignment horizontal="left" vertical="center"/>
      <protection locked="0"/>
    </xf>
    <xf numFmtId="0" fontId="9" fillId="8" borderId="1" xfId="0" applyFont="1" applyFill="1" applyBorder="1" applyAlignment="1" applyProtection="1">
      <alignment horizontal="left" vertical="center" wrapText="1"/>
      <protection locked="0"/>
    </xf>
    <xf numFmtId="0" fontId="0" fillId="10" borderId="1" xfId="0" applyFill="1" applyBorder="1" applyAlignment="1" applyProtection="1">
      <alignment horizontal="center" vertical="center" wrapText="1"/>
      <protection locked="0"/>
    </xf>
    <xf numFmtId="0" fontId="0" fillId="10" borderId="1" xfId="0" applyFill="1" applyBorder="1" applyAlignment="1" applyProtection="1">
      <alignment horizontal="center" vertical="center"/>
      <protection locked="0"/>
    </xf>
    <xf numFmtId="0" fontId="0" fillId="10" borderId="1" xfId="0" applyFill="1" applyBorder="1"/>
    <xf numFmtId="0" fontId="0" fillId="10" borderId="0" xfId="0" applyFill="1"/>
    <xf numFmtId="164" fontId="0" fillId="10" borderId="1" xfId="0" applyNumberFormat="1" applyFill="1" applyBorder="1" applyAlignment="1">
      <alignment horizontal="center" vertical="center"/>
    </xf>
    <xf numFmtId="0" fontId="0" fillId="10" borderId="1" xfId="0" applyFill="1" applyBorder="1" applyAlignment="1" applyProtection="1">
      <alignment horizontal="center" wrapText="1"/>
      <protection locked="0"/>
    </xf>
    <xf numFmtId="0" fontId="0" fillId="10" borderId="1" xfId="0" applyFill="1" applyBorder="1" applyAlignment="1" applyProtection="1">
      <alignment horizont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0" fillId="0" borderId="0" xfId="0" applyAlignment="1" applyProtection="1">
      <alignment vertical="center" wrapText="1"/>
      <protection locked="0"/>
    </xf>
    <xf numFmtId="0" fontId="0" fillId="0" borderId="11" xfId="0" applyBorder="1" applyAlignment="1" applyProtection="1">
      <alignment vertical="center"/>
      <protection locked="0"/>
    </xf>
    <xf numFmtId="0" fontId="0" fillId="8" borderId="1" xfId="0" applyFill="1" applyBorder="1" applyAlignment="1">
      <alignment vertical="center"/>
    </xf>
    <xf numFmtId="0" fontId="0" fillId="10" borderId="1" xfId="0" applyFill="1" applyBorder="1" applyAlignment="1">
      <alignment vertical="center"/>
    </xf>
    <xf numFmtId="0" fontId="0" fillId="10" borderId="0" xfId="0" applyFill="1" applyAlignment="1">
      <alignment vertical="center"/>
    </xf>
    <xf numFmtId="0" fontId="0" fillId="0" borderId="1" xfId="0" applyBorder="1" applyAlignment="1">
      <alignment vertical="center"/>
    </xf>
    <xf numFmtId="0" fontId="15" fillId="1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0" fillId="11" borderId="1" xfId="0" applyFill="1" applyBorder="1" applyAlignment="1" applyProtection="1">
      <alignment horizontal="center" vertical="center"/>
      <protection locked="0"/>
    </xf>
    <xf numFmtId="0" fontId="5" fillId="10" borderId="1" xfId="0" applyFont="1" applyFill="1" applyBorder="1" applyAlignment="1" applyProtection="1">
      <alignment horizontal="center" vertical="center" wrapText="1"/>
      <protection locked="0"/>
    </xf>
    <xf numFmtId="0" fontId="7" fillId="10" borderId="1" xfId="0" applyFont="1" applyFill="1" applyBorder="1" applyAlignment="1" applyProtection="1">
      <alignment horizontal="left" vertical="center"/>
      <protection locked="0"/>
    </xf>
    <xf numFmtId="0" fontId="8" fillId="10" borderId="1" xfId="0" applyFont="1" applyFill="1" applyBorder="1" applyAlignment="1" applyProtection="1">
      <alignment horizontal="left" vertical="center"/>
      <protection locked="0"/>
    </xf>
    <xf numFmtId="0" fontId="16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3" fillId="10" borderId="13" xfId="0" applyFont="1" applyFill="1" applyBorder="1" applyAlignment="1" applyProtection="1">
      <alignment horizontal="center" vertical="center" wrapText="1"/>
      <protection locked="0"/>
    </xf>
    <xf numFmtId="0" fontId="9" fillId="10" borderId="13" xfId="0" applyFont="1" applyFill="1" applyBorder="1" applyAlignment="1" applyProtection="1">
      <alignment horizontal="left" vertical="center" wrapText="1"/>
      <protection locked="0"/>
    </xf>
    <xf numFmtId="0" fontId="9" fillId="10" borderId="13" xfId="0" applyFont="1" applyFill="1" applyBorder="1" applyAlignment="1" applyProtection="1">
      <alignment horizontal="center" vertical="center" wrapText="1"/>
      <protection locked="0"/>
    </xf>
    <xf numFmtId="0" fontId="9" fillId="7" borderId="14" xfId="0" applyFont="1" applyFill="1" applyBorder="1" applyAlignment="1" applyProtection="1">
      <alignment horizontal="left" vertical="center"/>
      <protection locked="0"/>
    </xf>
    <xf numFmtId="0" fontId="9" fillId="7" borderId="14" xfId="0" applyFont="1" applyFill="1" applyBorder="1" applyAlignment="1" applyProtection="1">
      <alignment horizontal="left" vertical="center" wrapText="1"/>
      <protection locked="0"/>
    </xf>
    <xf numFmtId="0" fontId="16" fillId="10" borderId="1" xfId="0" applyFont="1" applyFill="1" applyBorder="1" applyAlignment="1" applyProtection="1">
      <alignment horizontal="left" vertical="center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3" fillId="2" borderId="1" xfId="0" applyFont="1" applyFill="1" applyBorder="1" applyAlignment="1" applyProtection="1">
      <alignment horizontal="center" vertical="center" wrapText="1"/>
      <protection locked="0"/>
    </xf>
    <xf numFmtId="0" fontId="13" fillId="2" borderId="14" xfId="0" applyFont="1" applyFill="1" applyBorder="1" applyAlignment="1" applyProtection="1">
      <alignment horizontal="center" vertical="center" wrapText="1"/>
      <protection locked="0"/>
    </xf>
    <xf numFmtId="0" fontId="9" fillId="2" borderId="14" xfId="0" applyFont="1" applyFill="1" applyBorder="1" applyAlignment="1" applyProtection="1">
      <alignment horizontal="center" vertical="center" wrapText="1"/>
      <protection locked="0"/>
    </xf>
    <xf numFmtId="0" fontId="9" fillId="2" borderId="14" xfId="0" applyFont="1" applyFill="1" applyBorder="1" applyAlignment="1" applyProtection="1">
      <alignment horizontal="left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0" fillId="7" borderId="1" xfId="0" applyFill="1" applyBorder="1" applyAlignment="1" applyProtection="1">
      <alignment horizontal="center" wrapText="1"/>
      <protection locked="0"/>
    </xf>
    <xf numFmtId="0" fontId="0" fillId="7" borderId="1" xfId="0" applyFill="1" applyBorder="1"/>
    <xf numFmtId="0" fontId="0" fillId="7" borderId="14" xfId="0" applyFill="1" applyBorder="1" applyAlignment="1" applyProtection="1">
      <alignment horizontal="center" vertical="center"/>
      <protection locked="0"/>
    </xf>
    <xf numFmtId="0" fontId="0" fillId="7" borderId="14" xfId="0" applyFill="1" applyBorder="1" applyAlignment="1" applyProtection="1">
      <alignment horizontal="center" wrapText="1"/>
      <protection locked="0"/>
    </xf>
    <xf numFmtId="0" fontId="0" fillId="7" borderId="14" xfId="0" applyFill="1" applyBorder="1"/>
    <xf numFmtId="0" fontId="0" fillId="0" borderId="13" xfId="0" applyBorder="1" applyAlignment="1" applyProtection="1">
      <alignment horizontal="center" wrapText="1"/>
      <protection locked="0"/>
    </xf>
    <xf numFmtId="164" fontId="0" fillId="3" borderId="1" xfId="0" applyNumberFormat="1" applyFill="1" applyBorder="1" applyAlignment="1" applyProtection="1">
      <alignment horizontal="center" vertical="center" wrapText="1"/>
      <protection locked="0"/>
    </xf>
    <xf numFmtId="0" fontId="5" fillId="10" borderId="1" xfId="0" applyFont="1" applyFill="1" applyBorder="1"/>
    <xf numFmtId="0" fontId="9" fillId="10" borderId="1" xfId="0" applyFont="1" applyFill="1" applyBorder="1" applyAlignment="1" applyProtection="1">
      <alignment horizontal="center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6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164" fontId="13" fillId="3" borderId="5" xfId="0" applyNumberFormat="1" applyFont="1" applyFill="1" applyBorder="1" applyAlignment="1">
      <alignment horizontal="center" vertical="center"/>
    </xf>
    <xf numFmtId="164" fontId="13" fillId="3" borderId="9" xfId="0" applyNumberFormat="1" applyFont="1" applyFill="1" applyBorder="1" applyAlignment="1">
      <alignment horizontal="center" vertical="center"/>
    </xf>
    <xf numFmtId="164" fontId="13" fillId="3" borderId="12" xfId="0" applyNumberFormat="1" applyFont="1" applyFill="1" applyBorder="1" applyAlignment="1">
      <alignment horizontal="center" vertical="center"/>
    </xf>
    <xf numFmtId="164" fontId="9" fillId="3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7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9" fillId="0" borderId="1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164" fontId="13" fillId="3" borderId="7" xfId="0" applyNumberFormat="1" applyFont="1" applyFill="1" applyBorder="1" applyAlignment="1">
      <alignment horizontal="center" vertical="center"/>
    </xf>
    <xf numFmtId="164" fontId="13" fillId="3" borderId="8" xfId="0" applyNumberFormat="1" applyFont="1" applyFill="1" applyBorder="1" applyAlignment="1">
      <alignment horizontal="center" vertical="center"/>
    </xf>
    <xf numFmtId="164" fontId="13" fillId="3" borderId="10" xfId="0" applyNumberFormat="1" applyFont="1" applyFill="1" applyBorder="1" applyAlignment="1">
      <alignment horizontal="center" vertical="center"/>
    </xf>
    <xf numFmtId="164" fontId="13" fillId="0" borderId="7" xfId="0" applyNumberFormat="1" applyFont="1" applyBorder="1" applyAlignment="1">
      <alignment horizontal="center" vertical="center"/>
    </xf>
    <xf numFmtId="164" fontId="13" fillId="0" borderId="4" xfId="0" applyNumberFormat="1" applyFont="1" applyBorder="1" applyAlignment="1">
      <alignment horizontal="center" vertical="center"/>
    </xf>
    <xf numFmtId="164" fontId="13" fillId="0" borderId="5" xfId="0" applyNumberFormat="1" applyFont="1" applyBorder="1" applyAlignment="1">
      <alignment horizontal="center" vertical="center"/>
    </xf>
    <xf numFmtId="164" fontId="13" fillId="0" borderId="10" xfId="0" applyNumberFormat="1" applyFont="1" applyBorder="1" applyAlignment="1">
      <alignment horizontal="center" vertical="center"/>
    </xf>
    <xf numFmtId="164" fontId="13" fillId="0" borderId="11" xfId="0" applyNumberFormat="1" applyFont="1" applyBorder="1" applyAlignment="1">
      <alignment horizontal="center" vertical="center"/>
    </xf>
    <xf numFmtId="164" fontId="13" fillId="0" borderId="12" xfId="0" applyNumberFormat="1" applyFon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164" fontId="5" fillId="3" borderId="6" xfId="0" applyNumberFormat="1" applyFont="1" applyFill="1" applyBorder="1" applyAlignment="1">
      <alignment horizontal="left" vertical="center"/>
    </xf>
    <xf numFmtId="164" fontId="5" fillId="3" borderId="1" xfId="0" applyNumberFormat="1" applyFont="1" applyFill="1" applyBorder="1" applyAlignment="1">
      <alignment horizontal="left" vertical="center"/>
    </xf>
    <xf numFmtId="164" fontId="5" fillId="3" borderId="1" xfId="0" applyNumberFormat="1" applyFont="1" applyFill="1" applyBorder="1" applyAlignment="1">
      <alignment horizontal="center" vertical="center"/>
    </xf>
    <xf numFmtId="0" fontId="5" fillId="3" borderId="14" xfId="0" applyFont="1" applyFill="1" applyBorder="1" applyAlignment="1" applyProtection="1">
      <alignment horizontal="center" vertical="center"/>
      <protection locked="0"/>
    </xf>
    <xf numFmtId="0" fontId="5" fillId="3" borderId="15" xfId="0" applyFont="1" applyFill="1" applyBorder="1" applyAlignment="1" applyProtection="1">
      <alignment horizontal="center" vertical="center"/>
      <protection locked="0"/>
    </xf>
    <xf numFmtId="0" fontId="5" fillId="3" borderId="13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164" fontId="5" fillId="0" borderId="7" xfId="0" applyNumberFormat="1" applyFont="1" applyBorder="1" applyAlignment="1">
      <alignment horizontal="center" vertical="center"/>
    </xf>
    <xf numFmtId="164" fontId="5" fillId="0" borderId="4" xfId="0" applyNumberFormat="1" applyFont="1" applyBorder="1" applyAlignment="1">
      <alignment horizontal="center" vertical="center"/>
    </xf>
    <xf numFmtId="164" fontId="5" fillId="0" borderId="5" xfId="0" applyNumberFormat="1" applyFont="1" applyBorder="1" applyAlignment="1">
      <alignment horizontal="center" vertical="center"/>
    </xf>
    <xf numFmtId="164" fontId="5" fillId="0" borderId="10" xfId="0" applyNumberFormat="1" applyFont="1" applyBorder="1" applyAlignment="1">
      <alignment horizontal="center" vertical="center"/>
    </xf>
    <xf numFmtId="164" fontId="5" fillId="0" borderId="11" xfId="0" applyNumberFormat="1" applyFont="1" applyBorder="1" applyAlignment="1">
      <alignment horizontal="center" vertical="center"/>
    </xf>
    <xf numFmtId="164" fontId="5" fillId="0" borderId="12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2">
    <cellStyle name="Lien hypertexte" xfId="1" builtinId="8"/>
    <cellStyle name="Normal" xfId="0" builtinId="0"/>
  </cellStyles>
  <dxfs count="434"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967178</xdr:colOff>
      <xdr:row>0</xdr:row>
      <xdr:rowOff>0</xdr:rowOff>
    </xdr:from>
    <xdr:to>
      <xdr:col>11</xdr:col>
      <xdr:colOff>991021</xdr:colOff>
      <xdr:row>4</xdr:row>
      <xdr:rowOff>151275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08101" y="0"/>
          <a:ext cx="7524836" cy="89373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463841</xdr:colOff>
      <xdr:row>5</xdr:row>
      <xdr:rowOff>17655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9</xdr:col>
      <xdr:colOff>643567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AF2E08B-1140-4B51-98C3-7FF7EBA0C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1645807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875B853-E334-4168-959B-8D6C7D8A0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B1838-281E-414D-A9F2-397D5EB5D5A2}">
  <sheetPr codeName="Feuil1"/>
  <dimension ref="A1:M85"/>
  <sheetViews>
    <sheetView zoomScale="70" zoomScaleNormal="70" workbookViewId="0">
      <selection activeCell="D36" sqref="D36"/>
    </sheetView>
  </sheetViews>
  <sheetFormatPr defaultColWidth="10.85546875" defaultRowHeight="15"/>
  <cols>
    <col min="1" max="1" width="49.7109375" bestFit="1" customWidth="1"/>
    <col min="2" max="2" width="96.140625" bestFit="1" customWidth="1"/>
    <col min="3" max="3" width="86" customWidth="1"/>
    <col min="4" max="4" width="64.7109375" customWidth="1"/>
    <col min="5" max="5" width="36.28515625" bestFit="1" customWidth="1"/>
    <col min="6" max="6" width="60.7109375" bestFit="1" customWidth="1"/>
    <col min="7" max="7" width="25.42578125" bestFit="1" customWidth="1"/>
    <col min="8" max="8" width="57.42578125" bestFit="1" customWidth="1"/>
    <col min="9" max="9" width="57.85546875" bestFit="1" customWidth="1"/>
    <col min="12" max="12" width="98.42578125" bestFit="1" customWidth="1"/>
    <col min="13" max="13" width="16" bestFit="1" customWidth="1"/>
  </cols>
  <sheetData>
    <row r="1" spans="1:13">
      <c r="A1" s="13" t="s">
        <v>0</v>
      </c>
      <c r="B1" s="1" t="s">
        <v>1</v>
      </c>
      <c r="C1" s="13" t="s">
        <v>2</v>
      </c>
      <c r="D1" s="1" t="s">
        <v>3</v>
      </c>
      <c r="E1" s="13" t="s">
        <v>4</v>
      </c>
      <c r="F1" s="1" t="s">
        <v>5</v>
      </c>
      <c r="G1" s="1" t="s">
        <v>6</v>
      </c>
      <c r="L1" s="1" t="s">
        <v>7</v>
      </c>
      <c r="M1" s="1" t="s">
        <v>8</v>
      </c>
    </row>
    <row r="2" spans="1:13">
      <c r="A2" s="13" t="s">
        <v>9</v>
      </c>
      <c r="B2" s="1" t="s">
        <v>10</v>
      </c>
      <c r="C2" s="13" t="s">
        <v>11</v>
      </c>
      <c r="D2" s="1" t="s">
        <v>12</v>
      </c>
      <c r="E2" s="13" t="s">
        <v>13</v>
      </c>
      <c r="F2" s="1" t="s">
        <v>14</v>
      </c>
      <c r="G2" s="1" t="s">
        <v>15</v>
      </c>
      <c r="L2" s="1" t="s">
        <v>16</v>
      </c>
      <c r="M2" s="1" t="s">
        <v>17</v>
      </c>
    </row>
    <row r="3" spans="1:13">
      <c r="A3" s="13" t="s">
        <v>18</v>
      </c>
      <c r="B3" s="1" t="s">
        <v>19</v>
      </c>
      <c r="C3" s="13" t="s">
        <v>20</v>
      </c>
      <c r="D3" s="1" t="s">
        <v>21</v>
      </c>
      <c r="E3" s="13" t="s">
        <v>22</v>
      </c>
      <c r="F3" s="1" t="s">
        <v>23</v>
      </c>
      <c r="G3" s="1" t="s">
        <v>24</v>
      </c>
      <c r="L3" s="1" t="s">
        <v>25</v>
      </c>
      <c r="M3" s="1" t="s">
        <v>26</v>
      </c>
    </row>
    <row r="4" spans="1:13">
      <c r="A4" s="13" t="s">
        <v>27</v>
      </c>
      <c r="B4" s="1" t="s">
        <v>28</v>
      </c>
      <c r="D4" s="1" t="s">
        <v>29</v>
      </c>
      <c r="F4" s="1" t="s">
        <v>30</v>
      </c>
      <c r="G4" s="1" t="s">
        <v>31</v>
      </c>
      <c r="L4" s="1" t="s">
        <v>32</v>
      </c>
      <c r="M4" s="1" t="s">
        <v>33</v>
      </c>
    </row>
    <row r="5" spans="1:13">
      <c r="B5" s="1" t="s">
        <v>34</v>
      </c>
      <c r="D5" s="1" t="s">
        <v>35</v>
      </c>
      <c r="L5" s="1" t="s">
        <v>36</v>
      </c>
      <c r="M5" s="1" t="s">
        <v>37</v>
      </c>
    </row>
    <row r="6" spans="1:13">
      <c r="B6" s="1" t="s">
        <v>38</v>
      </c>
      <c r="D6" s="1" t="s">
        <v>39</v>
      </c>
      <c r="L6" s="1" t="s">
        <v>36</v>
      </c>
      <c r="M6" s="1" t="s">
        <v>40</v>
      </c>
    </row>
    <row r="7" spans="1:13">
      <c r="L7" s="1" t="s">
        <v>41</v>
      </c>
      <c r="M7" s="1" t="s">
        <v>42</v>
      </c>
    </row>
    <row r="8" spans="1:13">
      <c r="L8" s="1" t="s">
        <v>43</v>
      </c>
      <c r="M8" s="1" t="s">
        <v>44</v>
      </c>
    </row>
    <row r="9" spans="1:13">
      <c r="L9" s="1" t="s">
        <v>45</v>
      </c>
      <c r="M9" s="1" t="s">
        <v>46</v>
      </c>
    </row>
    <row r="10" spans="1:13">
      <c r="L10" s="1" t="s">
        <v>47</v>
      </c>
      <c r="M10" s="1" t="s">
        <v>48</v>
      </c>
    </row>
    <row r="11" spans="1:13">
      <c r="A11" s="1" t="s">
        <v>49</v>
      </c>
      <c r="B11" s="1" t="s">
        <v>50</v>
      </c>
      <c r="C11" s="1" t="s">
        <v>51</v>
      </c>
      <c r="D11" s="13" t="s">
        <v>52</v>
      </c>
      <c r="E11" s="13" t="s">
        <v>53</v>
      </c>
      <c r="F11" s="1" t="s">
        <v>54</v>
      </c>
      <c r="G11" s="20" t="s">
        <v>55</v>
      </c>
      <c r="H11" s="1" t="s">
        <v>56</v>
      </c>
      <c r="I11" s="1" t="s">
        <v>57</v>
      </c>
      <c r="L11" s="1" t="s">
        <v>58</v>
      </c>
      <c r="M11" s="1" t="s">
        <v>59</v>
      </c>
    </row>
    <row r="12" spans="1:13">
      <c r="A12" s="1" t="s">
        <v>60</v>
      </c>
      <c r="B12" s="13" t="s">
        <v>61</v>
      </c>
      <c r="C12" s="13" t="s">
        <v>62</v>
      </c>
      <c r="D12" s="13" t="s">
        <v>63</v>
      </c>
      <c r="E12" s="13" t="s">
        <v>43</v>
      </c>
      <c r="F12" s="1" t="s">
        <v>64</v>
      </c>
      <c r="G12" s="20" t="s">
        <v>65</v>
      </c>
      <c r="H12" s="1" t="s">
        <v>32</v>
      </c>
      <c r="I12" s="1" t="s">
        <v>16</v>
      </c>
      <c r="L12" s="1" t="s">
        <v>62</v>
      </c>
      <c r="M12" s="1" t="s">
        <v>66</v>
      </c>
    </row>
    <row r="13" spans="1:13">
      <c r="A13" s="1" t="s">
        <v>67</v>
      </c>
      <c r="B13" s="13" t="s">
        <v>68</v>
      </c>
      <c r="C13" s="1" t="s">
        <v>69</v>
      </c>
      <c r="E13" s="13" t="s">
        <v>45</v>
      </c>
      <c r="F13" s="1" t="s">
        <v>70</v>
      </c>
      <c r="G13" s="20" t="s">
        <v>71</v>
      </c>
      <c r="H13" s="1" t="s">
        <v>36</v>
      </c>
      <c r="I13" s="1" t="s">
        <v>25</v>
      </c>
      <c r="L13" s="1" t="s">
        <v>62</v>
      </c>
      <c r="M13" s="1" t="s">
        <v>72</v>
      </c>
    </row>
    <row r="14" spans="1:13">
      <c r="A14" s="1" t="s">
        <v>73</v>
      </c>
      <c r="B14" s="13" t="s">
        <v>74</v>
      </c>
      <c r="C14" s="1" t="s">
        <v>75</v>
      </c>
      <c r="E14" s="13" t="s">
        <v>47</v>
      </c>
      <c r="F14" s="1" t="s">
        <v>76</v>
      </c>
      <c r="H14" s="1" t="s">
        <v>65</v>
      </c>
      <c r="I14" s="1" t="s">
        <v>77</v>
      </c>
      <c r="L14" s="1" t="s">
        <v>69</v>
      </c>
      <c r="M14" s="1" t="s">
        <v>78</v>
      </c>
    </row>
    <row r="15" spans="1:13">
      <c r="A15" s="1" t="s">
        <v>79</v>
      </c>
      <c r="B15" s="13" t="s">
        <v>80</v>
      </c>
      <c r="C15" s="1" t="s">
        <v>81</v>
      </c>
      <c r="E15" s="13" t="s">
        <v>58</v>
      </c>
      <c r="F15" s="1" t="s">
        <v>82</v>
      </c>
      <c r="H15" s="1" t="s">
        <v>83</v>
      </c>
      <c r="I15" s="1" t="s">
        <v>36</v>
      </c>
      <c r="L15" s="1" t="s">
        <v>75</v>
      </c>
      <c r="M15" s="1" t="s">
        <v>84</v>
      </c>
    </row>
    <row r="16" spans="1:13">
      <c r="A16" s="1" t="s">
        <v>85</v>
      </c>
      <c r="C16" s="1" t="s">
        <v>86</v>
      </c>
      <c r="E16" s="13" t="s">
        <v>62</v>
      </c>
      <c r="F16" s="1" t="s">
        <v>87</v>
      </c>
      <c r="H16" s="1" t="s">
        <v>88</v>
      </c>
      <c r="I16" s="1" t="s">
        <v>89</v>
      </c>
      <c r="L16" s="1" t="s">
        <v>81</v>
      </c>
      <c r="M16" s="1" t="s">
        <v>90</v>
      </c>
    </row>
    <row r="17" spans="1:13">
      <c r="A17" s="1" t="s">
        <v>91</v>
      </c>
      <c r="C17" s="1" t="s">
        <v>92</v>
      </c>
      <c r="E17" s="13" t="s">
        <v>93</v>
      </c>
      <c r="F17" s="1" t="s">
        <v>94</v>
      </c>
      <c r="H17" s="1" t="s">
        <v>95</v>
      </c>
      <c r="L17" s="1" t="s">
        <v>86</v>
      </c>
      <c r="M17" s="1" t="s">
        <v>96</v>
      </c>
    </row>
    <row r="18" spans="1:13">
      <c r="C18" s="1" t="s">
        <v>97</v>
      </c>
      <c r="E18" s="13" t="s">
        <v>43</v>
      </c>
      <c r="F18" s="1" t="s">
        <v>98</v>
      </c>
      <c r="H18" s="1" t="s">
        <v>99</v>
      </c>
      <c r="L18" s="1" t="s">
        <v>92</v>
      </c>
      <c r="M18" s="1" t="s">
        <v>100</v>
      </c>
    </row>
    <row r="19" spans="1:13">
      <c r="E19" s="13" t="s">
        <v>41</v>
      </c>
      <c r="F19" s="1" t="s">
        <v>101</v>
      </c>
      <c r="H19" s="1" t="s">
        <v>102</v>
      </c>
      <c r="L19" s="1" t="s">
        <v>93</v>
      </c>
      <c r="M19" s="1" t="s">
        <v>103</v>
      </c>
    </row>
    <row r="20" spans="1:13">
      <c r="F20" s="1" t="s">
        <v>89</v>
      </c>
      <c r="H20" s="1" t="s">
        <v>71</v>
      </c>
      <c r="L20" s="1" t="s">
        <v>97</v>
      </c>
      <c r="M20" s="1" t="s">
        <v>104</v>
      </c>
    </row>
    <row r="21" spans="1:13">
      <c r="F21" s="1" t="s">
        <v>105</v>
      </c>
      <c r="H21" s="1" t="s">
        <v>106</v>
      </c>
      <c r="L21" s="1" t="s">
        <v>60</v>
      </c>
      <c r="M21" s="1" t="s">
        <v>107</v>
      </c>
    </row>
    <row r="22" spans="1:13">
      <c r="F22" s="1" t="s">
        <v>108</v>
      </c>
      <c r="H22" s="1" t="s">
        <v>109</v>
      </c>
      <c r="L22" s="1" t="s">
        <v>67</v>
      </c>
      <c r="M22" s="1" t="s">
        <v>110</v>
      </c>
    </row>
    <row r="23" spans="1:13">
      <c r="L23" s="1" t="s">
        <v>73</v>
      </c>
      <c r="M23" s="1" t="s">
        <v>111</v>
      </c>
    </row>
    <row r="24" spans="1:13">
      <c r="L24" s="1" t="s">
        <v>79</v>
      </c>
      <c r="M24" s="1" t="s">
        <v>112</v>
      </c>
    </row>
    <row r="25" spans="1:13">
      <c r="L25" s="1" t="s">
        <v>85</v>
      </c>
      <c r="M25" s="1" t="s">
        <v>113</v>
      </c>
    </row>
    <row r="26" spans="1:13">
      <c r="L26" s="1" t="s">
        <v>91</v>
      </c>
      <c r="M26" s="1" t="s">
        <v>114</v>
      </c>
    </row>
    <row r="27" spans="1:13">
      <c r="L27" s="1" t="s">
        <v>63</v>
      </c>
      <c r="M27" s="1" t="s">
        <v>115</v>
      </c>
    </row>
    <row r="28" spans="1:13">
      <c r="C28" s="22" t="s">
        <v>116</v>
      </c>
      <c r="K28" s="1" t="s">
        <v>61</v>
      </c>
      <c r="L28" s="1" t="s">
        <v>117</v>
      </c>
    </row>
    <row r="29" spans="1:13">
      <c r="C29" s="21" t="s">
        <v>118</v>
      </c>
      <c r="K29" s="1" t="s">
        <v>68</v>
      </c>
      <c r="L29" s="1" t="s">
        <v>119</v>
      </c>
    </row>
    <row r="30" spans="1:13">
      <c r="C30" s="21" t="s">
        <v>120</v>
      </c>
      <c r="K30" s="1" t="s">
        <v>74</v>
      </c>
      <c r="L30" s="1" t="s">
        <v>121</v>
      </c>
    </row>
    <row r="31" spans="1:13">
      <c r="C31" s="21" t="s">
        <v>122</v>
      </c>
      <c r="K31" s="1" t="s">
        <v>80</v>
      </c>
      <c r="L31" s="1" t="s">
        <v>123</v>
      </c>
    </row>
    <row r="32" spans="1:13">
      <c r="C32" s="21" t="s">
        <v>124</v>
      </c>
      <c r="K32" s="1" t="s">
        <v>64</v>
      </c>
      <c r="L32" s="1" t="s">
        <v>125</v>
      </c>
    </row>
    <row r="33" spans="3:12">
      <c r="C33" s="21" t="s">
        <v>126</v>
      </c>
      <c r="K33" s="1" t="s">
        <v>70</v>
      </c>
      <c r="L33" s="1" t="s">
        <v>127</v>
      </c>
    </row>
    <row r="34" spans="3:12">
      <c r="C34" s="21" t="s">
        <v>128</v>
      </c>
      <c r="K34" s="1" t="s">
        <v>76</v>
      </c>
      <c r="L34" s="1" t="s">
        <v>129</v>
      </c>
    </row>
    <row r="35" spans="3:12">
      <c r="C35" s="21" t="s">
        <v>130</v>
      </c>
      <c r="K35" s="1" t="s">
        <v>82</v>
      </c>
      <c r="L35" s="1" t="s">
        <v>131</v>
      </c>
    </row>
    <row r="36" spans="3:12">
      <c r="C36" s="21" t="s">
        <v>132</v>
      </c>
      <c r="K36" s="1" t="s">
        <v>87</v>
      </c>
      <c r="L36" s="1" t="s">
        <v>133</v>
      </c>
    </row>
    <row r="37" spans="3:12">
      <c r="C37" s="21" t="s">
        <v>134</v>
      </c>
      <c r="K37" s="1" t="s">
        <v>94</v>
      </c>
      <c r="L37" s="1" t="s">
        <v>135</v>
      </c>
    </row>
    <row r="38" spans="3:12">
      <c r="C38" s="21" t="s">
        <v>136</v>
      </c>
      <c r="K38" s="1" t="s">
        <v>98</v>
      </c>
      <c r="L38" s="1" t="s">
        <v>137</v>
      </c>
    </row>
    <row r="39" spans="3:12">
      <c r="C39" s="21" t="s">
        <v>138</v>
      </c>
      <c r="K39" s="1" t="s">
        <v>101</v>
      </c>
      <c r="L39" s="1" t="s">
        <v>139</v>
      </c>
    </row>
    <row r="40" spans="3:12">
      <c r="C40" s="21" t="s">
        <v>140</v>
      </c>
      <c r="K40" s="1" t="s">
        <v>89</v>
      </c>
      <c r="L40" s="1" t="s">
        <v>141</v>
      </c>
    </row>
    <row r="41" spans="3:12">
      <c r="C41" s="21" t="s">
        <v>142</v>
      </c>
      <c r="K41" s="1" t="s">
        <v>105</v>
      </c>
      <c r="L41" s="1" t="s">
        <v>143</v>
      </c>
    </row>
    <row r="42" spans="3:12">
      <c r="C42" s="21" t="s">
        <v>144</v>
      </c>
      <c r="K42" s="1" t="s">
        <v>108</v>
      </c>
      <c r="L42" s="1" t="s">
        <v>145</v>
      </c>
    </row>
    <row r="43" spans="3:12" ht="30">
      <c r="C43" s="21" t="s">
        <v>146</v>
      </c>
      <c r="K43" s="1" t="s">
        <v>65</v>
      </c>
      <c r="L43" s="1" t="s">
        <v>147</v>
      </c>
    </row>
    <row r="44" spans="3:12">
      <c r="C44" s="21" t="s">
        <v>148</v>
      </c>
      <c r="K44" s="1" t="s">
        <v>65</v>
      </c>
      <c r="L44" s="1" t="s">
        <v>149</v>
      </c>
    </row>
    <row r="45" spans="3:12">
      <c r="C45" s="21" t="s">
        <v>150</v>
      </c>
      <c r="K45" s="1" t="s">
        <v>83</v>
      </c>
      <c r="L45" s="1" t="s">
        <v>151</v>
      </c>
    </row>
    <row r="46" spans="3:12" ht="45">
      <c r="C46" s="21" t="s">
        <v>152</v>
      </c>
      <c r="K46" s="1" t="s">
        <v>88</v>
      </c>
      <c r="L46" s="1" t="s">
        <v>153</v>
      </c>
    </row>
    <row r="47" spans="3:12">
      <c r="C47" s="21" t="s">
        <v>154</v>
      </c>
      <c r="K47" s="1" t="s">
        <v>95</v>
      </c>
      <c r="L47" s="1" t="s">
        <v>155</v>
      </c>
    </row>
    <row r="48" spans="3:12">
      <c r="C48" s="21" t="s">
        <v>156</v>
      </c>
      <c r="K48" s="1" t="s">
        <v>99</v>
      </c>
      <c r="L48" s="1" t="s">
        <v>157</v>
      </c>
    </row>
    <row r="49" spans="3:12">
      <c r="C49" s="21" t="s">
        <v>158</v>
      </c>
      <c r="K49" s="1" t="s">
        <v>102</v>
      </c>
      <c r="L49" s="1" t="s">
        <v>159</v>
      </c>
    </row>
    <row r="50" spans="3:12" ht="30">
      <c r="C50" s="21" t="s">
        <v>160</v>
      </c>
      <c r="K50" s="1" t="s">
        <v>71</v>
      </c>
      <c r="L50" s="1" t="s">
        <v>161</v>
      </c>
    </row>
    <row r="51" spans="3:12">
      <c r="C51" s="21" t="s">
        <v>162</v>
      </c>
      <c r="K51" s="1" t="s">
        <v>71</v>
      </c>
      <c r="L51" s="1" t="s">
        <v>163</v>
      </c>
    </row>
    <row r="52" spans="3:12">
      <c r="C52" s="21" t="s">
        <v>164</v>
      </c>
      <c r="K52" s="1" t="s">
        <v>106</v>
      </c>
      <c r="L52" s="1" t="s">
        <v>165</v>
      </c>
    </row>
    <row r="53" spans="3:12">
      <c r="C53" s="21" t="s">
        <v>166</v>
      </c>
      <c r="K53" s="1" t="s">
        <v>109</v>
      </c>
      <c r="L53" s="1" t="s">
        <v>167</v>
      </c>
    </row>
    <row r="54" spans="3:12">
      <c r="C54" s="21" t="s">
        <v>168</v>
      </c>
      <c r="K54" s="1" t="s">
        <v>77</v>
      </c>
      <c r="L54" s="1" t="s">
        <v>169</v>
      </c>
    </row>
    <row r="55" spans="3:12">
      <c r="C55" s="21" t="s">
        <v>170</v>
      </c>
    </row>
    <row r="56" spans="3:12">
      <c r="C56" s="21" t="s">
        <v>171</v>
      </c>
    </row>
    <row r="57" spans="3:12">
      <c r="C57" s="21" t="s">
        <v>172</v>
      </c>
    </row>
    <row r="58" spans="3:12">
      <c r="C58" s="21" t="s">
        <v>173</v>
      </c>
    </row>
    <row r="59" spans="3:12">
      <c r="C59" s="21" t="s">
        <v>174</v>
      </c>
    </row>
    <row r="60" spans="3:12">
      <c r="C60" s="21" t="s">
        <v>175</v>
      </c>
    </row>
    <row r="61" spans="3:12">
      <c r="C61" s="21" t="s">
        <v>176</v>
      </c>
    </row>
    <row r="62" spans="3:12">
      <c r="C62" s="21" t="s">
        <v>177</v>
      </c>
    </row>
    <row r="63" spans="3:12">
      <c r="C63" s="21" t="s">
        <v>178</v>
      </c>
    </row>
    <row r="64" spans="3:12">
      <c r="C64" s="21" t="s">
        <v>179</v>
      </c>
    </row>
    <row r="65" spans="3:3">
      <c r="C65" s="21" t="s">
        <v>180</v>
      </c>
    </row>
    <row r="66" spans="3:3">
      <c r="C66" s="21" t="s">
        <v>181</v>
      </c>
    </row>
    <row r="67" spans="3:3">
      <c r="C67" s="21" t="s">
        <v>182</v>
      </c>
    </row>
    <row r="68" spans="3:3">
      <c r="C68" s="21" t="s">
        <v>183</v>
      </c>
    </row>
    <row r="69" spans="3:3">
      <c r="C69" s="21" t="s">
        <v>184</v>
      </c>
    </row>
    <row r="70" spans="3:3">
      <c r="C70" s="21" t="s">
        <v>185</v>
      </c>
    </row>
    <row r="71" spans="3:3">
      <c r="C71" s="21" t="s">
        <v>186</v>
      </c>
    </row>
    <row r="72" spans="3:3">
      <c r="C72" s="21" t="s">
        <v>187</v>
      </c>
    </row>
    <row r="73" spans="3:3">
      <c r="C73" s="21" t="s">
        <v>188</v>
      </c>
    </row>
    <row r="74" spans="3:3">
      <c r="C74" s="21" t="s">
        <v>189</v>
      </c>
    </row>
    <row r="75" spans="3:3">
      <c r="C75" s="21" t="s">
        <v>190</v>
      </c>
    </row>
    <row r="76" spans="3:3">
      <c r="C76" s="21" t="s">
        <v>191</v>
      </c>
    </row>
    <row r="77" spans="3:3">
      <c r="C77" s="21" t="s">
        <v>192</v>
      </c>
    </row>
    <row r="78" spans="3:3">
      <c r="C78" s="21" t="s">
        <v>193</v>
      </c>
    </row>
    <row r="79" spans="3:3">
      <c r="C79" s="21" t="s">
        <v>194</v>
      </c>
    </row>
    <row r="80" spans="3:3">
      <c r="C80" s="21" t="s">
        <v>195</v>
      </c>
    </row>
    <row r="81" spans="3:3">
      <c r="C81" s="21" t="s">
        <v>196</v>
      </c>
    </row>
    <row r="82" spans="3:3">
      <c r="C82" s="21" t="s">
        <v>197</v>
      </c>
    </row>
    <row r="83" spans="3:3">
      <c r="C83" s="21" t="s">
        <v>198</v>
      </c>
    </row>
    <row r="84" spans="3:3">
      <c r="C84" s="21" t="s">
        <v>199</v>
      </c>
    </row>
    <row r="85" spans="3:3">
      <c r="C85" s="21" t="s">
        <v>200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E6B13-8F74-4DF9-964F-83D4AB53AABF}">
  <sheetPr codeName="Feuil5"/>
  <dimension ref="A1:AD291"/>
  <sheetViews>
    <sheetView zoomScale="85" zoomScaleNormal="85" workbookViewId="0">
      <selection activeCell="U23" sqref="U23"/>
    </sheetView>
  </sheetViews>
  <sheetFormatPr defaultColWidth="10.85546875" defaultRowHeight="15"/>
  <sheetData>
    <row r="1" spans="1:30">
      <c r="A1" s="159" t="s">
        <v>201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AA1" s="150" t="s">
        <v>202</v>
      </c>
      <c r="AB1" s="150"/>
      <c r="AC1" s="150"/>
      <c r="AD1" s="150"/>
    </row>
    <row r="2" spans="1:30">
      <c r="A2" s="159"/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AA2" s="150"/>
      <c r="AB2" s="150"/>
      <c r="AC2" s="150"/>
      <c r="AD2" s="150"/>
    </row>
    <row r="3" spans="1:30">
      <c r="A3" s="150" t="s">
        <v>203</v>
      </c>
      <c r="B3" s="150"/>
      <c r="C3" s="150"/>
      <c r="D3" s="150" t="s">
        <v>204</v>
      </c>
      <c r="E3" s="150"/>
      <c r="F3" s="150"/>
      <c r="G3" s="150" t="s">
        <v>205</v>
      </c>
      <c r="H3" s="150"/>
      <c r="I3" s="150"/>
      <c r="J3" s="150" t="s">
        <v>206</v>
      </c>
      <c r="K3" s="150"/>
      <c r="L3" s="150"/>
      <c r="AA3" s="6" t="s">
        <v>203</v>
      </c>
      <c r="AB3" s="6" t="s">
        <v>204</v>
      </c>
      <c r="AC3" s="6" t="s">
        <v>205</v>
      </c>
      <c r="AD3" s="6" t="s">
        <v>206</v>
      </c>
    </row>
    <row r="4" spans="1:30">
      <c r="A4" s="6" t="s">
        <v>202</v>
      </c>
      <c r="B4" s="6" t="s">
        <v>207</v>
      </c>
      <c r="C4" s="6" t="s">
        <v>208</v>
      </c>
      <c r="D4" s="25" t="s">
        <v>202</v>
      </c>
      <c r="E4" s="25" t="s">
        <v>207</v>
      </c>
      <c r="F4" s="25" t="s">
        <v>208</v>
      </c>
      <c r="G4" s="25" t="s">
        <v>202</v>
      </c>
      <c r="H4" s="25" t="s">
        <v>207</v>
      </c>
      <c r="I4" s="25" t="s">
        <v>208</v>
      </c>
      <c r="J4" s="25" t="s">
        <v>202</v>
      </c>
      <c r="K4" s="25" t="s">
        <v>207</v>
      </c>
      <c r="L4" s="25" t="s">
        <v>208</v>
      </c>
      <c r="AA4" s="6">
        <f>'Année 1'!I20*1.5</f>
        <v>0</v>
      </c>
      <c r="AB4" s="6" t="e">
        <f>#REF!*1.5</f>
        <v>#REF!</v>
      </c>
      <c r="AC4" s="6" t="e">
        <f>'Année 2'!#REF!*1.5</f>
        <v>#REF!</v>
      </c>
      <c r="AD4" s="6" t="e">
        <f>#REF!*1.5</f>
        <v>#REF!</v>
      </c>
    </row>
    <row r="5" spans="1:30">
      <c r="A5" s="6" t="e">
        <f>SUM(AA4:AA291)</f>
        <v>#REF!</v>
      </c>
      <c r="B5" s="6">
        <f>SUM('Année 1'!J20:J293)</f>
        <v>130</v>
      </c>
      <c r="C5" s="6">
        <f>SUM('Année 1'!K20:K293)</f>
        <v>0</v>
      </c>
      <c r="D5" s="6" t="e">
        <f>SUM(AB4:AB291)</f>
        <v>#REF!</v>
      </c>
      <c r="E5" s="6" t="e">
        <f>SUM(#REF!)</f>
        <v>#REF!</v>
      </c>
      <c r="F5" s="6" t="e">
        <f>SUM(#REF!)</f>
        <v>#REF!</v>
      </c>
      <c r="G5" s="6" t="e">
        <f>SUM(AC4:AC291)</f>
        <v>#REF!</v>
      </c>
      <c r="H5" s="6">
        <f>SUM('Année 2'!I20:J294)</f>
        <v>208</v>
      </c>
      <c r="I5" s="6">
        <f>SUM('Année 2'!K20:K294)</f>
        <v>0</v>
      </c>
      <c r="J5" s="6" t="e">
        <f>SUM(AD4:AD291)</f>
        <v>#REF!</v>
      </c>
      <c r="K5" s="6" t="e">
        <f>SUM(#REF!)</f>
        <v>#REF!</v>
      </c>
      <c r="L5" s="6" t="e">
        <f>SUM(#REF!)</f>
        <v>#REF!</v>
      </c>
      <c r="AA5" s="6">
        <f>'Année 1'!I21*1.5</f>
        <v>13.5</v>
      </c>
      <c r="AB5" s="6" t="e">
        <f>#REF!*1.5</f>
        <v>#REF!</v>
      </c>
      <c r="AC5" s="6" t="e">
        <f>'Année 2'!#REF!*1.5</f>
        <v>#REF!</v>
      </c>
      <c r="AD5" s="6" t="e">
        <f>#REF!*1.5</f>
        <v>#REF!</v>
      </c>
    </row>
    <row r="6" spans="1:30">
      <c r="A6" s="150" t="s">
        <v>209</v>
      </c>
      <c r="B6" s="150"/>
      <c r="C6" s="150"/>
      <c r="D6" s="150" t="s">
        <v>209</v>
      </c>
      <c r="E6" s="150"/>
      <c r="F6" s="150"/>
      <c r="G6" s="150" t="s">
        <v>209</v>
      </c>
      <c r="H6" s="150"/>
      <c r="I6" s="150"/>
      <c r="J6" s="150" t="s">
        <v>209</v>
      </c>
      <c r="K6" s="150"/>
      <c r="L6" s="150"/>
      <c r="AA6" s="6">
        <f>'Année 1'!I22*1.5</f>
        <v>0</v>
      </c>
      <c r="AB6" s="6" t="e">
        <f>#REF!*1.5</f>
        <v>#REF!</v>
      </c>
      <c r="AC6" s="6" t="e">
        <f>'Année 2'!#REF!*1.5</f>
        <v>#REF!</v>
      </c>
      <c r="AD6" s="6" t="e">
        <f>#REF!*1.5</f>
        <v>#REF!</v>
      </c>
    </row>
    <row r="7" spans="1:30">
      <c r="A7" s="150" t="e">
        <f>SUM(A5,B5,C5)</f>
        <v>#REF!</v>
      </c>
      <c r="B7" s="150"/>
      <c r="C7" s="150"/>
      <c r="D7" s="150" t="e">
        <f>SUM(D5,E5,F5)</f>
        <v>#REF!</v>
      </c>
      <c r="E7" s="150"/>
      <c r="F7" s="150"/>
      <c r="G7" s="150" t="e">
        <f>SUM(G5,H5,I5)</f>
        <v>#REF!</v>
      </c>
      <c r="H7" s="150"/>
      <c r="I7" s="150"/>
      <c r="J7" s="150" t="e">
        <f>SUM(J5,K5,L5)</f>
        <v>#REF!</v>
      </c>
      <c r="K7" s="150"/>
      <c r="L7" s="150"/>
      <c r="AA7" s="6">
        <f>'Année 1'!I23*1.5</f>
        <v>0</v>
      </c>
      <c r="AB7" s="6" t="e">
        <f>#REF!*1.5</f>
        <v>#REF!</v>
      </c>
      <c r="AC7" s="6" t="e">
        <f>'Année 2'!#REF!*1.5</f>
        <v>#REF!</v>
      </c>
      <c r="AD7" s="6" t="e">
        <f>#REF!*1.5</f>
        <v>#REF!</v>
      </c>
    </row>
    <row r="8" spans="1:30">
      <c r="A8" s="151" t="s">
        <v>209</v>
      </c>
      <c r="B8" s="152"/>
      <c r="C8" s="152"/>
      <c r="D8" s="152"/>
      <c r="E8" s="152"/>
      <c r="F8" s="153"/>
      <c r="G8" s="151" t="s">
        <v>209</v>
      </c>
      <c r="H8" s="152"/>
      <c r="I8" s="152"/>
      <c r="J8" s="152"/>
      <c r="K8" s="152"/>
      <c r="L8" s="153"/>
      <c r="AA8" s="6" t="e">
        <f>'Année 1'!#REF!*1.5</f>
        <v>#REF!</v>
      </c>
      <c r="AB8" s="6" t="e">
        <f>#REF!*1.5</f>
        <v>#REF!</v>
      </c>
      <c r="AC8" s="6" t="e">
        <f>'Année 2'!#REF!*1.5</f>
        <v>#REF!</v>
      </c>
      <c r="AD8" s="6" t="e">
        <f>#REF!*1.5</f>
        <v>#REF!</v>
      </c>
    </row>
    <row r="9" spans="1:30">
      <c r="A9" s="154"/>
      <c r="B9" s="155"/>
      <c r="C9" s="155"/>
      <c r="D9" s="155"/>
      <c r="E9" s="155"/>
      <c r="F9" s="156"/>
      <c r="G9" s="154"/>
      <c r="H9" s="155"/>
      <c r="I9" s="155"/>
      <c r="J9" s="155"/>
      <c r="K9" s="155"/>
      <c r="L9" s="156"/>
      <c r="AA9" s="6">
        <f>'Année 1'!I24*1.5</f>
        <v>18</v>
      </c>
      <c r="AB9" s="6" t="e">
        <f>#REF!*1.5</f>
        <v>#REF!</v>
      </c>
      <c r="AC9" s="6">
        <f>'Année 2'!I24*1.5</f>
        <v>18</v>
      </c>
      <c r="AD9" s="6" t="e">
        <f>#REF!*1.5</f>
        <v>#REF!</v>
      </c>
    </row>
    <row r="10" spans="1:30">
      <c r="A10" s="151" t="e">
        <f>SUM(A7,D7)</f>
        <v>#REF!</v>
      </c>
      <c r="B10" s="152"/>
      <c r="C10" s="152"/>
      <c r="D10" s="152"/>
      <c r="E10" s="152"/>
      <c r="F10" s="153"/>
      <c r="G10" s="151" t="e">
        <f>SUM(G7,J7)</f>
        <v>#REF!</v>
      </c>
      <c r="H10" s="152"/>
      <c r="I10" s="152"/>
      <c r="J10" s="152"/>
      <c r="K10" s="152"/>
      <c r="L10" s="153"/>
      <c r="AA10" s="6">
        <f>'Année 1'!I25*1.5</f>
        <v>18</v>
      </c>
      <c r="AB10" s="6" t="e">
        <f>#REF!*1.5</f>
        <v>#REF!</v>
      </c>
      <c r="AC10" s="6">
        <f>'Année 2'!I25*1.5</f>
        <v>18</v>
      </c>
      <c r="AD10" s="6" t="e">
        <f>#REF!*1.5</f>
        <v>#REF!</v>
      </c>
    </row>
    <row r="11" spans="1:30">
      <c r="A11" s="154"/>
      <c r="B11" s="155"/>
      <c r="C11" s="155"/>
      <c r="D11" s="155"/>
      <c r="E11" s="155"/>
      <c r="F11" s="156"/>
      <c r="G11" s="154"/>
      <c r="H11" s="155"/>
      <c r="I11" s="155"/>
      <c r="J11" s="155"/>
      <c r="K11" s="155"/>
      <c r="L11" s="156"/>
      <c r="AA11" s="6">
        <f>'Année 1'!I26*1.5</f>
        <v>18</v>
      </c>
      <c r="AB11" s="6" t="e">
        <f>#REF!*1.5</f>
        <v>#REF!</v>
      </c>
      <c r="AC11" s="6">
        <f>'Année 2'!I26*1.5</f>
        <v>18</v>
      </c>
      <c r="AD11" s="6" t="e">
        <f>#REF!*1.5</f>
        <v>#REF!</v>
      </c>
    </row>
    <row r="12" spans="1:30">
      <c r="AA12" s="6" t="e">
        <f>'Année 1'!#REF!*1.5</f>
        <v>#REF!</v>
      </c>
      <c r="AB12" s="6" t="e">
        <f>#REF!*1.5</f>
        <v>#REF!</v>
      </c>
      <c r="AC12" s="6" t="e">
        <f>'Année 2'!#REF!*1.5</f>
        <v>#REF!</v>
      </c>
      <c r="AD12" s="6" t="e">
        <f>#REF!*1.5</f>
        <v>#REF!</v>
      </c>
    </row>
    <row r="13" spans="1:30">
      <c r="AA13" s="6">
        <f>'Année 1'!I27*1.5</f>
        <v>0</v>
      </c>
      <c r="AB13" s="6" t="e">
        <f>#REF!*1.5</f>
        <v>#REF!</v>
      </c>
      <c r="AC13" s="6">
        <f>'Année 2'!I27*1.5</f>
        <v>0</v>
      </c>
      <c r="AD13" s="6" t="e">
        <f>#REF!*1.5</f>
        <v>#REF!</v>
      </c>
    </row>
    <row r="14" spans="1:30">
      <c r="A14" s="157" t="s">
        <v>210</v>
      </c>
      <c r="B14" s="157"/>
      <c r="C14" s="157"/>
      <c r="D14" s="157"/>
      <c r="E14" s="157"/>
      <c r="F14" s="157"/>
      <c r="G14" s="157"/>
      <c r="H14" s="157"/>
      <c r="I14" s="157"/>
      <c r="J14" s="157"/>
      <c r="K14" s="157"/>
      <c r="L14" s="157"/>
      <c r="N14" s="158" t="s">
        <v>211</v>
      </c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AA14" s="6">
        <f>'Année 1'!I28*1.5</f>
        <v>9</v>
      </c>
      <c r="AB14" s="6" t="e">
        <f>#REF!*1.5</f>
        <v>#REF!</v>
      </c>
      <c r="AC14" s="6">
        <f>'Année 2'!I28*1.5</f>
        <v>9</v>
      </c>
      <c r="AD14" s="6" t="e">
        <f>#REF!*1.5</f>
        <v>#REF!</v>
      </c>
    </row>
    <row r="15" spans="1:30">
      <c r="A15" s="157"/>
      <c r="B15" s="157"/>
      <c r="C15" s="157"/>
      <c r="D15" s="157"/>
      <c r="E15" s="157"/>
      <c r="F15" s="157"/>
      <c r="G15" s="157"/>
      <c r="H15" s="157"/>
      <c r="I15" s="157"/>
      <c r="J15" s="157"/>
      <c r="K15" s="157"/>
      <c r="L15" s="157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AA15" s="6" t="e">
        <f>'Année 1'!#REF!*1.5</f>
        <v>#REF!</v>
      </c>
      <c r="AB15" s="6" t="e">
        <f>#REF!*1.5</f>
        <v>#REF!</v>
      </c>
      <c r="AC15" s="6" t="e">
        <f>'Année 2'!#REF!*1.5</f>
        <v>#REF!</v>
      </c>
      <c r="AD15" s="6" t="e">
        <f>#REF!*1.5</f>
        <v>#REF!</v>
      </c>
    </row>
    <row r="16" spans="1:30">
      <c r="A16" s="150" t="s">
        <v>203</v>
      </c>
      <c r="B16" s="150"/>
      <c r="C16" s="150"/>
      <c r="D16" s="147" t="s">
        <v>204</v>
      </c>
      <c r="E16" s="148"/>
      <c r="F16" s="149"/>
      <c r="G16" s="150" t="s">
        <v>205</v>
      </c>
      <c r="H16" s="150"/>
      <c r="I16" s="150"/>
      <c r="J16" s="150" t="s">
        <v>206</v>
      </c>
      <c r="K16" s="150"/>
      <c r="L16" s="150"/>
      <c r="N16" s="150" t="s">
        <v>203</v>
      </c>
      <c r="O16" s="150"/>
      <c r="P16" s="150"/>
      <c r="Q16" s="150" t="s">
        <v>204</v>
      </c>
      <c r="R16" s="150"/>
      <c r="S16" s="150"/>
      <c r="T16" s="150" t="s">
        <v>205</v>
      </c>
      <c r="U16" s="150"/>
      <c r="V16" s="150"/>
      <c r="W16" s="150" t="s">
        <v>206</v>
      </c>
      <c r="X16" s="150"/>
      <c r="Y16" s="150"/>
      <c r="AA16" s="6">
        <f>'Année 1'!I29*1.5</f>
        <v>0</v>
      </c>
      <c r="AB16" s="6" t="e">
        <f>#REF!*1.5</f>
        <v>#REF!</v>
      </c>
      <c r="AC16" s="6">
        <f>'Année 2'!I29*1.5</f>
        <v>0</v>
      </c>
      <c r="AD16" s="6" t="e">
        <f>#REF!*1.5</f>
        <v>#REF!</v>
      </c>
    </row>
    <row r="17" spans="1:30">
      <c r="A17" s="6" t="s">
        <v>202</v>
      </c>
      <c r="B17" s="6" t="s">
        <v>207</v>
      </c>
      <c r="C17" s="6" t="s">
        <v>208</v>
      </c>
      <c r="D17" s="6" t="s">
        <v>202</v>
      </c>
      <c r="E17" s="6" t="s">
        <v>207</v>
      </c>
      <c r="F17" s="6" t="s">
        <v>208</v>
      </c>
      <c r="G17" s="6" t="s">
        <v>202</v>
      </c>
      <c r="H17" s="6" t="s">
        <v>207</v>
      </c>
      <c r="I17" s="6" t="s">
        <v>208</v>
      </c>
      <c r="J17" s="6" t="s">
        <v>202</v>
      </c>
      <c r="K17" s="6" t="s">
        <v>207</v>
      </c>
      <c r="L17" s="6" t="s">
        <v>208</v>
      </c>
      <c r="N17" s="6" t="s">
        <v>202</v>
      </c>
      <c r="O17" s="6" t="s">
        <v>207</v>
      </c>
      <c r="P17" s="6" t="s">
        <v>208</v>
      </c>
      <c r="Q17" s="6" t="s">
        <v>202</v>
      </c>
      <c r="R17" s="6" t="s">
        <v>207</v>
      </c>
      <c r="S17" s="6" t="s">
        <v>208</v>
      </c>
      <c r="T17" s="6" t="s">
        <v>202</v>
      </c>
      <c r="U17" s="6" t="s">
        <v>207</v>
      </c>
      <c r="V17" s="6" t="s">
        <v>208</v>
      </c>
      <c r="W17" s="6" t="s">
        <v>202</v>
      </c>
      <c r="X17" s="6" t="s">
        <v>207</v>
      </c>
      <c r="Y17" s="6" t="s">
        <v>208</v>
      </c>
      <c r="AA17" s="6" t="e">
        <f>'Année 1'!#REF!*1.5</f>
        <v>#REF!</v>
      </c>
      <c r="AB17" s="6" t="e">
        <f>#REF!*1.5</f>
        <v>#REF!</v>
      </c>
      <c r="AC17" s="6" t="e">
        <f>'Année 2'!#REF!*1.5</f>
        <v>#REF!</v>
      </c>
      <c r="AD17" s="6" t="e">
        <f>#REF!*1.5</f>
        <v>#REF!</v>
      </c>
    </row>
    <row r="18" spans="1:30">
      <c r="A18" s="6" t="e">
        <f>A5-N18</f>
        <v>#REF!</v>
      </c>
      <c r="B18" s="6">
        <f>B5-O18</f>
        <v>46</v>
      </c>
      <c r="C18" s="6">
        <f>C5-P18</f>
        <v>0</v>
      </c>
      <c r="D18" s="6" t="e">
        <f t="shared" ref="D18:K18" si="0">D5-Q18</f>
        <v>#REF!</v>
      </c>
      <c r="E18" s="6" t="e">
        <f t="shared" si="0"/>
        <v>#REF!</v>
      </c>
      <c r="F18" s="6" t="e">
        <f t="shared" si="0"/>
        <v>#REF!</v>
      </c>
      <c r="G18" s="6" t="e">
        <f t="shared" si="0"/>
        <v>#REF!</v>
      </c>
      <c r="H18" s="6">
        <f t="shared" si="0"/>
        <v>150</v>
      </c>
      <c r="I18" s="6">
        <f t="shared" si="0"/>
        <v>0</v>
      </c>
      <c r="J18" s="6" t="e">
        <f t="shared" si="0"/>
        <v>#REF!</v>
      </c>
      <c r="K18" s="6" t="e">
        <f t="shared" si="0"/>
        <v>#REF!</v>
      </c>
      <c r="L18" s="6" t="e">
        <f>L5-Y18</f>
        <v>#REF!</v>
      </c>
      <c r="N18" s="6">
        <f>SUMIF('Année 1'!M20:M293,"Portée",'Année 1'!I20:I293)*1.5</f>
        <v>90</v>
      </c>
      <c r="O18" s="6">
        <f>SUMIF('Année 1'!M20:M293,"Portée",'Année 1'!J20:J293)</f>
        <v>84</v>
      </c>
      <c r="P18" s="6">
        <f>SUMIF('Année 1'!M20:M293,"Portée",'Année 1'!K20:K293)</f>
        <v>0</v>
      </c>
      <c r="Q18" s="6" t="e">
        <f>SUMIF(#REF!,"Portée",#REF!)*1.5</f>
        <v>#REF!</v>
      </c>
      <c r="R18" s="6" t="e">
        <f>SUMIF(#REF!,"Portée",#REF!)</f>
        <v>#REF!</v>
      </c>
      <c r="S18" s="6" t="e">
        <f>SUMIF(#REF!,"Portée",#REF!)</f>
        <v>#REF!</v>
      </c>
      <c r="T18" s="6">
        <f>SUMIF('Année 2'!M20:M294,"Portée",'Année 2'!I20:I294)*1.5</f>
        <v>54</v>
      </c>
      <c r="U18" s="6">
        <f>SUMIF('Année 2'!M20:M294,"Portée",'Année 2'!J20:J294)</f>
        <v>58</v>
      </c>
      <c r="V18" s="6">
        <f>SUMIF('Année 2'!M20:M294,"Portée",'Année 2'!K20:K294)</f>
        <v>0</v>
      </c>
      <c r="W18" s="6" t="e">
        <f>SUMIF(#REF!,"Portée",#REF!)*1.5</f>
        <v>#REF!</v>
      </c>
      <c r="X18" s="6" t="e">
        <f>SUMIF(#REF!,"Portée",#REF!)</f>
        <v>#REF!</v>
      </c>
      <c r="Y18" s="6" t="e">
        <f>SUMIF(#REF!,"Portée",#REF!)</f>
        <v>#REF!</v>
      </c>
      <c r="AA18" s="6">
        <f>'Année 1'!I30*1.5</f>
        <v>0</v>
      </c>
      <c r="AB18" s="6" t="e">
        <f>#REF!*1.5</f>
        <v>#REF!</v>
      </c>
      <c r="AC18" s="6">
        <f>'Année 2'!I30*1.5</f>
        <v>0</v>
      </c>
      <c r="AD18" s="6" t="e">
        <f>#REF!*1.5</f>
        <v>#REF!</v>
      </c>
    </row>
    <row r="19" spans="1:30">
      <c r="A19" s="150" t="s">
        <v>209</v>
      </c>
      <c r="B19" s="150"/>
      <c r="C19" s="150"/>
      <c r="D19" s="150" t="s">
        <v>209</v>
      </c>
      <c r="E19" s="150"/>
      <c r="F19" s="150"/>
      <c r="G19" s="150" t="s">
        <v>209</v>
      </c>
      <c r="H19" s="150"/>
      <c r="I19" s="150"/>
      <c r="J19" s="150" t="s">
        <v>209</v>
      </c>
      <c r="K19" s="150"/>
      <c r="L19" s="150"/>
      <c r="AA19" s="6">
        <f>'Année 1'!I31*1.5</f>
        <v>0</v>
      </c>
      <c r="AB19" s="6" t="e">
        <f>#REF!*1.5</f>
        <v>#REF!</v>
      </c>
      <c r="AC19" s="6">
        <f>'Année 2'!I31*1.5</f>
        <v>0</v>
      </c>
      <c r="AD19" s="6" t="e">
        <f>#REF!*1.5</f>
        <v>#REF!</v>
      </c>
    </row>
    <row r="20" spans="1:30">
      <c r="A20" s="150" t="e">
        <f>SUM(A18,B18,C18)</f>
        <v>#REF!</v>
      </c>
      <c r="B20" s="150"/>
      <c r="C20" s="150"/>
      <c r="D20" s="150" t="e">
        <f>SUM(D18,E18,F18)</f>
        <v>#REF!</v>
      </c>
      <c r="E20" s="150"/>
      <c r="F20" s="150"/>
      <c r="G20" s="150" t="e">
        <f>SUM(G18,H18,I18)</f>
        <v>#REF!</v>
      </c>
      <c r="H20" s="150"/>
      <c r="I20" s="150"/>
      <c r="J20" s="150" t="e">
        <f>SUM(J18,K18,L18)</f>
        <v>#REF!</v>
      </c>
      <c r="K20" s="150"/>
      <c r="L20" s="150"/>
      <c r="AA20" s="6">
        <f>'Année 1'!I32*1.5</f>
        <v>13.5</v>
      </c>
      <c r="AB20" s="6" t="e">
        <f>#REF!*1.5</f>
        <v>#REF!</v>
      </c>
      <c r="AC20" s="6" t="e">
        <f>'Année 2'!#REF!*1.5</f>
        <v>#REF!</v>
      </c>
      <c r="AD20" s="6" t="e">
        <f>#REF!*1.5</f>
        <v>#REF!</v>
      </c>
    </row>
    <row r="21" spans="1:30" ht="29.45" customHeight="1">
      <c r="A21" s="147" t="s">
        <v>209</v>
      </c>
      <c r="B21" s="148"/>
      <c r="C21" s="148"/>
      <c r="D21" s="148"/>
      <c r="E21" s="148"/>
      <c r="F21" s="149"/>
      <c r="G21" s="147" t="s">
        <v>209</v>
      </c>
      <c r="H21" s="148"/>
      <c r="I21" s="148"/>
      <c r="J21" s="148"/>
      <c r="K21" s="148"/>
      <c r="L21" s="149"/>
      <c r="AA21" s="6" t="e">
        <f>'Année 1'!#REF!*1.5</f>
        <v>#REF!</v>
      </c>
      <c r="AB21" s="6" t="e">
        <f>#REF!*1.5</f>
        <v>#REF!</v>
      </c>
      <c r="AC21" s="6">
        <f>'Année 2'!I32*1.5</f>
        <v>0</v>
      </c>
      <c r="AD21" s="6" t="e">
        <f>#REF!*1.5</f>
        <v>#REF!</v>
      </c>
    </row>
    <row r="22" spans="1:30" ht="29.1" customHeight="1">
      <c r="A22" s="147" t="e">
        <f>SUM(A20,D20)</f>
        <v>#REF!</v>
      </c>
      <c r="B22" s="148"/>
      <c r="C22" s="148"/>
      <c r="D22" s="148"/>
      <c r="E22" s="148"/>
      <c r="F22" s="149"/>
      <c r="G22" s="147" t="e">
        <f>SUM(G20,J20)</f>
        <v>#REF!</v>
      </c>
      <c r="H22" s="148"/>
      <c r="I22" s="148"/>
      <c r="J22" s="148"/>
      <c r="K22" s="148"/>
      <c r="L22" s="149"/>
      <c r="AA22" s="6" t="e">
        <f>'Année 1'!#REF!*1.5</f>
        <v>#REF!</v>
      </c>
      <c r="AB22" s="6" t="e">
        <f>#REF!*1.5</f>
        <v>#REF!</v>
      </c>
      <c r="AC22" s="6" t="e">
        <f>'Année 2'!#REF!*1.5</f>
        <v>#REF!</v>
      </c>
      <c r="AD22" s="6" t="e">
        <f>#REF!*1.5</f>
        <v>#REF!</v>
      </c>
    </row>
    <row r="23" spans="1:30">
      <c r="AA23" s="6">
        <f>'Année 1'!I33*1.5</f>
        <v>18</v>
      </c>
      <c r="AB23" s="6" t="e">
        <f>#REF!*1.5</f>
        <v>#REF!</v>
      </c>
      <c r="AC23" s="6">
        <f>'Année 2'!I20*1.5</f>
        <v>0</v>
      </c>
      <c r="AD23" s="6" t="e">
        <f>#REF!*1.5</f>
        <v>#REF!</v>
      </c>
    </row>
    <row r="24" spans="1:30">
      <c r="AA24" s="6">
        <f>'Année 1'!I34*1.5</f>
        <v>18</v>
      </c>
      <c r="AB24" s="6" t="e">
        <f>#REF!*1.5</f>
        <v>#REF!</v>
      </c>
      <c r="AC24" s="6">
        <f>'Année 2'!I21*1.5</f>
        <v>13.5</v>
      </c>
      <c r="AD24" s="6" t="e">
        <f>#REF!*1.5</f>
        <v>#REF!</v>
      </c>
    </row>
    <row r="25" spans="1:30">
      <c r="AA25" s="6">
        <f>'Année 1'!I35*1.5</f>
        <v>18</v>
      </c>
      <c r="AB25" s="6" t="e">
        <f>#REF!*1.5</f>
        <v>#REF!</v>
      </c>
      <c r="AC25" s="6">
        <f>'Année 2'!I22*1.5</f>
        <v>0</v>
      </c>
      <c r="AD25" s="6" t="e">
        <f>#REF!*1.5</f>
        <v>#REF!</v>
      </c>
    </row>
    <row r="26" spans="1:30">
      <c r="AA26" s="6" t="e">
        <f>'Année 1'!#REF!*1.5</f>
        <v>#REF!</v>
      </c>
      <c r="AB26" s="6" t="e">
        <f>#REF!*1.5</f>
        <v>#REF!</v>
      </c>
      <c r="AC26" s="6">
        <f>'Année 2'!J23*1.5</f>
        <v>18</v>
      </c>
      <c r="AD26" s="6" t="e">
        <f>#REF!*1.5</f>
        <v>#REF!</v>
      </c>
    </row>
    <row r="27" spans="1:30">
      <c r="AA27" s="6">
        <f>'Année 1'!I36*1.5</f>
        <v>0</v>
      </c>
      <c r="AB27" s="6" t="e">
        <f>#REF!*1.5</f>
        <v>#REF!</v>
      </c>
      <c r="AC27" s="6" t="e">
        <f>'Année 2'!#REF!*1.5</f>
        <v>#REF!</v>
      </c>
      <c r="AD27" s="6" t="e">
        <f>#REF!*1.5</f>
        <v>#REF!</v>
      </c>
    </row>
    <row r="28" spans="1:30">
      <c r="AA28" s="6">
        <f>'Année 1'!I37*1.5</f>
        <v>0</v>
      </c>
      <c r="AB28" s="6" t="e">
        <f>#REF!*1.5</f>
        <v>#REF!</v>
      </c>
      <c r="AC28" s="6">
        <f>'Année 2'!I38*1.5</f>
        <v>0</v>
      </c>
      <c r="AD28" s="6" t="e">
        <f>#REF!*1.5</f>
        <v>#REF!</v>
      </c>
    </row>
    <row r="29" spans="1:30">
      <c r="AA29" s="6" t="e">
        <f>'Année 1'!#REF!*1.5</f>
        <v>#REF!</v>
      </c>
      <c r="AB29" s="6" t="e">
        <f>#REF!*1.5</f>
        <v>#REF!</v>
      </c>
      <c r="AC29" s="6">
        <f>'Année 2'!I33*1.5</f>
        <v>0</v>
      </c>
      <c r="AD29" s="6" t="e">
        <f>#REF!*1.5</f>
        <v>#REF!</v>
      </c>
    </row>
    <row r="30" spans="1:30">
      <c r="AA30" s="6">
        <f>'Année 1'!I38*1.5</f>
        <v>0</v>
      </c>
      <c r="AB30" s="6" t="e">
        <f>#REF!*1.5</f>
        <v>#REF!</v>
      </c>
      <c r="AC30" s="6">
        <f>'Année 2'!I39*1.5</f>
        <v>0</v>
      </c>
      <c r="AD30" s="6" t="e">
        <f>#REF!*1.5</f>
        <v>#REF!</v>
      </c>
    </row>
    <row r="31" spans="1:30">
      <c r="AA31" s="6">
        <f>'Année 1'!I39*1.5</f>
        <v>0</v>
      </c>
      <c r="AB31" s="6" t="e">
        <f>#REF!*1.5</f>
        <v>#REF!</v>
      </c>
      <c r="AC31" s="6">
        <f>'Année 2'!I40*1.5</f>
        <v>0</v>
      </c>
      <c r="AD31" s="6" t="e">
        <f>#REF!*1.5</f>
        <v>#REF!</v>
      </c>
    </row>
    <row r="32" spans="1:30">
      <c r="AA32" s="6">
        <f>'Année 1'!I40*1.5</f>
        <v>0</v>
      </c>
      <c r="AB32" s="6" t="e">
        <f>#REF!*1.5</f>
        <v>#REF!</v>
      </c>
      <c r="AC32" s="6">
        <f>'Année 2'!I41*1.5</f>
        <v>0</v>
      </c>
      <c r="AD32" s="6" t="e">
        <f>#REF!*1.5</f>
        <v>#REF!</v>
      </c>
    </row>
    <row r="33" spans="27:30">
      <c r="AA33" s="6">
        <f>'Année 1'!I41*1.5</f>
        <v>0</v>
      </c>
      <c r="AB33" s="6" t="e">
        <f>#REF!*1.5</f>
        <v>#REF!</v>
      </c>
      <c r="AC33" s="6">
        <f>'Année 2'!I42*1.5</f>
        <v>0</v>
      </c>
      <c r="AD33" s="6" t="e">
        <f>#REF!*1.5</f>
        <v>#REF!</v>
      </c>
    </row>
    <row r="34" spans="27:30">
      <c r="AA34" s="6">
        <f>'Année 1'!I42*1.5</f>
        <v>0</v>
      </c>
      <c r="AB34" s="6" t="e">
        <f>#REF!*1.5</f>
        <v>#REF!</v>
      </c>
      <c r="AC34" s="6">
        <f>'Année 2'!I43*1.5</f>
        <v>0</v>
      </c>
      <c r="AD34" s="6" t="e">
        <f>#REF!*1.5</f>
        <v>#REF!</v>
      </c>
    </row>
    <row r="35" spans="27:30">
      <c r="AA35" s="6">
        <f>'Année 1'!I43*1.5</f>
        <v>0</v>
      </c>
      <c r="AB35" s="6" t="e">
        <f>#REF!*1.5</f>
        <v>#REF!</v>
      </c>
      <c r="AC35" s="6">
        <f>'Année 2'!I44*1.5</f>
        <v>0</v>
      </c>
      <c r="AD35" s="6" t="e">
        <f>#REF!*1.5</f>
        <v>#REF!</v>
      </c>
    </row>
    <row r="36" spans="27:30">
      <c r="AA36" s="6">
        <f>'Année 1'!I44*1.5</f>
        <v>0</v>
      </c>
      <c r="AB36" s="6" t="e">
        <f>#REF!*1.5</f>
        <v>#REF!</v>
      </c>
      <c r="AC36" s="6">
        <f>'Année 2'!I45*1.5</f>
        <v>0</v>
      </c>
      <c r="AD36" s="6" t="e">
        <f>#REF!*1.5</f>
        <v>#REF!</v>
      </c>
    </row>
    <row r="37" spans="27:30">
      <c r="AA37" s="6">
        <f>'Année 1'!I45*1.5</f>
        <v>0</v>
      </c>
      <c r="AB37" s="6" t="e">
        <f>#REF!*1.5</f>
        <v>#REF!</v>
      </c>
      <c r="AC37" s="6">
        <f>'Année 2'!I46*1.5</f>
        <v>0</v>
      </c>
      <c r="AD37" s="6" t="e">
        <f>#REF!*1.5</f>
        <v>#REF!</v>
      </c>
    </row>
    <row r="38" spans="27:30">
      <c r="AA38" s="6">
        <f>'Année 1'!I46*1.5</f>
        <v>0</v>
      </c>
      <c r="AB38" s="6" t="e">
        <f>#REF!*1.5</f>
        <v>#REF!</v>
      </c>
      <c r="AC38" s="6">
        <f>'Année 2'!I47*1.5</f>
        <v>0</v>
      </c>
      <c r="AD38" s="6" t="e">
        <f>#REF!*1.5</f>
        <v>#REF!</v>
      </c>
    </row>
    <row r="39" spans="27:30">
      <c r="AA39" s="6">
        <f>'Année 1'!I47*1.5</f>
        <v>0</v>
      </c>
      <c r="AB39" s="6" t="e">
        <f>#REF!*1.5</f>
        <v>#REF!</v>
      </c>
      <c r="AC39" s="6">
        <f>'Année 2'!I48*1.5</f>
        <v>0</v>
      </c>
      <c r="AD39" s="6" t="e">
        <f>#REF!*1.5</f>
        <v>#REF!</v>
      </c>
    </row>
    <row r="40" spans="27:30">
      <c r="AA40" s="6">
        <f>'Année 1'!I48*1.5</f>
        <v>0</v>
      </c>
      <c r="AB40" s="6" t="e">
        <f>#REF!*1.5</f>
        <v>#REF!</v>
      </c>
      <c r="AC40" s="6">
        <f>'Année 2'!I49*1.5</f>
        <v>0</v>
      </c>
      <c r="AD40" s="6" t="e">
        <f>#REF!*1.5</f>
        <v>#REF!</v>
      </c>
    </row>
    <row r="41" spans="27:30">
      <c r="AA41" s="6">
        <f>'Année 1'!I49*1.5</f>
        <v>0</v>
      </c>
      <c r="AB41" s="6" t="e">
        <f>#REF!*1.5</f>
        <v>#REF!</v>
      </c>
      <c r="AC41" s="6">
        <f>'Année 2'!I50*1.5</f>
        <v>0</v>
      </c>
      <c r="AD41" s="6" t="e">
        <f>#REF!*1.5</f>
        <v>#REF!</v>
      </c>
    </row>
    <row r="42" spans="27:30">
      <c r="AA42" s="6">
        <f>'Année 1'!I50*1.5</f>
        <v>0</v>
      </c>
      <c r="AB42" s="6" t="e">
        <f>#REF!*1.5</f>
        <v>#REF!</v>
      </c>
      <c r="AC42" s="6">
        <f>'Année 2'!I51*1.5</f>
        <v>0</v>
      </c>
      <c r="AD42" s="6" t="e">
        <f>#REF!*1.5</f>
        <v>#REF!</v>
      </c>
    </row>
    <row r="43" spans="27:30">
      <c r="AA43" s="6">
        <f>'Année 1'!I51*1.5</f>
        <v>0</v>
      </c>
      <c r="AB43" s="6" t="e">
        <f>#REF!*1.5</f>
        <v>#REF!</v>
      </c>
      <c r="AC43" s="6">
        <f>'Année 2'!I52*1.5</f>
        <v>0</v>
      </c>
      <c r="AD43" s="6" t="e">
        <f>#REF!*1.5</f>
        <v>#REF!</v>
      </c>
    </row>
    <row r="44" spans="27:30">
      <c r="AA44" s="6">
        <f>'Année 1'!I52*1.5</f>
        <v>0</v>
      </c>
      <c r="AB44" s="6" t="e">
        <f>#REF!*1.5</f>
        <v>#REF!</v>
      </c>
      <c r="AC44" s="6">
        <f>'Année 2'!I53*1.5</f>
        <v>0</v>
      </c>
      <c r="AD44" s="6" t="e">
        <f>#REF!*1.5</f>
        <v>#REF!</v>
      </c>
    </row>
    <row r="45" spans="27:30">
      <c r="AA45" s="6">
        <f>'Année 1'!I53*1.5</f>
        <v>0</v>
      </c>
      <c r="AB45" s="6" t="e">
        <f>#REF!*1.5</f>
        <v>#REF!</v>
      </c>
      <c r="AC45" s="6">
        <f>'Année 2'!I54*1.5</f>
        <v>0</v>
      </c>
      <c r="AD45" s="6" t="e">
        <f>#REF!*1.5</f>
        <v>#REF!</v>
      </c>
    </row>
    <row r="46" spans="27:30">
      <c r="AA46" s="6">
        <f>'Année 1'!I54*1.5</f>
        <v>0</v>
      </c>
      <c r="AB46" s="6" t="e">
        <f>#REF!*1.5</f>
        <v>#REF!</v>
      </c>
      <c r="AC46" s="6">
        <f>'Année 2'!I55*1.5</f>
        <v>0</v>
      </c>
      <c r="AD46" s="6" t="e">
        <f>#REF!*1.5</f>
        <v>#REF!</v>
      </c>
    </row>
    <row r="47" spans="27:30">
      <c r="AA47" s="6">
        <f>'Année 1'!I55*1.5</f>
        <v>0</v>
      </c>
      <c r="AB47" s="6" t="e">
        <f>#REF!*1.5</f>
        <v>#REF!</v>
      </c>
      <c r="AC47" s="6">
        <f>'Année 2'!I56*1.5</f>
        <v>0</v>
      </c>
      <c r="AD47" s="6" t="e">
        <f>#REF!*1.5</f>
        <v>#REF!</v>
      </c>
    </row>
    <row r="48" spans="27:30">
      <c r="AA48" s="6">
        <f>'Année 1'!I56*1.5</f>
        <v>0</v>
      </c>
      <c r="AB48" s="6" t="e">
        <f>#REF!*1.5</f>
        <v>#REF!</v>
      </c>
      <c r="AC48" s="6">
        <f>'Année 2'!I57*1.5</f>
        <v>0</v>
      </c>
      <c r="AD48" s="6" t="e">
        <f>#REF!*1.5</f>
        <v>#REF!</v>
      </c>
    </row>
    <row r="49" spans="27:30">
      <c r="AA49" s="6">
        <f>'Année 1'!I57*1.5</f>
        <v>0</v>
      </c>
      <c r="AB49" s="6" t="e">
        <f>#REF!*1.5</f>
        <v>#REF!</v>
      </c>
      <c r="AC49" s="6">
        <f>'Année 2'!I58*1.5</f>
        <v>0</v>
      </c>
      <c r="AD49" s="6" t="e">
        <f>#REF!*1.5</f>
        <v>#REF!</v>
      </c>
    </row>
    <row r="50" spans="27:30">
      <c r="AA50" s="6">
        <f>'Année 1'!I58*1.5</f>
        <v>0</v>
      </c>
      <c r="AB50" s="6" t="e">
        <f>#REF!*1.5</f>
        <v>#REF!</v>
      </c>
      <c r="AC50" s="6">
        <f>'Année 2'!I59*1.5</f>
        <v>0</v>
      </c>
      <c r="AD50" s="6" t="e">
        <f>#REF!*1.5</f>
        <v>#REF!</v>
      </c>
    </row>
    <row r="51" spans="27:30">
      <c r="AA51" s="6">
        <f>'Année 1'!I59*1.5</f>
        <v>0</v>
      </c>
      <c r="AB51" s="6" t="e">
        <f>#REF!*1.5</f>
        <v>#REF!</v>
      </c>
      <c r="AC51" s="6">
        <f>'Année 2'!I60*1.5</f>
        <v>0</v>
      </c>
      <c r="AD51" s="6" t="e">
        <f>#REF!*1.5</f>
        <v>#REF!</v>
      </c>
    </row>
    <row r="52" spans="27:30">
      <c r="AA52" s="6">
        <f>'Année 1'!I60*1.5</f>
        <v>0</v>
      </c>
      <c r="AB52" s="6" t="e">
        <f>#REF!*1.5</f>
        <v>#REF!</v>
      </c>
      <c r="AC52" s="6">
        <f>'Année 2'!I61*1.5</f>
        <v>0</v>
      </c>
      <c r="AD52" s="6" t="e">
        <f>#REF!*1.5</f>
        <v>#REF!</v>
      </c>
    </row>
    <row r="53" spans="27:30">
      <c r="AA53" s="6">
        <f>'Année 1'!I61*1.5</f>
        <v>0</v>
      </c>
      <c r="AB53" s="6" t="e">
        <f>#REF!*1.5</f>
        <v>#REF!</v>
      </c>
      <c r="AC53" s="6">
        <f>'Année 2'!I62*1.5</f>
        <v>0</v>
      </c>
      <c r="AD53" s="6" t="e">
        <f>#REF!*1.5</f>
        <v>#REF!</v>
      </c>
    </row>
    <row r="54" spans="27:30">
      <c r="AA54" s="6">
        <f>'Année 1'!I62*1.5</f>
        <v>0</v>
      </c>
      <c r="AB54" s="6" t="e">
        <f>#REF!*1.5</f>
        <v>#REF!</v>
      </c>
      <c r="AC54" s="6">
        <f>'Année 2'!I63*1.5</f>
        <v>0</v>
      </c>
      <c r="AD54" s="6" t="e">
        <f>#REF!*1.5</f>
        <v>#REF!</v>
      </c>
    </row>
    <row r="55" spans="27:30">
      <c r="AA55" s="6">
        <f>'Année 1'!I63*1.5</f>
        <v>0</v>
      </c>
      <c r="AB55" s="6" t="e">
        <f>#REF!*1.5</f>
        <v>#REF!</v>
      </c>
      <c r="AC55" s="6">
        <f>'Année 2'!I64*1.5</f>
        <v>0</v>
      </c>
      <c r="AD55" s="6" t="e">
        <f>#REF!*1.5</f>
        <v>#REF!</v>
      </c>
    </row>
    <row r="56" spans="27:30">
      <c r="AA56" s="6">
        <f>'Année 1'!I64*1.5</f>
        <v>0</v>
      </c>
      <c r="AB56" s="6" t="e">
        <f>#REF!*1.5</f>
        <v>#REF!</v>
      </c>
      <c r="AC56" s="6">
        <f>'Année 2'!I65*1.5</f>
        <v>0</v>
      </c>
      <c r="AD56" s="6" t="e">
        <f>#REF!*1.5</f>
        <v>#REF!</v>
      </c>
    </row>
    <row r="57" spans="27:30">
      <c r="AA57" s="6">
        <f>'Année 1'!I65*1.5</f>
        <v>0</v>
      </c>
      <c r="AB57" s="6" t="e">
        <f>#REF!*1.5</f>
        <v>#REF!</v>
      </c>
      <c r="AC57" s="6">
        <f>'Année 2'!I66*1.5</f>
        <v>0</v>
      </c>
      <c r="AD57" s="6" t="e">
        <f>#REF!*1.5</f>
        <v>#REF!</v>
      </c>
    </row>
    <row r="58" spans="27:30">
      <c r="AA58" s="6">
        <f>'Année 1'!I66*1.5</f>
        <v>0</v>
      </c>
      <c r="AB58" s="6" t="e">
        <f>#REF!*1.5</f>
        <v>#REF!</v>
      </c>
      <c r="AC58" s="6">
        <f>'Année 2'!I67*1.5</f>
        <v>0</v>
      </c>
      <c r="AD58" s="6" t="e">
        <f>#REF!*1.5</f>
        <v>#REF!</v>
      </c>
    </row>
    <row r="59" spans="27:30">
      <c r="AA59" s="6">
        <f>'Année 1'!I67*1.5</f>
        <v>0</v>
      </c>
      <c r="AB59" s="6" t="e">
        <f>#REF!*1.5</f>
        <v>#REF!</v>
      </c>
      <c r="AC59" s="6">
        <f>'Année 2'!I68*1.5</f>
        <v>0</v>
      </c>
      <c r="AD59" s="6" t="e">
        <f>#REF!*1.5</f>
        <v>#REF!</v>
      </c>
    </row>
    <row r="60" spans="27:30">
      <c r="AA60" s="6">
        <f>'Année 1'!I68*1.5</f>
        <v>0</v>
      </c>
      <c r="AB60" s="6" t="e">
        <f>#REF!*1.5</f>
        <v>#REF!</v>
      </c>
      <c r="AC60" s="6">
        <f>'Année 2'!I69*1.5</f>
        <v>0</v>
      </c>
      <c r="AD60" s="6" t="e">
        <f>#REF!*1.5</f>
        <v>#REF!</v>
      </c>
    </row>
    <row r="61" spans="27:30">
      <c r="AA61" s="6">
        <f>'Année 1'!I69*1.5</f>
        <v>0</v>
      </c>
      <c r="AB61" s="6" t="e">
        <f>#REF!*1.5</f>
        <v>#REF!</v>
      </c>
      <c r="AC61" s="6">
        <f>'Année 2'!I70*1.5</f>
        <v>0</v>
      </c>
      <c r="AD61" s="6" t="e">
        <f>#REF!*1.5</f>
        <v>#REF!</v>
      </c>
    </row>
    <row r="62" spans="27:30">
      <c r="AA62" s="6">
        <f>'Année 1'!I70*1.5</f>
        <v>0</v>
      </c>
      <c r="AB62" s="6" t="e">
        <f>#REF!*1.5</f>
        <v>#REF!</v>
      </c>
      <c r="AC62" s="6">
        <f>'Année 2'!I71*1.5</f>
        <v>0</v>
      </c>
      <c r="AD62" s="6" t="e">
        <f>#REF!*1.5</f>
        <v>#REF!</v>
      </c>
    </row>
    <row r="63" spans="27:30">
      <c r="AA63" s="6">
        <f>'Année 1'!I71*1.5</f>
        <v>0</v>
      </c>
      <c r="AB63" s="6" t="e">
        <f>#REF!*1.5</f>
        <v>#REF!</v>
      </c>
      <c r="AC63" s="6">
        <f>'Année 2'!I72*1.5</f>
        <v>0</v>
      </c>
      <c r="AD63" s="6" t="e">
        <f>#REF!*1.5</f>
        <v>#REF!</v>
      </c>
    </row>
    <row r="64" spans="27:30">
      <c r="AA64" s="6">
        <f>'Année 1'!I72*1.5</f>
        <v>0</v>
      </c>
      <c r="AB64" s="6" t="e">
        <f>#REF!*1.5</f>
        <v>#REF!</v>
      </c>
      <c r="AC64" s="6">
        <f>'Année 2'!I73*1.5</f>
        <v>0</v>
      </c>
      <c r="AD64" s="6" t="e">
        <f>#REF!*1.5</f>
        <v>#REF!</v>
      </c>
    </row>
    <row r="65" spans="27:30">
      <c r="AA65" s="6">
        <f>'Année 1'!I73*1.5</f>
        <v>0</v>
      </c>
      <c r="AB65" s="6" t="e">
        <f>#REF!*1.5</f>
        <v>#REF!</v>
      </c>
      <c r="AC65" s="6">
        <f>'Année 2'!I74*1.5</f>
        <v>0</v>
      </c>
      <c r="AD65" s="6" t="e">
        <f>#REF!*1.5</f>
        <v>#REF!</v>
      </c>
    </row>
    <row r="66" spans="27:30">
      <c r="AA66" s="6">
        <f>'Année 1'!I74*1.5</f>
        <v>0</v>
      </c>
      <c r="AB66" s="6" t="e">
        <f>#REF!*1.5</f>
        <v>#REF!</v>
      </c>
      <c r="AC66" s="6">
        <f>'Année 2'!I75*1.5</f>
        <v>0</v>
      </c>
      <c r="AD66" s="6" t="e">
        <f>#REF!*1.5</f>
        <v>#REF!</v>
      </c>
    </row>
    <row r="67" spans="27:30">
      <c r="AA67" s="6">
        <f>'Année 1'!I75*1.5</f>
        <v>0</v>
      </c>
      <c r="AB67" s="6" t="e">
        <f>#REF!*1.5</f>
        <v>#REF!</v>
      </c>
      <c r="AC67" s="6">
        <f>'Année 2'!I76*1.5</f>
        <v>0</v>
      </c>
      <c r="AD67" s="6" t="e">
        <f>#REF!*1.5</f>
        <v>#REF!</v>
      </c>
    </row>
    <row r="68" spans="27:30">
      <c r="AA68" s="6">
        <f>'Année 1'!I76*1.5</f>
        <v>0</v>
      </c>
      <c r="AB68" s="6" t="e">
        <f>#REF!*1.5</f>
        <v>#REF!</v>
      </c>
      <c r="AC68" s="6">
        <f>'Année 2'!I77*1.5</f>
        <v>0</v>
      </c>
      <c r="AD68" s="6" t="e">
        <f>#REF!*1.5</f>
        <v>#REF!</v>
      </c>
    </row>
    <row r="69" spans="27:30">
      <c r="AA69" s="6">
        <f>'Année 1'!I77*1.5</f>
        <v>0</v>
      </c>
      <c r="AB69" s="6" t="e">
        <f>#REF!*1.5</f>
        <v>#REF!</v>
      </c>
      <c r="AC69" s="6">
        <f>'Année 2'!I78*1.5</f>
        <v>0</v>
      </c>
      <c r="AD69" s="6" t="e">
        <f>#REF!*1.5</f>
        <v>#REF!</v>
      </c>
    </row>
    <row r="70" spans="27:30">
      <c r="AA70" s="6">
        <f>'Année 1'!I78*1.5</f>
        <v>0</v>
      </c>
      <c r="AB70" s="6" t="e">
        <f>#REF!*1.5</f>
        <v>#REF!</v>
      </c>
      <c r="AC70" s="6">
        <f>'Année 2'!I79*1.5</f>
        <v>0</v>
      </c>
      <c r="AD70" s="6" t="e">
        <f>#REF!*1.5</f>
        <v>#REF!</v>
      </c>
    </row>
    <row r="71" spans="27:30">
      <c r="AA71" s="6">
        <f>'Année 1'!I79*1.5</f>
        <v>0</v>
      </c>
      <c r="AB71" s="6" t="e">
        <f>#REF!*1.5</f>
        <v>#REF!</v>
      </c>
      <c r="AC71" s="6">
        <f>'Année 2'!I80*1.5</f>
        <v>0</v>
      </c>
      <c r="AD71" s="6" t="e">
        <f>#REF!*1.5</f>
        <v>#REF!</v>
      </c>
    </row>
    <row r="72" spans="27:30">
      <c r="AA72" s="6">
        <f>'Année 1'!I80*1.5</f>
        <v>0</v>
      </c>
      <c r="AB72" s="6" t="e">
        <f>#REF!*1.5</f>
        <v>#REF!</v>
      </c>
      <c r="AC72" s="6">
        <f>'Année 2'!I81*1.5</f>
        <v>0</v>
      </c>
      <c r="AD72" s="6" t="e">
        <f>#REF!*1.5</f>
        <v>#REF!</v>
      </c>
    </row>
    <row r="73" spans="27:30">
      <c r="AA73" s="6">
        <f>'Année 1'!I81*1.5</f>
        <v>0</v>
      </c>
      <c r="AB73" s="6" t="e">
        <f>#REF!*1.5</f>
        <v>#REF!</v>
      </c>
      <c r="AC73" s="6">
        <f>'Année 2'!I82*1.5</f>
        <v>0</v>
      </c>
      <c r="AD73" s="6" t="e">
        <f>#REF!*1.5</f>
        <v>#REF!</v>
      </c>
    </row>
    <row r="74" spans="27:30">
      <c r="AA74" s="6">
        <f>'Année 1'!I82*1.5</f>
        <v>0</v>
      </c>
      <c r="AB74" s="6" t="e">
        <f>#REF!*1.5</f>
        <v>#REF!</v>
      </c>
      <c r="AC74" s="6">
        <f>'Année 2'!I83*1.5</f>
        <v>0</v>
      </c>
      <c r="AD74" s="6" t="e">
        <f>#REF!*1.5</f>
        <v>#REF!</v>
      </c>
    </row>
    <row r="75" spans="27:30">
      <c r="AA75" s="6">
        <f>'Année 1'!I83*1.5</f>
        <v>0</v>
      </c>
      <c r="AB75" s="6" t="e">
        <f>#REF!*1.5</f>
        <v>#REF!</v>
      </c>
      <c r="AC75" s="6">
        <f>'Année 2'!I84*1.5</f>
        <v>0</v>
      </c>
      <c r="AD75" s="6" t="e">
        <f>#REF!*1.5</f>
        <v>#REF!</v>
      </c>
    </row>
    <row r="76" spans="27:30">
      <c r="AA76" s="6">
        <f>'Année 1'!I84*1.5</f>
        <v>0</v>
      </c>
      <c r="AB76" s="6" t="e">
        <f>#REF!*1.5</f>
        <v>#REF!</v>
      </c>
      <c r="AC76" s="6">
        <f>'Année 2'!I85*1.5</f>
        <v>0</v>
      </c>
      <c r="AD76" s="6" t="e">
        <f>#REF!*1.5</f>
        <v>#REF!</v>
      </c>
    </row>
    <row r="77" spans="27:30">
      <c r="AA77" s="6">
        <f>'Année 1'!I85*1.5</f>
        <v>0</v>
      </c>
      <c r="AB77" s="6" t="e">
        <f>#REF!*1.5</f>
        <v>#REF!</v>
      </c>
      <c r="AC77" s="6">
        <f>'Année 2'!I86*1.5</f>
        <v>0</v>
      </c>
      <c r="AD77" s="6" t="e">
        <f>#REF!*1.5</f>
        <v>#REF!</v>
      </c>
    </row>
    <row r="78" spans="27:30">
      <c r="AA78" s="6">
        <f>'Année 1'!I86*1.5</f>
        <v>0</v>
      </c>
      <c r="AB78" s="6" t="e">
        <f>#REF!*1.5</f>
        <v>#REF!</v>
      </c>
      <c r="AC78" s="6">
        <f>'Année 2'!I87*1.5</f>
        <v>0</v>
      </c>
      <c r="AD78" s="6" t="e">
        <f>#REF!*1.5</f>
        <v>#REF!</v>
      </c>
    </row>
    <row r="79" spans="27:30">
      <c r="AA79" s="6">
        <f>'Année 1'!I87*1.5</f>
        <v>0</v>
      </c>
      <c r="AB79" s="6" t="e">
        <f>#REF!*1.5</f>
        <v>#REF!</v>
      </c>
      <c r="AC79" s="6">
        <f>'Année 2'!I88*1.5</f>
        <v>0</v>
      </c>
      <c r="AD79" s="6" t="e">
        <f>#REF!*1.5</f>
        <v>#REF!</v>
      </c>
    </row>
    <row r="80" spans="27:30">
      <c r="AA80" s="6">
        <f>'Année 1'!I88*1.5</f>
        <v>0</v>
      </c>
      <c r="AB80" s="6" t="e">
        <f>#REF!*1.5</f>
        <v>#REF!</v>
      </c>
      <c r="AC80" s="6">
        <f>'Année 2'!I89*1.5</f>
        <v>0</v>
      </c>
      <c r="AD80" s="6" t="e">
        <f>#REF!*1.5</f>
        <v>#REF!</v>
      </c>
    </row>
    <row r="81" spans="27:30">
      <c r="AA81" s="6">
        <f>'Année 1'!I89*1.5</f>
        <v>0</v>
      </c>
      <c r="AB81" s="6" t="e">
        <f>#REF!*1.5</f>
        <v>#REF!</v>
      </c>
      <c r="AC81" s="6">
        <f>'Année 2'!I90*1.5</f>
        <v>0</v>
      </c>
      <c r="AD81" s="6" t="e">
        <f>#REF!*1.5</f>
        <v>#REF!</v>
      </c>
    </row>
    <row r="82" spans="27:30">
      <c r="AA82" s="6">
        <f>'Année 1'!I90*1.5</f>
        <v>0</v>
      </c>
      <c r="AB82" s="6" t="e">
        <f>#REF!*1.5</f>
        <v>#REF!</v>
      </c>
      <c r="AC82" s="6">
        <f>'Année 2'!I91*1.5</f>
        <v>0</v>
      </c>
      <c r="AD82" s="6" t="e">
        <f>#REF!*1.5</f>
        <v>#REF!</v>
      </c>
    </row>
    <row r="83" spans="27:30">
      <c r="AA83" s="6">
        <f>'Année 1'!I91*1.5</f>
        <v>0</v>
      </c>
      <c r="AB83" s="6" t="e">
        <f>#REF!*1.5</f>
        <v>#REF!</v>
      </c>
      <c r="AC83" s="6">
        <f>'Année 2'!I92*1.5</f>
        <v>0</v>
      </c>
      <c r="AD83" s="6" t="e">
        <f>#REF!*1.5</f>
        <v>#REF!</v>
      </c>
    </row>
    <row r="84" spans="27:30">
      <c r="AA84" s="6">
        <f>'Année 1'!I92*1.5</f>
        <v>0</v>
      </c>
      <c r="AB84" s="6" t="e">
        <f>#REF!*1.5</f>
        <v>#REF!</v>
      </c>
      <c r="AC84" s="6">
        <f>'Année 2'!I93*1.5</f>
        <v>0</v>
      </c>
      <c r="AD84" s="6" t="e">
        <f>#REF!*1.5</f>
        <v>#REF!</v>
      </c>
    </row>
    <row r="85" spans="27:30">
      <c r="AA85" s="6">
        <f>'Année 1'!I93*1.5</f>
        <v>0</v>
      </c>
      <c r="AB85" s="6" t="e">
        <f>#REF!*1.5</f>
        <v>#REF!</v>
      </c>
      <c r="AC85" s="6">
        <f>'Année 2'!I94*1.5</f>
        <v>0</v>
      </c>
      <c r="AD85" s="6" t="e">
        <f>#REF!*1.5</f>
        <v>#REF!</v>
      </c>
    </row>
    <row r="86" spans="27:30">
      <c r="AA86" s="6">
        <f>'Année 1'!I94*1.5</f>
        <v>0</v>
      </c>
      <c r="AB86" s="6" t="e">
        <f>#REF!*1.5</f>
        <v>#REF!</v>
      </c>
      <c r="AC86" s="6">
        <f>'Année 2'!I95*1.5</f>
        <v>0</v>
      </c>
      <c r="AD86" s="6" t="e">
        <f>#REF!*1.5</f>
        <v>#REF!</v>
      </c>
    </row>
    <row r="87" spans="27:30">
      <c r="AA87" s="6">
        <f>'Année 1'!I95*1.5</f>
        <v>0</v>
      </c>
      <c r="AB87" s="6" t="e">
        <f>#REF!*1.5</f>
        <v>#REF!</v>
      </c>
      <c r="AC87" s="6">
        <f>'Année 2'!I96*1.5</f>
        <v>0</v>
      </c>
      <c r="AD87" s="6" t="e">
        <f>#REF!*1.5</f>
        <v>#REF!</v>
      </c>
    </row>
    <row r="88" spans="27:30">
      <c r="AA88" s="6">
        <f>'Année 1'!I96*1.5</f>
        <v>0</v>
      </c>
      <c r="AB88" s="6" t="e">
        <f>#REF!*1.5</f>
        <v>#REF!</v>
      </c>
      <c r="AC88" s="6">
        <f>'Année 2'!I97*1.5</f>
        <v>0</v>
      </c>
      <c r="AD88" s="6" t="e">
        <f>#REF!*1.5</f>
        <v>#REF!</v>
      </c>
    </row>
    <row r="89" spans="27:30">
      <c r="AA89" s="6">
        <f>'Année 1'!I97*1.5</f>
        <v>0</v>
      </c>
      <c r="AB89" s="6" t="e">
        <f>#REF!*1.5</f>
        <v>#REF!</v>
      </c>
      <c r="AC89" s="6">
        <f>'Année 2'!I98*1.5</f>
        <v>0</v>
      </c>
      <c r="AD89" s="6" t="e">
        <f>#REF!*1.5</f>
        <v>#REF!</v>
      </c>
    </row>
    <row r="90" spans="27:30">
      <c r="AA90" s="6">
        <f>'Année 1'!I98*1.5</f>
        <v>0</v>
      </c>
      <c r="AB90" s="6" t="e">
        <f>#REF!*1.5</f>
        <v>#REF!</v>
      </c>
      <c r="AC90" s="6">
        <f>'Année 2'!I99*1.5</f>
        <v>0</v>
      </c>
      <c r="AD90" s="6" t="e">
        <f>#REF!*1.5</f>
        <v>#REF!</v>
      </c>
    </row>
    <row r="91" spans="27:30">
      <c r="AA91" s="6">
        <f>'Année 1'!I99*1.5</f>
        <v>0</v>
      </c>
      <c r="AB91" s="6" t="e">
        <f>#REF!*1.5</f>
        <v>#REF!</v>
      </c>
      <c r="AC91" s="6">
        <f>'Année 2'!I100*1.5</f>
        <v>0</v>
      </c>
      <c r="AD91" s="6" t="e">
        <f>#REF!*1.5</f>
        <v>#REF!</v>
      </c>
    </row>
    <row r="92" spans="27:30">
      <c r="AA92" s="6">
        <f>'Année 1'!I100*1.5</f>
        <v>0</v>
      </c>
      <c r="AB92" s="6" t="e">
        <f>#REF!*1.5</f>
        <v>#REF!</v>
      </c>
      <c r="AC92" s="6">
        <f>'Année 2'!I101*1.5</f>
        <v>0</v>
      </c>
      <c r="AD92" s="6" t="e">
        <f>#REF!*1.5</f>
        <v>#REF!</v>
      </c>
    </row>
    <row r="93" spans="27:30">
      <c r="AA93" s="6">
        <f>'Année 1'!I101*1.5</f>
        <v>0</v>
      </c>
      <c r="AB93" s="6" t="e">
        <f>#REF!*1.5</f>
        <v>#REF!</v>
      </c>
      <c r="AC93" s="6">
        <f>'Année 2'!I102*1.5</f>
        <v>0</v>
      </c>
      <c r="AD93" s="6" t="e">
        <f>#REF!*1.5</f>
        <v>#REF!</v>
      </c>
    </row>
    <row r="94" spans="27:30">
      <c r="AA94" s="6">
        <f>'Année 1'!I102*1.5</f>
        <v>0</v>
      </c>
      <c r="AB94" s="6" t="e">
        <f>#REF!*1.5</f>
        <v>#REF!</v>
      </c>
      <c r="AC94" s="6">
        <f>'Année 2'!I103*1.5</f>
        <v>0</v>
      </c>
      <c r="AD94" s="6" t="e">
        <f>#REF!*1.5</f>
        <v>#REF!</v>
      </c>
    </row>
    <row r="95" spans="27:30">
      <c r="AA95" s="6">
        <f>'Année 1'!I103*1.5</f>
        <v>0</v>
      </c>
      <c r="AB95" s="6" t="e">
        <f>#REF!*1.5</f>
        <v>#REF!</v>
      </c>
      <c r="AC95" s="6">
        <f>'Année 2'!I104*1.5</f>
        <v>0</v>
      </c>
      <c r="AD95" s="6" t="e">
        <f>#REF!*1.5</f>
        <v>#REF!</v>
      </c>
    </row>
    <row r="96" spans="27:30">
      <c r="AA96" s="6">
        <f>'Année 1'!I104*1.5</f>
        <v>0</v>
      </c>
      <c r="AB96" s="6" t="e">
        <f>#REF!*1.5</f>
        <v>#REF!</v>
      </c>
      <c r="AC96" s="6">
        <f>'Année 2'!I105*1.5</f>
        <v>0</v>
      </c>
      <c r="AD96" s="6" t="e">
        <f>#REF!*1.5</f>
        <v>#REF!</v>
      </c>
    </row>
    <row r="97" spans="27:30">
      <c r="AA97" s="6">
        <f>'Année 1'!I105*1.5</f>
        <v>0</v>
      </c>
      <c r="AB97" s="6" t="e">
        <f>#REF!*1.5</f>
        <v>#REF!</v>
      </c>
      <c r="AC97" s="6">
        <f>'Année 2'!I106*1.5</f>
        <v>0</v>
      </c>
      <c r="AD97" s="6" t="e">
        <f>#REF!*1.5</f>
        <v>#REF!</v>
      </c>
    </row>
    <row r="98" spans="27:30">
      <c r="AA98" s="6">
        <f>'Année 1'!I106*1.5</f>
        <v>0</v>
      </c>
      <c r="AB98" s="6" t="e">
        <f>#REF!*1.5</f>
        <v>#REF!</v>
      </c>
      <c r="AC98" s="6">
        <f>'Année 2'!I107*1.5</f>
        <v>0</v>
      </c>
      <c r="AD98" s="6" t="e">
        <f>#REF!*1.5</f>
        <v>#REF!</v>
      </c>
    </row>
    <row r="99" spans="27:30">
      <c r="AA99" s="6">
        <f>'Année 1'!I107*1.5</f>
        <v>0</v>
      </c>
      <c r="AB99" s="6" t="e">
        <f>#REF!*1.5</f>
        <v>#REF!</v>
      </c>
      <c r="AC99" s="6">
        <f>'Année 2'!I108*1.5</f>
        <v>0</v>
      </c>
      <c r="AD99" s="6" t="e">
        <f>#REF!*1.5</f>
        <v>#REF!</v>
      </c>
    </row>
    <row r="100" spans="27:30">
      <c r="AA100" s="6">
        <f>'Année 1'!I108*1.5</f>
        <v>0</v>
      </c>
      <c r="AB100" s="6" t="e">
        <f>#REF!*1.5</f>
        <v>#REF!</v>
      </c>
      <c r="AC100" s="6">
        <f>'Année 2'!I109*1.5</f>
        <v>0</v>
      </c>
      <c r="AD100" s="6" t="e">
        <f>#REF!*1.5</f>
        <v>#REF!</v>
      </c>
    </row>
    <row r="101" spans="27:30">
      <c r="AA101" s="6">
        <f>'Année 1'!I109*1.5</f>
        <v>0</v>
      </c>
      <c r="AB101" s="6" t="e">
        <f>#REF!*1.5</f>
        <v>#REF!</v>
      </c>
      <c r="AC101" s="6">
        <f>'Année 2'!I110*1.5</f>
        <v>0</v>
      </c>
      <c r="AD101" s="6" t="e">
        <f>#REF!*1.5</f>
        <v>#REF!</v>
      </c>
    </row>
    <row r="102" spans="27:30">
      <c r="AA102" s="6">
        <f>'Année 1'!I110*1.5</f>
        <v>0</v>
      </c>
      <c r="AB102" s="6" t="e">
        <f>#REF!*1.5</f>
        <v>#REF!</v>
      </c>
      <c r="AC102" s="6">
        <f>'Année 2'!I111*1.5</f>
        <v>0</v>
      </c>
      <c r="AD102" s="6" t="e">
        <f>#REF!*1.5</f>
        <v>#REF!</v>
      </c>
    </row>
    <row r="103" spans="27:30">
      <c r="AA103" s="6">
        <f>'Année 1'!I111*1.5</f>
        <v>0</v>
      </c>
      <c r="AB103" s="6" t="e">
        <f>#REF!*1.5</f>
        <v>#REF!</v>
      </c>
      <c r="AC103" s="6">
        <f>'Année 2'!I112*1.5</f>
        <v>0</v>
      </c>
      <c r="AD103" s="6" t="e">
        <f>#REF!*1.5</f>
        <v>#REF!</v>
      </c>
    </row>
    <row r="104" spans="27:30">
      <c r="AA104" s="6">
        <f>'Année 1'!I112*1.5</f>
        <v>0</v>
      </c>
      <c r="AB104" s="6" t="e">
        <f>#REF!*1.5</f>
        <v>#REF!</v>
      </c>
      <c r="AC104" s="6">
        <f>'Année 2'!I113*1.5</f>
        <v>0</v>
      </c>
      <c r="AD104" s="6" t="e">
        <f>#REF!*1.5</f>
        <v>#REF!</v>
      </c>
    </row>
    <row r="105" spans="27:30">
      <c r="AA105" s="6">
        <f>'Année 1'!I113*1.5</f>
        <v>0</v>
      </c>
      <c r="AB105" s="6" t="e">
        <f>#REF!*1.5</f>
        <v>#REF!</v>
      </c>
      <c r="AC105" s="6">
        <f>'Année 2'!I114*1.5</f>
        <v>0</v>
      </c>
      <c r="AD105" s="6" t="e">
        <f>#REF!*1.5</f>
        <v>#REF!</v>
      </c>
    </row>
    <row r="106" spans="27:30">
      <c r="AA106" s="6">
        <f>'Année 1'!I114*1.5</f>
        <v>0</v>
      </c>
      <c r="AB106" s="6" t="e">
        <f>#REF!*1.5</f>
        <v>#REF!</v>
      </c>
      <c r="AC106" s="6">
        <f>'Année 2'!I115*1.5</f>
        <v>0</v>
      </c>
      <c r="AD106" s="6" t="e">
        <f>#REF!*1.5</f>
        <v>#REF!</v>
      </c>
    </row>
    <row r="107" spans="27:30">
      <c r="AA107" s="6">
        <f>'Année 1'!I115*1.5</f>
        <v>0</v>
      </c>
      <c r="AB107" s="6" t="e">
        <f>#REF!*1.5</f>
        <v>#REF!</v>
      </c>
      <c r="AC107" s="6">
        <f>'Année 2'!I116*1.5</f>
        <v>0</v>
      </c>
      <c r="AD107" s="6" t="e">
        <f>#REF!*1.5</f>
        <v>#REF!</v>
      </c>
    </row>
    <row r="108" spans="27:30">
      <c r="AA108" s="6">
        <f>'Année 1'!I116*1.5</f>
        <v>0</v>
      </c>
      <c r="AB108" s="6" t="e">
        <f>#REF!*1.5</f>
        <v>#REF!</v>
      </c>
      <c r="AC108" s="6">
        <f>'Année 2'!I117*1.5</f>
        <v>0</v>
      </c>
      <c r="AD108" s="6" t="e">
        <f>#REF!*1.5</f>
        <v>#REF!</v>
      </c>
    </row>
    <row r="109" spans="27:30">
      <c r="AA109" s="6">
        <f>'Année 1'!I117*1.5</f>
        <v>0</v>
      </c>
      <c r="AB109" s="6" t="e">
        <f>#REF!*1.5</f>
        <v>#REF!</v>
      </c>
      <c r="AC109" s="6">
        <f>'Année 2'!I118*1.5</f>
        <v>0</v>
      </c>
      <c r="AD109" s="6" t="e">
        <f>#REF!*1.5</f>
        <v>#REF!</v>
      </c>
    </row>
    <row r="110" spans="27:30">
      <c r="AA110" s="6">
        <f>'Année 1'!I118*1.5</f>
        <v>0</v>
      </c>
      <c r="AB110" s="6" t="e">
        <f>#REF!*1.5</f>
        <v>#REF!</v>
      </c>
      <c r="AC110" s="6">
        <f>'Année 2'!I119*1.5</f>
        <v>0</v>
      </c>
      <c r="AD110" s="6" t="e">
        <f>#REF!*1.5</f>
        <v>#REF!</v>
      </c>
    </row>
    <row r="111" spans="27:30">
      <c r="AA111" s="6">
        <f>'Année 1'!I119*1.5</f>
        <v>0</v>
      </c>
      <c r="AB111" s="6" t="e">
        <f>#REF!*1.5</f>
        <v>#REF!</v>
      </c>
      <c r="AC111" s="6">
        <f>'Année 2'!I120*1.5</f>
        <v>0</v>
      </c>
      <c r="AD111" s="6" t="e">
        <f>#REF!*1.5</f>
        <v>#REF!</v>
      </c>
    </row>
    <row r="112" spans="27:30">
      <c r="AA112" s="6">
        <f>'Année 1'!I120*1.5</f>
        <v>0</v>
      </c>
      <c r="AB112" s="6" t="e">
        <f>#REF!*1.5</f>
        <v>#REF!</v>
      </c>
      <c r="AC112" s="6">
        <f>'Année 2'!I121*1.5</f>
        <v>0</v>
      </c>
      <c r="AD112" s="6" t="e">
        <f>#REF!*1.5</f>
        <v>#REF!</v>
      </c>
    </row>
    <row r="113" spans="27:30">
      <c r="AA113" s="6">
        <f>'Année 1'!I121*1.5</f>
        <v>0</v>
      </c>
      <c r="AB113" s="6" t="e">
        <f>#REF!*1.5</f>
        <v>#REF!</v>
      </c>
      <c r="AC113" s="6">
        <f>'Année 2'!I122*1.5</f>
        <v>0</v>
      </c>
      <c r="AD113" s="6" t="e">
        <f>#REF!*1.5</f>
        <v>#REF!</v>
      </c>
    </row>
    <row r="114" spans="27:30">
      <c r="AA114" s="6">
        <f>'Année 1'!I122*1.5</f>
        <v>0</v>
      </c>
      <c r="AB114" s="6" t="e">
        <f>#REF!*1.5</f>
        <v>#REF!</v>
      </c>
      <c r="AC114" s="6">
        <f>'Année 2'!I123*1.5</f>
        <v>0</v>
      </c>
      <c r="AD114" s="6" t="e">
        <f>#REF!*1.5</f>
        <v>#REF!</v>
      </c>
    </row>
    <row r="115" spans="27:30">
      <c r="AA115" s="6">
        <f>'Année 1'!I123*1.5</f>
        <v>0</v>
      </c>
      <c r="AB115" s="6" t="e">
        <f>#REF!*1.5</f>
        <v>#REF!</v>
      </c>
      <c r="AC115" s="6">
        <f>'Année 2'!I124*1.5</f>
        <v>0</v>
      </c>
      <c r="AD115" s="6" t="e">
        <f>#REF!*1.5</f>
        <v>#REF!</v>
      </c>
    </row>
    <row r="116" spans="27:30">
      <c r="AA116" s="6">
        <f>'Année 1'!I124*1.5</f>
        <v>0</v>
      </c>
      <c r="AB116" s="6" t="e">
        <f>#REF!*1.5</f>
        <v>#REF!</v>
      </c>
      <c r="AC116" s="6">
        <f>'Année 2'!I125*1.5</f>
        <v>0</v>
      </c>
      <c r="AD116" s="6" t="e">
        <f>#REF!*1.5</f>
        <v>#REF!</v>
      </c>
    </row>
    <row r="117" spans="27:30">
      <c r="AA117" s="6">
        <f>'Année 1'!I125*1.5</f>
        <v>0</v>
      </c>
      <c r="AB117" s="6" t="e">
        <f>#REF!*1.5</f>
        <v>#REF!</v>
      </c>
      <c r="AC117" s="6">
        <f>'Année 2'!I126*1.5</f>
        <v>0</v>
      </c>
      <c r="AD117" s="6" t="e">
        <f>#REF!*1.5</f>
        <v>#REF!</v>
      </c>
    </row>
    <row r="118" spans="27:30">
      <c r="AA118" s="6">
        <f>'Année 1'!I126*1.5</f>
        <v>0</v>
      </c>
      <c r="AB118" s="6" t="e">
        <f>#REF!*1.5</f>
        <v>#REF!</v>
      </c>
      <c r="AC118" s="6">
        <f>'Année 2'!I127*1.5</f>
        <v>0</v>
      </c>
      <c r="AD118" s="6" t="e">
        <f>#REF!*1.5</f>
        <v>#REF!</v>
      </c>
    </row>
    <row r="119" spans="27:30">
      <c r="AA119" s="6">
        <f>'Année 1'!I127*1.5</f>
        <v>0</v>
      </c>
      <c r="AB119" s="6" t="e">
        <f>#REF!*1.5</f>
        <v>#REF!</v>
      </c>
      <c r="AC119" s="6">
        <f>'Année 2'!I128*1.5</f>
        <v>0</v>
      </c>
      <c r="AD119" s="6" t="e">
        <f>#REF!*1.5</f>
        <v>#REF!</v>
      </c>
    </row>
    <row r="120" spans="27:30">
      <c r="AA120" s="6">
        <f>'Année 1'!I128*1.5</f>
        <v>0</v>
      </c>
      <c r="AB120" s="6" t="e">
        <f>#REF!*1.5</f>
        <v>#REF!</v>
      </c>
      <c r="AC120" s="6">
        <f>'Année 2'!I129*1.5</f>
        <v>0</v>
      </c>
      <c r="AD120" s="6" t="e">
        <f>#REF!*1.5</f>
        <v>#REF!</v>
      </c>
    </row>
    <row r="121" spans="27:30">
      <c r="AA121" s="6">
        <f>'Année 1'!I129*1.5</f>
        <v>0</v>
      </c>
      <c r="AB121" s="6" t="e">
        <f>#REF!*1.5</f>
        <v>#REF!</v>
      </c>
      <c r="AC121" s="6">
        <f>'Année 2'!I130*1.5</f>
        <v>0</v>
      </c>
      <c r="AD121" s="6" t="e">
        <f>#REF!*1.5</f>
        <v>#REF!</v>
      </c>
    </row>
    <row r="122" spans="27:30">
      <c r="AA122" s="6">
        <f>'Année 1'!I130*1.5</f>
        <v>0</v>
      </c>
      <c r="AB122" s="6" t="e">
        <f>#REF!*1.5</f>
        <v>#REF!</v>
      </c>
      <c r="AC122" s="6">
        <f>'Année 2'!I131*1.5</f>
        <v>0</v>
      </c>
      <c r="AD122" s="6" t="e">
        <f>#REF!*1.5</f>
        <v>#REF!</v>
      </c>
    </row>
    <row r="123" spans="27:30">
      <c r="AA123" s="6">
        <f>'Année 1'!I131*1.5</f>
        <v>0</v>
      </c>
      <c r="AB123" s="6" t="e">
        <f>#REF!*1.5</f>
        <v>#REF!</v>
      </c>
      <c r="AC123" s="6">
        <f>'Année 2'!I132*1.5</f>
        <v>0</v>
      </c>
      <c r="AD123" s="6" t="e">
        <f>#REF!*1.5</f>
        <v>#REF!</v>
      </c>
    </row>
    <row r="124" spans="27:30">
      <c r="AA124" s="6">
        <f>'Année 1'!I132*1.5</f>
        <v>0</v>
      </c>
      <c r="AB124" s="6" t="e">
        <f>#REF!*1.5</f>
        <v>#REF!</v>
      </c>
      <c r="AC124" s="6">
        <f>'Année 2'!I133*1.5</f>
        <v>0</v>
      </c>
      <c r="AD124" s="6" t="e">
        <f>#REF!*1.5</f>
        <v>#REF!</v>
      </c>
    </row>
    <row r="125" spans="27:30">
      <c r="AA125" s="6">
        <f>'Année 1'!I133*1.5</f>
        <v>0</v>
      </c>
      <c r="AB125" s="6" t="e">
        <f>#REF!*1.5</f>
        <v>#REF!</v>
      </c>
      <c r="AC125" s="6">
        <f>'Année 2'!I134*1.5</f>
        <v>0</v>
      </c>
      <c r="AD125" s="6" t="e">
        <f>#REF!*1.5</f>
        <v>#REF!</v>
      </c>
    </row>
    <row r="126" spans="27:30">
      <c r="AA126" s="6">
        <f>'Année 1'!I134*1.5</f>
        <v>0</v>
      </c>
      <c r="AB126" s="6" t="e">
        <f>#REF!*1.5</f>
        <v>#REF!</v>
      </c>
      <c r="AC126" s="6">
        <f>'Année 2'!I135*1.5</f>
        <v>0</v>
      </c>
      <c r="AD126" s="6" t="e">
        <f>#REF!*1.5</f>
        <v>#REF!</v>
      </c>
    </row>
    <row r="127" spans="27:30">
      <c r="AA127" s="6">
        <f>'Année 1'!I135*1.5</f>
        <v>0</v>
      </c>
      <c r="AB127" s="6" t="e">
        <f>#REF!*1.5</f>
        <v>#REF!</v>
      </c>
      <c r="AC127" s="6">
        <f>'Année 2'!I136*1.5</f>
        <v>0</v>
      </c>
      <c r="AD127" s="6" t="e">
        <f>#REF!*1.5</f>
        <v>#REF!</v>
      </c>
    </row>
    <row r="128" spans="27:30">
      <c r="AA128" s="6">
        <f>'Année 1'!I136*1.5</f>
        <v>0</v>
      </c>
      <c r="AB128" s="6" t="e">
        <f>#REF!*1.5</f>
        <v>#REF!</v>
      </c>
      <c r="AC128" s="6">
        <f>'Année 2'!I137*1.5</f>
        <v>0</v>
      </c>
      <c r="AD128" s="6" t="e">
        <f>#REF!*1.5</f>
        <v>#REF!</v>
      </c>
    </row>
    <row r="129" spans="27:30">
      <c r="AA129" s="6">
        <f>'Année 1'!I137*1.5</f>
        <v>0</v>
      </c>
      <c r="AB129" s="6" t="e">
        <f>#REF!*1.5</f>
        <v>#REF!</v>
      </c>
      <c r="AC129" s="6">
        <f>'Année 2'!I138*1.5</f>
        <v>0</v>
      </c>
      <c r="AD129" s="6" t="e">
        <f>#REF!*1.5</f>
        <v>#REF!</v>
      </c>
    </row>
    <row r="130" spans="27:30">
      <c r="AA130" s="6">
        <f>'Année 1'!I138*1.5</f>
        <v>0</v>
      </c>
      <c r="AB130" s="6" t="e">
        <f>#REF!*1.5</f>
        <v>#REF!</v>
      </c>
      <c r="AC130" s="6">
        <f>'Année 2'!I139*1.5</f>
        <v>0</v>
      </c>
      <c r="AD130" s="6" t="e">
        <f>#REF!*1.5</f>
        <v>#REF!</v>
      </c>
    </row>
    <row r="131" spans="27:30">
      <c r="AA131" s="6">
        <f>'Année 1'!I139*1.5</f>
        <v>0</v>
      </c>
      <c r="AB131" s="6" t="e">
        <f>#REF!*1.5</f>
        <v>#REF!</v>
      </c>
      <c r="AC131" s="6">
        <f>'Année 2'!I140*1.5</f>
        <v>0</v>
      </c>
      <c r="AD131" s="6" t="e">
        <f>#REF!*1.5</f>
        <v>#REF!</v>
      </c>
    </row>
    <row r="132" spans="27:30">
      <c r="AA132" s="6">
        <f>'Année 1'!I140*1.5</f>
        <v>0</v>
      </c>
      <c r="AB132" s="6" t="e">
        <f>#REF!*1.5</f>
        <v>#REF!</v>
      </c>
      <c r="AC132" s="6">
        <f>'Année 2'!I141*1.5</f>
        <v>0</v>
      </c>
      <c r="AD132" s="6" t="e">
        <f>#REF!*1.5</f>
        <v>#REF!</v>
      </c>
    </row>
    <row r="133" spans="27:30">
      <c r="AA133" s="6">
        <f>'Année 1'!I141*1.5</f>
        <v>0</v>
      </c>
      <c r="AB133" s="6" t="e">
        <f>#REF!*1.5</f>
        <v>#REF!</v>
      </c>
      <c r="AC133" s="6">
        <f>'Année 2'!I142*1.5</f>
        <v>0</v>
      </c>
      <c r="AD133" s="6" t="e">
        <f>#REF!*1.5</f>
        <v>#REF!</v>
      </c>
    </row>
    <row r="134" spans="27:30">
      <c r="AA134" s="6">
        <f>'Année 1'!I142*1.5</f>
        <v>0</v>
      </c>
      <c r="AB134" s="6" t="e">
        <f>#REF!*1.5</f>
        <v>#REF!</v>
      </c>
      <c r="AC134" s="6">
        <f>'Année 2'!I143*1.5</f>
        <v>0</v>
      </c>
      <c r="AD134" s="6" t="e">
        <f>#REF!*1.5</f>
        <v>#REF!</v>
      </c>
    </row>
    <row r="135" spans="27:30">
      <c r="AA135" s="6">
        <f>'Année 1'!I143*1.5</f>
        <v>0</v>
      </c>
      <c r="AB135" s="6" t="e">
        <f>#REF!*1.5</f>
        <v>#REF!</v>
      </c>
      <c r="AC135" s="6">
        <f>'Année 2'!I144*1.5</f>
        <v>0</v>
      </c>
      <c r="AD135" s="6" t="e">
        <f>#REF!*1.5</f>
        <v>#REF!</v>
      </c>
    </row>
    <row r="136" spans="27:30">
      <c r="AA136" s="6">
        <f>'Année 1'!I144*1.5</f>
        <v>0</v>
      </c>
      <c r="AB136" s="6" t="e">
        <f>#REF!*1.5</f>
        <v>#REF!</v>
      </c>
      <c r="AC136" s="6">
        <f>'Année 2'!I145*1.5</f>
        <v>0</v>
      </c>
      <c r="AD136" s="6" t="e">
        <f>#REF!*1.5</f>
        <v>#REF!</v>
      </c>
    </row>
    <row r="137" spans="27:30">
      <c r="AA137" s="6">
        <f>'Année 1'!I145*1.5</f>
        <v>0</v>
      </c>
      <c r="AB137" s="6" t="e">
        <f>#REF!*1.5</f>
        <v>#REF!</v>
      </c>
      <c r="AC137" s="6">
        <f>'Année 2'!I146*1.5</f>
        <v>0</v>
      </c>
      <c r="AD137" s="6" t="e">
        <f>#REF!*1.5</f>
        <v>#REF!</v>
      </c>
    </row>
    <row r="138" spans="27:30">
      <c r="AA138" s="6">
        <f>'Année 1'!I146*1.5</f>
        <v>0</v>
      </c>
      <c r="AB138" s="6" t="e">
        <f>#REF!*1.5</f>
        <v>#REF!</v>
      </c>
      <c r="AC138" s="6">
        <f>'Année 2'!I147*1.5</f>
        <v>0</v>
      </c>
      <c r="AD138" s="6" t="e">
        <f>#REF!*1.5</f>
        <v>#REF!</v>
      </c>
    </row>
    <row r="139" spans="27:30">
      <c r="AA139" s="6">
        <f>'Année 1'!I147*1.5</f>
        <v>0</v>
      </c>
      <c r="AB139" s="6" t="e">
        <f>#REF!*1.5</f>
        <v>#REF!</v>
      </c>
      <c r="AC139" s="6">
        <f>'Année 2'!I148*1.5</f>
        <v>0</v>
      </c>
      <c r="AD139" s="6" t="e">
        <f>#REF!*1.5</f>
        <v>#REF!</v>
      </c>
    </row>
    <row r="140" spans="27:30">
      <c r="AA140" s="6">
        <f>'Année 1'!I148*1.5</f>
        <v>0</v>
      </c>
      <c r="AB140" s="6" t="e">
        <f>#REF!*1.5</f>
        <v>#REF!</v>
      </c>
      <c r="AC140" s="6">
        <f>'Année 2'!I149*1.5</f>
        <v>0</v>
      </c>
      <c r="AD140" s="6" t="e">
        <f>#REF!*1.5</f>
        <v>#REF!</v>
      </c>
    </row>
    <row r="141" spans="27:30">
      <c r="AA141" s="6">
        <f>'Année 1'!I149*1.5</f>
        <v>0</v>
      </c>
      <c r="AB141" s="6" t="e">
        <f>#REF!*1.5</f>
        <v>#REF!</v>
      </c>
      <c r="AC141" s="6">
        <f>'Année 2'!I150*1.5</f>
        <v>0</v>
      </c>
      <c r="AD141" s="6" t="e">
        <f>#REF!*1.5</f>
        <v>#REF!</v>
      </c>
    </row>
    <row r="142" spans="27:30">
      <c r="AA142" s="6">
        <f>'Année 1'!I150*1.5</f>
        <v>0</v>
      </c>
      <c r="AB142" s="6" t="e">
        <f>#REF!*1.5</f>
        <v>#REF!</v>
      </c>
      <c r="AC142" s="6">
        <f>'Année 2'!I151*1.5</f>
        <v>0</v>
      </c>
      <c r="AD142" s="6" t="e">
        <f>#REF!*1.5</f>
        <v>#REF!</v>
      </c>
    </row>
    <row r="143" spans="27:30">
      <c r="AA143" s="6">
        <f>'Année 1'!I151*1.5</f>
        <v>0</v>
      </c>
      <c r="AB143" s="6" t="e">
        <f>#REF!*1.5</f>
        <v>#REF!</v>
      </c>
      <c r="AC143" s="6">
        <f>'Année 2'!I152*1.5</f>
        <v>0</v>
      </c>
      <c r="AD143" s="6" t="e">
        <f>#REF!*1.5</f>
        <v>#REF!</v>
      </c>
    </row>
    <row r="144" spans="27:30">
      <c r="AA144" s="6">
        <f>'Année 1'!I152*1.5</f>
        <v>0</v>
      </c>
      <c r="AB144" s="6" t="e">
        <f>#REF!*1.5</f>
        <v>#REF!</v>
      </c>
      <c r="AC144" s="6">
        <f>'Année 2'!I153*1.5</f>
        <v>0</v>
      </c>
      <c r="AD144" s="6" t="e">
        <f>#REF!*1.5</f>
        <v>#REF!</v>
      </c>
    </row>
    <row r="145" spans="27:30">
      <c r="AA145" s="6">
        <f>'Année 1'!I153*1.5</f>
        <v>0</v>
      </c>
      <c r="AB145" s="6" t="e">
        <f>#REF!*1.5</f>
        <v>#REF!</v>
      </c>
      <c r="AC145" s="6">
        <f>'Année 2'!I154*1.5</f>
        <v>0</v>
      </c>
      <c r="AD145" s="6" t="e">
        <f>#REF!*1.5</f>
        <v>#REF!</v>
      </c>
    </row>
    <row r="146" spans="27:30">
      <c r="AA146" s="6">
        <f>'Année 1'!I154*1.5</f>
        <v>0</v>
      </c>
      <c r="AB146" s="6" t="e">
        <f>#REF!*1.5</f>
        <v>#REF!</v>
      </c>
      <c r="AC146" s="6">
        <f>'Année 2'!I155*1.5</f>
        <v>0</v>
      </c>
      <c r="AD146" s="6" t="e">
        <f>#REF!*1.5</f>
        <v>#REF!</v>
      </c>
    </row>
    <row r="147" spans="27:30">
      <c r="AA147" s="6">
        <f>'Année 1'!I155*1.5</f>
        <v>0</v>
      </c>
      <c r="AB147" s="6" t="e">
        <f>#REF!*1.5</f>
        <v>#REF!</v>
      </c>
      <c r="AC147" s="6">
        <f>'Année 2'!I156*1.5</f>
        <v>0</v>
      </c>
      <c r="AD147" s="6" t="e">
        <f>#REF!*1.5</f>
        <v>#REF!</v>
      </c>
    </row>
    <row r="148" spans="27:30">
      <c r="AA148" s="6">
        <f>'Année 1'!I156*1.5</f>
        <v>0</v>
      </c>
      <c r="AB148" s="6" t="e">
        <f>#REF!*1.5</f>
        <v>#REF!</v>
      </c>
      <c r="AC148" s="6">
        <f>'Année 2'!I157*1.5</f>
        <v>0</v>
      </c>
      <c r="AD148" s="6" t="e">
        <f>#REF!*1.5</f>
        <v>#REF!</v>
      </c>
    </row>
    <row r="149" spans="27:30">
      <c r="AA149" s="6">
        <f>'Année 1'!I157*1.5</f>
        <v>0</v>
      </c>
      <c r="AB149" s="6" t="e">
        <f>#REF!*1.5</f>
        <v>#REF!</v>
      </c>
      <c r="AC149" s="6">
        <f>'Année 2'!I158*1.5</f>
        <v>0</v>
      </c>
      <c r="AD149" s="6" t="e">
        <f>#REF!*1.5</f>
        <v>#REF!</v>
      </c>
    </row>
    <row r="150" spans="27:30">
      <c r="AA150" s="6">
        <f>'Année 1'!I158*1.5</f>
        <v>0</v>
      </c>
      <c r="AB150" s="6" t="e">
        <f>#REF!*1.5</f>
        <v>#REF!</v>
      </c>
      <c r="AC150" s="6">
        <f>'Année 2'!I159*1.5</f>
        <v>0</v>
      </c>
      <c r="AD150" s="6" t="e">
        <f>#REF!*1.5</f>
        <v>#REF!</v>
      </c>
    </row>
    <row r="151" spans="27:30">
      <c r="AA151" s="6">
        <f>'Année 1'!I159*1.5</f>
        <v>0</v>
      </c>
      <c r="AB151" s="6" t="e">
        <f>#REF!*1.5</f>
        <v>#REF!</v>
      </c>
      <c r="AC151" s="6">
        <f>'Année 2'!I160*1.5</f>
        <v>0</v>
      </c>
      <c r="AD151" s="6" t="e">
        <f>#REF!*1.5</f>
        <v>#REF!</v>
      </c>
    </row>
    <row r="152" spans="27:30">
      <c r="AA152" s="6">
        <f>'Année 1'!I160*1.5</f>
        <v>0</v>
      </c>
      <c r="AB152" s="6" t="e">
        <f>#REF!*1.5</f>
        <v>#REF!</v>
      </c>
      <c r="AC152" s="6">
        <f>'Année 2'!I161*1.5</f>
        <v>0</v>
      </c>
      <c r="AD152" s="6" t="e">
        <f>#REF!*1.5</f>
        <v>#REF!</v>
      </c>
    </row>
    <row r="153" spans="27:30">
      <c r="AA153" s="6">
        <f>'Année 1'!I161*1.5</f>
        <v>0</v>
      </c>
      <c r="AB153" s="6" t="e">
        <f>#REF!*1.5</f>
        <v>#REF!</v>
      </c>
      <c r="AC153" s="6">
        <f>'Année 2'!I162*1.5</f>
        <v>0</v>
      </c>
      <c r="AD153" s="6" t="e">
        <f>#REF!*1.5</f>
        <v>#REF!</v>
      </c>
    </row>
    <row r="154" spans="27:30">
      <c r="AA154" s="6">
        <f>'Année 1'!I162*1.5</f>
        <v>0</v>
      </c>
      <c r="AB154" s="6" t="e">
        <f>#REF!*1.5</f>
        <v>#REF!</v>
      </c>
      <c r="AC154" s="6">
        <f>'Année 2'!I163*1.5</f>
        <v>0</v>
      </c>
      <c r="AD154" s="6" t="e">
        <f>#REF!*1.5</f>
        <v>#REF!</v>
      </c>
    </row>
    <row r="155" spans="27:30">
      <c r="AA155" s="6">
        <f>'Année 1'!I163*1.5</f>
        <v>0</v>
      </c>
      <c r="AB155" s="6" t="e">
        <f>#REF!*1.5</f>
        <v>#REF!</v>
      </c>
      <c r="AC155" s="6">
        <f>'Année 2'!I164*1.5</f>
        <v>0</v>
      </c>
      <c r="AD155" s="6" t="e">
        <f>#REF!*1.5</f>
        <v>#REF!</v>
      </c>
    </row>
    <row r="156" spans="27:30">
      <c r="AA156" s="6">
        <f>'Année 1'!I164*1.5</f>
        <v>0</v>
      </c>
      <c r="AB156" s="6" t="e">
        <f>#REF!*1.5</f>
        <v>#REF!</v>
      </c>
      <c r="AC156" s="6">
        <f>'Année 2'!I165*1.5</f>
        <v>0</v>
      </c>
      <c r="AD156" s="6" t="e">
        <f>#REF!*1.5</f>
        <v>#REF!</v>
      </c>
    </row>
    <row r="157" spans="27:30">
      <c r="AA157" s="6">
        <f>'Année 1'!I165*1.5</f>
        <v>0</v>
      </c>
      <c r="AB157" s="6" t="e">
        <f>#REF!*1.5</f>
        <v>#REF!</v>
      </c>
      <c r="AC157" s="6">
        <f>'Année 2'!I166*1.5</f>
        <v>0</v>
      </c>
      <c r="AD157" s="6" t="e">
        <f>#REF!*1.5</f>
        <v>#REF!</v>
      </c>
    </row>
    <row r="158" spans="27:30">
      <c r="AA158" s="6">
        <f>'Année 1'!I166*1.5</f>
        <v>0</v>
      </c>
      <c r="AB158" s="6" t="e">
        <f>#REF!*1.5</f>
        <v>#REF!</v>
      </c>
      <c r="AC158" s="6">
        <f>'Année 2'!I167*1.5</f>
        <v>0</v>
      </c>
      <c r="AD158" s="6" t="e">
        <f>#REF!*1.5</f>
        <v>#REF!</v>
      </c>
    </row>
    <row r="159" spans="27:30">
      <c r="AA159" s="6">
        <f>'Année 1'!I167*1.5</f>
        <v>0</v>
      </c>
      <c r="AB159" s="6" t="e">
        <f>#REF!*1.5</f>
        <v>#REF!</v>
      </c>
      <c r="AC159" s="6">
        <f>'Année 2'!I168*1.5</f>
        <v>0</v>
      </c>
      <c r="AD159" s="6" t="e">
        <f>#REF!*1.5</f>
        <v>#REF!</v>
      </c>
    </row>
    <row r="160" spans="27:30">
      <c r="AA160" s="6">
        <f>'Année 1'!I168*1.5</f>
        <v>0</v>
      </c>
      <c r="AB160" s="6" t="e">
        <f>#REF!*1.5</f>
        <v>#REF!</v>
      </c>
      <c r="AC160" s="6">
        <f>'Année 2'!I169*1.5</f>
        <v>0</v>
      </c>
      <c r="AD160" s="6" t="e">
        <f>#REF!*1.5</f>
        <v>#REF!</v>
      </c>
    </row>
    <row r="161" spans="27:30">
      <c r="AA161" s="6">
        <f>'Année 1'!I169*1.5</f>
        <v>0</v>
      </c>
      <c r="AB161" s="6" t="e">
        <f>#REF!*1.5</f>
        <v>#REF!</v>
      </c>
      <c r="AC161" s="6">
        <f>'Année 2'!I170*1.5</f>
        <v>0</v>
      </c>
      <c r="AD161" s="6" t="e">
        <f>#REF!*1.5</f>
        <v>#REF!</v>
      </c>
    </row>
    <row r="162" spans="27:30">
      <c r="AA162" s="6">
        <f>'Année 1'!I170*1.5</f>
        <v>0</v>
      </c>
      <c r="AB162" s="6" t="e">
        <f>#REF!*1.5</f>
        <v>#REF!</v>
      </c>
      <c r="AC162" s="6">
        <f>'Année 2'!I171*1.5</f>
        <v>0</v>
      </c>
      <c r="AD162" s="6" t="e">
        <f>#REF!*1.5</f>
        <v>#REF!</v>
      </c>
    </row>
    <row r="163" spans="27:30">
      <c r="AA163" s="6">
        <f>'Année 1'!I171*1.5</f>
        <v>0</v>
      </c>
      <c r="AB163" s="6" t="e">
        <f>#REF!*1.5</f>
        <v>#REF!</v>
      </c>
      <c r="AC163" s="6">
        <f>'Année 2'!I172*1.5</f>
        <v>0</v>
      </c>
      <c r="AD163" s="6" t="e">
        <f>#REF!*1.5</f>
        <v>#REF!</v>
      </c>
    </row>
    <row r="164" spans="27:30">
      <c r="AA164" s="6">
        <f>'Année 1'!I172*1.5</f>
        <v>0</v>
      </c>
      <c r="AB164" s="6" t="e">
        <f>#REF!*1.5</f>
        <v>#REF!</v>
      </c>
      <c r="AC164" s="6">
        <f>'Année 2'!I173*1.5</f>
        <v>0</v>
      </c>
      <c r="AD164" s="6" t="e">
        <f>#REF!*1.5</f>
        <v>#REF!</v>
      </c>
    </row>
    <row r="165" spans="27:30">
      <c r="AA165" s="6">
        <f>'Année 1'!I173*1.5</f>
        <v>0</v>
      </c>
      <c r="AB165" s="6" t="e">
        <f>#REF!*1.5</f>
        <v>#REF!</v>
      </c>
      <c r="AC165" s="6">
        <f>'Année 2'!I174*1.5</f>
        <v>0</v>
      </c>
      <c r="AD165" s="6" t="e">
        <f>#REF!*1.5</f>
        <v>#REF!</v>
      </c>
    </row>
    <row r="166" spans="27:30">
      <c r="AA166" s="6">
        <f>'Année 1'!I174*1.5</f>
        <v>0</v>
      </c>
      <c r="AB166" s="6" t="e">
        <f>#REF!*1.5</f>
        <v>#REF!</v>
      </c>
      <c r="AC166" s="6">
        <f>'Année 2'!I175*1.5</f>
        <v>0</v>
      </c>
      <c r="AD166" s="6" t="e">
        <f>#REF!*1.5</f>
        <v>#REF!</v>
      </c>
    </row>
    <row r="167" spans="27:30">
      <c r="AA167" s="6">
        <f>'Année 1'!I175*1.5</f>
        <v>0</v>
      </c>
      <c r="AB167" s="6" t="e">
        <f>#REF!*1.5</f>
        <v>#REF!</v>
      </c>
      <c r="AC167" s="6">
        <f>'Année 2'!I176*1.5</f>
        <v>0</v>
      </c>
      <c r="AD167" s="6" t="e">
        <f>#REF!*1.5</f>
        <v>#REF!</v>
      </c>
    </row>
    <row r="168" spans="27:30">
      <c r="AA168" s="6">
        <f>'Année 1'!I176*1.5</f>
        <v>0</v>
      </c>
      <c r="AB168" s="6" t="e">
        <f>#REF!*1.5</f>
        <v>#REF!</v>
      </c>
      <c r="AC168" s="6">
        <f>'Année 2'!I177*1.5</f>
        <v>0</v>
      </c>
      <c r="AD168" s="6" t="e">
        <f>#REF!*1.5</f>
        <v>#REF!</v>
      </c>
    </row>
    <row r="169" spans="27:30">
      <c r="AA169" s="6">
        <f>'Année 1'!I177*1.5</f>
        <v>0</v>
      </c>
      <c r="AB169" s="6" t="e">
        <f>#REF!*1.5</f>
        <v>#REF!</v>
      </c>
      <c r="AC169" s="6">
        <f>'Année 2'!I178*1.5</f>
        <v>0</v>
      </c>
      <c r="AD169" s="6" t="e">
        <f>#REF!*1.5</f>
        <v>#REF!</v>
      </c>
    </row>
    <row r="170" spans="27:30">
      <c r="AA170" s="6">
        <f>'Année 1'!I178*1.5</f>
        <v>0</v>
      </c>
      <c r="AB170" s="6" t="e">
        <f>#REF!*1.5</f>
        <v>#REF!</v>
      </c>
      <c r="AC170" s="6">
        <f>'Année 2'!I179*1.5</f>
        <v>0</v>
      </c>
      <c r="AD170" s="6" t="e">
        <f>#REF!*1.5</f>
        <v>#REF!</v>
      </c>
    </row>
    <row r="171" spans="27:30">
      <c r="AA171" s="6">
        <f>'Année 1'!I179*1.5</f>
        <v>0</v>
      </c>
      <c r="AB171" s="6" t="e">
        <f>#REF!*1.5</f>
        <v>#REF!</v>
      </c>
      <c r="AC171" s="6">
        <f>'Année 2'!I180*1.5</f>
        <v>0</v>
      </c>
      <c r="AD171" s="6" t="e">
        <f>#REF!*1.5</f>
        <v>#REF!</v>
      </c>
    </row>
    <row r="172" spans="27:30">
      <c r="AA172" s="6">
        <f>'Année 1'!I180*1.5</f>
        <v>0</v>
      </c>
      <c r="AB172" s="6" t="e">
        <f>#REF!*1.5</f>
        <v>#REF!</v>
      </c>
      <c r="AC172" s="6">
        <f>'Année 2'!I181*1.5</f>
        <v>0</v>
      </c>
      <c r="AD172" s="6" t="e">
        <f>#REF!*1.5</f>
        <v>#REF!</v>
      </c>
    </row>
    <row r="173" spans="27:30">
      <c r="AA173" s="6">
        <f>'Année 1'!I181*1.5</f>
        <v>0</v>
      </c>
      <c r="AB173" s="6" t="e">
        <f>#REF!*1.5</f>
        <v>#REF!</v>
      </c>
      <c r="AC173" s="6">
        <f>'Année 2'!I182*1.5</f>
        <v>0</v>
      </c>
      <c r="AD173" s="6" t="e">
        <f>#REF!*1.5</f>
        <v>#REF!</v>
      </c>
    </row>
    <row r="174" spans="27:30">
      <c r="AA174" s="6">
        <f>'Année 1'!I182*1.5</f>
        <v>0</v>
      </c>
      <c r="AB174" s="6" t="e">
        <f>#REF!*1.5</f>
        <v>#REF!</v>
      </c>
      <c r="AC174" s="6">
        <f>'Année 2'!I183*1.5</f>
        <v>0</v>
      </c>
      <c r="AD174" s="6" t="e">
        <f>#REF!*1.5</f>
        <v>#REF!</v>
      </c>
    </row>
    <row r="175" spans="27:30">
      <c r="AA175" s="6">
        <f>'Année 1'!I183*1.5</f>
        <v>0</v>
      </c>
      <c r="AB175" s="6" t="e">
        <f>#REF!*1.5</f>
        <v>#REF!</v>
      </c>
      <c r="AC175" s="6">
        <f>'Année 2'!I184*1.5</f>
        <v>0</v>
      </c>
      <c r="AD175" s="6" t="e">
        <f>#REF!*1.5</f>
        <v>#REF!</v>
      </c>
    </row>
    <row r="176" spans="27:30">
      <c r="AA176" s="6">
        <f>'Année 1'!I184*1.5</f>
        <v>0</v>
      </c>
      <c r="AB176" s="6" t="e">
        <f>#REF!*1.5</f>
        <v>#REF!</v>
      </c>
      <c r="AC176" s="6">
        <f>'Année 2'!I185*1.5</f>
        <v>0</v>
      </c>
      <c r="AD176" s="6" t="e">
        <f>#REF!*1.5</f>
        <v>#REF!</v>
      </c>
    </row>
    <row r="177" spans="27:30">
      <c r="AA177" s="6">
        <f>'Année 1'!I185*1.5</f>
        <v>0</v>
      </c>
      <c r="AB177" s="6" t="e">
        <f>#REF!*1.5</f>
        <v>#REF!</v>
      </c>
      <c r="AC177" s="6">
        <f>'Année 2'!I186*1.5</f>
        <v>0</v>
      </c>
      <c r="AD177" s="6" t="e">
        <f>#REF!*1.5</f>
        <v>#REF!</v>
      </c>
    </row>
    <row r="178" spans="27:30">
      <c r="AA178" s="6">
        <f>'Année 1'!I186*1.5</f>
        <v>0</v>
      </c>
      <c r="AB178" s="6" t="e">
        <f>#REF!*1.5</f>
        <v>#REF!</v>
      </c>
      <c r="AC178" s="6">
        <f>'Année 2'!I187*1.5</f>
        <v>0</v>
      </c>
      <c r="AD178" s="6" t="e">
        <f>#REF!*1.5</f>
        <v>#REF!</v>
      </c>
    </row>
    <row r="179" spans="27:30">
      <c r="AA179" s="6">
        <f>'Année 1'!I187*1.5</f>
        <v>0</v>
      </c>
      <c r="AB179" s="6" t="e">
        <f>#REF!*1.5</f>
        <v>#REF!</v>
      </c>
      <c r="AC179" s="6">
        <f>'Année 2'!I188*1.5</f>
        <v>0</v>
      </c>
      <c r="AD179" s="6" t="e">
        <f>#REF!*1.5</f>
        <v>#REF!</v>
      </c>
    </row>
    <row r="180" spans="27:30">
      <c r="AA180" s="6">
        <f>'Année 1'!I188*1.5</f>
        <v>0</v>
      </c>
      <c r="AB180" s="6" t="e">
        <f>#REF!*1.5</f>
        <v>#REF!</v>
      </c>
      <c r="AC180" s="6">
        <f>'Année 2'!I189*1.5</f>
        <v>0</v>
      </c>
      <c r="AD180" s="6" t="e">
        <f>#REF!*1.5</f>
        <v>#REF!</v>
      </c>
    </row>
    <row r="181" spans="27:30">
      <c r="AA181" s="6">
        <f>'Année 1'!I189*1.5</f>
        <v>0</v>
      </c>
      <c r="AB181" s="6" t="e">
        <f>#REF!*1.5</f>
        <v>#REF!</v>
      </c>
      <c r="AC181" s="6">
        <f>'Année 2'!I190*1.5</f>
        <v>0</v>
      </c>
      <c r="AD181" s="6" t="e">
        <f>#REF!*1.5</f>
        <v>#REF!</v>
      </c>
    </row>
    <row r="182" spans="27:30">
      <c r="AA182" s="6">
        <f>'Année 1'!I190*1.5</f>
        <v>0</v>
      </c>
      <c r="AB182" s="6" t="e">
        <f>#REF!*1.5</f>
        <v>#REF!</v>
      </c>
      <c r="AC182" s="6">
        <f>'Année 2'!I191*1.5</f>
        <v>0</v>
      </c>
      <c r="AD182" s="6" t="e">
        <f>#REF!*1.5</f>
        <v>#REF!</v>
      </c>
    </row>
    <row r="183" spans="27:30">
      <c r="AA183" s="6">
        <f>'Année 1'!I191*1.5</f>
        <v>0</v>
      </c>
      <c r="AB183" s="6" t="e">
        <f>#REF!*1.5</f>
        <v>#REF!</v>
      </c>
      <c r="AC183" s="6">
        <f>'Année 2'!I192*1.5</f>
        <v>0</v>
      </c>
      <c r="AD183" s="6" t="e">
        <f>#REF!*1.5</f>
        <v>#REF!</v>
      </c>
    </row>
    <row r="184" spans="27:30">
      <c r="AA184" s="6">
        <f>'Année 1'!I192*1.5</f>
        <v>0</v>
      </c>
      <c r="AB184" s="6" t="e">
        <f>#REF!*1.5</f>
        <v>#REF!</v>
      </c>
      <c r="AC184" s="6">
        <f>'Année 2'!I193*1.5</f>
        <v>0</v>
      </c>
      <c r="AD184" s="6" t="e">
        <f>#REF!*1.5</f>
        <v>#REF!</v>
      </c>
    </row>
    <row r="185" spans="27:30">
      <c r="AA185" s="6">
        <f>'Année 1'!I193*1.5</f>
        <v>0</v>
      </c>
      <c r="AB185" s="6" t="e">
        <f>#REF!*1.5</f>
        <v>#REF!</v>
      </c>
      <c r="AC185" s="6">
        <f>'Année 2'!I194*1.5</f>
        <v>0</v>
      </c>
      <c r="AD185" s="6" t="e">
        <f>#REF!*1.5</f>
        <v>#REF!</v>
      </c>
    </row>
    <row r="186" spans="27:30">
      <c r="AA186" s="6">
        <f>'Année 1'!I194*1.5</f>
        <v>0</v>
      </c>
      <c r="AB186" s="6" t="e">
        <f>#REF!*1.5</f>
        <v>#REF!</v>
      </c>
      <c r="AC186" s="6">
        <f>'Année 2'!I195*1.5</f>
        <v>0</v>
      </c>
      <c r="AD186" s="6" t="e">
        <f>#REF!*1.5</f>
        <v>#REF!</v>
      </c>
    </row>
    <row r="187" spans="27:30">
      <c r="AA187" s="6">
        <f>'Année 1'!I195*1.5</f>
        <v>0</v>
      </c>
      <c r="AB187" s="6" t="e">
        <f>#REF!*1.5</f>
        <v>#REF!</v>
      </c>
      <c r="AC187" s="6">
        <f>'Année 2'!I196*1.5</f>
        <v>0</v>
      </c>
      <c r="AD187" s="6" t="e">
        <f>#REF!*1.5</f>
        <v>#REF!</v>
      </c>
    </row>
    <row r="188" spans="27:30">
      <c r="AA188" s="6">
        <f>'Année 1'!I196*1.5</f>
        <v>0</v>
      </c>
      <c r="AB188" s="6" t="e">
        <f>#REF!*1.5</f>
        <v>#REF!</v>
      </c>
      <c r="AC188" s="6">
        <f>'Année 2'!I197*1.5</f>
        <v>0</v>
      </c>
      <c r="AD188" s="6" t="e">
        <f>#REF!*1.5</f>
        <v>#REF!</v>
      </c>
    </row>
    <row r="189" spans="27:30">
      <c r="AA189" s="6">
        <f>'Année 1'!I197*1.5</f>
        <v>0</v>
      </c>
      <c r="AB189" s="6" t="e">
        <f>#REF!*1.5</f>
        <v>#REF!</v>
      </c>
      <c r="AC189" s="6">
        <f>'Année 2'!I198*1.5</f>
        <v>0</v>
      </c>
      <c r="AD189" s="6" t="e">
        <f>#REF!*1.5</f>
        <v>#REF!</v>
      </c>
    </row>
    <row r="190" spans="27:30">
      <c r="AA190" s="6">
        <f>'Année 1'!I198*1.5</f>
        <v>0</v>
      </c>
      <c r="AB190" s="6" t="e">
        <f>#REF!*1.5</f>
        <v>#REF!</v>
      </c>
      <c r="AC190" s="6">
        <f>'Année 2'!I199*1.5</f>
        <v>0</v>
      </c>
      <c r="AD190" s="6" t="e">
        <f>#REF!*1.5</f>
        <v>#REF!</v>
      </c>
    </row>
    <row r="191" spans="27:30">
      <c r="AA191" s="6">
        <f>'Année 1'!I199*1.5</f>
        <v>0</v>
      </c>
      <c r="AB191" s="6" t="e">
        <f>#REF!*1.5</f>
        <v>#REF!</v>
      </c>
      <c r="AC191" s="6">
        <f>'Année 2'!I200*1.5</f>
        <v>0</v>
      </c>
      <c r="AD191" s="6" t="e">
        <f>#REF!*1.5</f>
        <v>#REF!</v>
      </c>
    </row>
    <row r="192" spans="27:30">
      <c r="AA192" s="6">
        <f>'Année 1'!I200*1.5</f>
        <v>0</v>
      </c>
      <c r="AB192" s="6" t="e">
        <f>#REF!*1.5</f>
        <v>#REF!</v>
      </c>
      <c r="AC192" s="6">
        <f>'Année 2'!I201*1.5</f>
        <v>0</v>
      </c>
      <c r="AD192" s="6" t="e">
        <f>#REF!*1.5</f>
        <v>#REF!</v>
      </c>
    </row>
    <row r="193" spans="27:30">
      <c r="AA193" s="6">
        <f>'Année 1'!I201*1.5</f>
        <v>0</v>
      </c>
      <c r="AB193" s="6" t="e">
        <f>#REF!*1.5</f>
        <v>#REF!</v>
      </c>
      <c r="AC193" s="6">
        <f>'Année 2'!I202*1.5</f>
        <v>0</v>
      </c>
      <c r="AD193" s="6" t="e">
        <f>#REF!*1.5</f>
        <v>#REF!</v>
      </c>
    </row>
    <row r="194" spans="27:30">
      <c r="AA194" s="6">
        <f>'Année 1'!I202*1.5</f>
        <v>0</v>
      </c>
      <c r="AB194" s="6" t="e">
        <f>#REF!*1.5</f>
        <v>#REF!</v>
      </c>
      <c r="AC194" s="6">
        <f>'Année 2'!I203*1.5</f>
        <v>0</v>
      </c>
      <c r="AD194" s="6" t="e">
        <f>#REF!*1.5</f>
        <v>#REF!</v>
      </c>
    </row>
    <row r="195" spans="27:30">
      <c r="AA195" s="6">
        <f>'Année 1'!I203*1.5</f>
        <v>0</v>
      </c>
      <c r="AB195" s="6" t="e">
        <f>#REF!*1.5</f>
        <v>#REF!</v>
      </c>
      <c r="AC195" s="6">
        <f>'Année 2'!I204*1.5</f>
        <v>0</v>
      </c>
      <c r="AD195" s="6" t="e">
        <f>#REF!*1.5</f>
        <v>#REF!</v>
      </c>
    </row>
    <row r="196" spans="27:30">
      <c r="AA196" s="6">
        <f>'Année 1'!I204*1.5</f>
        <v>0</v>
      </c>
      <c r="AB196" s="6" t="e">
        <f>#REF!*1.5</f>
        <v>#REF!</v>
      </c>
      <c r="AC196" s="6">
        <f>'Année 2'!I205*1.5</f>
        <v>0</v>
      </c>
      <c r="AD196" s="6" t="e">
        <f>#REF!*1.5</f>
        <v>#REF!</v>
      </c>
    </row>
    <row r="197" spans="27:30">
      <c r="AA197" s="6">
        <f>'Année 1'!I205*1.5</f>
        <v>0</v>
      </c>
      <c r="AB197" s="6" t="e">
        <f>#REF!*1.5</f>
        <v>#REF!</v>
      </c>
      <c r="AC197" s="6">
        <f>'Année 2'!I206*1.5</f>
        <v>0</v>
      </c>
      <c r="AD197" s="6" t="e">
        <f>#REF!*1.5</f>
        <v>#REF!</v>
      </c>
    </row>
    <row r="198" spans="27:30">
      <c r="AA198" s="6">
        <f>'Année 1'!I206*1.5</f>
        <v>0</v>
      </c>
      <c r="AB198" s="6" t="e">
        <f>#REF!*1.5</f>
        <v>#REF!</v>
      </c>
      <c r="AC198" s="6">
        <f>'Année 2'!I207*1.5</f>
        <v>0</v>
      </c>
      <c r="AD198" s="6" t="e">
        <f>#REF!*1.5</f>
        <v>#REF!</v>
      </c>
    </row>
    <row r="199" spans="27:30">
      <c r="AA199" s="6">
        <f>'Année 1'!I207*1.5</f>
        <v>0</v>
      </c>
      <c r="AB199" s="6" t="e">
        <f>#REF!*1.5</f>
        <v>#REF!</v>
      </c>
      <c r="AC199" s="6">
        <f>'Année 2'!I208*1.5</f>
        <v>0</v>
      </c>
      <c r="AD199" s="6" t="e">
        <f>#REF!*1.5</f>
        <v>#REF!</v>
      </c>
    </row>
    <row r="200" spans="27:30">
      <c r="AA200" s="6">
        <f>'Année 1'!I208*1.5</f>
        <v>0</v>
      </c>
      <c r="AB200" s="6" t="e">
        <f>#REF!*1.5</f>
        <v>#REF!</v>
      </c>
      <c r="AC200" s="6">
        <f>'Année 2'!I209*1.5</f>
        <v>0</v>
      </c>
      <c r="AD200" s="6" t="e">
        <f>#REF!*1.5</f>
        <v>#REF!</v>
      </c>
    </row>
    <row r="201" spans="27:30">
      <c r="AA201" s="6">
        <f>'Année 1'!I209*1.5</f>
        <v>0</v>
      </c>
      <c r="AB201" s="6" t="e">
        <f>#REF!*1.5</f>
        <v>#REF!</v>
      </c>
      <c r="AC201" s="6">
        <f>'Année 2'!I210*1.5</f>
        <v>0</v>
      </c>
      <c r="AD201" s="6" t="e">
        <f>#REF!*1.5</f>
        <v>#REF!</v>
      </c>
    </row>
    <row r="202" spans="27:30">
      <c r="AA202" s="6">
        <f>'Année 1'!I210*1.5</f>
        <v>0</v>
      </c>
      <c r="AB202" s="6" t="e">
        <f>#REF!*1.5</f>
        <v>#REF!</v>
      </c>
      <c r="AC202" s="6">
        <f>'Année 2'!I211*1.5</f>
        <v>0</v>
      </c>
      <c r="AD202" s="6" t="e">
        <f>#REF!*1.5</f>
        <v>#REF!</v>
      </c>
    </row>
    <row r="203" spans="27:30">
      <c r="AA203" s="6">
        <f>'Année 1'!I211*1.5</f>
        <v>0</v>
      </c>
      <c r="AB203" s="6" t="e">
        <f>#REF!*1.5</f>
        <v>#REF!</v>
      </c>
      <c r="AC203" s="6">
        <f>'Année 2'!I212*1.5</f>
        <v>0</v>
      </c>
      <c r="AD203" s="6" t="e">
        <f>#REF!*1.5</f>
        <v>#REF!</v>
      </c>
    </row>
    <row r="204" spans="27:30">
      <c r="AA204" s="6">
        <f>'Année 1'!I212*1.5</f>
        <v>0</v>
      </c>
      <c r="AB204" s="6" t="e">
        <f>#REF!*1.5</f>
        <v>#REF!</v>
      </c>
      <c r="AC204" s="6">
        <f>'Année 2'!I213*1.5</f>
        <v>0</v>
      </c>
      <c r="AD204" s="6" t="e">
        <f>#REF!*1.5</f>
        <v>#REF!</v>
      </c>
    </row>
    <row r="205" spans="27:30">
      <c r="AA205" s="6">
        <f>'Année 1'!I213*1.5</f>
        <v>0</v>
      </c>
      <c r="AB205" s="6" t="e">
        <f>#REF!*1.5</f>
        <v>#REF!</v>
      </c>
      <c r="AC205" s="6">
        <f>'Année 2'!I214*1.5</f>
        <v>0</v>
      </c>
      <c r="AD205" s="6" t="e">
        <f>#REF!*1.5</f>
        <v>#REF!</v>
      </c>
    </row>
    <row r="206" spans="27:30">
      <c r="AA206" s="6">
        <f>'Année 1'!I214*1.5</f>
        <v>0</v>
      </c>
      <c r="AB206" s="6" t="e">
        <f>#REF!*1.5</f>
        <v>#REF!</v>
      </c>
      <c r="AC206" s="6">
        <f>'Année 2'!I215*1.5</f>
        <v>0</v>
      </c>
      <c r="AD206" s="6" t="e">
        <f>#REF!*1.5</f>
        <v>#REF!</v>
      </c>
    </row>
    <row r="207" spans="27:30">
      <c r="AA207" s="6">
        <f>'Année 1'!I215*1.5</f>
        <v>0</v>
      </c>
      <c r="AB207" s="6" t="e">
        <f>#REF!*1.5</f>
        <v>#REF!</v>
      </c>
      <c r="AC207" s="6">
        <f>'Année 2'!I216*1.5</f>
        <v>0</v>
      </c>
      <c r="AD207" s="6" t="e">
        <f>#REF!*1.5</f>
        <v>#REF!</v>
      </c>
    </row>
    <row r="208" spans="27:30">
      <c r="AA208" s="6">
        <f>'Année 1'!I216*1.5</f>
        <v>0</v>
      </c>
      <c r="AB208" s="6" t="e">
        <f>#REF!*1.5</f>
        <v>#REF!</v>
      </c>
      <c r="AC208" s="6">
        <f>'Année 2'!I217*1.5</f>
        <v>0</v>
      </c>
      <c r="AD208" s="6" t="e">
        <f>#REF!*1.5</f>
        <v>#REF!</v>
      </c>
    </row>
    <row r="209" spans="27:30">
      <c r="AA209" s="6">
        <f>'Année 1'!I217*1.5</f>
        <v>0</v>
      </c>
      <c r="AB209" s="6" t="e">
        <f>#REF!*1.5</f>
        <v>#REF!</v>
      </c>
      <c r="AC209" s="6">
        <f>'Année 2'!I218*1.5</f>
        <v>0</v>
      </c>
      <c r="AD209" s="6" t="e">
        <f>#REF!*1.5</f>
        <v>#REF!</v>
      </c>
    </row>
    <row r="210" spans="27:30">
      <c r="AA210" s="6">
        <f>'Année 1'!I218*1.5</f>
        <v>0</v>
      </c>
      <c r="AB210" s="6" t="e">
        <f>#REF!*1.5</f>
        <v>#REF!</v>
      </c>
      <c r="AC210" s="6">
        <f>'Année 2'!I219*1.5</f>
        <v>0</v>
      </c>
      <c r="AD210" s="6" t="e">
        <f>#REF!*1.5</f>
        <v>#REF!</v>
      </c>
    </row>
    <row r="211" spans="27:30">
      <c r="AA211" s="6">
        <f>'Année 1'!I219*1.5</f>
        <v>0</v>
      </c>
      <c r="AB211" s="6" t="e">
        <f>#REF!*1.5</f>
        <v>#REF!</v>
      </c>
      <c r="AC211" s="6">
        <f>'Année 2'!I220*1.5</f>
        <v>0</v>
      </c>
      <c r="AD211" s="6" t="e">
        <f>#REF!*1.5</f>
        <v>#REF!</v>
      </c>
    </row>
    <row r="212" spans="27:30">
      <c r="AA212" s="6">
        <f>'Année 1'!I220*1.5</f>
        <v>0</v>
      </c>
      <c r="AB212" s="6" t="e">
        <f>#REF!*1.5</f>
        <v>#REF!</v>
      </c>
      <c r="AC212" s="6">
        <f>'Année 2'!I221*1.5</f>
        <v>0</v>
      </c>
      <c r="AD212" s="6" t="e">
        <f>#REF!*1.5</f>
        <v>#REF!</v>
      </c>
    </row>
    <row r="213" spans="27:30">
      <c r="AA213" s="6">
        <f>'Année 1'!I221*1.5</f>
        <v>0</v>
      </c>
      <c r="AB213" s="6" t="e">
        <f>#REF!*1.5</f>
        <v>#REF!</v>
      </c>
      <c r="AC213" s="6">
        <f>'Année 2'!I222*1.5</f>
        <v>0</v>
      </c>
      <c r="AD213" s="6" t="e">
        <f>#REF!*1.5</f>
        <v>#REF!</v>
      </c>
    </row>
    <row r="214" spans="27:30">
      <c r="AA214" s="6">
        <f>'Année 1'!I222*1.5</f>
        <v>0</v>
      </c>
      <c r="AB214" s="6" t="e">
        <f>#REF!*1.5</f>
        <v>#REF!</v>
      </c>
      <c r="AC214" s="6">
        <f>'Année 2'!I223*1.5</f>
        <v>0</v>
      </c>
      <c r="AD214" s="6" t="e">
        <f>#REF!*1.5</f>
        <v>#REF!</v>
      </c>
    </row>
    <row r="215" spans="27:30">
      <c r="AA215" s="6">
        <f>'Année 1'!I223*1.5</f>
        <v>0</v>
      </c>
      <c r="AB215" s="6" t="e">
        <f>#REF!*1.5</f>
        <v>#REF!</v>
      </c>
      <c r="AC215" s="6">
        <f>'Année 2'!I224*1.5</f>
        <v>0</v>
      </c>
      <c r="AD215" s="6" t="e">
        <f>#REF!*1.5</f>
        <v>#REF!</v>
      </c>
    </row>
    <row r="216" spans="27:30">
      <c r="AA216" s="6">
        <f>'Année 1'!I224*1.5</f>
        <v>0</v>
      </c>
      <c r="AB216" s="6" t="e">
        <f>#REF!*1.5</f>
        <v>#REF!</v>
      </c>
      <c r="AC216" s="6">
        <f>'Année 2'!I225*1.5</f>
        <v>0</v>
      </c>
      <c r="AD216" s="6" t="e">
        <f>#REF!*1.5</f>
        <v>#REF!</v>
      </c>
    </row>
    <row r="217" spans="27:30">
      <c r="AA217" s="6">
        <f>'Année 1'!I225*1.5</f>
        <v>0</v>
      </c>
      <c r="AB217" s="6" t="e">
        <f>#REF!*1.5</f>
        <v>#REF!</v>
      </c>
      <c r="AC217" s="6">
        <f>'Année 2'!I226*1.5</f>
        <v>0</v>
      </c>
      <c r="AD217" s="6" t="e">
        <f>#REF!*1.5</f>
        <v>#REF!</v>
      </c>
    </row>
    <row r="218" spans="27:30">
      <c r="AA218" s="6">
        <f>'Année 1'!I226*1.5</f>
        <v>0</v>
      </c>
      <c r="AB218" s="6" t="e">
        <f>#REF!*1.5</f>
        <v>#REF!</v>
      </c>
      <c r="AC218" s="6">
        <f>'Année 2'!I227*1.5</f>
        <v>0</v>
      </c>
      <c r="AD218" s="6" t="e">
        <f>#REF!*1.5</f>
        <v>#REF!</v>
      </c>
    </row>
    <row r="219" spans="27:30">
      <c r="AA219" s="6">
        <f>'Année 1'!I227*1.5</f>
        <v>0</v>
      </c>
      <c r="AB219" s="6" t="e">
        <f>#REF!*1.5</f>
        <v>#REF!</v>
      </c>
      <c r="AC219" s="6">
        <f>'Année 2'!I228*1.5</f>
        <v>0</v>
      </c>
      <c r="AD219" s="6" t="e">
        <f>#REF!*1.5</f>
        <v>#REF!</v>
      </c>
    </row>
    <row r="220" spans="27:30">
      <c r="AA220" s="6">
        <f>'Année 1'!I228*1.5</f>
        <v>0</v>
      </c>
      <c r="AB220" s="6" t="e">
        <f>#REF!*1.5</f>
        <v>#REF!</v>
      </c>
      <c r="AC220" s="6">
        <f>'Année 2'!I229*1.5</f>
        <v>0</v>
      </c>
      <c r="AD220" s="6" t="e">
        <f>#REF!*1.5</f>
        <v>#REF!</v>
      </c>
    </row>
    <row r="221" spans="27:30">
      <c r="AA221" s="6">
        <f>'Année 1'!I229*1.5</f>
        <v>0</v>
      </c>
      <c r="AB221" s="6" t="e">
        <f>#REF!*1.5</f>
        <v>#REF!</v>
      </c>
      <c r="AC221" s="6">
        <f>'Année 2'!I230*1.5</f>
        <v>0</v>
      </c>
      <c r="AD221" s="6" t="e">
        <f>#REF!*1.5</f>
        <v>#REF!</v>
      </c>
    </row>
    <row r="222" spans="27:30">
      <c r="AA222" s="6">
        <f>'Année 1'!I230*1.5</f>
        <v>0</v>
      </c>
      <c r="AB222" s="6" t="e">
        <f>#REF!*1.5</f>
        <v>#REF!</v>
      </c>
      <c r="AC222" s="6">
        <f>'Année 2'!I231*1.5</f>
        <v>0</v>
      </c>
      <c r="AD222" s="6" t="e">
        <f>#REF!*1.5</f>
        <v>#REF!</v>
      </c>
    </row>
    <row r="223" spans="27:30">
      <c r="AA223" s="6">
        <f>'Année 1'!I231*1.5</f>
        <v>0</v>
      </c>
      <c r="AB223" s="6" t="e">
        <f>#REF!*1.5</f>
        <v>#REF!</v>
      </c>
      <c r="AC223" s="6">
        <f>'Année 2'!I232*1.5</f>
        <v>0</v>
      </c>
      <c r="AD223" s="6" t="e">
        <f>#REF!*1.5</f>
        <v>#REF!</v>
      </c>
    </row>
    <row r="224" spans="27:30">
      <c r="AA224" s="6">
        <f>'Année 1'!I232*1.5</f>
        <v>0</v>
      </c>
      <c r="AB224" s="6" t="e">
        <f>#REF!*1.5</f>
        <v>#REF!</v>
      </c>
      <c r="AC224" s="6">
        <f>'Année 2'!I233*1.5</f>
        <v>0</v>
      </c>
      <c r="AD224" s="6" t="e">
        <f>#REF!*1.5</f>
        <v>#REF!</v>
      </c>
    </row>
    <row r="225" spans="27:30">
      <c r="AA225" s="6">
        <f>'Année 1'!I233*1.5</f>
        <v>0</v>
      </c>
      <c r="AB225" s="6" t="e">
        <f>#REF!*1.5</f>
        <v>#REF!</v>
      </c>
      <c r="AC225" s="6">
        <f>'Année 2'!I234*1.5</f>
        <v>0</v>
      </c>
      <c r="AD225" s="6" t="e">
        <f>#REF!*1.5</f>
        <v>#REF!</v>
      </c>
    </row>
    <row r="226" spans="27:30">
      <c r="AA226" s="6">
        <f>'Année 1'!I234*1.5</f>
        <v>0</v>
      </c>
      <c r="AB226" s="6" t="e">
        <f>#REF!*1.5</f>
        <v>#REF!</v>
      </c>
      <c r="AC226" s="6">
        <f>'Année 2'!I235*1.5</f>
        <v>0</v>
      </c>
      <c r="AD226" s="6" t="e">
        <f>#REF!*1.5</f>
        <v>#REF!</v>
      </c>
    </row>
    <row r="227" spans="27:30">
      <c r="AA227" s="6">
        <f>'Année 1'!I235*1.5</f>
        <v>0</v>
      </c>
      <c r="AB227" s="6" t="e">
        <f>#REF!*1.5</f>
        <v>#REF!</v>
      </c>
      <c r="AC227" s="6">
        <f>'Année 2'!I236*1.5</f>
        <v>0</v>
      </c>
      <c r="AD227" s="6" t="e">
        <f>#REF!*1.5</f>
        <v>#REF!</v>
      </c>
    </row>
    <row r="228" spans="27:30">
      <c r="AA228" s="6">
        <f>'Année 1'!I236*1.5</f>
        <v>0</v>
      </c>
      <c r="AB228" s="6" t="e">
        <f>#REF!*1.5</f>
        <v>#REF!</v>
      </c>
      <c r="AC228" s="6">
        <f>'Année 2'!I237*1.5</f>
        <v>0</v>
      </c>
      <c r="AD228" s="6" t="e">
        <f>#REF!*1.5</f>
        <v>#REF!</v>
      </c>
    </row>
    <row r="229" spans="27:30">
      <c r="AA229" s="6">
        <f>'Année 1'!I237*1.5</f>
        <v>0</v>
      </c>
      <c r="AB229" s="6" t="e">
        <f>#REF!*1.5</f>
        <v>#REF!</v>
      </c>
      <c r="AC229" s="6">
        <f>'Année 2'!I238*1.5</f>
        <v>0</v>
      </c>
      <c r="AD229" s="6" t="e">
        <f>#REF!*1.5</f>
        <v>#REF!</v>
      </c>
    </row>
    <row r="230" spans="27:30">
      <c r="AA230" s="6">
        <f>'Année 1'!I238*1.5</f>
        <v>0</v>
      </c>
      <c r="AB230" s="6" t="e">
        <f>#REF!*1.5</f>
        <v>#REF!</v>
      </c>
      <c r="AC230" s="6">
        <f>'Année 2'!I239*1.5</f>
        <v>0</v>
      </c>
      <c r="AD230" s="6" t="e">
        <f>#REF!*1.5</f>
        <v>#REF!</v>
      </c>
    </row>
    <row r="231" spans="27:30">
      <c r="AA231" s="6">
        <f>'Année 1'!I239*1.5</f>
        <v>0</v>
      </c>
      <c r="AB231" s="6" t="e">
        <f>#REF!*1.5</f>
        <v>#REF!</v>
      </c>
      <c r="AC231" s="6">
        <f>'Année 2'!I240*1.5</f>
        <v>0</v>
      </c>
      <c r="AD231" s="6" t="e">
        <f>#REF!*1.5</f>
        <v>#REF!</v>
      </c>
    </row>
    <row r="232" spans="27:30">
      <c r="AA232" s="6">
        <f>'Année 1'!I240*1.5</f>
        <v>0</v>
      </c>
      <c r="AB232" s="6" t="e">
        <f>#REF!*1.5</f>
        <v>#REF!</v>
      </c>
      <c r="AC232" s="6">
        <f>'Année 2'!I241*1.5</f>
        <v>0</v>
      </c>
      <c r="AD232" s="6" t="e">
        <f>#REF!*1.5</f>
        <v>#REF!</v>
      </c>
    </row>
    <row r="233" spans="27:30">
      <c r="AA233" s="6">
        <f>'Année 1'!I241*1.5</f>
        <v>0</v>
      </c>
      <c r="AB233" s="6" t="e">
        <f>#REF!*1.5</f>
        <v>#REF!</v>
      </c>
      <c r="AC233" s="6">
        <f>'Année 2'!I242*1.5</f>
        <v>0</v>
      </c>
      <c r="AD233" s="6" t="e">
        <f>#REF!*1.5</f>
        <v>#REF!</v>
      </c>
    </row>
    <row r="234" spans="27:30">
      <c r="AA234" s="6">
        <f>'Année 1'!I242*1.5</f>
        <v>0</v>
      </c>
      <c r="AB234" s="6" t="e">
        <f>#REF!*1.5</f>
        <v>#REF!</v>
      </c>
      <c r="AC234" s="6">
        <f>'Année 2'!I243*1.5</f>
        <v>0</v>
      </c>
      <c r="AD234" s="6" t="e">
        <f>#REF!*1.5</f>
        <v>#REF!</v>
      </c>
    </row>
    <row r="235" spans="27:30">
      <c r="AA235" s="6">
        <f>'Année 1'!I243*1.5</f>
        <v>0</v>
      </c>
      <c r="AB235" s="6" t="e">
        <f>#REF!*1.5</f>
        <v>#REF!</v>
      </c>
      <c r="AC235" s="6">
        <f>'Année 2'!I244*1.5</f>
        <v>0</v>
      </c>
      <c r="AD235" s="6" t="e">
        <f>#REF!*1.5</f>
        <v>#REF!</v>
      </c>
    </row>
    <row r="236" spans="27:30">
      <c r="AA236" s="6">
        <f>'Année 1'!I244*1.5</f>
        <v>0</v>
      </c>
      <c r="AB236" s="6" t="e">
        <f>#REF!*1.5</f>
        <v>#REF!</v>
      </c>
      <c r="AC236" s="6">
        <f>'Année 2'!I245*1.5</f>
        <v>0</v>
      </c>
      <c r="AD236" s="6" t="e">
        <f>#REF!*1.5</f>
        <v>#REF!</v>
      </c>
    </row>
    <row r="237" spans="27:30">
      <c r="AA237" s="6">
        <f>'Année 1'!I245*1.5</f>
        <v>0</v>
      </c>
      <c r="AB237" s="6" t="e">
        <f>#REF!*1.5</f>
        <v>#REF!</v>
      </c>
      <c r="AC237" s="6">
        <f>'Année 2'!I246*1.5</f>
        <v>0</v>
      </c>
      <c r="AD237" s="6" t="e">
        <f>#REF!*1.5</f>
        <v>#REF!</v>
      </c>
    </row>
    <row r="238" spans="27:30">
      <c r="AA238" s="6">
        <f>'Année 1'!I246*1.5</f>
        <v>0</v>
      </c>
      <c r="AB238" s="6" t="e">
        <f>#REF!*1.5</f>
        <v>#REF!</v>
      </c>
      <c r="AC238" s="6">
        <f>'Année 2'!I247*1.5</f>
        <v>0</v>
      </c>
      <c r="AD238" s="6" t="e">
        <f>#REF!*1.5</f>
        <v>#REF!</v>
      </c>
    </row>
    <row r="239" spans="27:30">
      <c r="AA239" s="6">
        <f>'Année 1'!I247*1.5</f>
        <v>0</v>
      </c>
      <c r="AB239" s="6" t="e">
        <f>#REF!*1.5</f>
        <v>#REF!</v>
      </c>
      <c r="AC239" s="6">
        <f>'Année 2'!I248*1.5</f>
        <v>0</v>
      </c>
      <c r="AD239" s="6" t="e">
        <f>#REF!*1.5</f>
        <v>#REF!</v>
      </c>
    </row>
    <row r="240" spans="27:30">
      <c r="AA240" s="6">
        <f>'Année 1'!I248*1.5</f>
        <v>0</v>
      </c>
      <c r="AB240" s="6" t="e">
        <f>#REF!*1.5</f>
        <v>#REF!</v>
      </c>
      <c r="AC240" s="6">
        <f>'Année 2'!I249*1.5</f>
        <v>0</v>
      </c>
      <c r="AD240" s="6" t="e">
        <f>#REF!*1.5</f>
        <v>#REF!</v>
      </c>
    </row>
    <row r="241" spans="27:30">
      <c r="AA241" s="6">
        <f>'Année 1'!I249*1.5</f>
        <v>0</v>
      </c>
      <c r="AB241" s="6" t="e">
        <f>#REF!*1.5</f>
        <v>#REF!</v>
      </c>
      <c r="AC241" s="6">
        <f>'Année 2'!I250*1.5</f>
        <v>0</v>
      </c>
      <c r="AD241" s="6" t="e">
        <f>#REF!*1.5</f>
        <v>#REF!</v>
      </c>
    </row>
    <row r="242" spans="27:30">
      <c r="AA242" s="6">
        <f>'Année 1'!I250*1.5</f>
        <v>0</v>
      </c>
      <c r="AB242" s="6" t="e">
        <f>#REF!*1.5</f>
        <v>#REF!</v>
      </c>
      <c r="AC242" s="6">
        <f>'Année 2'!I251*1.5</f>
        <v>0</v>
      </c>
      <c r="AD242" s="6" t="e">
        <f>#REF!*1.5</f>
        <v>#REF!</v>
      </c>
    </row>
    <row r="243" spans="27:30">
      <c r="AA243" s="6">
        <f>'Année 1'!I251*1.5</f>
        <v>0</v>
      </c>
      <c r="AB243" s="6" t="e">
        <f>#REF!*1.5</f>
        <v>#REF!</v>
      </c>
      <c r="AC243" s="6">
        <f>'Année 2'!I252*1.5</f>
        <v>0</v>
      </c>
      <c r="AD243" s="6" t="e">
        <f>#REF!*1.5</f>
        <v>#REF!</v>
      </c>
    </row>
    <row r="244" spans="27:30">
      <c r="AA244" s="6">
        <f>'Année 1'!I252*1.5</f>
        <v>0</v>
      </c>
      <c r="AB244" s="6" t="e">
        <f>#REF!*1.5</f>
        <v>#REF!</v>
      </c>
      <c r="AC244" s="6">
        <f>'Année 2'!I253*1.5</f>
        <v>0</v>
      </c>
      <c r="AD244" s="6" t="e">
        <f>#REF!*1.5</f>
        <v>#REF!</v>
      </c>
    </row>
    <row r="245" spans="27:30">
      <c r="AA245" s="6">
        <f>'Année 1'!I253*1.5</f>
        <v>0</v>
      </c>
      <c r="AB245" s="6" t="e">
        <f>#REF!*1.5</f>
        <v>#REF!</v>
      </c>
      <c r="AC245" s="6">
        <f>'Année 2'!I254*1.5</f>
        <v>0</v>
      </c>
      <c r="AD245" s="6" t="e">
        <f>#REF!*1.5</f>
        <v>#REF!</v>
      </c>
    </row>
    <row r="246" spans="27:30">
      <c r="AA246" s="6">
        <f>'Année 1'!I254*1.5</f>
        <v>0</v>
      </c>
      <c r="AB246" s="6" t="e">
        <f>#REF!*1.5</f>
        <v>#REF!</v>
      </c>
      <c r="AC246" s="6">
        <f>'Année 2'!I255*1.5</f>
        <v>0</v>
      </c>
      <c r="AD246" s="6" t="e">
        <f>#REF!*1.5</f>
        <v>#REF!</v>
      </c>
    </row>
    <row r="247" spans="27:30">
      <c r="AA247" s="6">
        <f>'Année 1'!I255*1.5</f>
        <v>0</v>
      </c>
      <c r="AB247" s="6" t="e">
        <f>#REF!*1.5</f>
        <v>#REF!</v>
      </c>
      <c r="AC247" s="6">
        <f>'Année 2'!I256*1.5</f>
        <v>0</v>
      </c>
      <c r="AD247" s="6" t="e">
        <f>#REF!*1.5</f>
        <v>#REF!</v>
      </c>
    </row>
    <row r="248" spans="27:30">
      <c r="AA248" s="6">
        <f>'Année 1'!I256*1.5</f>
        <v>0</v>
      </c>
      <c r="AB248" s="6" t="e">
        <f>#REF!*1.5</f>
        <v>#REF!</v>
      </c>
      <c r="AC248" s="6">
        <f>'Année 2'!I257*1.5</f>
        <v>0</v>
      </c>
      <c r="AD248" s="6" t="e">
        <f>#REF!*1.5</f>
        <v>#REF!</v>
      </c>
    </row>
    <row r="249" spans="27:30">
      <c r="AA249" s="6">
        <f>'Année 1'!I257*1.5</f>
        <v>0</v>
      </c>
      <c r="AB249" s="6" t="e">
        <f>#REF!*1.5</f>
        <v>#REF!</v>
      </c>
      <c r="AC249" s="6">
        <f>'Année 2'!I258*1.5</f>
        <v>0</v>
      </c>
      <c r="AD249" s="6" t="e">
        <f>#REF!*1.5</f>
        <v>#REF!</v>
      </c>
    </row>
    <row r="250" spans="27:30">
      <c r="AA250" s="6">
        <f>'Année 1'!I258*1.5</f>
        <v>0</v>
      </c>
      <c r="AB250" s="6" t="e">
        <f>#REF!*1.5</f>
        <v>#REF!</v>
      </c>
      <c r="AC250" s="6">
        <f>'Année 2'!I259*1.5</f>
        <v>0</v>
      </c>
      <c r="AD250" s="6" t="e">
        <f>#REF!*1.5</f>
        <v>#REF!</v>
      </c>
    </row>
    <row r="251" spans="27:30">
      <c r="AA251" s="6">
        <f>'Année 1'!I259*1.5</f>
        <v>0</v>
      </c>
      <c r="AB251" s="6" t="e">
        <f>#REF!*1.5</f>
        <v>#REF!</v>
      </c>
      <c r="AC251" s="6">
        <f>'Année 2'!I260*1.5</f>
        <v>0</v>
      </c>
      <c r="AD251" s="6" t="e">
        <f>#REF!*1.5</f>
        <v>#REF!</v>
      </c>
    </row>
    <row r="252" spans="27:30">
      <c r="AA252" s="6">
        <f>'Année 1'!I260*1.5</f>
        <v>0</v>
      </c>
      <c r="AB252" s="6" t="e">
        <f>#REF!*1.5</f>
        <v>#REF!</v>
      </c>
      <c r="AC252" s="6">
        <f>'Année 2'!I261*1.5</f>
        <v>0</v>
      </c>
      <c r="AD252" s="6" t="e">
        <f>#REF!*1.5</f>
        <v>#REF!</v>
      </c>
    </row>
    <row r="253" spans="27:30">
      <c r="AA253" s="6">
        <f>'Année 1'!I261*1.5</f>
        <v>0</v>
      </c>
      <c r="AB253" s="6" t="e">
        <f>#REF!*1.5</f>
        <v>#REF!</v>
      </c>
      <c r="AC253" s="6">
        <f>'Année 2'!I262*1.5</f>
        <v>0</v>
      </c>
      <c r="AD253" s="6" t="e">
        <f>#REF!*1.5</f>
        <v>#REF!</v>
      </c>
    </row>
    <row r="254" spans="27:30">
      <c r="AA254" s="6">
        <f>'Année 1'!I262*1.5</f>
        <v>0</v>
      </c>
      <c r="AB254" s="6" t="e">
        <f>#REF!*1.5</f>
        <v>#REF!</v>
      </c>
      <c r="AC254" s="6">
        <f>'Année 2'!I263*1.5</f>
        <v>0</v>
      </c>
      <c r="AD254" s="6" t="e">
        <f>#REF!*1.5</f>
        <v>#REF!</v>
      </c>
    </row>
    <row r="255" spans="27:30">
      <c r="AA255" s="6">
        <f>'Année 1'!I263*1.5</f>
        <v>0</v>
      </c>
      <c r="AB255" s="6" t="e">
        <f>#REF!*1.5</f>
        <v>#REF!</v>
      </c>
      <c r="AC255" s="6">
        <f>'Année 2'!I264*1.5</f>
        <v>0</v>
      </c>
      <c r="AD255" s="6" t="e">
        <f>#REF!*1.5</f>
        <v>#REF!</v>
      </c>
    </row>
    <row r="256" spans="27:30">
      <c r="AA256" s="6">
        <f>'Année 1'!I264*1.5</f>
        <v>0</v>
      </c>
      <c r="AB256" s="6" t="e">
        <f>#REF!*1.5</f>
        <v>#REF!</v>
      </c>
      <c r="AC256" s="6">
        <f>'Année 2'!I265*1.5</f>
        <v>0</v>
      </c>
      <c r="AD256" s="6" t="e">
        <f>#REF!*1.5</f>
        <v>#REF!</v>
      </c>
    </row>
    <row r="257" spans="27:30">
      <c r="AA257" s="6">
        <f>'Année 1'!I265*1.5</f>
        <v>0</v>
      </c>
      <c r="AB257" s="6" t="e">
        <f>#REF!*1.5</f>
        <v>#REF!</v>
      </c>
      <c r="AC257" s="6">
        <f>'Année 2'!I266*1.5</f>
        <v>0</v>
      </c>
      <c r="AD257" s="6" t="e">
        <f>#REF!*1.5</f>
        <v>#REF!</v>
      </c>
    </row>
    <row r="258" spans="27:30">
      <c r="AA258" s="6">
        <f>'Année 1'!I266*1.5</f>
        <v>0</v>
      </c>
      <c r="AB258" s="6" t="e">
        <f>#REF!*1.5</f>
        <v>#REF!</v>
      </c>
      <c r="AC258" s="6">
        <f>'Année 2'!I267*1.5</f>
        <v>0</v>
      </c>
      <c r="AD258" s="6" t="e">
        <f>#REF!*1.5</f>
        <v>#REF!</v>
      </c>
    </row>
    <row r="259" spans="27:30">
      <c r="AA259" s="6">
        <f>'Année 1'!I267*1.5</f>
        <v>0</v>
      </c>
      <c r="AB259" s="6" t="e">
        <f>#REF!*1.5</f>
        <v>#REF!</v>
      </c>
      <c r="AC259" s="6">
        <f>'Année 2'!I268*1.5</f>
        <v>0</v>
      </c>
      <c r="AD259" s="6" t="e">
        <f>#REF!*1.5</f>
        <v>#REF!</v>
      </c>
    </row>
    <row r="260" spans="27:30">
      <c r="AA260" s="6">
        <f>'Année 1'!I268*1.5</f>
        <v>0</v>
      </c>
      <c r="AB260" s="6" t="e">
        <f>#REF!*1.5</f>
        <v>#REF!</v>
      </c>
      <c r="AC260" s="6">
        <f>'Année 2'!I269*1.5</f>
        <v>0</v>
      </c>
      <c r="AD260" s="6" t="e">
        <f>#REF!*1.5</f>
        <v>#REF!</v>
      </c>
    </row>
    <row r="261" spans="27:30">
      <c r="AA261" s="6">
        <f>'Année 1'!I269*1.5</f>
        <v>0</v>
      </c>
      <c r="AB261" s="6" t="e">
        <f>#REF!*1.5</f>
        <v>#REF!</v>
      </c>
      <c r="AC261" s="6">
        <f>'Année 2'!I270*1.5</f>
        <v>0</v>
      </c>
      <c r="AD261" s="6" t="e">
        <f>#REF!*1.5</f>
        <v>#REF!</v>
      </c>
    </row>
    <row r="262" spans="27:30">
      <c r="AA262" s="6">
        <f>'Année 1'!I270*1.5</f>
        <v>0</v>
      </c>
      <c r="AB262" s="6" t="e">
        <f>#REF!*1.5</f>
        <v>#REF!</v>
      </c>
      <c r="AC262" s="6">
        <f>'Année 2'!I271*1.5</f>
        <v>0</v>
      </c>
      <c r="AD262" s="6" t="e">
        <f>#REF!*1.5</f>
        <v>#REF!</v>
      </c>
    </row>
    <row r="263" spans="27:30">
      <c r="AA263" s="6">
        <f>'Année 1'!I271*1.5</f>
        <v>0</v>
      </c>
      <c r="AB263" s="6" t="e">
        <f>#REF!*1.5</f>
        <v>#REF!</v>
      </c>
      <c r="AC263" s="6">
        <f>'Année 2'!I272*1.5</f>
        <v>0</v>
      </c>
      <c r="AD263" s="6" t="e">
        <f>#REF!*1.5</f>
        <v>#REF!</v>
      </c>
    </row>
    <row r="264" spans="27:30">
      <c r="AA264" s="6">
        <f>'Année 1'!I272*1.5</f>
        <v>0</v>
      </c>
      <c r="AB264" s="6" t="e">
        <f>#REF!*1.5</f>
        <v>#REF!</v>
      </c>
      <c r="AC264" s="6">
        <f>'Année 2'!I273*1.5</f>
        <v>0</v>
      </c>
      <c r="AD264" s="6" t="e">
        <f>#REF!*1.5</f>
        <v>#REF!</v>
      </c>
    </row>
    <row r="265" spans="27:30">
      <c r="AA265" s="6">
        <f>'Année 1'!I273*1.5</f>
        <v>0</v>
      </c>
      <c r="AB265" s="6" t="e">
        <f>#REF!*1.5</f>
        <v>#REF!</v>
      </c>
      <c r="AC265" s="6">
        <f>'Année 2'!I274*1.5</f>
        <v>0</v>
      </c>
      <c r="AD265" s="6" t="e">
        <f>#REF!*1.5</f>
        <v>#REF!</v>
      </c>
    </row>
    <row r="266" spans="27:30">
      <c r="AA266" s="6">
        <f>'Année 1'!I274*1.5</f>
        <v>0</v>
      </c>
      <c r="AB266" s="6" t="e">
        <f>#REF!*1.5</f>
        <v>#REF!</v>
      </c>
      <c r="AC266" s="6">
        <f>'Année 2'!I275*1.5</f>
        <v>0</v>
      </c>
      <c r="AD266" s="6" t="e">
        <f>#REF!*1.5</f>
        <v>#REF!</v>
      </c>
    </row>
    <row r="267" spans="27:30">
      <c r="AA267" s="6">
        <f>'Année 1'!I275*1.5</f>
        <v>0</v>
      </c>
      <c r="AB267" s="6" t="e">
        <f>#REF!*1.5</f>
        <v>#REF!</v>
      </c>
      <c r="AC267" s="6">
        <f>'Année 2'!I276*1.5</f>
        <v>0</v>
      </c>
      <c r="AD267" s="6" t="e">
        <f>#REF!*1.5</f>
        <v>#REF!</v>
      </c>
    </row>
    <row r="268" spans="27:30">
      <c r="AA268" s="6">
        <f>'Année 1'!I276*1.5</f>
        <v>0</v>
      </c>
      <c r="AB268" s="6" t="e">
        <f>#REF!*1.5</f>
        <v>#REF!</v>
      </c>
      <c r="AC268" s="6">
        <f>'Année 2'!I277*1.5</f>
        <v>0</v>
      </c>
      <c r="AD268" s="6" t="e">
        <f>#REF!*1.5</f>
        <v>#REF!</v>
      </c>
    </row>
    <row r="269" spans="27:30">
      <c r="AA269" s="6">
        <f>'Année 1'!I277*1.5</f>
        <v>0</v>
      </c>
      <c r="AB269" s="6" t="e">
        <f>#REF!*1.5</f>
        <v>#REF!</v>
      </c>
      <c r="AC269" s="6">
        <f>'Année 2'!I278*1.5</f>
        <v>0</v>
      </c>
      <c r="AD269" s="6" t="e">
        <f>#REF!*1.5</f>
        <v>#REF!</v>
      </c>
    </row>
    <row r="270" spans="27:30">
      <c r="AA270" s="6">
        <f>'Année 1'!I278*1.5</f>
        <v>0</v>
      </c>
      <c r="AB270" s="6" t="e">
        <f>#REF!*1.5</f>
        <v>#REF!</v>
      </c>
      <c r="AC270" s="6">
        <f>'Année 2'!I279*1.5</f>
        <v>0</v>
      </c>
      <c r="AD270" s="6" t="e">
        <f>#REF!*1.5</f>
        <v>#REF!</v>
      </c>
    </row>
    <row r="271" spans="27:30">
      <c r="AA271" s="6">
        <f>'Année 1'!I279*1.5</f>
        <v>0</v>
      </c>
      <c r="AB271" s="6" t="e">
        <f>#REF!*1.5</f>
        <v>#REF!</v>
      </c>
      <c r="AC271" s="6">
        <f>'Année 2'!I280*1.5</f>
        <v>0</v>
      </c>
      <c r="AD271" s="6" t="e">
        <f>#REF!*1.5</f>
        <v>#REF!</v>
      </c>
    </row>
    <row r="272" spans="27:30">
      <c r="AA272" s="6">
        <f>'Année 1'!I280*1.5</f>
        <v>0</v>
      </c>
      <c r="AB272" s="6" t="e">
        <f>#REF!*1.5</f>
        <v>#REF!</v>
      </c>
      <c r="AC272" s="6">
        <f>'Année 2'!I281*1.5</f>
        <v>0</v>
      </c>
      <c r="AD272" s="6" t="e">
        <f>#REF!*1.5</f>
        <v>#REF!</v>
      </c>
    </row>
    <row r="273" spans="27:30">
      <c r="AA273" s="6">
        <f>'Année 1'!I281*1.5</f>
        <v>0</v>
      </c>
      <c r="AB273" s="6" t="e">
        <f>#REF!*1.5</f>
        <v>#REF!</v>
      </c>
      <c r="AC273" s="6">
        <f>'Année 2'!I282*1.5</f>
        <v>0</v>
      </c>
      <c r="AD273" s="6" t="e">
        <f>#REF!*1.5</f>
        <v>#REF!</v>
      </c>
    </row>
    <row r="274" spans="27:30">
      <c r="AA274" s="6">
        <f>'Année 1'!I282*1.5</f>
        <v>0</v>
      </c>
      <c r="AB274" s="6" t="e">
        <f>#REF!*1.5</f>
        <v>#REF!</v>
      </c>
      <c r="AC274" s="6">
        <f>'Année 2'!I283*1.5</f>
        <v>0</v>
      </c>
      <c r="AD274" s="6" t="e">
        <f>#REF!*1.5</f>
        <v>#REF!</v>
      </c>
    </row>
    <row r="275" spans="27:30">
      <c r="AA275" s="6">
        <f>'Année 1'!I283*1.5</f>
        <v>0</v>
      </c>
      <c r="AB275" s="6" t="e">
        <f>#REF!*1.5</f>
        <v>#REF!</v>
      </c>
      <c r="AC275" s="6">
        <f>'Année 2'!I284*1.5</f>
        <v>0</v>
      </c>
      <c r="AD275" s="6" t="e">
        <f>#REF!*1.5</f>
        <v>#REF!</v>
      </c>
    </row>
    <row r="276" spans="27:30">
      <c r="AA276" s="6">
        <f>'Année 1'!I284*1.5</f>
        <v>0</v>
      </c>
      <c r="AB276" s="6" t="e">
        <f>#REF!*1.5</f>
        <v>#REF!</v>
      </c>
      <c r="AC276" s="6">
        <f>'Année 2'!I285*1.5</f>
        <v>0</v>
      </c>
      <c r="AD276" s="6" t="e">
        <f>#REF!*1.5</f>
        <v>#REF!</v>
      </c>
    </row>
    <row r="277" spans="27:30">
      <c r="AA277" s="6">
        <f>'Année 1'!I285*1.5</f>
        <v>0</v>
      </c>
      <c r="AB277" s="6" t="e">
        <f>#REF!*1.5</f>
        <v>#REF!</v>
      </c>
      <c r="AC277" s="6">
        <f>'Année 2'!I286*1.5</f>
        <v>0</v>
      </c>
      <c r="AD277" s="6" t="e">
        <f>#REF!*1.5</f>
        <v>#REF!</v>
      </c>
    </row>
    <row r="278" spans="27:30">
      <c r="AA278" s="6">
        <f>'Année 1'!I286*1.5</f>
        <v>0</v>
      </c>
      <c r="AB278" s="6" t="e">
        <f>#REF!*1.5</f>
        <v>#REF!</v>
      </c>
      <c r="AC278" s="6">
        <f>'Année 2'!I287*1.5</f>
        <v>0</v>
      </c>
      <c r="AD278" s="6" t="e">
        <f>#REF!*1.5</f>
        <v>#REF!</v>
      </c>
    </row>
    <row r="279" spans="27:30">
      <c r="AA279" s="6">
        <f>'Année 1'!I287*1.5</f>
        <v>0</v>
      </c>
      <c r="AB279" s="6" t="e">
        <f>#REF!*1.5</f>
        <v>#REF!</v>
      </c>
      <c r="AC279" s="6">
        <f>'Année 2'!I288*1.5</f>
        <v>0</v>
      </c>
      <c r="AD279" s="6" t="e">
        <f>#REF!*1.5</f>
        <v>#REF!</v>
      </c>
    </row>
    <row r="280" spans="27:30">
      <c r="AA280" s="6">
        <f>'Année 1'!I288*1.5</f>
        <v>0</v>
      </c>
      <c r="AB280" s="6" t="e">
        <f>#REF!*1.5</f>
        <v>#REF!</v>
      </c>
      <c r="AC280" s="6">
        <f>'Année 2'!I289*1.5</f>
        <v>0</v>
      </c>
      <c r="AD280" s="6" t="e">
        <f>#REF!*1.5</f>
        <v>#REF!</v>
      </c>
    </row>
    <row r="281" spans="27:30">
      <c r="AA281" s="6">
        <f>'Année 1'!I289*1.5</f>
        <v>0</v>
      </c>
      <c r="AB281" s="6" t="e">
        <f>#REF!*1.5</f>
        <v>#REF!</v>
      </c>
      <c r="AC281" s="6">
        <f>'Année 2'!I290*1.5</f>
        <v>0</v>
      </c>
      <c r="AD281" s="6" t="e">
        <f>#REF!*1.5</f>
        <v>#REF!</v>
      </c>
    </row>
    <row r="282" spans="27:30">
      <c r="AA282" s="6">
        <f>'Année 1'!I290*1.5</f>
        <v>0</v>
      </c>
      <c r="AB282" s="6" t="e">
        <f>#REF!*1.5</f>
        <v>#REF!</v>
      </c>
      <c r="AC282" s="6">
        <f>'Année 2'!I291*1.5</f>
        <v>0</v>
      </c>
      <c r="AD282" s="6" t="e">
        <f>#REF!*1.5</f>
        <v>#REF!</v>
      </c>
    </row>
    <row r="283" spans="27:30">
      <c r="AA283" s="6">
        <f>'Année 1'!I291*1.5</f>
        <v>0</v>
      </c>
      <c r="AB283" s="6" t="e">
        <f>#REF!*1.5</f>
        <v>#REF!</v>
      </c>
      <c r="AC283" s="6">
        <f>'Année 2'!I292*1.5</f>
        <v>0</v>
      </c>
      <c r="AD283" s="6" t="e">
        <f>#REF!*1.5</f>
        <v>#REF!</v>
      </c>
    </row>
    <row r="284" spans="27:30">
      <c r="AA284" s="6">
        <f>'Année 1'!I292*1.5</f>
        <v>0</v>
      </c>
      <c r="AB284" s="6" t="e">
        <f>#REF!*1.5</f>
        <v>#REF!</v>
      </c>
      <c r="AC284" s="6">
        <f>'Année 2'!I293*1.5</f>
        <v>0</v>
      </c>
      <c r="AD284" s="6" t="e">
        <f>#REF!*1.5</f>
        <v>#REF!</v>
      </c>
    </row>
    <row r="285" spans="27:30">
      <c r="AA285" s="6">
        <f>'Année 1'!I293*1.5</f>
        <v>0</v>
      </c>
      <c r="AB285" s="6" t="e">
        <f>#REF!*1.5</f>
        <v>#REF!</v>
      </c>
      <c r="AC285" s="6">
        <f>'Année 2'!I294*1.5</f>
        <v>0</v>
      </c>
      <c r="AD285" s="6" t="e">
        <f>#REF!*1.5</f>
        <v>#REF!</v>
      </c>
    </row>
    <row r="286" spans="27:30">
      <c r="AA286" s="6">
        <f>'Année 1'!I294*1.5</f>
        <v>0</v>
      </c>
      <c r="AB286" s="6" t="e">
        <f>#REF!*1.5</f>
        <v>#REF!</v>
      </c>
      <c r="AC286" s="6">
        <f>'Année 2'!I295*1.5</f>
        <v>0</v>
      </c>
      <c r="AD286" s="6" t="e">
        <f>#REF!*1.5</f>
        <v>#REF!</v>
      </c>
    </row>
    <row r="287" spans="27:30">
      <c r="AA287" s="6">
        <f>'Année 1'!I295*1.5</f>
        <v>0</v>
      </c>
      <c r="AB287" s="6" t="e">
        <f>#REF!*1.5</f>
        <v>#REF!</v>
      </c>
      <c r="AC287" s="6">
        <f>'Année 2'!I296*1.5</f>
        <v>0</v>
      </c>
      <c r="AD287" s="6" t="e">
        <f>#REF!*1.5</f>
        <v>#REF!</v>
      </c>
    </row>
    <row r="288" spans="27:30">
      <c r="AA288" s="6">
        <f>'Année 1'!I296*1.5</f>
        <v>0</v>
      </c>
      <c r="AB288" s="6" t="e">
        <f>#REF!*1.5</f>
        <v>#REF!</v>
      </c>
      <c r="AC288" s="6">
        <f>'Année 2'!I297*1.5</f>
        <v>0</v>
      </c>
      <c r="AD288" s="6" t="e">
        <f>#REF!*1.5</f>
        <v>#REF!</v>
      </c>
    </row>
    <row r="289" spans="27:30">
      <c r="AA289" s="6">
        <f>'Année 1'!I297*1.5</f>
        <v>0</v>
      </c>
      <c r="AB289" s="6" t="e">
        <f>#REF!*1.5</f>
        <v>#REF!</v>
      </c>
      <c r="AC289" s="6">
        <f>'Année 2'!I298*1.5</f>
        <v>0</v>
      </c>
      <c r="AD289" s="6" t="e">
        <f>#REF!*1.5</f>
        <v>#REF!</v>
      </c>
    </row>
    <row r="290" spans="27:30">
      <c r="AA290" s="6">
        <f>'Année 1'!I298*1.5</f>
        <v>0</v>
      </c>
      <c r="AB290" s="6" t="e">
        <f>#REF!*1.5</f>
        <v>#REF!</v>
      </c>
      <c r="AC290" s="6">
        <f>'Année 2'!I299*1.5</f>
        <v>0</v>
      </c>
      <c r="AD290" s="6" t="e">
        <f>#REF!*1.5</f>
        <v>#REF!</v>
      </c>
    </row>
    <row r="291" spans="27:30">
      <c r="AA291" s="6">
        <f>'Année 1'!I299*1.5</f>
        <v>0</v>
      </c>
      <c r="AB291" s="6" t="e">
        <f>#REF!*1.5</f>
        <v>#REF!</v>
      </c>
      <c r="AC291" s="6">
        <f>'Année 2'!I300*1.5</f>
        <v>0</v>
      </c>
      <c r="AD291" s="6" t="e">
        <f>#REF!*1.5</f>
        <v>#REF!</v>
      </c>
    </row>
  </sheetData>
  <sheetProtection formatCells="0" insertRows="0"/>
  <mergeCells count="40">
    <mergeCell ref="A1:L2"/>
    <mergeCell ref="AA1:AD2"/>
    <mergeCell ref="A3:C3"/>
    <mergeCell ref="D3:F3"/>
    <mergeCell ref="G3:I3"/>
    <mergeCell ref="J3:L3"/>
    <mergeCell ref="A6:C6"/>
    <mergeCell ref="D6:F6"/>
    <mergeCell ref="G6:I6"/>
    <mergeCell ref="J6:L6"/>
    <mergeCell ref="A7:C7"/>
    <mergeCell ref="D7:F7"/>
    <mergeCell ref="G7:I7"/>
    <mergeCell ref="J7:L7"/>
    <mergeCell ref="A8:F9"/>
    <mergeCell ref="G8:L9"/>
    <mergeCell ref="A10:F11"/>
    <mergeCell ref="G10:L11"/>
    <mergeCell ref="T16:V16"/>
    <mergeCell ref="A14:L15"/>
    <mergeCell ref="N14:Y15"/>
    <mergeCell ref="A16:C16"/>
    <mergeCell ref="D16:F16"/>
    <mergeCell ref="G16:I16"/>
    <mergeCell ref="J16:L16"/>
    <mergeCell ref="N16:P16"/>
    <mergeCell ref="Q16:S16"/>
    <mergeCell ref="W16:Y16"/>
    <mergeCell ref="A19:C19"/>
    <mergeCell ref="D19:F19"/>
    <mergeCell ref="G19:I19"/>
    <mergeCell ref="J19:L19"/>
    <mergeCell ref="A21:F21"/>
    <mergeCell ref="G21:L21"/>
    <mergeCell ref="A22:F22"/>
    <mergeCell ref="G22:L22"/>
    <mergeCell ref="A20:C20"/>
    <mergeCell ref="D20:F20"/>
    <mergeCell ref="G20:I20"/>
    <mergeCell ref="J20:L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2"/>
  <sheetViews>
    <sheetView topLeftCell="A8" zoomScale="70" zoomScaleNormal="70" workbookViewId="0">
      <selection activeCell="A36" sqref="A36:D38"/>
    </sheetView>
  </sheetViews>
  <sheetFormatPr defaultColWidth="10.85546875" defaultRowHeight="15"/>
  <cols>
    <col min="1" max="1" width="42.42578125" customWidth="1"/>
    <col min="2" max="3" width="65" bestFit="1" customWidth="1"/>
    <col min="4" max="4" width="37.140625" customWidth="1"/>
    <col min="5" max="5" width="29.28515625" customWidth="1"/>
  </cols>
  <sheetData>
    <row r="1" spans="1:160" ht="43.35" customHeight="1">
      <c r="A1" s="164" t="s">
        <v>212</v>
      </c>
      <c r="B1" s="164"/>
      <c r="C1" s="164"/>
      <c r="D1" s="164"/>
      <c r="E1" s="164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4.75" customHeight="1">
      <c r="A2" s="23" t="s">
        <v>213</v>
      </c>
      <c r="B2" s="24" t="s">
        <v>54</v>
      </c>
      <c r="C2" s="10"/>
      <c r="D2" s="10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75" customHeight="1">
      <c r="A3" s="1" t="s">
        <v>214</v>
      </c>
      <c r="B3" s="166" t="s">
        <v>215</v>
      </c>
      <c r="C3" s="166"/>
      <c r="D3" s="166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75" customHeight="1">
      <c r="A4" s="1" t="s">
        <v>216</v>
      </c>
      <c r="B4" s="6" t="str">
        <f>IFERROR(VLOOKUP(B3,tab_code_dip,2,FALSE),"-")</f>
        <v>-</v>
      </c>
      <c r="C4" s="10"/>
      <c r="D4" s="10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75" customHeight="1">
      <c r="A5" s="1" t="s">
        <v>217</v>
      </c>
      <c r="B5" s="6" t="s">
        <v>218</v>
      </c>
      <c r="C5" s="10"/>
      <c r="D5" s="10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75" customHeight="1">
      <c r="A6" s="1" t="s">
        <v>219</v>
      </c>
      <c r="B6" s="6" t="s">
        <v>218</v>
      </c>
      <c r="C6" s="10"/>
      <c r="D6" s="10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24.75" customHeight="1">
      <c r="A7" s="1" t="s">
        <v>2</v>
      </c>
      <c r="B7" s="6" t="s">
        <v>11</v>
      </c>
      <c r="C7" s="14"/>
      <c r="D7" s="10"/>
      <c r="E7" s="10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ht="20.100000000000001" customHeight="1">
      <c r="A11" s="172" t="s">
        <v>220</v>
      </c>
      <c r="B11" s="172"/>
      <c r="C11" s="172"/>
      <c r="D11" s="17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ht="20.45" customHeight="1">
      <c r="A12" s="14" t="s">
        <v>221</v>
      </c>
      <c r="B12" s="173" t="s">
        <v>222</v>
      </c>
      <c r="C12" s="173"/>
      <c r="D12" s="173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62" t="s">
        <v>223</v>
      </c>
      <c r="B14" s="162" t="s">
        <v>224</v>
      </c>
      <c r="C14" s="162" t="s">
        <v>225</v>
      </c>
      <c r="D14" s="162" t="s">
        <v>226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>
      <c r="A15" s="163"/>
      <c r="B15" s="163"/>
      <c r="C15" s="163"/>
      <c r="D15" s="163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>
      <c r="A16" s="162"/>
      <c r="B16" s="162"/>
      <c r="C16" s="162"/>
      <c r="D16" s="16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163"/>
      <c r="B17" s="163"/>
      <c r="C17" s="163"/>
      <c r="D17" s="163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ht="21">
      <c r="A21" s="171" t="s">
        <v>227</v>
      </c>
      <c r="B21" s="171"/>
      <c r="C21" s="171"/>
      <c r="D21" s="171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t="s">
        <v>228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67" t="s">
        <v>229</v>
      </c>
      <c r="B23" s="168"/>
      <c r="C23" s="168"/>
      <c r="D23" s="169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 ht="15" customHeight="1">
      <c r="A24" s="235" t="s">
        <v>230</v>
      </c>
      <c r="B24" s="161"/>
      <c r="C24" s="161"/>
      <c r="D24" s="161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61"/>
      <c r="B25" s="161"/>
      <c r="C25" s="161"/>
      <c r="D25" s="161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161"/>
      <c r="B26" s="161"/>
      <c r="C26" s="161"/>
      <c r="D26" s="161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67" t="s">
        <v>231</v>
      </c>
      <c r="B27" s="168"/>
      <c r="C27" s="168"/>
      <c r="D27" s="169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ht="15" customHeight="1">
      <c r="A28" s="236" t="s">
        <v>232</v>
      </c>
      <c r="B28" s="237"/>
      <c r="C28" s="237"/>
      <c r="D28" s="238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ht="15" customHeight="1">
      <c r="A29" s="239"/>
      <c r="B29" s="240"/>
      <c r="C29" s="240"/>
      <c r="D29" s="241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ht="15" customHeight="1">
      <c r="A30" s="242"/>
      <c r="B30" s="243"/>
      <c r="C30" s="243"/>
      <c r="D30" s="244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67" t="s">
        <v>233</v>
      </c>
      <c r="B31" s="168"/>
      <c r="C31" s="168"/>
      <c r="D31" s="169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ht="15" customHeight="1">
      <c r="A32" s="235" t="s">
        <v>234</v>
      </c>
      <c r="B32" s="161"/>
      <c r="C32" s="161"/>
      <c r="D32" s="161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ht="15" customHeight="1">
      <c r="A33" s="161"/>
      <c r="B33" s="161"/>
      <c r="C33" s="161"/>
      <c r="D33" s="161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ht="15" customHeight="1">
      <c r="A34" s="161"/>
      <c r="B34" s="161"/>
      <c r="C34" s="161"/>
      <c r="D34" s="161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67" t="s">
        <v>235</v>
      </c>
      <c r="B35" s="168"/>
      <c r="C35" s="168"/>
      <c r="D35" s="169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61"/>
      <c r="B36" s="161"/>
      <c r="C36" s="161"/>
      <c r="D36" s="161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>
      <c r="A37" s="161"/>
      <c r="B37" s="161"/>
      <c r="C37" s="161"/>
      <c r="D37" s="161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161"/>
      <c r="B38" s="161"/>
      <c r="C38" s="161"/>
      <c r="D38" s="161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ht="21">
      <c r="A39" s="171" t="s">
        <v>236</v>
      </c>
      <c r="B39" s="171"/>
      <c r="C39" s="171"/>
      <c r="D39" s="171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60" t="s">
        <v>237</v>
      </c>
      <c r="B40" s="161"/>
      <c r="C40" s="161"/>
      <c r="D40" s="161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61"/>
      <c r="B41" s="161"/>
      <c r="C41" s="161"/>
      <c r="D41" s="161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70" t="s">
        <v>238</v>
      </c>
      <c r="B42" s="170"/>
      <c r="C42" s="170"/>
      <c r="D42" s="170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165" t="s">
        <v>239</v>
      </c>
      <c r="B43" s="165"/>
      <c r="C43" s="165"/>
      <c r="D43" s="165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165" t="s">
        <v>240</v>
      </c>
      <c r="B44" s="165"/>
      <c r="C44" s="165"/>
      <c r="D44" s="165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  <row r="1181" spans="5:160"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</row>
    <row r="1182" spans="5:160"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</row>
  </sheetData>
  <mergeCells count="26">
    <mergeCell ref="A32:D34"/>
    <mergeCell ref="A1:E1"/>
    <mergeCell ref="A43:D43"/>
    <mergeCell ref="A44:D44"/>
    <mergeCell ref="B3:D3"/>
    <mergeCell ref="A27:D27"/>
    <mergeCell ref="A31:D31"/>
    <mergeCell ref="A35:D35"/>
    <mergeCell ref="A23:D23"/>
    <mergeCell ref="A40:D41"/>
    <mergeCell ref="A42:D42"/>
    <mergeCell ref="A36:D38"/>
    <mergeCell ref="A39:D39"/>
    <mergeCell ref="A11:D11"/>
    <mergeCell ref="B12:D12"/>
    <mergeCell ref="A21:D21"/>
    <mergeCell ref="A24:D26"/>
    <mergeCell ref="A28:D30"/>
    <mergeCell ref="A14:A15"/>
    <mergeCell ref="B14:B15"/>
    <mergeCell ref="C14:C15"/>
    <mergeCell ref="D14:D15"/>
    <mergeCell ref="A16:A17"/>
    <mergeCell ref="B16:B17"/>
    <mergeCell ref="C16:C17"/>
    <mergeCell ref="D16:D17"/>
  </mergeCells>
  <dataValidations count="4">
    <dataValidation type="list" allowBlank="1" showInputMessage="1" showErrorMessage="1" sqref="B3:D3" xr:uid="{46BF9C57-F6AD-4073-B55C-4D93C459F214}">
      <formula1>INDIRECT($B$2)</formula1>
    </dataValidation>
    <dataValidation type="list" allowBlank="1" showInputMessage="1" showErrorMessage="1" sqref="B2" xr:uid="{56F1315B-2F1D-4BFB-BB1F-8FC277FFACEC}">
      <formula1>list_cmp</formula1>
    </dataValidation>
    <dataValidation type="list" allowBlank="1" showInputMessage="1" showErrorMessage="1" sqref="B7:C7" xr:uid="{ABE43CD7-F13D-4171-A7BB-A4A2AD56F875}">
      <formula1>List_RegimeInscription</formula1>
    </dataValidation>
    <dataValidation type="list" allowBlank="1" showInputMessage="1" showErrorMessage="1" sqref="B5:B6" xr:uid="{A6DFFA1B-A789-470F-841C-3AFC4706FD7D}">
      <formula1>"Session Unique, Seconde Chance"</formula1>
    </dataValidation>
  </dataValidations>
  <hyperlinks>
    <hyperlink ref="A44:D44" r:id="rId1" display="Arrêté du 22 janvier 2014 fixant le cadre national des formations conduisant à la délivrance des diplômes nationaux de licence, de licence professionnelle et de master" xr:uid="{1828004E-03C4-4022-8C22-1268581DE40C}"/>
    <hyperlink ref="A43:D43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293"/>
  <sheetViews>
    <sheetView topLeftCell="B22" zoomScale="55" zoomScaleNormal="55" workbookViewId="0">
      <selection activeCell="J30" sqref="J30"/>
    </sheetView>
  </sheetViews>
  <sheetFormatPr defaultColWidth="10.85546875" defaultRowHeight="15"/>
  <cols>
    <col min="1" max="1" width="18.42578125" style="82" customWidth="1"/>
    <col min="2" max="2" width="68.28515625" style="82" customWidth="1"/>
    <col min="3" max="3" width="18" style="82" customWidth="1"/>
    <col min="4" max="4" width="15.7109375" style="82" customWidth="1"/>
    <col min="5" max="5" width="27.28515625" style="82" customWidth="1"/>
    <col min="6" max="6" width="24.7109375" style="82" hidden="1" customWidth="1"/>
    <col min="7" max="7" width="29.140625" style="82" hidden="1" customWidth="1"/>
    <col min="8" max="8" width="43.28515625" style="82" hidden="1" customWidth="1"/>
    <col min="9" max="9" width="17" style="82" customWidth="1"/>
    <col min="10" max="10" width="14.28515625" style="82" customWidth="1"/>
    <col min="11" max="11" width="14.7109375" style="82" customWidth="1"/>
    <col min="12" max="13" width="21.7109375" style="82" customWidth="1"/>
    <col min="14" max="14" width="47.7109375" style="82" customWidth="1"/>
    <col min="15" max="15" width="54.140625" style="82" customWidth="1"/>
    <col min="16" max="16384" width="10.85546875" style="83"/>
  </cols>
  <sheetData>
    <row r="1" spans="1:10">
      <c r="A1" s="179"/>
      <c r="B1" s="179"/>
      <c r="C1" s="179"/>
      <c r="D1" s="179"/>
      <c r="E1" s="179"/>
      <c r="F1" s="179"/>
      <c r="G1" s="179"/>
      <c r="H1" s="179"/>
      <c r="I1" s="179"/>
      <c r="J1" s="179"/>
    </row>
    <row r="2" spans="1:10">
      <c r="A2" s="179"/>
      <c r="B2" s="179"/>
      <c r="C2" s="179"/>
      <c r="D2" s="179"/>
      <c r="E2" s="179"/>
      <c r="F2" s="179"/>
      <c r="G2" s="179"/>
      <c r="H2" s="179"/>
      <c r="I2" s="179"/>
      <c r="J2" s="179"/>
    </row>
    <row r="3" spans="1:10">
      <c r="A3" s="179"/>
      <c r="B3" s="179"/>
      <c r="C3" s="179"/>
      <c r="D3" s="179"/>
      <c r="E3" s="179"/>
      <c r="F3" s="179"/>
      <c r="G3" s="179"/>
      <c r="H3" s="179"/>
      <c r="I3" s="179"/>
      <c r="J3" s="179"/>
    </row>
    <row r="4" spans="1:10">
      <c r="A4" s="179"/>
      <c r="B4" s="179"/>
      <c r="C4" s="179"/>
      <c r="D4" s="179"/>
      <c r="E4" s="179"/>
      <c r="F4" s="179"/>
      <c r="G4" s="179"/>
      <c r="H4" s="179"/>
      <c r="I4" s="179"/>
      <c r="J4" s="179"/>
    </row>
    <row r="5" spans="1:10">
      <c r="A5" s="179"/>
      <c r="B5" s="179"/>
      <c r="C5" s="179"/>
      <c r="D5" s="179"/>
      <c r="E5" s="179"/>
      <c r="F5" s="179"/>
      <c r="G5" s="179"/>
      <c r="H5" s="179"/>
      <c r="I5" s="179"/>
      <c r="J5" s="179"/>
    </row>
    <row r="6" spans="1:10">
      <c r="A6" s="179"/>
      <c r="B6" s="179"/>
      <c r="C6" s="179"/>
      <c r="D6" s="179"/>
      <c r="E6" s="179"/>
      <c r="F6" s="179"/>
      <c r="G6" s="179"/>
      <c r="H6" s="179"/>
      <c r="I6" s="179"/>
      <c r="J6" s="179"/>
    </row>
    <row r="7" spans="1:10" ht="18" customHeight="1">
      <c r="A7" s="180" t="s">
        <v>241</v>
      </c>
      <c r="B7" s="175" t="str">
        <f>'Fiche Générale'!B2</f>
        <v>CREATES_ODYSSEE</v>
      </c>
      <c r="C7" s="180" t="s">
        <v>242</v>
      </c>
      <c r="D7" s="180"/>
      <c r="E7" s="188" t="str">
        <f>'Fiche Générale'!B3</f>
        <v>ARTS</v>
      </c>
      <c r="F7" s="175"/>
      <c r="G7" s="180" t="s">
        <v>243</v>
      </c>
      <c r="H7" s="178" t="str">
        <f>'Fiche Générale'!B4</f>
        <v>-</v>
      </c>
      <c r="I7" s="178"/>
      <c r="J7" s="178"/>
    </row>
    <row r="8" spans="1:10" ht="18" customHeight="1">
      <c r="A8" s="180"/>
      <c r="B8" s="176"/>
      <c r="C8" s="180"/>
      <c r="D8" s="180"/>
      <c r="E8" s="189"/>
      <c r="F8" s="176"/>
      <c r="G8" s="180"/>
      <c r="H8" s="178"/>
      <c r="I8" s="178"/>
      <c r="J8" s="178"/>
    </row>
    <row r="9" spans="1:10" ht="18" customHeight="1">
      <c r="A9" s="180"/>
      <c r="B9" s="176"/>
      <c r="C9" s="180"/>
      <c r="D9" s="180"/>
      <c r="E9" s="190"/>
      <c r="F9" s="177"/>
      <c r="G9" s="180"/>
      <c r="H9" s="178"/>
      <c r="I9" s="178"/>
      <c r="J9" s="178"/>
    </row>
    <row r="10" spans="1:10" ht="18" customHeight="1">
      <c r="A10" s="180"/>
      <c r="B10" s="176"/>
      <c r="C10" s="187" t="s">
        <v>244</v>
      </c>
      <c r="D10" s="187"/>
      <c r="E10" s="191" t="str">
        <f>'Fiche Générale'!B12</f>
        <v>Nouvelles écritures théâtrales : recherche et création</v>
      </c>
      <c r="F10" s="192"/>
      <c r="G10" s="192"/>
      <c r="H10" s="192"/>
      <c r="I10" s="192"/>
      <c r="J10" s="193"/>
    </row>
    <row r="11" spans="1:10" ht="18" customHeight="1">
      <c r="A11" s="180"/>
      <c r="B11" s="177"/>
      <c r="C11" s="187"/>
      <c r="D11" s="187"/>
      <c r="E11" s="194"/>
      <c r="F11" s="195"/>
      <c r="G11" s="195"/>
      <c r="H11" s="195"/>
      <c r="I11" s="195"/>
      <c r="J11" s="196"/>
    </row>
    <row r="13" spans="1:10">
      <c r="A13" s="179" t="s">
        <v>245</v>
      </c>
      <c r="B13" s="181" t="s">
        <v>246</v>
      </c>
      <c r="C13" s="179" t="s">
        <v>247</v>
      </c>
      <c r="D13" s="179"/>
      <c r="E13" s="179"/>
      <c r="F13" s="179"/>
      <c r="G13" s="179" t="s">
        <v>248</v>
      </c>
      <c r="H13" s="174"/>
      <c r="I13" s="174"/>
    </row>
    <row r="14" spans="1:10">
      <c r="A14" s="179"/>
      <c r="B14" s="182"/>
      <c r="C14" s="179"/>
      <c r="D14" s="179"/>
      <c r="E14" s="179"/>
      <c r="F14" s="179"/>
      <c r="G14" s="179"/>
      <c r="H14" s="174"/>
      <c r="I14" s="174"/>
    </row>
    <row r="15" spans="1:10">
      <c r="A15" s="179" t="s">
        <v>249</v>
      </c>
      <c r="B15" s="181" t="s">
        <v>203</v>
      </c>
      <c r="C15" s="183" t="s">
        <v>250</v>
      </c>
      <c r="D15" s="184"/>
      <c r="E15" s="179"/>
      <c r="F15" s="179"/>
      <c r="G15" s="179" t="s">
        <v>251</v>
      </c>
      <c r="H15" s="174"/>
      <c r="I15" s="174"/>
    </row>
    <row r="16" spans="1:10">
      <c r="A16" s="179"/>
      <c r="B16" s="182"/>
      <c r="C16" s="185"/>
      <c r="D16" s="186"/>
      <c r="E16" s="179"/>
      <c r="F16" s="179"/>
      <c r="G16" s="179"/>
      <c r="H16" s="174"/>
      <c r="I16" s="174"/>
    </row>
    <row r="17" spans="1:15">
      <c r="I17" s="84"/>
      <c r="J17" s="84"/>
      <c r="K17" s="84"/>
      <c r="L17" s="84"/>
      <c r="M17" s="84"/>
      <c r="N17" s="84"/>
    </row>
    <row r="18" spans="1:15" ht="49.35" customHeight="1">
      <c r="A18" s="66" t="s">
        <v>252</v>
      </c>
      <c r="B18" s="66" t="s">
        <v>253</v>
      </c>
      <c r="C18" s="66" t="s">
        <v>3</v>
      </c>
      <c r="D18" s="66" t="s">
        <v>254</v>
      </c>
      <c r="E18" s="66" t="s">
        <v>6</v>
      </c>
      <c r="F18" s="66" t="s">
        <v>5</v>
      </c>
      <c r="G18" s="66" t="s">
        <v>255</v>
      </c>
      <c r="H18" s="66" t="s">
        <v>116</v>
      </c>
      <c r="I18" s="66" t="s">
        <v>202</v>
      </c>
      <c r="J18" s="66" t="s">
        <v>207</v>
      </c>
      <c r="K18" s="66" t="s">
        <v>208</v>
      </c>
      <c r="L18" s="66" t="s">
        <v>256</v>
      </c>
      <c r="M18" s="66" t="s">
        <v>4</v>
      </c>
      <c r="N18" s="66" t="s">
        <v>257</v>
      </c>
      <c r="O18" s="67" t="s">
        <v>258</v>
      </c>
    </row>
    <row r="19" spans="1:15" ht="49.35" customHeight="1">
      <c r="A19" s="97" t="s">
        <v>203</v>
      </c>
      <c r="B19" s="98"/>
      <c r="C19" s="98"/>
      <c r="D19" s="98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8"/>
    </row>
    <row r="20" spans="1:15" ht="43.35" customHeight="1">
      <c r="A20" s="89" t="s">
        <v>259</v>
      </c>
      <c r="B20" s="90" t="s">
        <v>260</v>
      </c>
      <c r="C20" s="91" t="s">
        <v>12</v>
      </c>
      <c r="D20" s="91">
        <v>6</v>
      </c>
      <c r="E20" s="92" t="s">
        <v>15</v>
      </c>
      <c r="F20" s="92"/>
      <c r="G20" s="92"/>
      <c r="H20" s="93"/>
      <c r="I20" s="93"/>
      <c r="J20" s="93"/>
      <c r="K20" s="93"/>
      <c r="L20" s="93"/>
      <c r="M20" s="93"/>
      <c r="N20" s="92"/>
      <c r="O20" s="92"/>
    </row>
    <row r="21" spans="1:15" ht="43.35" customHeight="1">
      <c r="A21" s="70"/>
      <c r="B21" s="41" t="s">
        <v>261</v>
      </c>
      <c r="C21" s="36" t="s">
        <v>21</v>
      </c>
      <c r="D21" s="36"/>
      <c r="E21" s="41" t="s">
        <v>15</v>
      </c>
      <c r="F21" s="41"/>
      <c r="G21" s="41"/>
      <c r="H21" s="36"/>
      <c r="I21" s="36">
        <v>9</v>
      </c>
      <c r="J21" s="36">
        <v>9</v>
      </c>
      <c r="K21" s="36"/>
      <c r="L21" s="36"/>
      <c r="M21" s="36" t="s">
        <v>22</v>
      </c>
      <c r="N21" s="41" t="s">
        <v>262</v>
      </c>
      <c r="O21" s="42" t="s">
        <v>263</v>
      </c>
    </row>
    <row r="22" spans="1:15" ht="43.35" customHeight="1">
      <c r="A22" s="70"/>
      <c r="B22" s="41" t="s">
        <v>264</v>
      </c>
      <c r="C22" s="36" t="s">
        <v>21</v>
      </c>
      <c r="D22" s="36"/>
      <c r="E22" s="41" t="s">
        <v>15</v>
      </c>
      <c r="F22" s="41"/>
      <c r="G22" s="41"/>
      <c r="H22" s="36"/>
      <c r="I22" s="36"/>
      <c r="J22" s="36"/>
      <c r="K22" s="36"/>
      <c r="L22" s="36"/>
      <c r="M22" s="36" t="s">
        <v>22</v>
      </c>
      <c r="N22" s="41" t="s">
        <v>265</v>
      </c>
      <c r="O22" s="41"/>
    </row>
    <row r="23" spans="1:15" ht="43.35" customHeight="1">
      <c r="A23" s="70"/>
      <c r="B23" s="71" t="s">
        <v>266</v>
      </c>
      <c r="C23" s="36" t="s">
        <v>21</v>
      </c>
      <c r="D23" s="36"/>
      <c r="E23" s="41" t="s">
        <v>15</v>
      </c>
      <c r="F23" s="41"/>
      <c r="G23" s="41"/>
      <c r="H23" s="36"/>
      <c r="I23" s="36"/>
      <c r="J23" s="36">
        <v>12</v>
      </c>
      <c r="K23" s="36"/>
      <c r="L23" s="36"/>
      <c r="M23" s="36" t="s">
        <v>22</v>
      </c>
      <c r="N23" s="41" t="s">
        <v>267</v>
      </c>
      <c r="O23" s="42" t="s">
        <v>268</v>
      </c>
    </row>
    <row r="24" spans="1:15" ht="43.35" customHeight="1">
      <c r="A24" s="89" t="s">
        <v>259</v>
      </c>
      <c r="B24" s="94" t="s">
        <v>269</v>
      </c>
      <c r="C24" s="93" t="s">
        <v>12</v>
      </c>
      <c r="D24" s="93">
        <v>6</v>
      </c>
      <c r="E24" s="92" t="s">
        <v>15</v>
      </c>
      <c r="F24" s="92"/>
      <c r="G24" s="92"/>
      <c r="H24" s="93"/>
      <c r="I24" s="93">
        <v>12</v>
      </c>
      <c r="J24" s="93">
        <v>12</v>
      </c>
      <c r="K24" s="93"/>
      <c r="L24" s="93"/>
      <c r="M24" s="93" t="s">
        <v>22</v>
      </c>
      <c r="N24" s="92" t="s">
        <v>270</v>
      </c>
      <c r="O24" s="95" t="s">
        <v>271</v>
      </c>
    </row>
    <row r="25" spans="1:15" ht="43.35" customHeight="1">
      <c r="A25" s="89"/>
      <c r="B25" s="94" t="s">
        <v>272</v>
      </c>
      <c r="C25" s="93" t="s">
        <v>12</v>
      </c>
      <c r="D25" s="93">
        <v>6</v>
      </c>
      <c r="E25" s="92" t="s">
        <v>15</v>
      </c>
      <c r="F25" s="92"/>
      <c r="G25" s="92"/>
      <c r="H25" s="93"/>
      <c r="I25" s="93">
        <v>12</v>
      </c>
      <c r="J25" s="93">
        <v>12</v>
      </c>
      <c r="K25" s="93"/>
      <c r="L25" s="93"/>
      <c r="M25" s="93" t="s">
        <v>22</v>
      </c>
      <c r="N25" s="92" t="s">
        <v>270</v>
      </c>
      <c r="O25" s="95" t="s">
        <v>271</v>
      </c>
    </row>
    <row r="26" spans="1:15" ht="43.35" customHeight="1">
      <c r="A26" s="89"/>
      <c r="B26" s="94" t="s">
        <v>273</v>
      </c>
      <c r="C26" s="93" t="s">
        <v>12</v>
      </c>
      <c r="D26" s="93">
        <v>6</v>
      </c>
      <c r="E26" s="92" t="s">
        <v>15</v>
      </c>
      <c r="F26" s="92"/>
      <c r="G26" s="92"/>
      <c r="H26" s="93"/>
      <c r="I26" s="93">
        <v>12</v>
      </c>
      <c r="J26" s="93">
        <v>12</v>
      </c>
      <c r="K26" s="93"/>
      <c r="L26" s="93"/>
      <c r="M26" s="93" t="s">
        <v>22</v>
      </c>
      <c r="N26" s="92" t="s">
        <v>270</v>
      </c>
      <c r="O26" s="95" t="s">
        <v>271</v>
      </c>
    </row>
    <row r="27" spans="1:15" ht="43.35" customHeight="1">
      <c r="A27" s="89" t="s">
        <v>259</v>
      </c>
      <c r="B27" s="90" t="s">
        <v>274</v>
      </c>
      <c r="C27" s="93" t="s">
        <v>12</v>
      </c>
      <c r="D27" s="93">
        <v>6</v>
      </c>
      <c r="E27" s="92" t="s">
        <v>15</v>
      </c>
      <c r="F27" s="92"/>
      <c r="G27" s="92"/>
      <c r="H27" s="93"/>
      <c r="I27" s="93"/>
      <c r="J27" s="93"/>
      <c r="K27" s="93"/>
      <c r="L27" s="93"/>
      <c r="M27" s="93"/>
      <c r="N27" s="92"/>
      <c r="O27" s="92"/>
    </row>
    <row r="28" spans="1:15" ht="43.35" customHeight="1">
      <c r="A28" s="70"/>
      <c r="B28" s="71" t="s">
        <v>275</v>
      </c>
      <c r="C28" s="36" t="s">
        <v>21</v>
      </c>
      <c r="D28" s="36"/>
      <c r="E28" s="41" t="s">
        <v>15</v>
      </c>
      <c r="F28" s="41"/>
      <c r="G28" s="41"/>
      <c r="H28" s="36"/>
      <c r="I28" s="36">
        <v>6</v>
      </c>
      <c r="J28" s="36">
        <v>6</v>
      </c>
      <c r="K28" s="36"/>
      <c r="L28" s="36"/>
      <c r="M28" s="36" t="s">
        <v>22</v>
      </c>
      <c r="N28" s="41" t="s">
        <v>270</v>
      </c>
      <c r="O28" s="42" t="s">
        <v>271</v>
      </c>
    </row>
    <row r="29" spans="1:15" ht="43.35" customHeight="1">
      <c r="A29" s="70"/>
      <c r="B29" s="71" t="s">
        <v>276</v>
      </c>
      <c r="C29" s="36" t="s">
        <v>21</v>
      </c>
      <c r="D29" s="36"/>
      <c r="E29" s="41" t="s">
        <v>15</v>
      </c>
      <c r="F29" s="41"/>
      <c r="G29" s="41"/>
      <c r="H29" s="36"/>
      <c r="I29" s="36"/>
      <c r="J29" s="36"/>
      <c r="K29" s="36"/>
      <c r="L29" s="36"/>
      <c r="M29" s="36"/>
      <c r="N29" s="41"/>
      <c r="O29" s="41"/>
    </row>
    <row r="30" spans="1:15" ht="54" customHeight="1">
      <c r="A30" s="100" t="s">
        <v>204</v>
      </c>
      <c r="B30" s="101"/>
      <c r="C30" s="98"/>
      <c r="D30" s="98"/>
      <c r="E30" s="102"/>
      <c r="F30" s="102"/>
      <c r="G30" s="102"/>
      <c r="H30" s="98"/>
      <c r="I30" s="98"/>
      <c r="J30" s="98"/>
      <c r="K30" s="98"/>
      <c r="L30" s="98"/>
      <c r="M30" s="98"/>
      <c r="N30" s="102"/>
      <c r="O30" s="102"/>
    </row>
    <row r="31" spans="1:15" ht="43.35" customHeight="1">
      <c r="A31" s="89" t="s">
        <v>259</v>
      </c>
      <c r="B31" s="90" t="s">
        <v>277</v>
      </c>
      <c r="C31" s="91" t="s">
        <v>12</v>
      </c>
      <c r="D31" s="91">
        <v>6</v>
      </c>
      <c r="E31" s="92" t="s">
        <v>15</v>
      </c>
      <c r="F31" s="92"/>
      <c r="G31" s="92"/>
      <c r="H31" s="93"/>
      <c r="I31" s="93"/>
      <c r="J31" s="93"/>
      <c r="K31" s="93"/>
      <c r="L31" s="93"/>
      <c r="M31" s="93"/>
      <c r="N31" s="92"/>
      <c r="O31" s="92"/>
    </row>
    <row r="32" spans="1:15" ht="43.35" customHeight="1">
      <c r="B32" s="41" t="s">
        <v>261</v>
      </c>
      <c r="C32" s="36" t="s">
        <v>21</v>
      </c>
      <c r="D32" s="36"/>
      <c r="E32" s="41" t="s">
        <v>15</v>
      </c>
      <c r="F32" s="41"/>
      <c r="G32" s="41"/>
      <c r="H32" s="36"/>
      <c r="I32" s="36">
        <v>9</v>
      </c>
      <c r="J32" s="36">
        <v>9</v>
      </c>
      <c r="K32" s="36"/>
      <c r="L32" s="36"/>
      <c r="M32" s="36" t="s">
        <v>22</v>
      </c>
      <c r="N32" s="41" t="s">
        <v>278</v>
      </c>
      <c r="O32" s="42" t="s">
        <v>263</v>
      </c>
    </row>
    <row r="33" spans="1:15" ht="43.35" customHeight="1">
      <c r="A33" s="89" t="s">
        <v>259</v>
      </c>
      <c r="B33" s="90" t="s">
        <v>279</v>
      </c>
      <c r="C33" s="93" t="s">
        <v>12</v>
      </c>
      <c r="D33" s="93">
        <v>6</v>
      </c>
      <c r="E33" s="92" t="s">
        <v>15</v>
      </c>
      <c r="F33" s="92"/>
      <c r="G33" s="92"/>
      <c r="H33" s="93"/>
      <c r="I33" s="93">
        <v>12</v>
      </c>
      <c r="J33" s="93">
        <v>12</v>
      </c>
      <c r="K33" s="93"/>
      <c r="L33" s="93"/>
      <c r="M33" s="93" t="s">
        <v>13</v>
      </c>
      <c r="N33" s="92"/>
      <c r="O33" s="95" t="s">
        <v>280</v>
      </c>
    </row>
    <row r="34" spans="1:15" ht="43.35" customHeight="1">
      <c r="A34" s="89" t="s">
        <v>259</v>
      </c>
      <c r="B34" s="94" t="s">
        <v>281</v>
      </c>
      <c r="C34" s="93" t="s">
        <v>12</v>
      </c>
      <c r="D34" s="93">
        <v>6</v>
      </c>
      <c r="E34" s="92" t="s">
        <v>15</v>
      </c>
      <c r="F34" s="92"/>
      <c r="G34" s="92"/>
      <c r="H34" s="93"/>
      <c r="I34" s="93">
        <v>12</v>
      </c>
      <c r="J34" s="93">
        <v>12</v>
      </c>
      <c r="K34" s="93"/>
      <c r="L34" s="93"/>
      <c r="M34" s="93" t="s">
        <v>13</v>
      </c>
      <c r="N34" s="92"/>
      <c r="O34" s="95" t="s">
        <v>282</v>
      </c>
    </row>
    <row r="35" spans="1:15" ht="43.35" customHeight="1">
      <c r="A35" s="89" t="s">
        <v>259</v>
      </c>
      <c r="B35" s="94" t="s">
        <v>283</v>
      </c>
      <c r="C35" s="93" t="s">
        <v>12</v>
      </c>
      <c r="D35" s="93">
        <v>6</v>
      </c>
      <c r="E35" s="92" t="s">
        <v>15</v>
      </c>
      <c r="F35" s="92"/>
      <c r="G35" s="92"/>
      <c r="H35" s="93"/>
      <c r="I35" s="93">
        <v>12</v>
      </c>
      <c r="J35" s="93">
        <v>12</v>
      </c>
      <c r="K35" s="93"/>
      <c r="L35" s="93"/>
      <c r="M35" s="93" t="s">
        <v>13</v>
      </c>
      <c r="N35" s="92"/>
      <c r="O35" s="95" t="s">
        <v>282</v>
      </c>
    </row>
    <row r="36" spans="1:15" ht="43.35" customHeight="1">
      <c r="A36" s="89" t="s">
        <v>259</v>
      </c>
      <c r="B36" s="90" t="s">
        <v>274</v>
      </c>
      <c r="C36" s="93" t="s">
        <v>12</v>
      </c>
      <c r="D36" s="93">
        <v>9</v>
      </c>
      <c r="E36" s="92" t="s">
        <v>15</v>
      </c>
      <c r="F36" s="92"/>
      <c r="G36" s="92"/>
      <c r="H36" s="93"/>
      <c r="I36" s="93"/>
      <c r="J36" s="93"/>
      <c r="K36" s="93"/>
      <c r="L36" s="93"/>
      <c r="M36" s="93"/>
      <c r="N36" s="92"/>
      <c r="O36" s="92"/>
    </row>
    <row r="37" spans="1:15" ht="43.35" customHeight="1">
      <c r="A37" s="70"/>
      <c r="B37" s="71" t="s">
        <v>284</v>
      </c>
      <c r="C37" s="36" t="s">
        <v>21</v>
      </c>
      <c r="D37" s="36"/>
      <c r="E37" s="41" t="s">
        <v>15</v>
      </c>
      <c r="F37" s="41"/>
      <c r="G37" s="41"/>
      <c r="H37" s="36"/>
      <c r="I37" s="36"/>
      <c r="J37" s="36">
        <v>10</v>
      </c>
      <c r="K37" s="36"/>
      <c r="L37" s="36"/>
      <c r="M37" s="36" t="s">
        <v>13</v>
      </c>
      <c r="N37" s="41"/>
      <c r="O37" s="42" t="s">
        <v>282</v>
      </c>
    </row>
    <row r="38" spans="1:15" ht="43.35" customHeight="1">
      <c r="A38" s="70"/>
      <c r="B38" s="71" t="s">
        <v>276</v>
      </c>
      <c r="C38" s="36" t="s">
        <v>21</v>
      </c>
      <c r="D38" s="36"/>
      <c r="E38" s="41" t="s">
        <v>15</v>
      </c>
      <c r="F38" s="41"/>
      <c r="G38" s="41"/>
      <c r="H38" s="36"/>
      <c r="I38" s="36"/>
      <c r="J38" s="36"/>
      <c r="K38" s="36"/>
      <c r="L38" s="36"/>
      <c r="M38" s="36"/>
      <c r="N38" s="41"/>
      <c r="O38" s="41"/>
    </row>
    <row r="39" spans="1:15" ht="43.35" customHeight="1">
      <c r="A39" s="70"/>
      <c r="B39" s="71" t="s">
        <v>266</v>
      </c>
      <c r="C39" s="36" t="s">
        <v>21</v>
      </c>
      <c r="D39" s="36"/>
      <c r="E39" s="41" t="s">
        <v>15</v>
      </c>
      <c r="F39" s="41"/>
      <c r="G39" s="41"/>
      <c r="H39" s="36"/>
      <c r="I39" s="36"/>
      <c r="J39" s="36">
        <v>12</v>
      </c>
      <c r="K39" s="36"/>
      <c r="L39" s="36"/>
      <c r="M39" s="36" t="s">
        <v>22</v>
      </c>
      <c r="N39" s="41" t="s">
        <v>285</v>
      </c>
      <c r="O39" s="42" t="s">
        <v>263</v>
      </c>
    </row>
    <row r="40" spans="1:15" ht="43.35" customHeight="1">
      <c r="A40" s="70"/>
      <c r="B40" s="71"/>
      <c r="C40" s="36"/>
      <c r="D40" s="36"/>
      <c r="E40" s="85"/>
      <c r="F40" s="85"/>
      <c r="G40" s="85"/>
      <c r="H40" s="36"/>
      <c r="I40" s="36"/>
      <c r="J40" s="36"/>
      <c r="K40" s="36"/>
      <c r="L40" s="36"/>
      <c r="M40" s="36"/>
      <c r="N40" s="85"/>
      <c r="O40" s="85"/>
    </row>
    <row r="41" spans="1:15" ht="43.35" customHeight="1">
      <c r="A41" s="70"/>
      <c r="B41" s="71"/>
      <c r="C41" s="36"/>
      <c r="D41" s="36"/>
      <c r="E41" s="85"/>
      <c r="F41" s="85"/>
      <c r="G41" s="85"/>
      <c r="H41" s="36"/>
      <c r="I41" s="36"/>
      <c r="J41" s="36"/>
      <c r="K41" s="36"/>
      <c r="L41" s="36"/>
      <c r="M41" s="36"/>
      <c r="N41" s="85"/>
      <c r="O41" s="85"/>
    </row>
    <row r="42" spans="1:15" ht="43.35" customHeight="1">
      <c r="A42" s="70"/>
      <c r="B42" s="71"/>
      <c r="C42" s="36"/>
      <c r="D42" s="36"/>
      <c r="E42" s="85"/>
      <c r="F42" s="85"/>
      <c r="G42" s="85"/>
      <c r="H42" s="36"/>
      <c r="I42" s="36"/>
      <c r="J42" s="36"/>
      <c r="K42" s="36"/>
      <c r="L42" s="36"/>
      <c r="M42" s="36"/>
      <c r="N42" s="85"/>
      <c r="O42" s="85"/>
    </row>
    <row r="43" spans="1:15" ht="43.35" customHeight="1">
      <c r="A43" s="70"/>
      <c r="B43" s="71"/>
      <c r="C43" s="36"/>
      <c r="D43" s="36"/>
      <c r="E43" s="85"/>
      <c r="F43" s="85"/>
      <c r="G43" s="85"/>
      <c r="H43" s="36"/>
      <c r="I43" s="36"/>
      <c r="J43" s="36"/>
      <c r="K43" s="36"/>
      <c r="L43" s="36"/>
      <c r="M43" s="36"/>
      <c r="N43" s="85"/>
      <c r="O43" s="85"/>
    </row>
    <row r="44" spans="1:15" ht="43.35" customHeight="1">
      <c r="A44" s="86"/>
      <c r="B44" s="87"/>
      <c r="C44" s="79"/>
      <c r="D44" s="79"/>
      <c r="E44" s="88"/>
      <c r="F44" s="88"/>
      <c r="G44" s="88"/>
      <c r="H44" s="79"/>
      <c r="I44" s="79"/>
      <c r="J44" s="79"/>
      <c r="K44" s="79"/>
      <c r="L44" s="79"/>
      <c r="M44" s="79"/>
      <c r="N44" s="88"/>
      <c r="O44" s="88"/>
    </row>
    <row r="45" spans="1:15" ht="43.35" customHeight="1">
      <c r="A45" s="70"/>
      <c r="B45" s="71"/>
      <c r="C45" s="36"/>
      <c r="D45" s="36"/>
      <c r="E45" s="85"/>
      <c r="F45" s="85"/>
      <c r="G45" s="85"/>
      <c r="H45" s="36"/>
      <c r="I45" s="36"/>
      <c r="J45" s="36"/>
      <c r="K45" s="36"/>
      <c r="L45" s="36"/>
      <c r="M45" s="36"/>
      <c r="N45" s="85"/>
      <c r="O45" s="85"/>
    </row>
    <row r="46" spans="1:15" ht="43.35" customHeight="1">
      <c r="A46" s="70"/>
      <c r="B46" s="71"/>
      <c r="C46" s="36"/>
      <c r="D46" s="36"/>
      <c r="E46" s="85"/>
      <c r="F46" s="85"/>
      <c r="G46" s="85"/>
      <c r="H46" s="36"/>
      <c r="I46" s="36"/>
      <c r="J46" s="36"/>
      <c r="K46" s="36"/>
      <c r="L46" s="36"/>
      <c r="M46" s="36"/>
      <c r="N46" s="85"/>
      <c r="O46" s="85"/>
    </row>
    <row r="47" spans="1:15" ht="43.35" customHeight="1">
      <c r="A47" s="70"/>
      <c r="B47" s="71"/>
      <c r="C47" s="36"/>
      <c r="D47" s="36"/>
      <c r="E47" s="85"/>
      <c r="F47" s="85"/>
      <c r="G47" s="85"/>
      <c r="H47" s="36"/>
      <c r="I47" s="36"/>
      <c r="J47" s="36"/>
      <c r="K47" s="36"/>
      <c r="L47" s="36"/>
      <c r="M47" s="36"/>
      <c r="N47" s="85"/>
      <c r="O47" s="85"/>
    </row>
    <row r="48" spans="1:15" ht="43.35" customHeight="1">
      <c r="A48" s="70"/>
      <c r="B48" s="71"/>
      <c r="C48" s="36"/>
      <c r="D48" s="36"/>
      <c r="E48" s="85"/>
      <c r="F48" s="85"/>
      <c r="G48" s="85"/>
      <c r="H48" s="36"/>
      <c r="I48" s="36"/>
      <c r="J48" s="36"/>
      <c r="K48" s="36"/>
      <c r="L48" s="36"/>
      <c r="M48" s="36"/>
      <c r="N48" s="85"/>
      <c r="O48" s="85"/>
    </row>
    <row r="49" spans="1:15" ht="43.35" customHeight="1">
      <c r="A49" s="70"/>
      <c r="B49" s="71"/>
      <c r="C49" s="36"/>
      <c r="D49" s="36"/>
      <c r="E49" s="85"/>
      <c r="F49" s="85"/>
      <c r="G49" s="85"/>
      <c r="H49" s="36"/>
      <c r="I49" s="36"/>
      <c r="J49" s="36"/>
      <c r="K49" s="36"/>
      <c r="L49" s="36"/>
      <c r="M49" s="36"/>
      <c r="N49" s="85"/>
      <c r="O49" s="85"/>
    </row>
    <row r="50" spans="1:15" ht="43.35" customHeight="1">
      <c r="A50" s="70"/>
      <c r="B50" s="71"/>
      <c r="C50" s="36"/>
      <c r="D50" s="36"/>
      <c r="E50" s="85"/>
      <c r="F50" s="85"/>
      <c r="G50" s="85"/>
      <c r="H50" s="36"/>
      <c r="I50" s="36"/>
      <c r="J50" s="36"/>
      <c r="K50" s="36"/>
      <c r="L50" s="36"/>
      <c r="M50" s="36"/>
      <c r="N50" s="85"/>
      <c r="O50" s="85"/>
    </row>
    <row r="51" spans="1:15" ht="43.35" customHeight="1">
      <c r="A51" s="70"/>
      <c r="B51" s="71"/>
      <c r="C51" s="36"/>
      <c r="D51" s="36"/>
      <c r="E51" s="85"/>
      <c r="F51" s="85"/>
      <c r="G51" s="85"/>
      <c r="H51" s="36"/>
      <c r="I51" s="36"/>
      <c r="J51" s="36"/>
      <c r="K51" s="36"/>
      <c r="L51" s="36"/>
      <c r="M51" s="36"/>
      <c r="N51" s="85"/>
      <c r="O51" s="85"/>
    </row>
    <row r="52" spans="1:15" ht="43.35" customHeight="1">
      <c r="A52" s="70"/>
      <c r="B52" s="71"/>
      <c r="C52" s="36"/>
      <c r="D52" s="36"/>
      <c r="E52" s="85"/>
      <c r="F52" s="85"/>
      <c r="G52" s="85"/>
      <c r="H52" s="36"/>
      <c r="I52" s="36"/>
      <c r="J52" s="36"/>
      <c r="K52" s="36"/>
      <c r="L52" s="36"/>
      <c r="M52" s="36"/>
      <c r="N52" s="85"/>
      <c r="O52" s="85"/>
    </row>
    <row r="53" spans="1:15" ht="43.35" customHeight="1">
      <c r="A53" s="70"/>
      <c r="B53" s="71"/>
      <c r="C53" s="36"/>
      <c r="D53" s="36"/>
      <c r="E53" s="85"/>
      <c r="F53" s="85"/>
      <c r="G53" s="85"/>
      <c r="H53" s="36"/>
      <c r="I53" s="36"/>
      <c r="J53" s="36"/>
      <c r="K53" s="36"/>
      <c r="L53" s="36"/>
      <c r="M53" s="36"/>
      <c r="N53" s="85"/>
      <c r="O53" s="85"/>
    </row>
    <row r="54" spans="1:15" ht="43.35" customHeight="1">
      <c r="A54" s="70"/>
      <c r="B54" s="71"/>
      <c r="C54" s="36"/>
      <c r="D54" s="36"/>
      <c r="E54" s="85"/>
      <c r="F54" s="85"/>
      <c r="G54" s="85"/>
      <c r="H54" s="36"/>
      <c r="I54" s="36"/>
      <c r="J54" s="36"/>
      <c r="K54" s="36"/>
      <c r="L54" s="36"/>
      <c r="M54" s="36"/>
      <c r="N54" s="85"/>
      <c r="O54" s="85"/>
    </row>
    <row r="55" spans="1:15" ht="43.35" customHeight="1">
      <c r="A55" s="70"/>
      <c r="B55" s="71"/>
      <c r="C55" s="36"/>
      <c r="D55" s="36"/>
      <c r="E55" s="85"/>
      <c r="F55" s="85"/>
      <c r="G55" s="85"/>
      <c r="H55" s="36"/>
      <c r="I55" s="36"/>
      <c r="J55" s="36"/>
      <c r="K55" s="36"/>
      <c r="L55" s="36"/>
      <c r="M55" s="36"/>
      <c r="N55" s="85"/>
      <c r="O55" s="85"/>
    </row>
    <row r="56" spans="1:15" ht="43.35" customHeight="1">
      <c r="A56" s="70"/>
      <c r="B56" s="71"/>
      <c r="C56" s="36"/>
      <c r="D56" s="36"/>
      <c r="E56" s="85"/>
      <c r="F56" s="85"/>
      <c r="G56" s="85"/>
      <c r="H56" s="36"/>
      <c r="I56" s="36"/>
      <c r="J56" s="36"/>
      <c r="K56" s="36"/>
      <c r="L56" s="36"/>
      <c r="M56" s="36"/>
      <c r="N56" s="85"/>
      <c r="O56" s="85"/>
    </row>
    <row r="57" spans="1:15" ht="43.35" customHeight="1">
      <c r="A57" s="70"/>
      <c r="B57" s="71"/>
      <c r="C57" s="36"/>
      <c r="D57" s="36"/>
      <c r="E57" s="85"/>
      <c r="F57" s="85"/>
      <c r="G57" s="85"/>
      <c r="H57" s="36"/>
      <c r="I57" s="36"/>
      <c r="J57" s="36"/>
      <c r="K57" s="36"/>
      <c r="L57" s="36"/>
      <c r="M57" s="36"/>
      <c r="N57" s="85"/>
      <c r="O57" s="85"/>
    </row>
    <row r="58" spans="1:15" ht="43.35" customHeight="1">
      <c r="A58" s="70"/>
      <c r="B58" s="71"/>
      <c r="C58" s="36"/>
      <c r="D58" s="36"/>
      <c r="E58" s="85"/>
      <c r="F58" s="85"/>
      <c r="G58" s="85"/>
      <c r="H58" s="36"/>
      <c r="I58" s="36"/>
      <c r="J58" s="36"/>
      <c r="K58" s="36"/>
      <c r="L58" s="36"/>
      <c r="M58" s="36"/>
      <c r="N58" s="85"/>
      <c r="O58" s="85"/>
    </row>
    <row r="59" spans="1:15" ht="43.35" customHeight="1">
      <c r="A59" s="70"/>
      <c r="B59" s="71"/>
      <c r="C59" s="36"/>
      <c r="D59" s="36"/>
      <c r="E59" s="85"/>
      <c r="F59" s="85"/>
      <c r="G59" s="85"/>
      <c r="H59" s="36"/>
      <c r="I59" s="36"/>
      <c r="J59" s="36"/>
      <c r="K59" s="36"/>
      <c r="L59" s="36"/>
      <c r="M59" s="36"/>
      <c r="N59" s="85"/>
      <c r="O59" s="85"/>
    </row>
    <row r="60" spans="1:15" ht="43.35" customHeight="1">
      <c r="A60" s="70"/>
      <c r="B60" s="71"/>
      <c r="C60" s="36"/>
      <c r="D60" s="36"/>
      <c r="E60" s="85"/>
      <c r="F60" s="85"/>
      <c r="G60" s="85"/>
      <c r="H60" s="36"/>
      <c r="I60" s="36"/>
      <c r="J60" s="36"/>
      <c r="K60" s="36"/>
      <c r="L60" s="36"/>
      <c r="M60" s="36"/>
      <c r="N60" s="85"/>
      <c r="O60" s="85"/>
    </row>
    <row r="61" spans="1:15" ht="43.35" customHeight="1">
      <c r="A61" s="70"/>
      <c r="B61" s="71"/>
      <c r="C61" s="36"/>
      <c r="D61" s="36"/>
      <c r="E61" s="85"/>
      <c r="F61" s="85"/>
      <c r="G61" s="85"/>
      <c r="H61" s="36"/>
      <c r="I61" s="36"/>
      <c r="J61" s="36"/>
      <c r="K61" s="36"/>
      <c r="L61" s="36"/>
      <c r="M61" s="36"/>
      <c r="N61" s="85"/>
      <c r="O61" s="85"/>
    </row>
    <row r="62" spans="1:15" ht="43.35" customHeight="1">
      <c r="A62" s="70"/>
      <c r="B62" s="71"/>
      <c r="C62" s="36"/>
      <c r="D62" s="36"/>
      <c r="E62" s="85"/>
      <c r="F62" s="85"/>
      <c r="G62" s="85"/>
      <c r="H62" s="36"/>
      <c r="I62" s="36"/>
      <c r="J62" s="36"/>
      <c r="K62" s="36"/>
      <c r="L62" s="36"/>
      <c r="M62" s="36"/>
      <c r="N62" s="85"/>
      <c r="O62" s="85"/>
    </row>
    <row r="63" spans="1:15" ht="43.35" customHeight="1">
      <c r="A63" s="70"/>
      <c r="B63" s="71"/>
      <c r="C63" s="36"/>
      <c r="D63" s="36"/>
      <c r="E63" s="85"/>
      <c r="F63" s="85"/>
      <c r="G63" s="85"/>
      <c r="H63" s="36"/>
      <c r="I63" s="36"/>
      <c r="J63" s="36"/>
      <c r="K63" s="36"/>
      <c r="L63" s="36"/>
      <c r="M63" s="36"/>
      <c r="N63" s="85"/>
      <c r="O63" s="85"/>
    </row>
    <row r="64" spans="1:15" ht="43.35" customHeight="1">
      <c r="A64" s="70"/>
      <c r="B64" s="71"/>
      <c r="C64" s="36"/>
      <c r="D64" s="36"/>
      <c r="E64" s="85"/>
      <c r="F64" s="85"/>
      <c r="G64" s="85"/>
      <c r="H64" s="36"/>
      <c r="I64" s="36"/>
      <c r="J64" s="36"/>
      <c r="K64" s="36"/>
      <c r="L64" s="36"/>
      <c r="M64" s="36"/>
      <c r="N64" s="85"/>
      <c r="O64" s="85"/>
    </row>
    <row r="65" spans="1:15" ht="43.35" customHeight="1">
      <c r="A65" s="70"/>
      <c r="B65" s="71"/>
      <c r="C65" s="36"/>
      <c r="D65" s="36"/>
      <c r="E65" s="85"/>
      <c r="F65" s="85"/>
      <c r="G65" s="85"/>
      <c r="H65" s="36"/>
      <c r="I65" s="36"/>
      <c r="J65" s="36"/>
      <c r="K65" s="36"/>
      <c r="L65" s="36"/>
      <c r="M65" s="36"/>
      <c r="N65" s="85"/>
      <c r="O65" s="85"/>
    </row>
    <row r="66" spans="1:15" ht="43.35" customHeight="1">
      <c r="A66" s="70"/>
      <c r="B66" s="71"/>
      <c r="C66" s="36"/>
      <c r="D66" s="36"/>
      <c r="E66" s="85"/>
      <c r="F66" s="85"/>
      <c r="G66" s="85"/>
      <c r="H66" s="36"/>
      <c r="I66" s="36"/>
      <c r="J66" s="36"/>
      <c r="K66" s="36"/>
      <c r="L66" s="36"/>
      <c r="M66" s="36"/>
      <c r="N66" s="85"/>
      <c r="O66" s="85"/>
    </row>
    <row r="67" spans="1:15" ht="43.35" customHeight="1">
      <c r="A67" s="70"/>
      <c r="B67" s="71"/>
      <c r="C67" s="36"/>
      <c r="D67" s="36"/>
      <c r="E67" s="85"/>
      <c r="F67" s="85"/>
      <c r="G67" s="85"/>
      <c r="H67" s="36"/>
      <c r="I67" s="36"/>
      <c r="J67" s="36"/>
      <c r="K67" s="36"/>
      <c r="L67" s="36"/>
      <c r="M67" s="36"/>
      <c r="N67" s="85"/>
      <c r="O67" s="85"/>
    </row>
    <row r="68" spans="1:15" ht="43.35" customHeight="1">
      <c r="A68" s="70"/>
      <c r="B68" s="71"/>
      <c r="C68" s="36"/>
      <c r="D68" s="36"/>
      <c r="E68" s="85"/>
      <c r="F68" s="85"/>
      <c r="G68" s="85"/>
      <c r="H68" s="36"/>
      <c r="I68" s="36"/>
      <c r="J68" s="36"/>
      <c r="K68" s="36"/>
      <c r="L68" s="36"/>
      <c r="M68" s="36"/>
      <c r="N68" s="85"/>
      <c r="O68" s="85"/>
    </row>
    <row r="69" spans="1:15" ht="43.35" customHeight="1">
      <c r="A69" s="70"/>
      <c r="B69" s="71"/>
      <c r="C69" s="36"/>
      <c r="D69" s="36"/>
      <c r="E69" s="85"/>
      <c r="F69" s="85"/>
      <c r="G69" s="85"/>
      <c r="H69" s="36"/>
      <c r="I69" s="36"/>
      <c r="J69" s="36"/>
      <c r="K69" s="36"/>
      <c r="L69" s="36"/>
      <c r="M69" s="36"/>
      <c r="N69" s="85"/>
      <c r="O69" s="85"/>
    </row>
    <row r="70" spans="1:15" ht="43.35" customHeight="1">
      <c r="A70" s="70"/>
      <c r="B70" s="71"/>
      <c r="C70" s="36"/>
      <c r="D70" s="36"/>
      <c r="E70" s="85"/>
      <c r="F70" s="85"/>
      <c r="G70" s="85"/>
      <c r="H70" s="36"/>
      <c r="I70" s="36"/>
      <c r="J70" s="36"/>
      <c r="K70" s="36"/>
      <c r="L70" s="36"/>
      <c r="M70" s="36"/>
      <c r="N70" s="85"/>
      <c r="O70" s="85"/>
    </row>
    <row r="71" spans="1:15" ht="43.35" customHeight="1">
      <c r="A71" s="70"/>
      <c r="B71" s="71"/>
      <c r="C71" s="36"/>
      <c r="D71" s="36"/>
      <c r="E71" s="85"/>
      <c r="F71" s="85"/>
      <c r="G71" s="85"/>
      <c r="H71" s="36"/>
      <c r="I71" s="36"/>
      <c r="J71" s="36"/>
      <c r="K71" s="36"/>
      <c r="L71" s="36"/>
      <c r="M71" s="36"/>
      <c r="N71" s="85"/>
      <c r="O71" s="85"/>
    </row>
    <row r="72" spans="1:15" ht="43.35" customHeight="1">
      <c r="A72" s="70"/>
      <c r="B72" s="71"/>
      <c r="C72" s="36"/>
      <c r="D72" s="36"/>
      <c r="E72" s="85"/>
      <c r="F72" s="85"/>
      <c r="G72" s="85"/>
      <c r="H72" s="36"/>
      <c r="I72" s="36"/>
      <c r="J72" s="36"/>
      <c r="K72" s="36"/>
      <c r="L72" s="36"/>
      <c r="M72" s="36"/>
      <c r="N72" s="85"/>
      <c r="O72" s="85"/>
    </row>
    <row r="73" spans="1:15" ht="43.35" customHeight="1">
      <c r="A73" s="70"/>
      <c r="B73" s="71"/>
      <c r="C73" s="36"/>
      <c r="D73" s="36"/>
      <c r="E73" s="85"/>
      <c r="F73" s="85"/>
      <c r="G73" s="85"/>
      <c r="H73" s="36"/>
      <c r="I73" s="36"/>
      <c r="J73" s="36"/>
      <c r="K73" s="36"/>
      <c r="L73" s="36"/>
      <c r="M73" s="36"/>
      <c r="N73" s="85"/>
      <c r="O73" s="85"/>
    </row>
    <row r="74" spans="1:15" ht="43.35" customHeight="1">
      <c r="A74" s="70"/>
      <c r="B74" s="71"/>
      <c r="C74" s="36"/>
      <c r="D74" s="36"/>
      <c r="E74" s="85"/>
      <c r="F74" s="85"/>
      <c r="G74" s="85"/>
      <c r="H74" s="36"/>
      <c r="I74" s="36"/>
      <c r="J74" s="36"/>
      <c r="K74" s="36"/>
      <c r="L74" s="36"/>
      <c r="M74" s="36"/>
      <c r="N74" s="85"/>
      <c r="O74" s="85"/>
    </row>
    <row r="75" spans="1:15" ht="43.35" customHeight="1">
      <c r="A75" s="70"/>
      <c r="B75" s="71"/>
      <c r="C75" s="36"/>
      <c r="D75" s="36"/>
      <c r="E75" s="85"/>
      <c r="F75" s="85"/>
      <c r="G75" s="85"/>
      <c r="H75" s="36"/>
      <c r="I75" s="36"/>
      <c r="J75" s="36"/>
      <c r="K75" s="36"/>
      <c r="L75" s="36"/>
      <c r="M75" s="36"/>
      <c r="N75" s="85"/>
      <c r="O75" s="85"/>
    </row>
    <row r="76" spans="1:15" ht="43.35" customHeight="1">
      <c r="A76" s="70"/>
      <c r="B76" s="71"/>
      <c r="C76" s="36"/>
      <c r="D76" s="36"/>
      <c r="E76" s="85"/>
      <c r="F76" s="85"/>
      <c r="G76" s="85"/>
      <c r="H76" s="36"/>
      <c r="I76" s="36"/>
      <c r="J76" s="36"/>
      <c r="K76" s="36"/>
      <c r="L76" s="36"/>
      <c r="M76" s="36"/>
      <c r="N76" s="85"/>
      <c r="O76" s="85"/>
    </row>
    <row r="77" spans="1:15" ht="43.35" customHeight="1">
      <c r="A77" s="70"/>
      <c r="B77" s="71"/>
      <c r="C77" s="36"/>
      <c r="D77" s="36"/>
      <c r="E77" s="85"/>
      <c r="F77" s="85"/>
      <c r="G77" s="85"/>
      <c r="H77" s="36"/>
      <c r="I77" s="36"/>
      <c r="J77" s="36"/>
      <c r="K77" s="36"/>
      <c r="L77" s="36"/>
      <c r="M77" s="36"/>
      <c r="N77" s="85"/>
      <c r="O77" s="85"/>
    </row>
    <row r="78" spans="1:15" ht="43.35" customHeight="1">
      <c r="A78" s="70"/>
      <c r="B78" s="71"/>
      <c r="C78" s="36"/>
      <c r="D78" s="36"/>
      <c r="E78" s="85"/>
      <c r="F78" s="85"/>
      <c r="G78" s="85"/>
      <c r="H78" s="36"/>
      <c r="I78" s="36"/>
      <c r="J78" s="36"/>
      <c r="K78" s="36"/>
      <c r="L78" s="36"/>
      <c r="M78" s="36"/>
      <c r="N78" s="85"/>
      <c r="O78" s="85"/>
    </row>
    <row r="79" spans="1:15" ht="43.35" customHeight="1">
      <c r="A79" s="70"/>
      <c r="B79" s="71"/>
      <c r="C79" s="36"/>
      <c r="D79" s="36"/>
      <c r="E79" s="85"/>
      <c r="F79" s="85"/>
      <c r="G79" s="85"/>
      <c r="H79" s="36"/>
      <c r="I79" s="36"/>
      <c r="J79" s="36"/>
      <c r="K79" s="36"/>
      <c r="L79" s="36"/>
      <c r="M79" s="36"/>
      <c r="N79" s="85"/>
      <c r="O79" s="85"/>
    </row>
    <row r="80" spans="1:15" ht="43.35" customHeight="1">
      <c r="A80" s="70"/>
      <c r="B80" s="71"/>
      <c r="C80" s="36"/>
      <c r="D80" s="36"/>
      <c r="E80" s="85"/>
      <c r="F80" s="85"/>
      <c r="G80" s="85"/>
      <c r="H80" s="36"/>
      <c r="I80" s="36"/>
      <c r="J80" s="36"/>
      <c r="K80" s="36"/>
      <c r="L80" s="36"/>
      <c r="M80" s="36"/>
      <c r="N80" s="85"/>
      <c r="O80" s="85"/>
    </row>
    <row r="81" spans="1:15" ht="43.35" customHeight="1">
      <c r="A81" s="70"/>
      <c r="B81" s="71"/>
      <c r="C81" s="36"/>
      <c r="D81" s="36"/>
      <c r="E81" s="85"/>
      <c r="F81" s="85"/>
      <c r="G81" s="85"/>
      <c r="H81" s="36"/>
      <c r="I81" s="36"/>
      <c r="J81" s="36"/>
      <c r="K81" s="36"/>
      <c r="L81" s="36"/>
      <c r="M81" s="36"/>
      <c r="N81" s="85"/>
      <c r="O81" s="85"/>
    </row>
    <row r="82" spans="1:15" ht="43.35" customHeight="1">
      <c r="A82" s="70"/>
      <c r="B82" s="71"/>
      <c r="C82" s="36"/>
      <c r="D82" s="36"/>
      <c r="E82" s="85"/>
      <c r="F82" s="85"/>
      <c r="G82" s="85"/>
      <c r="H82" s="36"/>
      <c r="I82" s="36"/>
      <c r="J82" s="36"/>
      <c r="K82" s="36"/>
      <c r="L82" s="36"/>
      <c r="M82" s="36"/>
      <c r="N82" s="85"/>
      <c r="O82" s="85"/>
    </row>
    <row r="83" spans="1:15" ht="43.35" customHeight="1">
      <c r="A83" s="70"/>
      <c r="B83" s="71"/>
      <c r="C83" s="36"/>
      <c r="D83" s="36"/>
      <c r="E83" s="85"/>
      <c r="F83" s="85"/>
      <c r="G83" s="85"/>
      <c r="H83" s="36"/>
      <c r="I83" s="36"/>
      <c r="J83" s="36"/>
      <c r="K83" s="36"/>
      <c r="L83" s="36"/>
      <c r="M83" s="36"/>
      <c r="N83" s="85"/>
      <c r="O83" s="85"/>
    </row>
    <row r="84" spans="1:15" ht="43.35" customHeight="1">
      <c r="A84" s="70"/>
      <c r="B84" s="71"/>
      <c r="C84" s="36"/>
      <c r="D84" s="36"/>
      <c r="E84" s="85"/>
      <c r="F84" s="85"/>
      <c r="G84" s="85"/>
      <c r="H84" s="36"/>
      <c r="I84" s="36"/>
      <c r="J84" s="36"/>
      <c r="K84" s="36"/>
      <c r="L84" s="36"/>
      <c r="M84" s="36"/>
      <c r="N84" s="85"/>
      <c r="O84" s="85"/>
    </row>
    <row r="85" spans="1:15" ht="43.35" customHeight="1">
      <c r="A85" s="70"/>
      <c r="B85" s="71"/>
      <c r="C85" s="36"/>
      <c r="D85" s="36"/>
      <c r="E85" s="85"/>
      <c r="F85" s="85"/>
      <c r="G85" s="85"/>
      <c r="H85" s="36"/>
      <c r="I85" s="36"/>
      <c r="J85" s="36"/>
      <c r="K85" s="36"/>
      <c r="L85" s="36"/>
      <c r="M85" s="36"/>
      <c r="N85" s="85"/>
      <c r="O85" s="85"/>
    </row>
    <row r="86" spans="1:15" ht="43.35" customHeight="1">
      <c r="A86" s="70"/>
      <c r="B86" s="71"/>
      <c r="C86" s="36"/>
      <c r="D86" s="36"/>
      <c r="E86" s="85"/>
      <c r="F86" s="85"/>
      <c r="G86" s="85"/>
      <c r="H86" s="36"/>
      <c r="I86" s="36"/>
      <c r="J86" s="36"/>
      <c r="K86" s="36"/>
      <c r="L86" s="36"/>
      <c r="M86" s="36"/>
      <c r="N86" s="85"/>
      <c r="O86" s="85"/>
    </row>
    <row r="87" spans="1:15" ht="43.35" customHeight="1">
      <c r="A87" s="70"/>
      <c r="B87" s="71"/>
      <c r="C87" s="36"/>
      <c r="D87" s="36"/>
      <c r="E87" s="85"/>
      <c r="F87" s="85"/>
      <c r="G87" s="85"/>
      <c r="H87" s="36"/>
      <c r="I87" s="36"/>
      <c r="J87" s="36"/>
      <c r="K87" s="36"/>
      <c r="L87" s="36"/>
      <c r="M87" s="36"/>
      <c r="N87" s="85"/>
      <c r="O87" s="85"/>
    </row>
    <row r="88" spans="1:15" ht="43.35" customHeight="1">
      <c r="A88" s="70"/>
      <c r="B88" s="71"/>
      <c r="C88" s="36"/>
      <c r="D88" s="36"/>
      <c r="E88" s="85"/>
      <c r="F88" s="85"/>
      <c r="G88" s="85"/>
      <c r="H88" s="36"/>
      <c r="I88" s="36"/>
      <c r="J88" s="36"/>
      <c r="K88" s="36"/>
      <c r="L88" s="36"/>
      <c r="M88" s="36"/>
      <c r="N88" s="85"/>
      <c r="O88" s="85"/>
    </row>
    <row r="89" spans="1:15" ht="43.35" customHeight="1">
      <c r="A89" s="70"/>
      <c r="B89" s="71"/>
      <c r="C89" s="36"/>
      <c r="D89" s="36"/>
      <c r="E89" s="85"/>
      <c r="F89" s="85"/>
      <c r="G89" s="85"/>
      <c r="H89" s="36"/>
      <c r="I89" s="36"/>
      <c r="J89" s="36"/>
      <c r="K89" s="36"/>
      <c r="L89" s="36"/>
      <c r="M89" s="36"/>
      <c r="N89" s="85"/>
      <c r="O89" s="85"/>
    </row>
    <row r="90" spans="1:15" ht="43.35" customHeight="1">
      <c r="A90" s="70"/>
      <c r="B90" s="71"/>
      <c r="C90" s="36"/>
      <c r="D90" s="36"/>
      <c r="E90" s="85"/>
      <c r="F90" s="85"/>
      <c r="G90" s="85"/>
      <c r="H90" s="36"/>
      <c r="I90" s="36"/>
      <c r="J90" s="36"/>
      <c r="K90" s="36"/>
      <c r="L90" s="36"/>
      <c r="M90" s="36"/>
      <c r="N90" s="85"/>
      <c r="O90" s="85"/>
    </row>
    <row r="91" spans="1:15" ht="43.35" customHeight="1">
      <c r="A91" s="70"/>
      <c r="B91" s="71"/>
      <c r="C91" s="36"/>
      <c r="D91" s="36"/>
      <c r="E91" s="85"/>
      <c r="F91" s="85"/>
      <c r="G91" s="85"/>
      <c r="H91" s="36"/>
      <c r="I91" s="36"/>
      <c r="J91" s="36"/>
      <c r="K91" s="36"/>
      <c r="L91" s="36"/>
      <c r="M91" s="36"/>
      <c r="N91" s="85"/>
      <c r="O91" s="85"/>
    </row>
    <row r="92" spans="1:15" ht="43.35" customHeight="1">
      <c r="A92" s="70"/>
      <c r="B92" s="71"/>
      <c r="C92" s="36"/>
      <c r="D92" s="36"/>
      <c r="E92" s="85"/>
      <c r="F92" s="85"/>
      <c r="G92" s="85"/>
      <c r="H92" s="36"/>
      <c r="I92" s="36"/>
      <c r="J92" s="36"/>
      <c r="K92" s="36"/>
      <c r="L92" s="36"/>
      <c r="M92" s="36"/>
      <c r="N92" s="85"/>
      <c r="O92" s="85"/>
    </row>
    <row r="93" spans="1:15" ht="43.35" customHeight="1">
      <c r="A93" s="70"/>
      <c r="B93" s="71"/>
      <c r="C93" s="36"/>
      <c r="D93" s="36"/>
      <c r="E93" s="85"/>
      <c r="F93" s="85"/>
      <c r="G93" s="85"/>
      <c r="H93" s="36"/>
      <c r="I93" s="36"/>
      <c r="J93" s="36"/>
      <c r="K93" s="36"/>
      <c r="L93" s="36"/>
      <c r="M93" s="36"/>
      <c r="N93" s="85"/>
      <c r="O93" s="85"/>
    </row>
    <row r="94" spans="1:15" ht="43.35" customHeight="1">
      <c r="A94" s="70"/>
      <c r="B94" s="71"/>
      <c r="C94" s="36"/>
      <c r="D94" s="36"/>
      <c r="E94" s="85"/>
      <c r="F94" s="85"/>
      <c r="G94" s="85"/>
      <c r="H94" s="36"/>
      <c r="I94" s="36"/>
      <c r="J94" s="36"/>
      <c r="K94" s="36"/>
      <c r="L94" s="36"/>
      <c r="M94" s="36"/>
      <c r="N94" s="85"/>
      <c r="O94" s="85"/>
    </row>
    <row r="95" spans="1:15" ht="43.35" customHeight="1">
      <c r="A95" s="70"/>
      <c r="B95" s="71"/>
      <c r="C95" s="36"/>
      <c r="D95" s="36"/>
      <c r="E95" s="85"/>
      <c r="F95" s="85"/>
      <c r="G95" s="85"/>
      <c r="H95" s="36"/>
      <c r="I95" s="36"/>
      <c r="J95" s="36"/>
      <c r="K95" s="36"/>
      <c r="L95" s="36"/>
      <c r="M95" s="36"/>
      <c r="N95" s="85"/>
      <c r="O95" s="85"/>
    </row>
    <row r="96" spans="1:15" ht="43.35" customHeight="1">
      <c r="A96" s="70"/>
      <c r="B96" s="71"/>
      <c r="C96" s="36"/>
      <c r="D96" s="36"/>
      <c r="E96" s="85"/>
      <c r="F96" s="85"/>
      <c r="G96" s="85"/>
      <c r="H96" s="36"/>
      <c r="I96" s="36"/>
      <c r="J96" s="36"/>
      <c r="K96" s="36"/>
      <c r="L96" s="36"/>
      <c r="M96" s="36"/>
      <c r="N96" s="85"/>
      <c r="O96" s="85"/>
    </row>
    <row r="97" spans="1:15" ht="43.35" customHeight="1">
      <c r="A97" s="70"/>
      <c r="B97" s="71"/>
      <c r="C97" s="36"/>
      <c r="D97" s="36"/>
      <c r="E97" s="85"/>
      <c r="F97" s="85"/>
      <c r="G97" s="85"/>
      <c r="H97" s="36"/>
      <c r="I97" s="36"/>
      <c r="J97" s="36"/>
      <c r="K97" s="36"/>
      <c r="L97" s="36"/>
      <c r="M97" s="36"/>
      <c r="N97" s="85"/>
      <c r="O97" s="85"/>
    </row>
    <row r="98" spans="1:15" ht="43.35" customHeight="1">
      <c r="A98" s="70"/>
      <c r="B98" s="71"/>
      <c r="C98" s="36"/>
      <c r="D98" s="36"/>
      <c r="E98" s="85"/>
      <c r="F98" s="85"/>
      <c r="G98" s="85"/>
      <c r="H98" s="36"/>
      <c r="I98" s="36"/>
      <c r="J98" s="36"/>
      <c r="K98" s="36"/>
      <c r="L98" s="36"/>
      <c r="M98" s="36"/>
      <c r="N98" s="85"/>
      <c r="O98" s="85"/>
    </row>
    <row r="99" spans="1:15" ht="43.35" customHeight="1">
      <c r="A99" s="70"/>
      <c r="B99" s="71"/>
      <c r="C99" s="36"/>
      <c r="D99" s="36"/>
      <c r="E99" s="85"/>
      <c r="F99" s="85"/>
      <c r="G99" s="85"/>
      <c r="H99" s="36"/>
      <c r="I99" s="36"/>
      <c r="J99" s="36"/>
      <c r="K99" s="36"/>
      <c r="L99" s="36"/>
      <c r="M99" s="36"/>
      <c r="N99" s="85"/>
      <c r="O99" s="85"/>
    </row>
    <row r="100" spans="1:15" ht="43.35" customHeight="1">
      <c r="A100" s="70"/>
      <c r="B100" s="71"/>
      <c r="C100" s="36"/>
      <c r="D100" s="36"/>
      <c r="E100" s="85"/>
      <c r="F100" s="85"/>
      <c r="G100" s="85"/>
      <c r="H100" s="36"/>
      <c r="I100" s="36"/>
      <c r="J100" s="36"/>
      <c r="K100" s="36"/>
      <c r="L100" s="36"/>
      <c r="M100" s="36"/>
      <c r="N100" s="85"/>
      <c r="O100" s="85"/>
    </row>
    <row r="101" spans="1:15" ht="43.35" customHeight="1">
      <c r="A101" s="70"/>
      <c r="B101" s="71"/>
      <c r="C101" s="36"/>
      <c r="D101" s="36"/>
      <c r="E101" s="85"/>
      <c r="F101" s="85"/>
      <c r="G101" s="85"/>
      <c r="H101" s="36"/>
      <c r="I101" s="36"/>
      <c r="J101" s="36"/>
      <c r="K101" s="36"/>
      <c r="L101" s="36"/>
      <c r="M101" s="36"/>
      <c r="N101" s="85"/>
      <c r="O101" s="85"/>
    </row>
    <row r="102" spans="1:15" ht="43.35" customHeight="1">
      <c r="A102" s="70"/>
      <c r="B102" s="71"/>
      <c r="C102" s="36"/>
      <c r="D102" s="36"/>
      <c r="E102" s="85"/>
      <c r="F102" s="85"/>
      <c r="G102" s="85"/>
      <c r="H102" s="36"/>
      <c r="I102" s="36"/>
      <c r="J102" s="36"/>
      <c r="K102" s="36"/>
      <c r="L102" s="36"/>
      <c r="M102" s="36"/>
      <c r="N102" s="85"/>
      <c r="O102" s="85"/>
    </row>
    <row r="103" spans="1:15" ht="43.35" customHeight="1">
      <c r="A103" s="70"/>
      <c r="B103" s="71"/>
      <c r="C103" s="36"/>
      <c r="D103" s="36"/>
      <c r="E103" s="85"/>
      <c r="F103" s="85"/>
      <c r="G103" s="85"/>
      <c r="H103" s="36"/>
      <c r="I103" s="36"/>
      <c r="J103" s="36"/>
      <c r="K103" s="36"/>
      <c r="L103" s="36"/>
      <c r="M103" s="36"/>
      <c r="N103" s="85"/>
      <c r="O103" s="85"/>
    </row>
    <row r="104" spans="1:15" ht="43.35" customHeight="1">
      <c r="A104" s="70"/>
      <c r="B104" s="71"/>
      <c r="C104" s="36"/>
      <c r="D104" s="36"/>
      <c r="E104" s="85"/>
      <c r="F104" s="85"/>
      <c r="G104" s="85"/>
      <c r="H104" s="36"/>
      <c r="I104" s="36"/>
      <c r="J104" s="36"/>
      <c r="K104" s="36"/>
      <c r="L104" s="36"/>
      <c r="M104" s="36"/>
      <c r="N104" s="85"/>
      <c r="O104" s="85"/>
    </row>
    <row r="105" spans="1:15" ht="43.35" customHeight="1">
      <c r="A105" s="70"/>
      <c r="B105" s="71"/>
      <c r="C105" s="36"/>
      <c r="D105" s="36"/>
      <c r="E105" s="85"/>
      <c r="F105" s="85"/>
      <c r="G105" s="85"/>
      <c r="H105" s="36"/>
      <c r="I105" s="36"/>
      <c r="J105" s="36"/>
      <c r="K105" s="36"/>
      <c r="L105" s="36"/>
      <c r="M105" s="36"/>
      <c r="N105" s="85"/>
      <c r="O105" s="85"/>
    </row>
    <row r="106" spans="1:15" ht="43.35" customHeight="1">
      <c r="A106" s="70"/>
      <c r="B106" s="71"/>
      <c r="C106" s="36"/>
      <c r="D106" s="36"/>
      <c r="E106" s="85"/>
      <c r="F106" s="85"/>
      <c r="G106" s="85"/>
      <c r="H106" s="36"/>
      <c r="I106" s="36"/>
      <c r="J106" s="36"/>
      <c r="K106" s="36"/>
      <c r="L106" s="36"/>
      <c r="M106" s="36"/>
      <c r="N106" s="85"/>
      <c r="O106" s="85"/>
    </row>
    <row r="107" spans="1:15" ht="43.35" customHeight="1">
      <c r="A107" s="70"/>
      <c r="B107" s="71"/>
      <c r="C107" s="36"/>
      <c r="D107" s="36"/>
      <c r="E107" s="85"/>
      <c r="F107" s="85"/>
      <c r="G107" s="85"/>
      <c r="H107" s="36"/>
      <c r="I107" s="36"/>
      <c r="J107" s="36"/>
      <c r="K107" s="36"/>
      <c r="L107" s="36"/>
      <c r="M107" s="36"/>
      <c r="N107" s="85"/>
      <c r="O107" s="85"/>
    </row>
    <row r="108" spans="1:15" ht="43.35" customHeight="1">
      <c r="A108" s="70"/>
      <c r="B108" s="71"/>
      <c r="C108" s="36"/>
      <c r="D108" s="36"/>
      <c r="E108" s="85"/>
      <c r="F108" s="85"/>
      <c r="G108" s="85"/>
      <c r="H108" s="36"/>
      <c r="I108" s="36"/>
      <c r="J108" s="36"/>
      <c r="K108" s="36"/>
      <c r="L108" s="36"/>
      <c r="M108" s="36"/>
      <c r="N108" s="85"/>
      <c r="O108" s="85"/>
    </row>
    <row r="109" spans="1:15" ht="43.35" customHeight="1">
      <c r="A109" s="70"/>
      <c r="B109" s="71"/>
      <c r="C109" s="36"/>
      <c r="D109" s="36"/>
      <c r="E109" s="85"/>
      <c r="F109" s="85"/>
      <c r="G109" s="85"/>
      <c r="H109" s="36"/>
      <c r="I109" s="36"/>
      <c r="J109" s="36"/>
      <c r="K109" s="36"/>
      <c r="L109" s="36"/>
      <c r="M109" s="36"/>
      <c r="N109" s="85"/>
      <c r="O109" s="85"/>
    </row>
    <row r="110" spans="1:15" ht="43.35" customHeight="1">
      <c r="A110" s="70"/>
      <c r="B110" s="71"/>
      <c r="C110" s="36"/>
      <c r="D110" s="36"/>
      <c r="E110" s="85"/>
      <c r="F110" s="85"/>
      <c r="G110" s="85"/>
      <c r="H110" s="36"/>
      <c r="I110" s="36"/>
      <c r="J110" s="36"/>
      <c r="K110" s="36"/>
      <c r="L110" s="36"/>
      <c r="M110" s="36"/>
      <c r="N110" s="85"/>
      <c r="O110" s="85"/>
    </row>
    <row r="111" spans="1:15" ht="43.35" customHeight="1">
      <c r="A111" s="70"/>
      <c r="B111" s="71"/>
      <c r="C111" s="36"/>
      <c r="D111" s="36"/>
      <c r="E111" s="85"/>
      <c r="F111" s="85"/>
      <c r="G111" s="85"/>
      <c r="H111" s="36"/>
      <c r="I111" s="36"/>
      <c r="J111" s="36"/>
      <c r="K111" s="36"/>
      <c r="L111" s="36"/>
      <c r="M111" s="36"/>
      <c r="N111" s="85"/>
      <c r="O111" s="85"/>
    </row>
    <row r="112" spans="1:15" ht="43.35" customHeight="1">
      <c r="A112" s="70"/>
      <c r="B112" s="71"/>
      <c r="C112" s="36"/>
      <c r="D112" s="36"/>
      <c r="E112" s="85"/>
      <c r="F112" s="85"/>
      <c r="G112" s="85"/>
      <c r="H112" s="36"/>
      <c r="I112" s="36"/>
      <c r="J112" s="36"/>
      <c r="K112" s="36"/>
      <c r="L112" s="36"/>
      <c r="M112" s="36"/>
      <c r="N112" s="85"/>
      <c r="O112" s="85"/>
    </row>
    <row r="113" spans="1:15" ht="43.35" customHeight="1">
      <c r="A113" s="70"/>
      <c r="B113" s="71"/>
      <c r="C113" s="36"/>
      <c r="D113" s="36"/>
      <c r="E113" s="85"/>
      <c r="F113" s="85"/>
      <c r="G113" s="85"/>
      <c r="H113" s="36"/>
      <c r="I113" s="36"/>
      <c r="J113" s="36"/>
      <c r="K113" s="36"/>
      <c r="L113" s="36"/>
      <c r="M113" s="36"/>
      <c r="N113" s="85"/>
      <c r="O113" s="85"/>
    </row>
    <row r="114" spans="1:15" ht="43.35" customHeight="1">
      <c r="A114" s="70"/>
      <c r="B114" s="71"/>
      <c r="C114" s="36"/>
      <c r="D114" s="36"/>
      <c r="E114" s="85"/>
      <c r="F114" s="85"/>
      <c r="G114" s="85"/>
      <c r="H114" s="36"/>
      <c r="I114" s="36"/>
      <c r="J114" s="36"/>
      <c r="K114" s="36"/>
      <c r="L114" s="36"/>
      <c r="M114" s="36"/>
      <c r="N114" s="85"/>
      <c r="O114" s="85"/>
    </row>
    <row r="115" spans="1:15" ht="43.35" customHeight="1">
      <c r="A115" s="70"/>
      <c r="B115" s="71"/>
      <c r="C115" s="36"/>
      <c r="D115" s="36"/>
      <c r="E115" s="85"/>
      <c r="F115" s="85"/>
      <c r="G115" s="85"/>
      <c r="H115" s="36"/>
      <c r="I115" s="36"/>
      <c r="J115" s="36"/>
      <c r="K115" s="36"/>
      <c r="L115" s="36"/>
      <c r="M115" s="36"/>
      <c r="N115" s="85"/>
      <c r="O115" s="85"/>
    </row>
    <row r="116" spans="1:15" ht="43.35" customHeight="1">
      <c r="A116" s="70"/>
      <c r="B116" s="71"/>
      <c r="C116" s="36"/>
      <c r="D116" s="36"/>
      <c r="E116" s="85"/>
      <c r="F116" s="85"/>
      <c r="G116" s="85"/>
      <c r="H116" s="36"/>
      <c r="I116" s="36"/>
      <c r="J116" s="36"/>
      <c r="K116" s="36"/>
      <c r="L116" s="36"/>
      <c r="M116" s="36"/>
      <c r="N116" s="85"/>
      <c r="O116" s="85"/>
    </row>
    <row r="117" spans="1:15" ht="43.35" customHeight="1">
      <c r="A117" s="70"/>
      <c r="B117" s="71"/>
      <c r="C117" s="36"/>
      <c r="D117" s="36"/>
      <c r="E117" s="85"/>
      <c r="F117" s="85"/>
      <c r="G117" s="85"/>
      <c r="H117" s="36"/>
      <c r="I117" s="36"/>
      <c r="J117" s="36"/>
      <c r="K117" s="36"/>
      <c r="L117" s="36"/>
      <c r="M117" s="36"/>
      <c r="N117" s="85"/>
      <c r="O117" s="85"/>
    </row>
    <row r="118" spans="1:15" ht="43.35" customHeight="1">
      <c r="A118" s="70"/>
      <c r="B118" s="71"/>
      <c r="C118" s="36"/>
      <c r="D118" s="36"/>
      <c r="E118" s="85"/>
      <c r="F118" s="85"/>
      <c r="G118" s="85"/>
      <c r="H118" s="36"/>
      <c r="I118" s="36"/>
      <c r="J118" s="36"/>
      <c r="K118" s="36"/>
      <c r="L118" s="36"/>
      <c r="M118" s="36"/>
      <c r="N118" s="85"/>
      <c r="O118" s="85"/>
    </row>
    <row r="119" spans="1:15" ht="43.35" customHeight="1">
      <c r="A119" s="70"/>
      <c r="B119" s="71"/>
      <c r="C119" s="36"/>
      <c r="D119" s="36"/>
      <c r="E119" s="85"/>
      <c r="F119" s="85"/>
      <c r="G119" s="85"/>
      <c r="H119" s="36"/>
      <c r="I119" s="36"/>
      <c r="J119" s="36"/>
      <c r="K119" s="36"/>
      <c r="L119" s="36"/>
      <c r="M119" s="36"/>
      <c r="N119" s="85"/>
      <c r="O119" s="85"/>
    </row>
    <row r="120" spans="1:15" ht="43.35" customHeight="1">
      <c r="A120" s="70"/>
      <c r="B120" s="71"/>
      <c r="C120" s="36"/>
      <c r="D120" s="36"/>
      <c r="E120" s="85"/>
      <c r="F120" s="85"/>
      <c r="G120" s="85"/>
      <c r="H120" s="36"/>
      <c r="I120" s="36"/>
      <c r="J120" s="36"/>
      <c r="K120" s="36"/>
      <c r="L120" s="36"/>
      <c r="M120" s="36"/>
      <c r="N120" s="85"/>
      <c r="O120" s="85"/>
    </row>
    <row r="121" spans="1:15" ht="43.35" customHeight="1">
      <c r="A121" s="70"/>
      <c r="B121" s="71"/>
      <c r="C121" s="36"/>
      <c r="D121" s="36"/>
      <c r="E121" s="85"/>
      <c r="F121" s="85"/>
      <c r="G121" s="85"/>
      <c r="H121" s="36"/>
      <c r="I121" s="36"/>
      <c r="J121" s="36"/>
      <c r="K121" s="36"/>
      <c r="L121" s="36"/>
      <c r="M121" s="36"/>
      <c r="N121" s="85"/>
      <c r="O121" s="85"/>
    </row>
    <row r="122" spans="1:15" ht="43.35" customHeight="1">
      <c r="A122" s="70"/>
      <c r="B122" s="71"/>
      <c r="C122" s="36"/>
      <c r="D122" s="36"/>
      <c r="E122" s="85"/>
      <c r="F122" s="85"/>
      <c r="G122" s="85"/>
      <c r="H122" s="36"/>
      <c r="I122" s="36"/>
      <c r="J122" s="36"/>
      <c r="K122" s="36"/>
      <c r="L122" s="36"/>
      <c r="M122" s="36"/>
      <c r="N122" s="85"/>
      <c r="O122" s="85"/>
    </row>
    <row r="123" spans="1:15" ht="43.35" customHeight="1">
      <c r="A123" s="70"/>
      <c r="B123" s="71"/>
      <c r="C123" s="36"/>
      <c r="D123" s="36"/>
      <c r="E123" s="85"/>
      <c r="F123" s="85"/>
      <c r="G123" s="85"/>
      <c r="H123" s="36"/>
      <c r="I123" s="36"/>
      <c r="J123" s="36"/>
      <c r="K123" s="36"/>
      <c r="L123" s="36"/>
      <c r="M123" s="36"/>
      <c r="N123" s="85"/>
      <c r="O123" s="85"/>
    </row>
    <row r="124" spans="1:15" ht="43.35" customHeight="1">
      <c r="A124" s="70"/>
      <c r="B124" s="71"/>
      <c r="C124" s="36"/>
      <c r="D124" s="36"/>
      <c r="E124" s="85"/>
      <c r="F124" s="85"/>
      <c r="G124" s="85"/>
      <c r="H124" s="36"/>
      <c r="I124" s="36"/>
      <c r="J124" s="36"/>
      <c r="K124" s="36"/>
      <c r="L124" s="36"/>
      <c r="M124" s="36"/>
      <c r="N124" s="85"/>
      <c r="O124" s="85"/>
    </row>
    <row r="125" spans="1:15" ht="43.35" customHeight="1">
      <c r="A125" s="70"/>
      <c r="B125" s="71"/>
      <c r="C125" s="36"/>
      <c r="D125" s="36"/>
      <c r="E125" s="85"/>
      <c r="F125" s="85"/>
      <c r="G125" s="85"/>
      <c r="H125" s="36"/>
      <c r="I125" s="36"/>
      <c r="J125" s="36"/>
      <c r="K125" s="36"/>
      <c r="L125" s="36"/>
      <c r="M125" s="36"/>
      <c r="N125" s="85"/>
      <c r="O125" s="85"/>
    </row>
    <row r="126" spans="1:15" ht="43.35" customHeight="1">
      <c r="A126" s="70"/>
      <c r="B126" s="71"/>
      <c r="C126" s="36"/>
      <c r="D126" s="36"/>
      <c r="E126" s="85"/>
      <c r="F126" s="85"/>
      <c r="G126" s="85"/>
      <c r="H126" s="36"/>
      <c r="I126" s="36"/>
      <c r="J126" s="36"/>
      <c r="K126" s="36"/>
      <c r="L126" s="36"/>
      <c r="M126" s="36"/>
      <c r="N126" s="85"/>
      <c r="O126" s="85"/>
    </row>
    <row r="127" spans="1:15" ht="43.35" customHeight="1">
      <c r="A127" s="70"/>
      <c r="B127" s="71"/>
      <c r="C127" s="36"/>
      <c r="D127" s="36"/>
      <c r="E127" s="85"/>
      <c r="F127" s="85"/>
      <c r="G127" s="85"/>
      <c r="H127" s="36"/>
      <c r="I127" s="36"/>
      <c r="J127" s="36"/>
      <c r="K127" s="36"/>
      <c r="L127" s="36"/>
      <c r="M127" s="36"/>
      <c r="N127" s="85"/>
      <c r="O127" s="85"/>
    </row>
    <row r="128" spans="1:15" ht="43.35" customHeight="1">
      <c r="A128" s="70"/>
      <c r="B128" s="71"/>
      <c r="C128" s="36"/>
      <c r="D128" s="36"/>
      <c r="E128" s="85"/>
      <c r="F128" s="85"/>
      <c r="G128" s="85"/>
      <c r="H128" s="36"/>
      <c r="I128" s="36"/>
      <c r="J128" s="36"/>
      <c r="K128" s="36"/>
      <c r="L128" s="36"/>
      <c r="M128" s="36"/>
      <c r="N128" s="85"/>
      <c r="O128" s="85"/>
    </row>
    <row r="129" spans="1:15" ht="43.35" customHeight="1">
      <c r="A129" s="70"/>
      <c r="B129" s="71"/>
      <c r="C129" s="36"/>
      <c r="D129" s="36"/>
      <c r="E129" s="85"/>
      <c r="F129" s="85"/>
      <c r="G129" s="85"/>
      <c r="H129" s="36"/>
      <c r="I129" s="36"/>
      <c r="J129" s="36"/>
      <c r="K129" s="36"/>
      <c r="L129" s="36"/>
      <c r="M129" s="36"/>
      <c r="N129" s="85"/>
      <c r="O129" s="85"/>
    </row>
    <row r="130" spans="1:15" ht="43.35" customHeight="1">
      <c r="A130" s="70"/>
      <c r="B130" s="71"/>
      <c r="C130" s="36"/>
      <c r="D130" s="36"/>
      <c r="E130" s="85"/>
      <c r="F130" s="85"/>
      <c r="G130" s="85"/>
      <c r="H130" s="36"/>
      <c r="I130" s="36"/>
      <c r="J130" s="36"/>
      <c r="K130" s="36"/>
      <c r="L130" s="36"/>
      <c r="M130" s="36"/>
      <c r="N130" s="85"/>
      <c r="O130" s="85"/>
    </row>
    <row r="131" spans="1:15" ht="43.35" customHeight="1">
      <c r="A131" s="70"/>
      <c r="B131" s="71"/>
      <c r="C131" s="36"/>
      <c r="D131" s="36"/>
      <c r="E131" s="85"/>
      <c r="F131" s="85"/>
      <c r="G131" s="85"/>
      <c r="H131" s="36"/>
      <c r="I131" s="36"/>
      <c r="J131" s="36"/>
      <c r="K131" s="36"/>
      <c r="L131" s="36"/>
      <c r="M131" s="36"/>
      <c r="N131" s="85"/>
      <c r="O131" s="85"/>
    </row>
    <row r="132" spans="1:15" ht="43.35" customHeight="1">
      <c r="A132" s="70"/>
      <c r="B132" s="71"/>
      <c r="C132" s="36"/>
      <c r="D132" s="36"/>
      <c r="E132" s="85"/>
      <c r="F132" s="85"/>
      <c r="G132" s="85"/>
      <c r="H132" s="36"/>
      <c r="I132" s="36"/>
      <c r="J132" s="36"/>
      <c r="K132" s="36"/>
      <c r="L132" s="36"/>
      <c r="M132" s="36"/>
      <c r="N132" s="85"/>
      <c r="O132" s="85"/>
    </row>
    <row r="133" spans="1:15" ht="43.35" customHeight="1">
      <c r="A133" s="70"/>
      <c r="B133" s="71"/>
      <c r="C133" s="36"/>
      <c r="D133" s="36"/>
      <c r="E133" s="85"/>
      <c r="F133" s="85"/>
      <c r="G133" s="85"/>
      <c r="H133" s="36"/>
      <c r="I133" s="36"/>
      <c r="J133" s="36"/>
      <c r="K133" s="36"/>
      <c r="L133" s="36"/>
      <c r="M133" s="36"/>
      <c r="N133" s="85"/>
      <c r="O133" s="85"/>
    </row>
    <row r="134" spans="1:15" ht="43.35" customHeight="1">
      <c r="A134" s="70"/>
      <c r="B134" s="71"/>
      <c r="C134" s="36"/>
      <c r="D134" s="36"/>
      <c r="E134" s="85"/>
      <c r="F134" s="85"/>
      <c r="G134" s="85"/>
      <c r="H134" s="36"/>
      <c r="I134" s="36"/>
      <c r="J134" s="36"/>
      <c r="K134" s="36"/>
      <c r="L134" s="36"/>
      <c r="M134" s="36"/>
      <c r="N134" s="85"/>
      <c r="O134" s="85"/>
    </row>
    <row r="135" spans="1:15" ht="43.35" customHeight="1">
      <c r="A135" s="70"/>
      <c r="B135" s="71"/>
      <c r="C135" s="36"/>
      <c r="D135" s="36"/>
      <c r="E135" s="85"/>
      <c r="F135" s="85"/>
      <c r="G135" s="85"/>
      <c r="H135" s="36"/>
      <c r="I135" s="36"/>
      <c r="J135" s="36"/>
      <c r="K135" s="36"/>
      <c r="L135" s="36"/>
      <c r="M135" s="36"/>
      <c r="N135" s="85"/>
      <c r="O135" s="85"/>
    </row>
    <row r="136" spans="1:15" ht="43.35" customHeight="1">
      <c r="A136" s="70"/>
      <c r="B136" s="71"/>
      <c r="C136" s="36"/>
      <c r="D136" s="36"/>
      <c r="E136" s="85"/>
      <c r="F136" s="85"/>
      <c r="G136" s="85"/>
      <c r="H136" s="36"/>
      <c r="I136" s="36"/>
      <c r="J136" s="36"/>
      <c r="K136" s="36"/>
      <c r="L136" s="36"/>
      <c r="M136" s="36"/>
      <c r="N136" s="85"/>
      <c r="O136" s="85"/>
    </row>
    <row r="137" spans="1:15" ht="43.35" customHeight="1">
      <c r="A137" s="70"/>
      <c r="B137" s="71"/>
      <c r="C137" s="36"/>
      <c r="D137" s="36"/>
      <c r="E137" s="85"/>
      <c r="F137" s="85"/>
      <c r="G137" s="85"/>
      <c r="H137" s="36"/>
      <c r="I137" s="36"/>
      <c r="J137" s="36"/>
      <c r="K137" s="36"/>
      <c r="L137" s="36"/>
      <c r="M137" s="36"/>
      <c r="N137" s="85"/>
      <c r="O137" s="85"/>
    </row>
    <row r="138" spans="1:15" ht="43.35" customHeight="1">
      <c r="A138" s="70"/>
      <c r="B138" s="71"/>
      <c r="C138" s="36"/>
      <c r="D138" s="36"/>
      <c r="E138" s="85"/>
      <c r="F138" s="85"/>
      <c r="G138" s="85"/>
      <c r="H138" s="36"/>
      <c r="I138" s="36"/>
      <c r="J138" s="36"/>
      <c r="K138" s="36"/>
      <c r="L138" s="36"/>
      <c r="M138" s="36"/>
      <c r="N138" s="85"/>
      <c r="O138" s="85"/>
    </row>
    <row r="139" spans="1:15" ht="43.35" customHeight="1">
      <c r="A139" s="70"/>
      <c r="B139" s="71"/>
      <c r="C139" s="36"/>
      <c r="D139" s="36"/>
      <c r="E139" s="85"/>
      <c r="F139" s="85"/>
      <c r="G139" s="85"/>
      <c r="H139" s="36"/>
      <c r="I139" s="36"/>
      <c r="J139" s="36"/>
      <c r="K139" s="36"/>
      <c r="L139" s="36"/>
      <c r="M139" s="36"/>
      <c r="N139" s="85"/>
      <c r="O139" s="85"/>
    </row>
    <row r="140" spans="1:15" ht="43.35" customHeight="1">
      <c r="A140" s="70"/>
      <c r="B140" s="71"/>
      <c r="C140" s="36"/>
      <c r="D140" s="36"/>
      <c r="E140" s="85"/>
      <c r="F140" s="85"/>
      <c r="G140" s="85"/>
      <c r="H140" s="36"/>
      <c r="I140" s="36"/>
      <c r="J140" s="36"/>
      <c r="K140" s="36"/>
      <c r="L140" s="36"/>
      <c r="M140" s="36"/>
      <c r="N140" s="85"/>
      <c r="O140" s="85"/>
    </row>
    <row r="141" spans="1:15" ht="43.35" customHeight="1">
      <c r="A141" s="70"/>
      <c r="B141" s="71"/>
      <c r="C141" s="36"/>
      <c r="D141" s="36"/>
      <c r="E141" s="85"/>
      <c r="F141" s="85"/>
      <c r="G141" s="85"/>
      <c r="H141" s="36"/>
      <c r="I141" s="36"/>
      <c r="J141" s="36"/>
      <c r="K141" s="36"/>
      <c r="L141" s="36"/>
      <c r="M141" s="36"/>
      <c r="N141" s="85"/>
      <c r="O141" s="85"/>
    </row>
    <row r="142" spans="1:15" ht="43.35" customHeight="1">
      <c r="A142" s="70"/>
      <c r="B142" s="71"/>
      <c r="C142" s="36"/>
      <c r="D142" s="36"/>
      <c r="E142" s="85"/>
      <c r="F142" s="85"/>
      <c r="G142" s="85"/>
      <c r="H142" s="36"/>
      <c r="I142" s="36"/>
      <c r="J142" s="36"/>
      <c r="K142" s="36"/>
      <c r="L142" s="36"/>
      <c r="M142" s="36"/>
      <c r="N142" s="85"/>
      <c r="O142" s="85"/>
    </row>
    <row r="143" spans="1:15" ht="43.35" customHeight="1">
      <c r="A143" s="70"/>
      <c r="B143" s="71"/>
      <c r="C143" s="36"/>
      <c r="D143" s="36"/>
      <c r="E143" s="85"/>
      <c r="F143" s="85"/>
      <c r="G143" s="85"/>
      <c r="H143" s="36"/>
      <c r="I143" s="36"/>
      <c r="J143" s="36"/>
      <c r="K143" s="36"/>
      <c r="L143" s="36"/>
      <c r="M143" s="36"/>
      <c r="N143" s="85"/>
      <c r="O143" s="85"/>
    </row>
    <row r="144" spans="1:15" ht="43.35" customHeight="1">
      <c r="A144" s="70"/>
      <c r="B144" s="71"/>
      <c r="C144" s="36"/>
      <c r="D144" s="36"/>
      <c r="E144" s="85"/>
      <c r="F144" s="85"/>
      <c r="G144" s="85"/>
      <c r="H144" s="36"/>
      <c r="I144" s="36"/>
      <c r="J144" s="36"/>
      <c r="K144" s="36"/>
      <c r="L144" s="36"/>
      <c r="M144" s="36"/>
      <c r="N144" s="85"/>
      <c r="O144" s="85"/>
    </row>
    <row r="145" spans="1:15" ht="43.35" customHeight="1">
      <c r="A145" s="70"/>
      <c r="B145" s="71"/>
      <c r="C145" s="36"/>
      <c r="D145" s="36"/>
      <c r="E145" s="85"/>
      <c r="F145" s="85"/>
      <c r="G145" s="85"/>
      <c r="H145" s="36"/>
      <c r="I145" s="36"/>
      <c r="J145" s="36"/>
      <c r="K145" s="36"/>
      <c r="L145" s="36"/>
      <c r="M145" s="36"/>
      <c r="N145" s="85"/>
      <c r="O145" s="85"/>
    </row>
    <row r="146" spans="1:15" ht="43.35" customHeight="1">
      <c r="A146" s="70"/>
      <c r="B146" s="71"/>
      <c r="C146" s="36"/>
      <c r="D146" s="36"/>
      <c r="E146" s="85"/>
      <c r="F146" s="85"/>
      <c r="G146" s="85"/>
      <c r="H146" s="36"/>
      <c r="I146" s="36"/>
      <c r="J146" s="36"/>
      <c r="K146" s="36"/>
      <c r="L146" s="36"/>
      <c r="M146" s="36"/>
      <c r="N146" s="85"/>
      <c r="O146" s="85"/>
    </row>
    <row r="147" spans="1:15" ht="43.35" customHeight="1">
      <c r="A147" s="70"/>
      <c r="B147" s="71"/>
      <c r="C147" s="36"/>
      <c r="D147" s="36"/>
      <c r="E147" s="85"/>
      <c r="F147" s="85"/>
      <c r="G147" s="85"/>
      <c r="H147" s="36"/>
      <c r="I147" s="36"/>
      <c r="J147" s="36"/>
      <c r="K147" s="36"/>
      <c r="L147" s="36"/>
      <c r="M147" s="36"/>
      <c r="N147" s="85"/>
      <c r="O147" s="85"/>
    </row>
    <row r="148" spans="1:15" ht="43.35" customHeight="1">
      <c r="A148" s="70"/>
      <c r="B148" s="71"/>
      <c r="C148" s="36"/>
      <c r="D148" s="36"/>
      <c r="E148" s="85"/>
      <c r="F148" s="85"/>
      <c r="G148" s="85"/>
      <c r="H148" s="36"/>
      <c r="I148" s="36"/>
      <c r="J148" s="36"/>
      <c r="K148" s="36"/>
      <c r="L148" s="36"/>
      <c r="M148" s="36"/>
      <c r="N148" s="85"/>
      <c r="O148" s="85"/>
    </row>
    <row r="149" spans="1:15" ht="43.35" customHeight="1">
      <c r="A149" s="70"/>
      <c r="B149" s="71"/>
      <c r="C149" s="36"/>
      <c r="D149" s="36"/>
      <c r="E149" s="85"/>
      <c r="F149" s="85"/>
      <c r="G149" s="85"/>
      <c r="H149" s="36"/>
      <c r="I149" s="36"/>
      <c r="J149" s="36"/>
      <c r="K149" s="36"/>
      <c r="L149" s="36"/>
      <c r="M149" s="36"/>
      <c r="N149" s="85"/>
      <c r="O149" s="85"/>
    </row>
    <row r="150" spans="1:15" ht="43.35" customHeight="1">
      <c r="A150" s="70"/>
      <c r="B150" s="71"/>
      <c r="C150" s="36"/>
      <c r="D150" s="36"/>
      <c r="E150" s="85"/>
      <c r="F150" s="85"/>
      <c r="G150" s="85"/>
      <c r="H150" s="36"/>
      <c r="I150" s="36"/>
      <c r="J150" s="36"/>
      <c r="K150" s="36"/>
      <c r="L150" s="36"/>
      <c r="M150" s="36"/>
      <c r="N150" s="85"/>
      <c r="O150" s="85"/>
    </row>
    <row r="151" spans="1:15" ht="43.35" customHeight="1">
      <c r="A151" s="70"/>
      <c r="B151" s="71"/>
      <c r="C151" s="36"/>
      <c r="D151" s="36"/>
      <c r="E151" s="85"/>
      <c r="F151" s="85"/>
      <c r="G151" s="85"/>
      <c r="H151" s="36"/>
      <c r="I151" s="36"/>
      <c r="J151" s="36"/>
      <c r="K151" s="36"/>
      <c r="L151" s="36"/>
      <c r="M151" s="36"/>
      <c r="N151" s="85"/>
      <c r="O151" s="85"/>
    </row>
    <row r="152" spans="1:15" ht="43.35" customHeight="1">
      <c r="A152" s="70"/>
      <c r="B152" s="71"/>
      <c r="C152" s="36"/>
      <c r="D152" s="36"/>
      <c r="E152" s="85"/>
      <c r="F152" s="85"/>
      <c r="G152" s="85"/>
      <c r="H152" s="36"/>
      <c r="I152" s="36"/>
      <c r="J152" s="36"/>
      <c r="K152" s="36"/>
      <c r="L152" s="36"/>
      <c r="M152" s="36"/>
      <c r="N152" s="85"/>
      <c r="O152" s="85"/>
    </row>
    <row r="153" spans="1:15" ht="43.35" customHeight="1">
      <c r="A153" s="70"/>
      <c r="B153" s="71"/>
      <c r="C153" s="36"/>
      <c r="D153" s="36"/>
      <c r="E153" s="85"/>
      <c r="F153" s="85"/>
      <c r="G153" s="85"/>
      <c r="H153" s="36"/>
      <c r="I153" s="36"/>
      <c r="J153" s="36"/>
      <c r="K153" s="36"/>
      <c r="L153" s="36"/>
      <c r="M153" s="36"/>
      <c r="N153" s="85"/>
      <c r="O153" s="85"/>
    </row>
    <row r="154" spans="1:15" ht="43.35" customHeight="1">
      <c r="A154" s="70"/>
      <c r="B154" s="71"/>
      <c r="C154" s="36"/>
      <c r="D154" s="36"/>
      <c r="E154" s="85"/>
      <c r="F154" s="85"/>
      <c r="G154" s="85"/>
      <c r="H154" s="85"/>
      <c r="I154" s="36"/>
      <c r="J154" s="36"/>
      <c r="K154" s="36"/>
      <c r="L154" s="36"/>
      <c r="M154" s="36"/>
      <c r="N154" s="85"/>
      <c r="O154" s="85"/>
    </row>
    <row r="155" spans="1:15" ht="43.35" customHeight="1">
      <c r="A155" s="70"/>
      <c r="B155" s="71"/>
      <c r="C155" s="36"/>
      <c r="D155" s="36"/>
      <c r="E155" s="85"/>
      <c r="F155" s="85"/>
      <c r="G155" s="85"/>
      <c r="H155" s="85"/>
      <c r="I155" s="36"/>
      <c r="J155" s="36"/>
      <c r="K155" s="36"/>
      <c r="L155" s="36"/>
      <c r="M155" s="36"/>
      <c r="N155" s="85"/>
      <c r="O155" s="85"/>
    </row>
    <row r="156" spans="1:15" ht="43.35" customHeight="1">
      <c r="A156" s="70"/>
      <c r="B156" s="71"/>
      <c r="C156" s="36"/>
      <c r="D156" s="36"/>
      <c r="E156" s="85"/>
      <c r="F156" s="85"/>
      <c r="G156" s="85"/>
      <c r="H156" s="85"/>
      <c r="I156" s="36"/>
      <c r="J156" s="36"/>
      <c r="K156" s="36"/>
      <c r="L156" s="36"/>
      <c r="M156" s="36"/>
      <c r="N156" s="85"/>
      <c r="O156" s="85"/>
    </row>
    <row r="157" spans="1:15" ht="43.35" customHeight="1">
      <c r="A157" s="70"/>
      <c r="B157" s="71"/>
      <c r="C157" s="36"/>
      <c r="D157" s="36"/>
      <c r="E157" s="85"/>
      <c r="F157" s="85"/>
      <c r="G157" s="85"/>
      <c r="H157" s="85"/>
      <c r="I157" s="36"/>
      <c r="J157" s="36"/>
      <c r="K157" s="36"/>
      <c r="L157" s="36"/>
      <c r="M157" s="36"/>
      <c r="N157" s="85"/>
      <c r="O157" s="85"/>
    </row>
    <row r="158" spans="1:15" ht="43.35" customHeight="1">
      <c r="A158" s="70"/>
      <c r="B158" s="71"/>
      <c r="C158" s="36"/>
      <c r="D158" s="36"/>
      <c r="E158" s="85"/>
      <c r="F158" s="85"/>
      <c r="G158" s="85"/>
      <c r="H158" s="85"/>
      <c r="I158" s="36"/>
      <c r="J158" s="36"/>
      <c r="K158" s="36"/>
      <c r="L158" s="36"/>
      <c r="M158" s="36"/>
      <c r="N158" s="85"/>
      <c r="O158" s="85"/>
    </row>
    <row r="159" spans="1:15" ht="43.35" customHeight="1">
      <c r="A159" s="70"/>
      <c r="B159" s="71"/>
      <c r="C159" s="36"/>
      <c r="D159" s="36"/>
      <c r="E159" s="85"/>
      <c r="F159" s="85"/>
      <c r="G159" s="85"/>
      <c r="H159" s="85"/>
      <c r="I159" s="36"/>
      <c r="J159" s="36"/>
      <c r="K159" s="36"/>
      <c r="L159" s="36"/>
      <c r="M159" s="36"/>
      <c r="N159" s="85"/>
      <c r="O159" s="85"/>
    </row>
    <row r="160" spans="1:15" ht="43.35" customHeight="1">
      <c r="A160" s="70"/>
      <c r="B160" s="71"/>
      <c r="C160" s="36"/>
      <c r="D160" s="36"/>
      <c r="E160" s="85"/>
      <c r="F160" s="85"/>
      <c r="G160" s="85"/>
      <c r="H160" s="85"/>
      <c r="I160" s="36"/>
      <c r="J160" s="36"/>
      <c r="K160" s="36"/>
      <c r="L160" s="36"/>
      <c r="M160" s="36"/>
      <c r="N160" s="85"/>
      <c r="O160" s="85"/>
    </row>
    <row r="161" spans="1:15" ht="43.35" customHeight="1">
      <c r="A161" s="70"/>
      <c r="B161" s="71"/>
      <c r="C161" s="36"/>
      <c r="D161" s="36"/>
      <c r="E161" s="85"/>
      <c r="F161" s="85"/>
      <c r="G161" s="85"/>
      <c r="H161" s="85"/>
      <c r="I161" s="36"/>
      <c r="J161" s="36"/>
      <c r="K161" s="36"/>
      <c r="L161" s="36"/>
      <c r="M161" s="36"/>
      <c r="N161" s="85"/>
      <c r="O161" s="85"/>
    </row>
    <row r="162" spans="1:15" ht="43.35" customHeight="1">
      <c r="A162" s="70"/>
      <c r="B162" s="71"/>
      <c r="C162" s="36"/>
      <c r="D162" s="36"/>
      <c r="E162" s="85"/>
      <c r="F162" s="85"/>
      <c r="G162" s="85"/>
      <c r="H162" s="85"/>
      <c r="I162" s="36"/>
      <c r="J162" s="36"/>
      <c r="K162" s="36"/>
      <c r="L162" s="36"/>
      <c r="M162" s="36"/>
      <c r="N162" s="85"/>
      <c r="O162" s="85"/>
    </row>
    <row r="163" spans="1:15" ht="43.35" customHeight="1">
      <c r="A163" s="70"/>
      <c r="B163" s="71"/>
      <c r="C163" s="36"/>
      <c r="D163" s="36"/>
      <c r="E163" s="85"/>
      <c r="F163" s="85"/>
      <c r="G163" s="85"/>
      <c r="H163" s="85"/>
      <c r="I163" s="36"/>
      <c r="J163" s="36"/>
      <c r="K163" s="36"/>
      <c r="L163" s="36"/>
      <c r="M163" s="36"/>
      <c r="N163" s="85"/>
      <c r="O163" s="85"/>
    </row>
    <row r="164" spans="1:15" ht="43.35" customHeight="1">
      <c r="A164" s="70"/>
      <c r="B164" s="71"/>
      <c r="C164" s="36"/>
      <c r="D164" s="36"/>
      <c r="E164" s="85"/>
      <c r="F164" s="85"/>
      <c r="G164" s="85"/>
      <c r="H164" s="85"/>
      <c r="I164" s="36"/>
      <c r="J164" s="36"/>
      <c r="K164" s="36"/>
      <c r="L164" s="36"/>
      <c r="M164" s="36"/>
      <c r="N164" s="85"/>
      <c r="O164" s="85"/>
    </row>
    <row r="165" spans="1:15" ht="43.35" customHeight="1">
      <c r="A165" s="70"/>
      <c r="B165" s="71"/>
      <c r="C165" s="36"/>
      <c r="D165" s="36"/>
      <c r="E165" s="85"/>
      <c r="F165" s="85"/>
      <c r="G165" s="85"/>
      <c r="H165" s="85"/>
      <c r="I165" s="36"/>
      <c r="J165" s="36"/>
      <c r="K165" s="36"/>
      <c r="L165" s="36"/>
      <c r="M165" s="36"/>
      <c r="N165" s="85"/>
      <c r="O165" s="85"/>
    </row>
    <row r="166" spans="1:15" ht="43.35" customHeight="1">
      <c r="A166" s="70"/>
      <c r="B166" s="71"/>
      <c r="C166" s="36"/>
      <c r="D166" s="36"/>
      <c r="E166" s="85"/>
      <c r="F166" s="85"/>
      <c r="G166" s="85"/>
      <c r="H166" s="85"/>
      <c r="I166" s="36"/>
      <c r="J166" s="36"/>
      <c r="K166" s="36"/>
      <c r="L166" s="36"/>
      <c r="M166" s="36"/>
      <c r="N166" s="85"/>
      <c r="O166" s="85"/>
    </row>
    <row r="167" spans="1:15" ht="43.35" customHeight="1">
      <c r="A167" s="70"/>
      <c r="B167" s="71"/>
      <c r="C167" s="36"/>
      <c r="D167" s="36"/>
      <c r="E167" s="85"/>
      <c r="F167" s="85"/>
      <c r="G167" s="85"/>
      <c r="H167" s="85"/>
      <c r="I167" s="36"/>
      <c r="J167" s="36"/>
      <c r="K167" s="36"/>
      <c r="L167" s="36"/>
      <c r="M167" s="36"/>
      <c r="N167" s="85"/>
      <c r="O167" s="85"/>
    </row>
    <row r="168" spans="1:15" ht="43.35" customHeight="1">
      <c r="A168" s="70"/>
      <c r="B168" s="71"/>
      <c r="C168" s="36"/>
      <c r="D168" s="36"/>
      <c r="E168" s="85"/>
      <c r="F168" s="85"/>
      <c r="G168" s="85"/>
      <c r="H168" s="85"/>
      <c r="I168" s="36"/>
      <c r="J168" s="36"/>
      <c r="K168" s="36"/>
      <c r="L168" s="36"/>
      <c r="M168" s="36"/>
      <c r="N168" s="85"/>
      <c r="O168" s="85"/>
    </row>
    <row r="169" spans="1:15" ht="43.35" customHeight="1">
      <c r="A169" s="70"/>
      <c r="B169" s="71"/>
      <c r="C169" s="36"/>
      <c r="D169" s="36"/>
      <c r="E169" s="85"/>
      <c r="F169" s="85"/>
      <c r="G169" s="85"/>
      <c r="H169" s="85"/>
      <c r="I169" s="36"/>
      <c r="J169" s="36"/>
      <c r="K169" s="36"/>
      <c r="L169" s="36"/>
      <c r="M169" s="36"/>
      <c r="N169" s="85"/>
      <c r="O169" s="85"/>
    </row>
    <row r="170" spans="1:15" ht="43.35" customHeight="1">
      <c r="A170" s="70"/>
      <c r="B170" s="71"/>
      <c r="C170" s="36"/>
      <c r="D170" s="36"/>
      <c r="E170" s="85"/>
      <c r="F170" s="85"/>
      <c r="G170" s="85"/>
      <c r="H170" s="85"/>
      <c r="I170" s="36"/>
      <c r="J170" s="36"/>
      <c r="K170" s="36"/>
      <c r="L170" s="36"/>
      <c r="M170" s="36"/>
      <c r="N170" s="85"/>
      <c r="O170" s="85"/>
    </row>
    <row r="171" spans="1:15" ht="43.35" customHeight="1">
      <c r="A171" s="70"/>
      <c r="B171" s="71"/>
      <c r="C171" s="36"/>
      <c r="D171" s="36"/>
      <c r="E171" s="85"/>
      <c r="F171" s="85"/>
      <c r="G171" s="85"/>
      <c r="H171" s="85"/>
      <c r="I171" s="36"/>
      <c r="J171" s="36"/>
      <c r="K171" s="36"/>
      <c r="L171" s="36"/>
      <c r="M171" s="36"/>
      <c r="N171" s="85"/>
      <c r="O171" s="85"/>
    </row>
    <row r="172" spans="1:15" ht="43.35" customHeight="1">
      <c r="A172" s="70"/>
      <c r="B172" s="71"/>
      <c r="C172" s="36"/>
      <c r="D172" s="36"/>
      <c r="E172" s="85"/>
      <c r="F172" s="85"/>
      <c r="G172" s="85"/>
      <c r="H172" s="85"/>
      <c r="I172" s="36"/>
      <c r="J172" s="36"/>
      <c r="K172" s="36"/>
      <c r="L172" s="36"/>
      <c r="M172" s="36"/>
      <c r="N172" s="85"/>
      <c r="O172" s="85"/>
    </row>
    <row r="173" spans="1:15" ht="43.35" customHeight="1">
      <c r="A173" s="70"/>
      <c r="B173" s="71"/>
      <c r="C173" s="36"/>
      <c r="D173" s="36"/>
      <c r="E173" s="85"/>
      <c r="F173" s="85"/>
      <c r="G173" s="85"/>
      <c r="H173" s="85"/>
      <c r="I173" s="36"/>
      <c r="J173" s="36"/>
      <c r="K173" s="36"/>
      <c r="L173" s="36"/>
      <c r="M173" s="36"/>
      <c r="N173" s="85"/>
      <c r="O173" s="85"/>
    </row>
    <row r="174" spans="1:15" ht="43.35" customHeight="1">
      <c r="A174" s="70"/>
      <c r="B174" s="71"/>
      <c r="C174" s="36"/>
      <c r="D174" s="36"/>
      <c r="E174" s="85"/>
      <c r="F174" s="85"/>
      <c r="G174" s="85"/>
      <c r="H174" s="85"/>
      <c r="I174" s="36"/>
      <c r="J174" s="36"/>
      <c r="K174" s="36"/>
      <c r="L174" s="36"/>
      <c r="M174" s="36"/>
      <c r="N174" s="85"/>
      <c r="O174" s="85"/>
    </row>
    <row r="175" spans="1:15" ht="43.35" customHeight="1">
      <c r="A175" s="70"/>
      <c r="B175" s="71"/>
      <c r="C175" s="36"/>
      <c r="D175" s="36"/>
      <c r="E175" s="85"/>
      <c r="F175" s="85"/>
      <c r="G175" s="85"/>
      <c r="H175" s="85"/>
      <c r="I175" s="36"/>
      <c r="J175" s="36"/>
      <c r="K175" s="36"/>
      <c r="L175" s="36"/>
      <c r="M175" s="36"/>
      <c r="N175" s="85"/>
      <c r="O175" s="85"/>
    </row>
    <row r="176" spans="1:15" ht="43.35" customHeight="1">
      <c r="A176" s="70"/>
      <c r="B176" s="71"/>
      <c r="C176" s="36"/>
      <c r="D176" s="36"/>
      <c r="E176" s="85"/>
      <c r="F176" s="85"/>
      <c r="G176" s="85"/>
      <c r="H176" s="85"/>
      <c r="I176" s="36"/>
      <c r="J176" s="36"/>
      <c r="K176" s="36"/>
      <c r="L176" s="36"/>
      <c r="M176" s="36"/>
      <c r="N176" s="85"/>
      <c r="O176" s="85"/>
    </row>
    <row r="177" spans="1:15" ht="43.35" customHeight="1">
      <c r="A177" s="70"/>
      <c r="B177" s="71"/>
      <c r="C177" s="36"/>
      <c r="D177" s="36"/>
      <c r="E177" s="85"/>
      <c r="F177" s="85"/>
      <c r="G177" s="85"/>
      <c r="H177" s="85"/>
      <c r="I177" s="36"/>
      <c r="J177" s="36"/>
      <c r="K177" s="36"/>
      <c r="L177" s="36"/>
      <c r="M177" s="36"/>
      <c r="N177" s="85"/>
      <c r="O177" s="85"/>
    </row>
    <row r="178" spans="1:15" ht="43.35" customHeight="1">
      <c r="A178" s="70"/>
      <c r="B178" s="71"/>
      <c r="C178" s="36"/>
      <c r="D178" s="36"/>
      <c r="E178" s="85"/>
      <c r="F178" s="85"/>
      <c r="G178" s="85"/>
      <c r="H178" s="85"/>
      <c r="I178" s="36"/>
      <c r="J178" s="36"/>
      <c r="K178" s="36"/>
      <c r="L178" s="36"/>
      <c r="M178" s="36"/>
      <c r="N178" s="85"/>
      <c r="O178" s="85"/>
    </row>
    <row r="179" spans="1:15" ht="43.35" customHeight="1">
      <c r="A179" s="70"/>
      <c r="B179" s="71"/>
      <c r="C179" s="36"/>
      <c r="D179" s="36"/>
      <c r="E179" s="85"/>
      <c r="F179" s="85"/>
      <c r="G179" s="85"/>
      <c r="H179" s="85"/>
      <c r="I179" s="36"/>
      <c r="J179" s="36"/>
      <c r="K179" s="36"/>
      <c r="L179" s="36"/>
      <c r="M179" s="36"/>
      <c r="N179" s="85"/>
      <c r="O179" s="85"/>
    </row>
    <row r="180" spans="1:15" ht="43.35" customHeight="1">
      <c r="A180" s="70"/>
      <c r="B180" s="71"/>
      <c r="C180" s="36"/>
      <c r="D180" s="36"/>
      <c r="E180" s="85"/>
      <c r="F180" s="85"/>
      <c r="G180" s="85"/>
      <c r="H180" s="85"/>
      <c r="I180" s="36"/>
      <c r="J180" s="36"/>
      <c r="K180" s="36"/>
      <c r="L180" s="36"/>
      <c r="M180" s="36"/>
      <c r="N180" s="85"/>
      <c r="O180" s="85"/>
    </row>
    <row r="181" spans="1:15" ht="43.35" customHeight="1">
      <c r="A181" s="70"/>
      <c r="B181" s="71"/>
      <c r="C181" s="36"/>
      <c r="D181" s="36"/>
      <c r="E181" s="85"/>
      <c r="F181" s="85"/>
      <c r="G181" s="85"/>
      <c r="H181" s="85"/>
      <c r="I181" s="36"/>
      <c r="J181" s="36"/>
      <c r="K181" s="36"/>
      <c r="L181" s="36"/>
      <c r="M181" s="36"/>
      <c r="N181" s="85"/>
      <c r="O181" s="85"/>
    </row>
    <row r="182" spans="1:15" ht="43.35" customHeight="1">
      <c r="A182" s="70"/>
      <c r="B182" s="71"/>
      <c r="C182" s="36"/>
      <c r="D182" s="36"/>
      <c r="E182" s="85"/>
      <c r="F182" s="85"/>
      <c r="G182" s="85"/>
      <c r="H182" s="85"/>
      <c r="I182" s="36"/>
      <c r="J182" s="36"/>
      <c r="K182" s="36"/>
      <c r="L182" s="36"/>
      <c r="M182" s="36"/>
      <c r="N182" s="85"/>
      <c r="O182" s="85"/>
    </row>
    <row r="183" spans="1:15" ht="43.35" customHeight="1">
      <c r="A183" s="70"/>
      <c r="B183" s="71"/>
      <c r="C183" s="36"/>
      <c r="D183" s="36"/>
      <c r="E183" s="85"/>
      <c r="F183" s="85"/>
      <c r="G183" s="85"/>
      <c r="H183" s="85"/>
      <c r="I183" s="36"/>
      <c r="J183" s="36"/>
      <c r="K183" s="36"/>
      <c r="L183" s="36"/>
      <c r="M183" s="36"/>
      <c r="N183" s="85"/>
      <c r="O183" s="85"/>
    </row>
    <row r="184" spans="1:15" ht="43.35" customHeight="1">
      <c r="A184" s="70"/>
      <c r="B184" s="71"/>
      <c r="C184" s="36"/>
      <c r="D184" s="36"/>
      <c r="E184" s="85"/>
      <c r="F184" s="85"/>
      <c r="G184" s="85"/>
      <c r="H184" s="85"/>
      <c r="I184" s="36"/>
      <c r="J184" s="36"/>
      <c r="K184" s="36"/>
      <c r="L184" s="36"/>
      <c r="M184" s="36"/>
      <c r="N184" s="85"/>
      <c r="O184" s="85"/>
    </row>
    <row r="185" spans="1:15" ht="43.35" customHeight="1">
      <c r="A185" s="70"/>
      <c r="B185" s="71"/>
      <c r="C185" s="36"/>
      <c r="D185" s="36"/>
      <c r="E185" s="85"/>
      <c r="F185" s="85"/>
      <c r="G185" s="85"/>
      <c r="H185" s="85"/>
      <c r="I185" s="36"/>
      <c r="J185" s="36"/>
      <c r="K185" s="36"/>
      <c r="L185" s="36"/>
      <c r="M185" s="36"/>
      <c r="N185" s="85"/>
      <c r="O185" s="85"/>
    </row>
    <row r="186" spans="1:15" ht="43.35" customHeight="1">
      <c r="A186" s="70"/>
      <c r="B186" s="71"/>
      <c r="C186" s="36"/>
      <c r="D186" s="36"/>
      <c r="E186" s="85"/>
      <c r="F186" s="85"/>
      <c r="G186" s="85"/>
      <c r="H186" s="85"/>
      <c r="I186" s="36"/>
      <c r="J186" s="36"/>
      <c r="K186" s="36"/>
      <c r="L186" s="36"/>
      <c r="M186" s="36"/>
      <c r="N186" s="85"/>
      <c r="O186" s="85"/>
    </row>
    <row r="187" spans="1:15" ht="43.35" customHeight="1">
      <c r="A187" s="70"/>
      <c r="B187" s="71"/>
      <c r="C187" s="36"/>
      <c r="D187" s="36"/>
      <c r="E187" s="85"/>
      <c r="F187" s="85"/>
      <c r="G187" s="85"/>
      <c r="H187" s="85"/>
      <c r="I187" s="36"/>
      <c r="J187" s="36"/>
      <c r="K187" s="36"/>
      <c r="L187" s="36"/>
      <c r="M187" s="36"/>
      <c r="N187" s="85"/>
      <c r="O187" s="85"/>
    </row>
    <row r="188" spans="1:15" ht="43.35" customHeight="1">
      <c r="A188" s="70"/>
      <c r="B188" s="71"/>
      <c r="C188" s="36"/>
      <c r="D188" s="36"/>
      <c r="E188" s="85"/>
      <c r="F188" s="85"/>
      <c r="G188" s="85"/>
      <c r="H188" s="85"/>
      <c r="I188" s="36"/>
      <c r="J188" s="36"/>
      <c r="K188" s="36"/>
      <c r="L188" s="36"/>
      <c r="M188" s="36"/>
      <c r="N188" s="85"/>
      <c r="O188" s="85"/>
    </row>
    <row r="189" spans="1:15" ht="43.35" customHeight="1">
      <c r="A189" s="70"/>
      <c r="B189" s="71"/>
      <c r="C189" s="36"/>
      <c r="D189" s="36"/>
      <c r="E189" s="85"/>
      <c r="F189" s="85"/>
      <c r="G189" s="85"/>
      <c r="H189" s="85"/>
      <c r="I189" s="36"/>
      <c r="J189" s="36"/>
      <c r="K189" s="36"/>
      <c r="L189" s="36"/>
      <c r="M189" s="36"/>
      <c r="N189" s="85"/>
      <c r="O189" s="85"/>
    </row>
    <row r="190" spans="1:15" ht="43.35" customHeight="1">
      <c r="A190" s="70"/>
      <c r="B190" s="71"/>
      <c r="C190" s="36"/>
      <c r="D190" s="36"/>
      <c r="E190" s="85"/>
      <c r="F190" s="85"/>
      <c r="G190" s="85"/>
      <c r="H190" s="85"/>
      <c r="I190" s="36"/>
      <c r="J190" s="36"/>
      <c r="K190" s="36"/>
      <c r="L190" s="36"/>
      <c r="M190" s="36"/>
      <c r="N190" s="85"/>
      <c r="O190" s="85"/>
    </row>
    <row r="191" spans="1:15" ht="43.35" customHeight="1">
      <c r="A191" s="70"/>
      <c r="B191" s="71"/>
      <c r="C191" s="36"/>
      <c r="D191" s="36"/>
      <c r="E191" s="85"/>
      <c r="F191" s="85"/>
      <c r="G191" s="85"/>
      <c r="H191" s="85"/>
      <c r="I191" s="36"/>
      <c r="J191" s="36"/>
      <c r="K191" s="36"/>
      <c r="L191" s="36"/>
      <c r="M191" s="36"/>
      <c r="N191" s="85"/>
      <c r="O191" s="85"/>
    </row>
    <row r="192" spans="1:15" ht="43.35" customHeight="1">
      <c r="A192" s="70"/>
      <c r="B192" s="71"/>
      <c r="C192" s="36"/>
      <c r="D192" s="36"/>
      <c r="E192" s="85"/>
      <c r="F192" s="85"/>
      <c r="G192" s="85"/>
      <c r="H192" s="85"/>
      <c r="I192" s="36"/>
      <c r="J192" s="36"/>
      <c r="K192" s="36"/>
      <c r="L192" s="36"/>
      <c r="M192" s="36"/>
      <c r="N192" s="85"/>
      <c r="O192" s="85"/>
    </row>
    <row r="193" spans="1:15" ht="43.35" customHeight="1">
      <c r="A193" s="70"/>
      <c r="B193" s="71"/>
      <c r="C193" s="36"/>
      <c r="D193" s="36"/>
      <c r="E193" s="85"/>
      <c r="F193" s="85"/>
      <c r="G193" s="85"/>
      <c r="H193" s="85"/>
      <c r="I193" s="36"/>
      <c r="J193" s="36"/>
      <c r="K193" s="36"/>
      <c r="L193" s="36"/>
      <c r="M193" s="36"/>
      <c r="N193" s="85"/>
      <c r="O193" s="85"/>
    </row>
    <row r="194" spans="1:15" ht="43.35" customHeight="1">
      <c r="A194" s="70"/>
      <c r="B194" s="71"/>
      <c r="C194" s="36"/>
      <c r="D194" s="36"/>
      <c r="E194" s="85"/>
      <c r="F194" s="85"/>
      <c r="G194" s="85"/>
      <c r="H194" s="85"/>
      <c r="I194" s="36"/>
      <c r="J194" s="36"/>
      <c r="K194" s="36"/>
      <c r="L194" s="36"/>
      <c r="M194" s="36"/>
      <c r="N194" s="85"/>
      <c r="O194" s="85"/>
    </row>
    <row r="195" spans="1:15" ht="43.35" customHeight="1">
      <c r="A195" s="70"/>
      <c r="B195" s="71"/>
      <c r="C195" s="36"/>
      <c r="D195" s="36"/>
      <c r="E195" s="85"/>
      <c r="F195" s="85"/>
      <c r="G195" s="85"/>
      <c r="H195" s="85"/>
      <c r="I195" s="36"/>
      <c r="J195" s="36"/>
      <c r="K195" s="36"/>
      <c r="L195" s="36"/>
      <c r="M195" s="36"/>
      <c r="N195" s="85"/>
      <c r="O195" s="85"/>
    </row>
    <row r="196" spans="1:15" ht="43.35" customHeight="1">
      <c r="A196" s="70"/>
      <c r="B196" s="71"/>
      <c r="C196" s="36"/>
      <c r="D196" s="36"/>
      <c r="E196" s="85"/>
      <c r="F196" s="85"/>
      <c r="G196" s="85"/>
      <c r="H196" s="85"/>
      <c r="I196" s="36"/>
      <c r="J196" s="36"/>
      <c r="K196" s="36"/>
      <c r="L196" s="36"/>
      <c r="M196" s="36"/>
      <c r="N196" s="85"/>
      <c r="O196" s="85"/>
    </row>
    <row r="197" spans="1:15" ht="43.35" customHeight="1">
      <c r="A197" s="70"/>
      <c r="B197" s="71"/>
      <c r="C197" s="36"/>
      <c r="D197" s="36"/>
      <c r="E197" s="85"/>
      <c r="F197" s="85"/>
      <c r="G197" s="85"/>
      <c r="H197" s="85"/>
      <c r="I197" s="36"/>
      <c r="J197" s="36"/>
      <c r="K197" s="36"/>
      <c r="L197" s="36"/>
      <c r="M197" s="36"/>
      <c r="N197" s="85"/>
      <c r="O197" s="85"/>
    </row>
    <row r="198" spans="1:15" ht="43.35" customHeight="1">
      <c r="A198" s="70"/>
      <c r="B198" s="71"/>
      <c r="C198" s="36"/>
      <c r="D198" s="36"/>
      <c r="E198" s="85"/>
      <c r="F198" s="85"/>
      <c r="G198" s="85"/>
      <c r="H198" s="85"/>
      <c r="I198" s="36"/>
      <c r="J198" s="36"/>
      <c r="K198" s="36"/>
      <c r="L198" s="36"/>
      <c r="M198" s="36"/>
      <c r="N198" s="85"/>
      <c r="O198" s="85"/>
    </row>
    <row r="199" spans="1:15" ht="43.35" customHeight="1">
      <c r="A199" s="70"/>
      <c r="B199" s="71"/>
      <c r="C199" s="36"/>
      <c r="D199" s="36"/>
      <c r="E199" s="85"/>
      <c r="F199" s="85"/>
      <c r="G199" s="85"/>
      <c r="H199" s="85"/>
      <c r="I199" s="36"/>
      <c r="J199" s="36"/>
      <c r="K199" s="36"/>
      <c r="L199" s="36"/>
      <c r="M199" s="36"/>
      <c r="N199" s="85"/>
      <c r="O199" s="85"/>
    </row>
    <row r="200" spans="1:15" ht="43.35" customHeight="1">
      <c r="A200" s="70"/>
      <c r="B200" s="71"/>
      <c r="C200" s="36"/>
      <c r="D200" s="36"/>
      <c r="E200" s="85"/>
      <c r="F200" s="85"/>
      <c r="G200" s="85"/>
      <c r="H200" s="85"/>
      <c r="I200" s="36"/>
      <c r="J200" s="36"/>
      <c r="K200" s="36"/>
      <c r="L200" s="36"/>
      <c r="M200" s="36"/>
      <c r="N200" s="85"/>
      <c r="O200" s="85"/>
    </row>
    <row r="201" spans="1:15" ht="43.35" customHeight="1">
      <c r="A201" s="70"/>
      <c r="B201" s="71"/>
      <c r="C201" s="36"/>
      <c r="D201" s="36"/>
      <c r="E201" s="85"/>
      <c r="F201" s="85"/>
      <c r="G201" s="85"/>
      <c r="H201" s="85"/>
      <c r="I201" s="36"/>
      <c r="J201" s="36"/>
      <c r="K201" s="36"/>
      <c r="L201" s="36"/>
      <c r="M201" s="36"/>
      <c r="N201" s="85"/>
      <c r="O201" s="85"/>
    </row>
    <row r="202" spans="1:15" ht="43.35" customHeight="1">
      <c r="A202" s="70"/>
      <c r="B202" s="71"/>
      <c r="C202" s="36"/>
      <c r="D202" s="36"/>
      <c r="E202" s="85"/>
      <c r="F202" s="85"/>
      <c r="G202" s="85"/>
      <c r="H202" s="85"/>
      <c r="I202" s="36"/>
      <c r="J202" s="36"/>
      <c r="K202" s="36"/>
      <c r="L202" s="36"/>
      <c r="M202" s="36"/>
      <c r="N202" s="85"/>
      <c r="O202" s="85"/>
    </row>
    <row r="203" spans="1:15" ht="43.35" customHeight="1">
      <c r="A203" s="70"/>
      <c r="B203" s="71"/>
      <c r="C203" s="36"/>
      <c r="D203" s="36"/>
      <c r="E203" s="85"/>
      <c r="F203" s="85"/>
      <c r="G203" s="85"/>
      <c r="H203" s="85"/>
      <c r="I203" s="36"/>
      <c r="J203" s="36"/>
      <c r="K203" s="36"/>
      <c r="L203" s="36"/>
      <c r="M203" s="36"/>
      <c r="N203" s="85"/>
      <c r="O203" s="85"/>
    </row>
    <row r="204" spans="1:15" ht="43.35" customHeight="1">
      <c r="A204" s="70"/>
      <c r="B204" s="71"/>
      <c r="C204" s="36"/>
      <c r="D204" s="36"/>
      <c r="E204" s="85"/>
      <c r="F204" s="85"/>
      <c r="G204" s="85"/>
      <c r="H204" s="85"/>
      <c r="I204" s="36"/>
      <c r="J204" s="36"/>
      <c r="K204" s="36"/>
      <c r="L204" s="36"/>
      <c r="M204" s="36"/>
      <c r="N204" s="85"/>
      <c r="O204" s="85"/>
    </row>
    <row r="205" spans="1:15" ht="43.35" customHeight="1">
      <c r="A205" s="70"/>
      <c r="B205" s="71"/>
      <c r="C205" s="36"/>
      <c r="D205" s="36"/>
      <c r="E205" s="85"/>
      <c r="F205" s="85"/>
      <c r="G205" s="85"/>
      <c r="H205" s="85"/>
      <c r="I205" s="36"/>
      <c r="J205" s="36"/>
      <c r="K205" s="36"/>
      <c r="L205" s="36"/>
      <c r="M205" s="36"/>
      <c r="N205" s="85"/>
      <c r="O205" s="85"/>
    </row>
    <row r="206" spans="1:15" ht="43.35" customHeight="1">
      <c r="A206" s="70"/>
      <c r="B206" s="71"/>
      <c r="C206" s="36"/>
      <c r="D206" s="36"/>
      <c r="E206" s="85"/>
      <c r="F206" s="85"/>
      <c r="G206" s="85"/>
      <c r="H206" s="85"/>
      <c r="I206" s="36"/>
      <c r="J206" s="36"/>
      <c r="K206" s="36"/>
      <c r="L206" s="36"/>
      <c r="M206" s="36"/>
      <c r="N206" s="85"/>
      <c r="O206" s="85"/>
    </row>
    <row r="207" spans="1:15" ht="43.35" customHeight="1">
      <c r="A207" s="70"/>
      <c r="B207" s="71"/>
      <c r="C207" s="36"/>
      <c r="D207" s="36"/>
      <c r="E207" s="85"/>
      <c r="F207" s="85"/>
      <c r="G207" s="85"/>
      <c r="H207" s="85"/>
      <c r="I207" s="36"/>
      <c r="J207" s="36"/>
      <c r="K207" s="36"/>
      <c r="L207" s="36"/>
      <c r="M207" s="36"/>
      <c r="N207" s="85"/>
      <c r="O207" s="85"/>
    </row>
    <row r="208" spans="1:15" ht="43.35" customHeight="1">
      <c r="A208" s="70"/>
      <c r="B208" s="71"/>
      <c r="C208" s="36"/>
      <c r="D208" s="36"/>
      <c r="E208" s="85"/>
      <c r="F208" s="85"/>
      <c r="G208" s="85"/>
      <c r="H208" s="85"/>
      <c r="I208" s="36"/>
      <c r="J208" s="36"/>
      <c r="K208" s="36"/>
      <c r="L208" s="36"/>
      <c r="M208" s="36"/>
      <c r="N208" s="85"/>
      <c r="O208" s="85"/>
    </row>
    <row r="209" spans="1:15" ht="43.35" customHeight="1">
      <c r="A209" s="70"/>
      <c r="B209" s="71"/>
      <c r="C209" s="36"/>
      <c r="D209" s="36"/>
      <c r="E209" s="85"/>
      <c r="F209" s="85"/>
      <c r="G209" s="85"/>
      <c r="H209" s="85"/>
      <c r="I209" s="36"/>
      <c r="J209" s="36"/>
      <c r="K209" s="36"/>
      <c r="L209" s="36"/>
      <c r="M209" s="36"/>
      <c r="N209" s="85"/>
      <c r="O209" s="85"/>
    </row>
    <row r="210" spans="1:15" ht="43.35" customHeight="1">
      <c r="A210" s="70"/>
      <c r="B210" s="71"/>
      <c r="C210" s="36"/>
      <c r="D210" s="36"/>
      <c r="E210" s="85"/>
      <c r="F210" s="85"/>
      <c r="G210" s="85"/>
      <c r="H210" s="85"/>
      <c r="I210" s="36"/>
      <c r="J210" s="36"/>
      <c r="K210" s="36"/>
      <c r="L210" s="36"/>
      <c r="M210" s="36"/>
      <c r="N210" s="85"/>
      <c r="O210" s="85"/>
    </row>
    <row r="211" spans="1:15" ht="43.35" customHeight="1">
      <c r="A211" s="70"/>
      <c r="B211" s="71"/>
      <c r="C211" s="36"/>
      <c r="D211" s="36"/>
      <c r="E211" s="85"/>
      <c r="F211" s="85"/>
      <c r="G211" s="85"/>
      <c r="H211" s="85"/>
      <c r="I211" s="36"/>
      <c r="J211" s="36"/>
      <c r="K211" s="36"/>
      <c r="L211" s="36"/>
      <c r="M211" s="36"/>
      <c r="N211" s="85"/>
      <c r="O211" s="85"/>
    </row>
    <row r="212" spans="1:15" ht="43.35" customHeight="1">
      <c r="A212" s="70"/>
      <c r="B212" s="71"/>
      <c r="C212" s="36"/>
      <c r="D212" s="36"/>
      <c r="E212" s="85"/>
      <c r="F212" s="85"/>
      <c r="G212" s="85"/>
      <c r="H212" s="85"/>
      <c r="I212" s="36"/>
      <c r="J212" s="36"/>
      <c r="K212" s="36"/>
      <c r="L212" s="36"/>
      <c r="M212" s="36"/>
      <c r="N212" s="85"/>
      <c r="O212" s="85"/>
    </row>
    <row r="213" spans="1:15" ht="43.35" customHeight="1">
      <c r="A213" s="70"/>
      <c r="B213" s="71"/>
      <c r="C213" s="36"/>
      <c r="D213" s="36"/>
      <c r="E213" s="85"/>
      <c r="F213" s="85"/>
      <c r="G213" s="85"/>
      <c r="H213" s="85"/>
      <c r="I213" s="36"/>
      <c r="J213" s="36"/>
      <c r="K213" s="36"/>
      <c r="L213" s="36"/>
      <c r="M213" s="36"/>
      <c r="N213" s="85"/>
      <c r="O213" s="85"/>
    </row>
    <row r="214" spans="1:15" ht="43.35" customHeight="1">
      <c r="A214" s="70"/>
      <c r="B214" s="71"/>
      <c r="C214" s="36"/>
      <c r="D214" s="36"/>
      <c r="E214" s="85"/>
      <c r="F214" s="85"/>
      <c r="G214" s="85"/>
      <c r="H214" s="85"/>
      <c r="I214" s="36"/>
      <c r="J214" s="36"/>
      <c r="K214" s="36"/>
      <c r="L214" s="36"/>
      <c r="M214" s="36"/>
      <c r="N214" s="85"/>
      <c r="O214" s="85"/>
    </row>
    <row r="215" spans="1:15" ht="43.35" customHeight="1">
      <c r="A215" s="70"/>
      <c r="B215" s="71"/>
      <c r="C215" s="36"/>
      <c r="D215" s="36"/>
      <c r="E215" s="85"/>
      <c r="F215" s="85"/>
      <c r="G215" s="85"/>
      <c r="H215" s="85"/>
      <c r="I215" s="36"/>
      <c r="J215" s="36"/>
      <c r="K215" s="36"/>
      <c r="L215" s="36"/>
      <c r="M215" s="36"/>
      <c r="N215" s="85"/>
      <c r="O215" s="85"/>
    </row>
    <row r="216" spans="1:15" ht="43.35" customHeight="1">
      <c r="A216" s="70"/>
      <c r="B216" s="71"/>
      <c r="C216" s="36"/>
      <c r="D216" s="36"/>
      <c r="E216" s="85"/>
      <c r="F216" s="85"/>
      <c r="G216" s="85"/>
      <c r="H216" s="85"/>
      <c r="I216" s="36"/>
      <c r="J216" s="36"/>
      <c r="K216" s="36"/>
      <c r="L216" s="36"/>
      <c r="M216" s="36"/>
      <c r="N216" s="85"/>
      <c r="O216" s="85"/>
    </row>
    <row r="217" spans="1:15" ht="43.35" customHeight="1">
      <c r="A217" s="70"/>
      <c r="B217" s="71"/>
      <c r="C217" s="36"/>
      <c r="D217" s="36"/>
      <c r="E217" s="85"/>
      <c r="F217" s="85"/>
      <c r="G217" s="85"/>
      <c r="H217" s="85"/>
      <c r="I217" s="36"/>
      <c r="J217" s="36"/>
      <c r="K217" s="36"/>
      <c r="L217" s="36"/>
      <c r="M217" s="36"/>
      <c r="N217" s="85"/>
      <c r="O217" s="85"/>
    </row>
    <row r="218" spans="1:15" ht="43.35" customHeight="1">
      <c r="A218" s="70"/>
      <c r="B218" s="71"/>
      <c r="C218" s="36"/>
      <c r="D218" s="36"/>
      <c r="E218" s="85"/>
      <c r="F218" s="85"/>
      <c r="G218" s="85"/>
      <c r="H218" s="85"/>
      <c r="I218" s="36"/>
      <c r="J218" s="36"/>
      <c r="K218" s="36"/>
      <c r="L218" s="36"/>
      <c r="M218" s="36"/>
      <c r="N218" s="85"/>
      <c r="O218" s="85"/>
    </row>
    <row r="219" spans="1:15" ht="43.35" customHeight="1">
      <c r="A219" s="70"/>
      <c r="B219" s="71"/>
      <c r="C219" s="36"/>
      <c r="D219" s="36"/>
      <c r="E219" s="85"/>
      <c r="F219" s="85"/>
      <c r="G219" s="85"/>
      <c r="H219" s="85"/>
      <c r="I219" s="36"/>
      <c r="J219" s="36"/>
      <c r="K219" s="36"/>
      <c r="L219" s="36"/>
      <c r="M219" s="36"/>
      <c r="N219" s="85"/>
      <c r="O219" s="85"/>
    </row>
    <row r="220" spans="1:15" ht="43.35" customHeight="1">
      <c r="A220" s="70"/>
      <c r="B220" s="71"/>
      <c r="C220" s="36"/>
      <c r="D220" s="36"/>
      <c r="E220" s="85"/>
      <c r="F220" s="85"/>
      <c r="G220" s="85"/>
      <c r="H220" s="85"/>
      <c r="I220" s="36"/>
      <c r="J220" s="36"/>
      <c r="K220" s="36"/>
      <c r="L220" s="36"/>
      <c r="M220" s="36"/>
      <c r="N220" s="85"/>
      <c r="O220" s="85"/>
    </row>
    <row r="221" spans="1:15" ht="43.35" customHeight="1">
      <c r="A221" s="70"/>
      <c r="B221" s="71"/>
      <c r="C221" s="36"/>
      <c r="D221" s="36"/>
      <c r="E221" s="85"/>
      <c r="F221" s="85"/>
      <c r="G221" s="85"/>
      <c r="H221" s="85"/>
      <c r="I221" s="36"/>
      <c r="J221" s="36"/>
      <c r="K221" s="36"/>
      <c r="L221" s="36"/>
      <c r="M221" s="36"/>
      <c r="N221" s="85"/>
      <c r="O221" s="85"/>
    </row>
    <row r="222" spans="1:15" ht="43.35" customHeight="1">
      <c r="A222" s="70"/>
      <c r="B222" s="71"/>
      <c r="C222" s="36"/>
      <c r="D222" s="36"/>
      <c r="E222" s="85"/>
      <c r="F222" s="85"/>
      <c r="G222" s="85"/>
      <c r="H222" s="85"/>
      <c r="I222" s="36"/>
      <c r="J222" s="36"/>
      <c r="K222" s="36"/>
      <c r="L222" s="36"/>
      <c r="M222" s="36"/>
      <c r="N222" s="85"/>
      <c r="O222" s="85"/>
    </row>
    <row r="223" spans="1:15" ht="43.35" customHeight="1">
      <c r="A223" s="70"/>
      <c r="B223" s="71"/>
      <c r="C223" s="36"/>
      <c r="D223" s="36"/>
      <c r="E223" s="85"/>
      <c r="F223" s="85"/>
      <c r="G223" s="85"/>
      <c r="H223" s="85"/>
      <c r="I223" s="36"/>
      <c r="J223" s="36"/>
      <c r="K223" s="36"/>
      <c r="L223" s="36"/>
      <c r="M223" s="36"/>
      <c r="N223" s="85"/>
      <c r="O223" s="85"/>
    </row>
    <row r="224" spans="1:15" ht="43.35" customHeight="1">
      <c r="A224" s="70"/>
      <c r="B224" s="71"/>
      <c r="C224" s="36"/>
      <c r="D224" s="36"/>
      <c r="E224" s="85"/>
      <c r="F224" s="85"/>
      <c r="G224" s="85"/>
      <c r="H224" s="85"/>
      <c r="I224" s="36"/>
      <c r="J224" s="36"/>
      <c r="K224" s="36"/>
      <c r="L224" s="36"/>
      <c r="M224" s="36"/>
      <c r="N224" s="85"/>
      <c r="O224" s="85"/>
    </row>
    <row r="225" spans="1:15" ht="43.35" customHeight="1">
      <c r="A225" s="70"/>
      <c r="B225" s="71"/>
      <c r="C225" s="36"/>
      <c r="D225" s="36"/>
      <c r="E225" s="85"/>
      <c r="F225" s="85"/>
      <c r="G225" s="85"/>
      <c r="H225" s="85"/>
      <c r="I225" s="36"/>
      <c r="J225" s="36"/>
      <c r="K225" s="36"/>
      <c r="L225" s="36"/>
      <c r="M225" s="36"/>
      <c r="N225" s="85"/>
      <c r="O225" s="85"/>
    </row>
    <row r="226" spans="1:15" ht="43.35" customHeight="1">
      <c r="A226" s="70"/>
      <c r="B226" s="71"/>
      <c r="C226" s="36"/>
      <c r="D226" s="36"/>
      <c r="E226" s="85"/>
      <c r="F226" s="85"/>
      <c r="G226" s="85"/>
      <c r="H226" s="85"/>
      <c r="I226" s="36"/>
      <c r="J226" s="36"/>
      <c r="K226" s="36"/>
      <c r="L226" s="36"/>
      <c r="M226" s="36"/>
      <c r="N226" s="85"/>
      <c r="O226" s="85"/>
    </row>
    <row r="227" spans="1:15" ht="43.35" customHeight="1">
      <c r="A227" s="70"/>
      <c r="B227" s="71"/>
      <c r="C227" s="36"/>
      <c r="D227" s="36"/>
      <c r="E227" s="85"/>
      <c r="F227" s="85"/>
      <c r="G227" s="85"/>
      <c r="H227" s="85"/>
      <c r="I227" s="36"/>
      <c r="J227" s="36"/>
      <c r="K227" s="36"/>
      <c r="L227" s="36"/>
      <c r="M227" s="36"/>
      <c r="N227" s="85"/>
      <c r="O227" s="85"/>
    </row>
    <row r="228" spans="1:15" ht="43.35" customHeight="1">
      <c r="A228" s="70"/>
      <c r="B228" s="71"/>
      <c r="C228" s="36"/>
      <c r="D228" s="36"/>
      <c r="E228" s="85"/>
      <c r="F228" s="85"/>
      <c r="G228" s="85"/>
      <c r="H228" s="85"/>
      <c r="I228" s="36"/>
      <c r="J228" s="36"/>
      <c r="K228" s="36"/>
      <c r="L228" s="36"/>
      <c r="M228" s="36"/>
      <c r="N228" s="85"/>
      <c r="O228" s="85"/>
    </row>
    <row r="229" spans="1:15" ht="43.35" customHeight="1">
      <c r="A229" s="70"/>
      <c r="B229" s="71"/>
      <c r="C229" s="36"/>
      <c r="D229" s="36"/>
      <c r="E229" s="85"/>
      <c r="F229" s="85"/>
      <c r="G229" s="85"/>
      <c r="H229" s="85"/>
      <c r="I229" s="36"/>
      <c r="J229" s="36"/>
      <c r="K229" s="36"/>
      <c r="L229" s="36"/>
      <c r="M229" s="36"/>
      <c r="N229" s="85"/>
      <c r="O229" s="85"/>
    </row>
    <row r="230" spans="1:15" ht="43.35" customHeight="1">
      <c r="A230" s="70"/>
      <c r="B230" s="71"/>
      <c r="C230" s="36"/>
      <c r="D230" s="36"/>
      <c r="E230" s="85"/>
      <c r="F230" s="85"/>
      <c r="G230" s="85"/>
      <c r="H230" s="85"/>
      <c r="I230" s="36"/>
      <c r="J230" s="36"/>
      <c r="K230" s="36"/>
      <c r="L230" s="36"/>
      <c r="M230" s="36"/>
      <c r="N230" s="85"/>
      <c r="O230" s="85"/>
    </row>
    <row r="231" spans="1:15" ht="43.35" customHeight="1">
      <c r="A231" s="70"/>
      <c r="B231" s="71"/>
      <c r="C231" s="36"/>
      <c r="D231" s="36"/>
      <c r="E231" s="85"/>
      <c r="F231" s="85"/>
      <c r="G231" s="85"/>
      <c r="H231" s="85"/>
      <c r="I231" s="36"/>
      <c r="J231" s="36"/>
      <c r="K231" s="36"/>
      <c r="L231" s="36"/>
      <c r="M231" s="36"/>
      <c r="N231" s="85"/>
      <c r="O231" s="85"/>
    </row>
    <row r="232" spans="1:15" ht="43.35" customHeight="1">
      <c r="A232" s="70"/>
      <c r="B232" s="71"/>
      <c r="C232" s="36"/>
      <c r="D232" s="36"/>
      <c r="E232" s="85"/>
      <c r="F232" s="85"/>
      <c r="G232" s="85"/>
      <c r="H232" s="85"/>
      <c r="I232" s="36"/>
      <c r="J232" s="36"/>
      <c r="K232" s="36"/>
      <c r="L232" s="36"/>
      <c r="M232" s="36"/>
      <c r="N232" s="85"/>
      <c r="O232" s="85"/>
    </row>
    <row r="233" spans="1:15" ht="43.35" customHeight="1">
      <c r="A233" s="70"/>
      <c r="B233" s="71"/>
      <c r="C233" s="36"/>
      <c r="D233" s="36"/>
      <c r="E233" s="85"/>
      <c r="F233" s="85"/>
      <c r="G233" s="85"/>
      <c r="H233" s="85"/>
      <c r="I233" s="36"/>
      <c r="J233" s="36"/>
      <c r="K233" s="36"/>
      <c r="L233" s="36"/>
      <c r="M233" s="36"/>
      <c r="N233" s="85"/>
      <c r="O233" s="85"/>
    </row>
    <row r="234" spans="1:15" ht="43.35" customHeight="1">
      <c r="A234" s="70"/>
      <c r="B234" s="71"/>
      <c r="C234" s="36"/>
      <c r="D234" s="36"/>
      <c r="E234" s="85"/>
      <c r="F234" s="85"/>
      <c r="G234" s="85"/>
      <c r="H234" s="85"/>
      <c r="I234" s="36"/>
      <c r="J234" s="36"/>
      <c r="K234" s="36"/>
      <c r="L234" s="36"/>
      <c r="M234" s="36"/>
      <c r="N234" s="85"/>
      <c r="O234" s="85"/>
    </row>
    <row r="235" spans="1:15" ht="43.35" customHeight="1">
      <c r="A235" s="70"/>
      <c r="B235" s="71"/>
      <c r="C235" s="36"/>
      <c r="D235" s="36"/>
      <c r="E235" s="85"/>
      <c r="F235" s="85"/>
      <c r="G235" s="85"/>
      <c r="H235" s="85"/>
      <c r="I235" s="36"/>
      <c r="J235" s="36"/>
      <c r="K235" s="36"/>
      <c r="L235" s="36"/>
      <c r="M235" s="36"/>
      <c r="N235" s="85"/>
      <c r="O235" s="85"/>
    </row>
    <row r="236" spans="1:15" ht="43.35" customHeight="1">
      <c r="A236" s="70"/>
      <c r="B236" s="71"/>
      <c r="C236" s="36"/>
      <c r="D236" s="36"/>
      <c r="E236" s="85"/>
      <c r="F236" s="85"/>
      <c r="G236" s="85"/>
      <c r="H236" s="85"/>
      <c r="I236" s="36"/>
      <c r="J236" s="36"/>
      <c r="K236" s="36"/>
      <c r="L236" s="36"/>
      <c r="M236" s="36"/>
      <c r="N236" s="85"/>
      <c r="O236" s="85"/>
    </row>
    <row r="237" spans="1:15" ht="43.35" customHeight="1">
      <c r="A237" s="70"/>
      <c r="B237" s="71"/>
      <c r="C237" s="36"/>
      <c r="D237" s="36"/>
      <c r="E237" s="85"/>
      <c r="F237" s="85"/>
      <c r="G237" s="85"/>
      <c r="H237" s="85"/>
      <c r="I237" s="36"/>
      <c r="J237" s="36"/>
      <c r="K237" s="36"/>
      <c r="L237" s="36"/>
      <c r="M237" s="36"/>
      <c r="N237" s="85"/>
      <c r="O237" s="85"/>
    </row>
    <row r="238" spans="1:15" ht="43.35" customHeight="1">
      <c r="A238" s="70"/>
      <c r="B238" s="71"/>
      <c r="C238" s="36"/>
      <c r="D238" s="36"/>
      <c r="E238" s="85"/>
      <c r="F238" s="85"/>
      <c r="G238" s="85"/>
      <c r="H238" s="85"/>
      <c r="I238" s="36"/>
      <c r="J238" s="36"/>
      <c r="K238" s="36"/>
      <c r="L238" s="36"/>
      <c r="M238" s="36"/>
      <c r="N238" s="85"/>
      <c r="O238" s="85"/>
    </row>
    <row r="239" spans="1:15" ht="43.35" customHeight="1">
      <c r="A239" s="70"/>
      <c r="B239" s="71"/>
      <c r="C239" s="36"/>
      <c r="D239" s="36"/>
      <c r="E239" s="85"/>
      <c r="F239" s="85"/>
      <c r="G239" s="85"/>
      <c r="H239" s="85"/>
      <c r="I239" s="36"/>
      <c r="J239" s="36"/>
      <c r="K239" s="36"/>
      <c r="L239" s="36"/>
      <c r="M239" s="36"/>
      <c r="N239" s="85"/>
      <c r="O239" s="85"/>
    </row>
    <row r="240" spans="1:15" ht="43.35" customHeight="1">
      <c r="A240" s="70"/>
      <c r="B240" s="71"/>
      <c r="C240" s="36"/>
      <c r="D240" s="36"/>
      <c r="E240" s="85"/>
      <c r="F240" s="85"/>
      <c r="G240" s="85"/>
      <c r="H240" s="85"/>
      <c r="I240" s="36"/>
      <c r="J240" s="36"/>
      <c r="K240" s="36"/>
      <c r="L240" s="36"/>
      <c r="M240" s="36"/>
      <c r="N240" s="85"/>
      <c r="O240" s="85"/>
    </row>
    <row r="241" spans="1:15" ht="43.35" customHeight="1">
      <c r="A241" s="70"/>
      <c r="B241" s="71"/>
      <c r="C241" s="36"/>
      <c r="D241" s="36"/>
      <c r="E241" s="85"/>
      <c r="F241" s="85"/>
      <c r="G241" s="85"/>
      <c r="H241" s="85"/>
      <c r="I241" s="36"/>
      <c r="J241" s="36"/>
      <c r="K241" s="36"/>
      <c r="L241" s="36"/>
      <c r="M241" s="36"/>
      <c r="N241" s="85"/>
      <c r="O241" s="85"/>
    </row>
    <row r="242" spans="1:15" ht="43.35" customHeight="1">
      <c r="A242" s="70"/>
      <c r="B242" s="71"/>
      <c r="C242" s="36"/>
      <c r="D242" s="36"/>
      <c r="E242" s="85"/>
      <c r="F242" s="85"/>
      <c r="G242" s="85"/>
      <c r="H242" s="85"/>
      <c r="I242" s="36"/>
      <c r="J242" s="36"/>
      <c r="K242" s="36"/>
      <c r="L242" s="36"/>
      <c r="M242" s="36"/>
      <c r="N242" s="85"/>
      <c r="O242" s="85"/>
    </row>
    <row r="243" spans="1:15" ht="43.35" customHeight="1">
      <c r="A243" s="70"/>
      <c r="B243" s="71"/>
      <c r="C243" s="36"/>
      <c r="D243" s="36"/>
      <c r="E243" s="85"/>
      <c r="F243" s="85"/>
      <c r="G243" s="85"/>
      <c r="H243" s="85"/>
      <c r="I243" s="36"/>
      <c r="J243" s="36"/>
      <c r="K243" s="36"/>
      <c r="L243" s="36"/>
      <c r="M243" s="36"/>
      <c r="N243" s="85"/>
      <c r="O243" s="85"/>
    </row>
    <row r="244" spans="1:15" ht="43.35" customHeight="1">
      <c r="A244" s="70"/>
      <c r="B244" s="71"/>
      <c r="C244" s="36"/>
      <c r="D244" s="36"/>
      <c r="E244" s="85"/>
      <c r="F244" s="85"/>
      <c r="G244" s="85"/>
      <c r="H244" s="85"/>
      <c r="I244" s="36"/>
      <c r="J244" s="36"/>
      <c r="K244" s="36"/>
      <c r="L244" s="36"/>
      <c r="M244" s="36"/>
      <c r="N244" s="85"/>
      <c r="O244" s="85"/>
    </row>
    <row r="245" spans="1:15" ht="43.35" customHeight="1">
      <c r="A245" s="70"/>
      <c r="B245" s="71"/>
      <c r="C245" s="36"/>
      <c r="D245" s="36"/>
      <c r="E245" s="85"/>
      <c r="F245" s="85"/>
      <c r="G245" s="85"/>
      <c r="H245" s="85"/>
      <c r="I245" s="36"/>
      <c r="J245" s="36"/>
      <c r="K245" s="36"/>
      <c r="L245" s="36"/>
      <c r="M245" s="36"/>
      <c r="N245" s="85"/>
      <c r="O245" s="85"/>
    </row>
    <row r="246" spans="1:15" ht="43.35" customHeight="1">
      <c r="A246" s="70"/>
      <c r="B246" s="71"/>
      <c r="C246" s="36"/>
      <c r="D246" s="36"/>
      <c r="E246" s="85"/>
      <c r="F246" s="85"/>
      <c r="G246" s="85"/>
      <c r="H246" s="85"/>
      <c r="I246" s="36"/>
      <c r="J246" s="36"/>
      <c r="K246" s="36"/>
      <c r="L246" s="36"/>
      <c r="M246" s="36"/>
      <c r="N246" s="85"/>
      <c r="O246" s="85"/>
    </row>
    <row r="247" spans="1:15" ht="43.35" customHeight="1">
      <c r="A247" s="70"/>
      <c r="B247" s="71"/>
      <c r="C247" s="36"/>
      <c r="D247" s="36"/>
      <c r="E247" s="85"/>
      <c r="F247" s="85"/>
      <c r="G247" s="85"/>
      <c r="H247" s="85"/>
      <c r="I247" s="36"/>
      <c r="J247" s="36"/>
      <c r="K247" s="36"/>
      <c r="L247" s="36"/>
      <c r="M247" s="36"/>
      <c r="N247" s="85"/>
      <c r="O247" s="85"/>
    </row>
    <row r="248" spans="1:15" ht="43.35" customHeight="1">
      <c r="A248" s="70"/>
      <c r="B248" s="71"/>
      <c r="C248" s="36"/>
      <c r="D248" s="36"/>
      <c r="E248" s="85"/>
      <c r="F248" s="85"/>
      <c r="G248" s="85"/>
      <c r="H248" s="85"/>
      <c r="I248" s="36"/>
      <c r="J248" s="36"/>
      <c r="K248" s="36"/>
      <c r="L248" s="36"/>
      <c r="M248" s="36"/>
      <c r="N248" s="85"/>
      <c r="O248" s="85"/>
    </row>
    <row r="249" spans="1:15" ht="43.35" customHeight="1">
      <c r="A249" s="70"/>
      <c r="B249" s="71"/>
      <c r="C249" s="36"/>
      <c r="D249" s="36"/>
      <c r="E249" s="85"/>
      <c r="F249" s="85"/>
      <c r="G249" s="85"/>
      <c r="H249" s="85"/>
      <c r="I249" s="36"/>
      <c r="J249" s="36"/>
      <c r="K249" s="36"/>
      <c r="L249" s="36"/>
      <c r="M249" s="36"/>
      <c r="N249" s="85"/>
      <c r="O249" s="85"/>
    </row>
    <row r="250" spans="1:15" ht="43.35" customHeight="1">
      <c r="A250" s="70"/>
      <c r="B250" s="71"/>
      <c r="C250" s="36"/>
      <c r="D250" s="36"/>
      <c r="E250" s="85"/>
      <c r="F250" s="85"/>
      <c r="G250" s="85"/>
      <c r="H250" s="85"/>
      <c r="I250" s="36"/>
      <c r="J250" s="36"/>
      <c r="K250" s="36"/>
      <c r="L250" s="36"/>
      <c r="M250" s="36"/>
      <c r="N250" s="85"/>
      <c r="O250" s="85"/>
    </row>
    <row r="251" spans="1:15" ht="43.35" customHeight="1">
      <c r="A251" s="70"/>
      <c r="B251" s="71"/>
      <c r="C251" s="36"/>
      <c r="D251" s="36"/>
      <c r="E251" s="85"/>
      <c r="F251" s="85"/>
      <c r="G251" s="85"/>
      <c r="H251" s="85"/>
      <c r="I251" s="36"/>
      <c r="J251" s="36"/>
      <c r="K251" s="36"/>
      <c r="L251" s="36"/>
      <c r="M251" s="36"/>
      <c r="N251" s="85"/>
      <c r="O251" s="85"/>
    </row>
    <row r="252" spans="1:15" ht="43.35" customHeight="1">
      <c r="A252" s="70"/>
      <c r="B252" s="71"/>
      <c r="C252" s="36"/>
      <c r="D252" s="36"/>
      <c r="E252" s="85"/>
      <c r="F252" s="85"/>
      <c r="G252" s="85"/>
      <c r="H252" s="85"/>
      <c r="I252" s="36"/>
      <c r="J252" s="36"/>
      <c r="K252" s="36"/>
      <c r="L252" s="36"/>
      <c r="M252" s="36"/>
      <c r="N252" s="85"/>
      <c r="O252" s="85"/>
    </row>
    <row r="253" spans="1:15" ht="43.35" customHeight="1">
      <c r="A253" s="70"/>
      <c r="B253" s="71"/>
      <c r="C253" s="36"/>
      <c r="D253" s="36"/>
      <c r="E253" s="85"/>
      <c r="F253" s="85"/>
      <c r="G253" s="85"/>
      <c r="H253" s="85"/>
      <c r="I253" s="36"/>
      <c r="J253" s="36"/>
      <c r="K253" s="36"/>
      <c r="L253" s="36"/>
      <c r="M253" s="36"/>
      <c r="N253" s="85"/>
      <c r="O253" s="85"/>
    </row>
    <row r="254" spans="1:15" ht="43.35" customHeight="1">
      <c r="A254" s="70"/>
      <c r="B254" s="71"/>
      <c r="C254" s="36"/>
      <c r="D254" s="36"/>
      <c r="E254" s="85"/>
      <c r="F254" s="85"/>
      <c r="G254" s="85"/>
      <c r="H254" s="85"/>
      <c r="I254" s="36"/>
      <c r="J254" s="36"/>
      <c r="K254" s="36"/>
      <c r="L254" s="36"/>
      <c r="M254" s="36"/>
      <c r="N254" s="85"/>
      <c r="O254" s="85"/>
    </row>
    <row r="255" spans="1:15" ht="43.35" customHeight="1">
      <c r="A255" s="70"/>
      <c r="B255" s="71"/>
      <c r="C255" s="36"/>
      <c r="D255" s="36"/>
      <c r="E255" s="85"/>
      <c r="F255" s="85"/>
      <c r="G255" s="85"/>
      <c r="H255" s="85"/>
      <c r="I255" s="36"/>
      <c r="J255" s="36"/>
      <c r="K255" s="36"/>
      <c r="L255" s="36"/>
      <c r="M255" s="36"/>
      <c r="N255" s="85"/>
      <c r="O255" s="85"/>
    </row>
    <row r="256" spans="1:15" ht="43.35" customHeight="1">
      <c r="A256" s="70"/>
      <c r="B256" s="71"/>
      <c r="C256" s="36"/>
      <c r="D256" s="36"/>
      <c r="E256" s="85"/>
      <c r="F256" s="85"/>
      <c r="G256" s="85"/>
      <c r="H256" s="85"/>
      <c r="I256" s="36"/>
      <c r="J256" s="36"/>
      <c r="K256" s="36"/>
      <c r="L256" s="36"/>
      <c r="M256" s="36"/>
      <c r="N256" s="85"/>
      <c r="O256" s="85"/>
    </row>
    <row r="257" spans="1:15" ht="43.35" customHeight="1">
      <c r="A257" s="70"/>
      <c r="B257" s="71"/>
      <c r="C257" s="36"/>
      <c r="D257" s="36"/>
      <c r="E257" s="85"/>
      <c r="F257" s="85"/>
      <c r="G257" s="85"/>
      <c r="H257" s="85"/>
      <c r="I257" s="36"/>
      <c r="J257" s="36"/>
      <c r="K257" s="36"/>
      <c r="L257" s="36"/>
      <c r="M257" s="36"/>
      <c r="N257" s="85"/>
      <c r="O257" s="85"/>
    </row>
    <row r="258" spans="1:15" ht="43.35" customHeight="1">
      <c r="A258" s="70"/>
      <c r="B258" s="71"/>
      <c r="C258" s="36"/>
      <c r="D258" s="36"/>
      <c r="E258" s="85"/>
      <c r="F258" s="85"/>
      <c r="G258" s="85"/>
      <c r="H258" s="85"/>
      <c r="I258" s="36"/>
      <c r="J258" s="36"/>
      <c r="K258" s="36"/>
      <c r="L258" s="36"/>
      <c r="M258" s="36"/>
      <c r="N258" s="85"/>
      <c r="O258" s="85"/>
    </row>
    <row r="259" spans="1:15" ht="43.35" customHeight="1">
      <c r="A259" s="70"/>
      <c r="B259" s="71"/>
      <c r="C259" s="36"/>
      <c r="D259" s="36"/>
      <c r="E259" s="85"/>
      <c r="F259" s="85"/>
      <c r="G259" s="85"/>
      <c r="H259" s="85"/>
      <c r="I259" s="36"/>
      <c r="J259" s="36"/>
      <c r="K259" s="36"/>
      <c r="L259" s="36"/>
      <c r="M259" s="36"/>
      <c r="N259" s="85"/>
      <c r="O259" s="85"/>
    </row>
    <row r="260" spans="1:15" ht="43.35" customHeight="1">
      <c r="A260" s="70"/>
      <c r="B260" s="71"/>
      <c r="C260" s="36"/>
      <c r="D260" s="36"/>
      <c r="E260" s="85"/>
      <c r="F260" s="85"/>
      <c r="G260" s="85"/>
      <c r="H260" s="85"/>
      <c r="I260" s="36"/>
      <c r="J260" s="36"/>
      <c r="K260" s="36"/>
      <c r="L260" s="36"/>
      <c r="M260" s="36"/>
      <c r="N260" s="85"/>
      <c r="O260" s="85"/>
    </row>
    <row r="261" spans="1:15" ht="43.35" customHeight="1">
      <c r="A261" s="70"/>
      <c r="B261" s="71"/>
      <c r="C261" s="36"/>
      <c r="D261" s="36"/>
      <c r="E261" s="85"/>
      <c r="F261" s="85"/>
      <c r="G261" s="85"/>
      <c r="H261" s="85"/>
      <c r="I261" s="36"/>
      <c r="J261" s="36"/>
      <c r="K261" s="36"/>
      <c r="L261" s="36"/>
      <c r="M261" s="36"/>
      <c r="N261" s="85"/>
      <c r="O261" s="85"/>
    </row>
    <row r="262" spans="1:15" ht="43.35" customHeight="1">
      <c r="A262" s="70"/>
      <c r="B262" s="71"/>
      <c r="C262" s="36"/>
      <c r="D262" s="36"/>
      <c r="E262" s="85"/>
      <c r="F262" s="85"/>
      <c r="G262" s="85"/>
      <c r="H262" s="85"/>
      <c r="I262" s="36"/>
      <c r="J262" s="36"/>
      <c r="K262" s="36"/>
      <c r="L262" s="36"/>
      <c r="M262" s="36"/>
      <c r="N262" s="85"/>
      <c r="O262" s="85"/>
    </row>
    <row r="263" spans="1:15" ht="43.35" customHeight="1">
      <c r="A263" s="70"/>
      <c r="B263" s="71"/>
      <c r="C263" s="36"/>
      <c r="D263" s="36"/>
      <c r="E263" s="85"/>
      <c r="F263" s="85"/>
      <c r="G263" s="85"/>
      <c r="H263" s="85"/>
      <c r="I263" s="36"/>
      <c r="J263" s="36"/>
      <c r="K263" s="36"/>
      <c r="L263" s="36"/>
      <c r="M263" s="36"/>
      <c r="N263" s="85"/>
      <c r="O263" s="85"/>
    </row>
    <row r="264" spans="1:15" ht="43.35" customHeight="1">
      <c r="A264" s="70"/>
      <c r="B264" s="71"/>
      <c r="C264" s="36"/>
      <c r="D264" s="36"/>
      <c r="E264" s="85"/>
      <c r="F264" s="85"/>
      <c r="G264" s="85"/>
      <c r="H264" s="85"/>
      <c r="I264" s="36"/>
      <c r="J264" s="36"/>
      <c r="K264" s="36"/>
      <c r="L264" s="36"/>
      <c r="M264" s="36"/>
      <c r="N264" s="85"/>
      <c r="O264" s="85"/>
    </row>
    <row r="265" spans="1:15" ht="43.35" customHeight="1">
      <c r="A265" s="70"/>
      <c r="B265" s="71"/>
      <c r="C265" s="36"/>
      <c r="D265" s="36"/>
      <c r="E265" s="85"/>
      <c r="F265" s="85"/>
      <c r="G265" s="85"/>
      <c r="H265" s="85"/>
      <c r="I265" s="36"/>
      <c r="J265" s="36"/>
      <c r="K265" s="36"/>
      <c r="L265" s="36"/>
      <c r="M265" s="36"/>
      <c r="N265" s="85"/>
      <c r="O265" s="85"/>
    </row>
    <row r="266" spans="1:15" ht="43.35" customHeight="1">
      <c r="A266" s="70"/>
      <c r="B266" s="71"/>
      <c r="C266" s="36"/>
      <c r="D266" s="36"/>
      <c r="E266" s="85"/>
      <c r="F266" s="85"/>
      <c r="G266" s="85"/>
      <c r="H266" s="85"/>
      <c r="I266" s="36"/>
      <c r="J266" s="36"/>
      <c r="K266" s="36"/>
      <c r="L266" s="36"/>
      <c r="M266" s="36"/>
      <c r="N266" s="85"/>
      <c r="O266" s="85"/>
    </row>
    <row r="267" spans="1:15" ht="43.35" customHeight="1">
      <c r="A267" s="70"/>
      <c r="B267" s="71"/>
      <c r="C267" s="36"/>
      <c r="D267" s="36"/>
      <c r="E267" s="85"/>
      <c r="F267" s="85"/>
      <c r="G267" s="85"/>
      <c r="H267" s="85"/>
      <c r="I267" s="36"/>
      <c r="J267" s="36"/>
      <c r="K267" s="36"/>
      <c r="L267" s="36"/>
      <c r="M267" s="36"/>
      <c r="N267" s="85"/>
      <c r="O267" s="85"/>
    </row>
    <row r="268" spans="1:15" ht="43.35" customHeight="1">
      <c r="A268" s="70"/>
      <c r="B268" s="71"/>
      <c r="C268" s="36"/>
      <c r="D268" s="36"/>
      <c r="E268" s="85"/>
      <c r="F268" s="85"/>
      <c r="G268" s="85"/>
      <c r="H268" s="85"/>
      <c r="I268" s="36"/>
      <c r="J268" s="36"/>
      <c r="K268" s="36"/>
      <c r="L268" s="36"/>
      <c r="M268" s="36"/>
      <c r="N268" s="85"/>
      <c r="O268" s="85"/>
    </row>
    <row r="269" spans="1:15" ht="43.35" customHeight="1">
      <c r="A269" s="70"/>
      <c r="B269" s="71"/>
      <c r="C269" s="36"/>
      <c r="D269" s="36"/>
      <c r="E269" s="85"/>
      <c r="F269" s="85"/>
      <c r="G269" s="85"/>
      <c r="H269" s="85"/>
      <c r="I269" s="36"/>
      <c r="J269" s="36"/>
      <c r="K269" s="36"/>
      <c r="L269" s="36"/>
      <c r="M269" s="36"/>
      <c r="N269" s="85"/>
      <c r="O269" s="85"/>
    </row>
    <row r="270" spans="1:15" ht="43.35" customHeight="1">
      <c r="A270" s="70"/>
      <c r="B270" s="71"/>
      <c r="C270" s="36"/>
      <c r="D270" s="36"/>
      <c r="E270" s="85"/>
      <c r="F270" s="85"/>
      <c r="G270" s="85"/>
      <c r="H270" s="85"/>
      <c r="I270" s="36"/>
      <c r="J270" s="36"/>
      <c r="K270" s="36"/>
      <c r="L270" s="36"/>
      <c r="M270" s="36"/>
      <c r="N270" s="85"/>
      <c r="O270" s="85"/>
    </row>
    <row r="271" spans="1:15" ht="43.35" customHeight="1">
      <c r="A271" s="70"/>
      <c r="B271" s="71"/>
      <c r="C271" s="36"/>
      <c r="D271" s="36"/>
      <c r="E271" s="85"/>
      <c r="F271" s="85"/>
      <c r="G271" s="85"/>
      <c r="H271" s="85"/>
      <c r="I271" s="36"/>
      <c r="J271" s="36"/>
      <c r="K271" s="36"/>
      <c r="L271" s="36"/>
      <c r="M271" s="36"/>
      <c r="N271" s="85"/>
      <c r="O271" s="85"/>
    </row>
    <row r="272" spans="1:15" ht="43.35" customHeight="1">
      <c r="A272" s="70"/>
      <c r="B272" s="71"/>
      <c r="C272" s="36"/>
      <c r="D272" s="36"/>
      <c r="E272" s="85"/>
      <c r="F272" s="85"/>
      <c r="G272" s="85"/>
      <c r="H272" s="85"/>
      <c r="I272" s="36"/>
      <c r="J272" s="36"/>
      <c r="K272" s="36"/>
      <c r="L272" s="36"/>
      <c r="M272" s="36"/>
      <c r="N272" s="85"/>
      <c r="O272" s="85"/>
    </row>
    <row r="273" spans="1:15" ht="43.35" customHeight="1">
      <c r="A273" s="70"/>
      <c r="B273" s="71"/>
      <c r="C273" s="36"/>
      <c r="D273" s="36"/>
      <c r="E273" s="85"/>
      <c r="F273" s="85"/>
      <c r="G273" s="85"/>
      <c r="H273" s="85"/>
      <c r="I273" s="36"/>
      <c r="J273" s="36"/>
      <c r="K273" s="36"/>
      <c r="L273" s="36"/>
      <c r="M273" s="36"/>
      <c r="N273" s="85"/>
      <c r="O273" s="85"/>
    </row>
    <row r="274" spans="1:15" ht="43.35" customHeight="1">
      <c r="A274" s="70"/>
      <c r="B274" s="71"/>
      <c r="C274" s="36"/>
      <c r="D274" s="36"/>
      <c r="E274" s="85"/>
      <c r="F274" s="85"/>
      <c r="G274" s="85"/>
      <c r="H274" s="85"/>
      <c r="I274" s="36"/>
      <c r="J274" s="36"/>
      <c r="K274" s="36"/>
      <c r="L274" s="36"/>
      <c r="M274" s="36"/>
      <c r="N274" s="85"/>
      <c r="O274" s="85"/>
    </row>
    <row r="275" spans="1:15" ht="43.35" customHeight="1">
      <c r="A275" s="70"/>
      <c r="B275" s="71"/>
      <c r="C275" s="36"/>
      <c r="D275" s="36"/>
      <c r="E275" s="85"/>
      <c r="F275" s="85"/>
      <c r="G275" s="85"/>
      <c r="H275" s="85"/>
      <c r="I275" s="36"/>
      <c r="J275" s="36"/>
      <c r="K275" s="36"/>
      <c r="L275" s="36"/>
      <c r="M275" s="36"/>
      <c r="N275" s="85"/>
      <c r="O275" s="85"/>
    </row>
    <row r="276" spans="1:15" ht="43.35" customHeight="1">
      <c r="A276" s="70"/>
      <c r="B276" s="71"/>
      <c r="C276" s="36"/>
      <c r="D276" s="36"/>
      <c r="E276" s="85"/>
      <c r="F276" s="85"/>
      <c r="G276" s="85"/>
      <c r="H276" s="85"/>
      <c r="I276" s="36"/>
      <c r="J276" s="36"/>
      <c r="K276" s="36"/>
      <c r="L276" s="36"/>
      <c r="M276" s="36"/>
      <c r="N276" s="85"/>
      <c r="O276" s="85"/>
    </row>
    <row r="277" spans="1:15" ht="43.35" customHeight="1">
      <c r="A277" s="70"/>
      <c r="B277" s="71"/>
      <c r="C277" s="36"/>
      <c r="D277" s="36"/>
      <c r="E277" s="85"/>
      <c r="F277" s="85"/>
      <c r="G277" s="85"/>
      <c r="H277" s="85"/>
      <c r="I277" s="36"/>
      <c r="J277" s="36"/>
      <c r="K277" s="36"/>
      <c r="L277" s="36"/>
      <c r="M277" s="36"/>
      <c r="N277" s="85"/>
      <c r="O277" s="85"/>
    </row>
    <row r="278" spans="1:15" ht="43.35" customHeight="1">
      <c r="A278" s="70"/>
      <c r="B278" s="71"/>
      <c r="C278" s="36"/>
      <c r="D278" s="36"/>
      <c r="E278" s="85"/>
      <c r="F278" s="85"/>
      <c r="G278" s="85"/>
      <c r="H278" s="85"/>
      <c r="I278" s="36"/>
      <c r="J278" s="36"/>
      <c r="K278" s="36"/>
      <c r="L278" s="36"/>
      <c r="M278" s="36"/>
      <c r="N278" s="85"/>
      <c r="O278" s="85"/>
    </row>
    <row r="279" spans="1:15" ht="43.35" customHeight="1">
      <c r="A279" s="70"/>
      <c r="B279" s="71"/>
      <c r="C279" s="36"/>
      <c r="D279" s="36"/>
      <c r="E279" s="85"/>
      <c r="F279" s="85"/>
      <c r="G279" s="85"/>
      <c r="H279" s="85"/>
      <c r="I279" s="36"/>
      <c r="J279" s="36"/>
      <c r="K279" s="36"/>
      <c r="L279" s="36"/>
      <c r="M279" s="36"/>
      <c r="N279" s="85"/>
      <c r="O279" s="85"/>
    </row>
    <row r="280" spans="1:15" ht="43.35" customHeight="1">
      <c r="A280" s="70"/>
      <c r="B280" s="71"/>
      <c r="C280" s="36"/>
      <c r="D280" s="36"/>
      <c r="E280" s="85"/>
      <c r="F280" s="85"/>
      <c r="G280" s="85"/>
      <c r="H280" s="85"/>
      <c r="I280" s="36"/>
      <c r="J280" s="36"/>
      <c r="K280" s="36"/>
      <c r="L280" s="36"/>
      <c r="M280" s="36"/>
      <c r="N280" s="85"/>
      <c r="O280" s="85"/>
    </row>
    <row r="281" spans="1:15" ht="43.35" customHeight="1">
      <c r="A281" s="70"/>
      <c r="B281" s="71"/>
      <c r="C281" s="36"/>
      <c r="D281" s="36"/>
      <c r="E281" s="85"/>
      <c r="F281" s="85"/>
      <c r="G281" s="85"/>
      <c r="H281" s="85"/>
      <c r="I281" s="36"/>
      <c r="J281" s="36"/>
      <c r="K281" s="36"/>
      <c r="L281" s="36"/>
      <c r="M281" s="36"/>
      <c r="N281" s="85"/>
      <c r="O281" s="85"/>
    </row>
    <row r="282" spans="1:15" ht="43.35" customHeight="1">
      <c r="A282" s="70"/>
      <c r="B282" s="71"/>
      <c r="C282" s="36"/>
      <c r="D282" s="36"/>
      <c r="E282" s="85"/>
      <c r="F282" s="85"/>
      <c r="G282" s="85"/>
      <c r="H282" s="85"/>
      <c r="I282" s="36"/>
      <c r="J282" s="36"/>
      <c r="K282" s="36"/>
      <c r="L282" s="36"/>
      <c r="M282" s="36"/>
      <c r="N282" s="85"/>
      <c r="O282" s="85"/>
    </row>
    <row r="283" spans="1:15" ht="43.35" customHeight="1">
      <c r="A283" s="70"/>
      <c r="B283" s="71"/>
      <c r="C283" s="36"/>
      <c r="D283" s="36"/>
      <c r="E283" s="85"/>
      <c r="F283" s="85"/>
      <c r="G283" s="85"/>
      <c r="H283" s="85"/>
      <c r="I283" s="36"/>
      <c r="J283" s="36"/>
      <c r="K283" s="36"/>
      <c r="L283" s="36"/>
      <c r="M283" s="36"/>
      <c r="N283" s="85"/>
      <c r="O283" s="85"/>
    </row>
    <row r="284" spans="1:15" ht="43.35" customHeight="1">
      <c r="A284" s="70"/>
      <c r="B284" s="71"/>
      <c r="C284" s="36"/>
      <c r="D284" s="36"/>
      <c r="E284" s="85"/>
      <c r="F284" s="85"/>
      <c r="G284" s="85"/>
      <c r="H284" s="85"/>
      <c r="I284" s="36"/>
      <c r="J284" s="36"/>
      <c r="K284" s="36"/>
      <c r="L284" s="36"/>
      <c r="M284" s="36"/>
      <c r="N284" s="85"/>
      <c r="O284" s="85"/>
    </row>
    <row r="285" spans="1:15" ht="43.35" customHeight="1">
      <c r="A285" s="70"/>
      <c r="B285" s="71"/>
      <c r="C285" s="36"/>
      <c r="D285" s="36"/>
      <c r="E285" s="85"/>
      <c r="F285" s="85"/>
      <c r="G285" s="85"/>
      <c r="H285" s="85"/>
      <c r="I285" s="36"/>
      <c r="J285" s="36"/>
      <c r="K285" s="36"/>
      <c r="L285" s="36"/>
      <c r="M285" s="36"/>
      <c r="N285" s="85"/>
      <c r="O285" s="85"/>
    </row>
    <row r="286" spans="1:15" ht="43.35" customHeight="1">
      <c r="A286" s="70"/>
      <c r="B286" s="71"/>
      <c r="C286" s="36"/>
      <c r="D286" s="36"/>
      <c r="E286" s="85"/>
      <c r="F286" s="85"/>
      <c r="G286" s="85"/>
      <c r="H286" s="85"/>
      <c r="I286" s="36"/>
      <c r="J286" s="36"/>
      <c r="K286" s="36"/>
      <c r="L286" s="36"/>
      <c r="M286" s="36"/>
      <c r="N286" s="85"/>
      <c r="O286" s="85"/>
    </row>
    <row r="287" spans="1:15" ht="43.35" customHeight="1">
      <c r="A287" s="70"/>
      <c r="B287" s="71"/>
      <c r="C287" s="36"/>
      <c r="D287" s="36"/>
      <c r="E287" s="85"/>
      <c r="F287" s="85"/>
      <c r="G287" s="85"/>
      <c r="H287" s="85"/>
      <c r="I287" s="36"/>
      <c r="J287" s="36"/>
      <c r="K287" s="36"/>
      <c r="L287" s="36"/>
      <c r="M287" s="36"/>
      <c r="N287" s="85"/>
      <c r="O287" s="85"/>
    </row>
    <row r="288" spans="1:15" ht="43.35" customHeight="1">
      <c r="A288" s="70"/>
      <c r="B288" s="71"/>
      <c r="C288" s="36"/>
      <c r="D288" s="36"/>
      <c r="E288" s="85"/>
      <c r="F288" s="85"/>
      <c r="G288" s="85"/>
      <c r="H288" s="85"/>
      <c r="I288" s="36"/>
      <c r="J288" s="36"/>
      <c r="K288" s="36"/>
      <c r="L288" s="36"/>
      <c r="M288" s="36"/>
      <c r="N288" s="85"/>
      <c r="O288" s="85"/>
    </row>
    <row r="289" spans="1:15" ht="43.35" customHeight="1">
      <c r="A289" s="70"/>
      <c r="B289" s="71"/>
      <c r="C289" s="36"/>
      <c r="D289" s="36"/>
      <c r="E289" s="85"/>
      <c r="F289" s="85"/>
      <c r="G289" s="85"/>
      <c r="H289" s="85"/>
      <c r="I289" s="36"/>
      <c r="J289" s="36"/>
      <c r="K289" s="36"/>
      <c r="L289" s="36"/>
      <c r="M289" s="36"/>
      <c r="N289" s="85"/>
      <c r="O289" s="85"/>
    </row>
    <row r="290" spans="1:15" ht="43.35" customHeight="1">
      <c r="A290" s="70"/>
      <c r="B290" s="71"/>
      <c r="C290" s="36"/>
      <c r="D290" s="36"/>
      <c r="E290" s="85"/>
      <c r="F290" s="85"/>
      <c r="G290" s="85"/>
      <c r="H290" s="85"/>
      <c r="I290" s="36"/>
      <c r="J290" s="36"/>
      <c r="K290" s="36"/>
      <c r="L290" s="36"/>
      <c r="M290" s="36"/>
      <c r="N290" s="85"/>
      <c r="O290" s="85"/>
    </row>
    <row r="291" spans="1:15" ht="43.35" customHeight="1">
      <c r="A291" s="70"/>
      <c r="B291" s="71"/>
      <c r="C291" s="36"/>
      <c r="D291" s="36"/>
      <c r="E291" s="85"/>
      <c r="F291" s="85"/>
      <c r="G291" s="85"/>
      <c r="H291" s="85"/>
      <c r="I291" s="36"/>
      <c r="J291" s="36"/>
      <c r="K291" s="36"/>
      <c r="L291" s="36"/>
      <c r="M291" s="36"/>
      <c r="N291" s="85"/>
      <c r="O291" s="85"/>
    </row>
    <row r="292" spans="1:15" ht="43.35" customHeight="1">
      <c r="A292" s="70"/>
      <c r="B292" s="71"/>
      <c r="C292" s="36"/>
      <c r="D292" s="36"/>
      <c r="E292" s="85"/>
      <c r="F292" s="85"/>
      <c r="G292" s="85"/>
      <c r="H292" s="85"/>
      <c r="I292" s="36"/>
      <c r="J292" s="36"/>
      <c r="K292" s="36"/>
      <c r="L292" s="36"/>
      <c r="M292" s="36"/>
      <c r="N292" s="85"/>
      <c r="O292" s="85"/>
    </row>
    <row r="293" spans="1:15" ht="43.35" customHeight="1">
      <c r="A293" s="70"/>
      <c r="B293" s="71"/>
      <c r="C293" s="36"/>
      <c r="D293" s="36"/>
      <c r="E293" s="85"/>
      <c r="F293" s="85"/>
      <c r="G293" s="85"/>
      <c r="H293" s="85"/>
      <c r="I293" s="36"/>
      <c r="J293" s="36"/>
      <c r="K293" s="36"/>
      <c r="L293" s="36"/>
      <c r="M293" s="36"/>
      <c r="N293" s="85"/>
      <c r="O293" s="85"/>
    </row>
  </sheetData>
  <sheetProtection formatCells="0" insertRows="0"/>
  <mergeCells count="21">
    <mergeCell ref="G7:G9"/>
    <mergeCell ref="C7:D9"/>
    <mergeCell ref="C10:D11"/>
    <mergeCell ref="E7:F9"/>
    <mergeCell ref="E10:J11"/>
    <mergeCell ref="H15:I16"/>
    <mergeCell ref="B7:B11"/>
    <mergeCell ref="H7:J9"/>
    <mergeCell ref="A1:J6"/>
    <mergeCell ref="A13:A14"/>
    <mergeCell ref="E13:F14"/>
    <mergeCell ref="A7:A11"/>
    <mergeCell ref="G13:G14"/>
    <mergeCell ref="H13:I14"/>
    <mergeCell ref="A15:A16"/>
    <mergeCell ref="B13:B14"/>
    <mergeCell ref="B15:B16"/>
    <mergeCell ref="C13:D14"/>
    <mergeCell ref="C15:D16"/>
    <mergeCell ref="E15:F16"/>
    <mergeCell ref="G15:G16"/>
  </mergeCells>
  <conditionalFormatting sqref="A1:A19 D1:E19 G1:N19 E20">
    <cfRule type="expression" dxfId="433" priority="202">
      <formula>$C1="Option"</formula>
    </cfRule>
  </conditionalFormatting>
  <conditionalFormatting sqref="A20:A21 G20:N21 G31:N31 A27 A33:A34 A24:A25">
    <cfRule type="expression" dxfId="432" priority="243">
      <formula>$C21="Option"</formula>
    </cfRule>
  </conditionalFormatting>
  <conditionalFormatting sqref="A22 G22:N22 A35:A36">
    <cfRule type="expression" dxfId="431" priority="244">
      <formula>#REF!="Option"</formula>
    </cfRule>
  </conditionalFormatting>
  <conditionalFormatting sqref="A31">
    <cfRule type="expression" dxfId="430" priority="744">
      <formula>#REF!="Option"</formula>
    </cfRule>
    <cfRule type="expression" dxfId="429" priority="741">
      <formula>$F32="Fermeture"</formula>
    </cfRule>
    <cfRule type="expression" dxfId="428" priority="742">
      <formula>$F32="Modification"</formula>
    </cfRule>
    <cfRule type="expression" dxfId="427" priority="743">
      <formula>$F32="Création"</formula>
    </cfRule>
  </conditionalFormatting>
  <conditionalFormatting sqref="A33:A34">
    <cfRule type="expression" dxfId="426" priority="21">
      <formula>$C33="Option"</formula>
    </cfRule>
  </conditionalFormatting>
  <conditionalFormatting sqref="A37">
    <cfRule type="expression" dxfId="425" priority="42">
      <formula>$C37="Option"</formula>
    </cfRule>
  </conditionalFormatting>
  <conditionalFormatting sqref="A38:A39">
    <cfRule type="expression" dxfId="424" priority="17">
      <formula>#REF!="Option"</formula>
    </cfRule>
  </conditionalFormatting>
  <conditionalFormatting sqref="A33:D33 A24:O30 E31:O32 F33:O33">
    <cfRule type="expression" dxfId="423" priority="33">
      <formula>$F24="Fermeture"</formula>
    </cfRule>
  </conditionalFormatting>
  <conditionalFormatting sqref="A33:D37 F36:O38">
    <cfRule type="expression" dxfId="422" priority="46">
      <formula>$F33="Création"</formula>
    </cfRule>
    <cfRule type="expression" dxfId="421" priority="45">
      <formula>$F33="Modification"</formula>
    </cfRule>
    <cfRule type="expression" dxfId="420" priority="44">
      <formula>$F33="Fermeture"</formula>
    </cfRule>
  </conditionalFormatting>
  <conditionalFormatting sqref="A33:D39 F33:O39">
    <cfRule type="expression" dxfId="419" priority="100">
      <formula>$F33="Modification"</formula>
    </cfRule>
    <cfRule type="expression" dxfId="418" priority="101">
      <formula>$F33="Création"</formula>
    </cfRule>
    <cfRule type="expression" dxfId="417" priority="99">
      <formula>$F33="Fermeture"</formula>
    </cfRule>
  </conditionalFormatting>
  <conditionalFormatting sqref="A28:M28">
    <cfRule type="expression" dxfId="416" priority="132">
      <formula>$F28="Fermeture"</formula>
    </cfRule>
    <cfRule type="expression" dxfId="415" priority="133">
      <formula>$F28="Modification"</formula>
    </cfRule>
    <cfRule type="expression" dxfId="414" priority="134">
      <formula>$F28="Création"</formula>
    </cfRule>
  </conditionalFormatting>
  <conditionalFormatting sqref="A1:O9 A10:E10 K10:O11 A11:D11 A12:O12 A13:H13 J13:O16 A14:F14 A15:H15 A16:F16 A17:O19 A20:A22 E20:O23 A23:D23">
    <cfRule type="expression" dxfId="413" priority="213">
      <formula>$F1="Création"</formula>
    </cfRule>
    <cfRule type="expression" dxfId="412" priority="212">
      <formula>$F1="Modification"</formula>
    </cfRule>
  </conditionalFormatting>
  <conditionalFormatting sqref="A1:O9 K10:O11 A12:O12 J13:O16 A17:O19 E20:O23 A10:E10 A11:D11 A13:H13 A14:F14 A15:H15 A16:F16 A23:D23 A20:A22">
    <cfRule type="expression" dxfId="411" priority="211">
      <formula>$F1="Fermeture"</formula>
    </cfRule>
  </conditionalFormatting>
  <conditionalFormatting sqref="A24:O30 E31:O32 A33:D33 F33:O33">
    <cfRule type="expression" dxfId="410" priority="34">
      <formula>$F24="Modification"</formula>
    </cfRule>
    <cfRule type="expression" dxfId="409" priority="35">
      <formula>$F24="Création"</formula>
    </cfRule>
  </conditionalFormatting>
  <conditionalFormatting sqref="A27:O27">
    <cfRule type="expression" dxfId="408" priority="137">
      <formula>$F27="Fermeture"</formula>
    </cfRule>
    <cfRule type="expression" dxfId="407" priority="138">
      <formula>$F27="Modification"</formula>
    </cfRule>
    <cfRule type="expression" dxfId="406" priority="139">
      <formula>$F27="Création"</formula>
    </cfRule>
  </conditionalFormatting>
  <conditionalFormatting sqref="A40:O992">
    <cfRule type="expression" dxfId="405" priority="109">
      <formula>$F40="Fermeture"</formula>
    </cfRule>
    <cfRule type="expression" dxfId="404" priority="110">
      <formula>$F40="Modification"</formula>
    </cfRule>
    <cfRule type="expression" dxfId="403" priority="111">
      <formula>$F40="Création"</formula>
    </cfRule>
  </conditionalFormatting>
  <conditionalFormatting sqref="B25 B33:B34 B36:B38">
    <cfRule type="expression" dxfId="402" priority="142">
      <formula>$F28="Modification"</formula>
    </cfRule>
    <cfRule type="expression" dxfId="401" priority="143">
      <formula>$F28="Création"</formula>
    </cfRule>
  </conditionalFormatting>
  <conditionalFormatting sqref="B26 B35">
    <cfRule type="expression" dxfId="400" priority="764">
      <formula>#REF!="Création"</formula>
    </cfRule>
    <cfRule type="expression" dxfId="399" priority="763">
      <formula>#REF!="Modification"</formula>
    </cfRule>
  </conditionalFormatting>
  <conditionalFormatting sqref="B28:B29">
    <cfRule type="expression" dxfId="398" priority="184">
      <formula>$F30="Fermeture"</formula>
    </cfRule>
    <cfRule type="expression" dxfId="397" priority="185">
      <formula>$F30="Modification"</formula>
    </cfRule>
    <cfRule type="expression" dxfId="396" priority="186">
      <formula>$F30="Création"</formula>
    </cfRule>
    <cfRule type="expression" dxfId="395" priority="120">
      <formula>$F30="Fermeture"</formula>
    </cfRule>
    <cfRule type="expression" dxfId="394" priority="121">
      <formula>$F30="Modification"</formula>
    </cfRule>
    <cfRule type="expression" dxfId="393" priority="122">
      <formula>$F30="Création"</formula>
    </cfRule>
  </conditionalFormatting>
  <conditionalFormatting sqref="B29">
    <cfRule type="expression" dxfId="392" priority="187">
      <formula>$F32="Fermeture"</formula>
    </cfRule>
    <cfRule type="expression" dxfId="391" priority="125">
      <formula>$F32="Création"</formula>
    </cfRule>
    <cfRule type="expression" dxfId="390" priority="189">
      <formula>$F32="Création"</formula>
    </cfRule>
    <cfRule type="expression" dxfId="389" priority="123">
      <formula>$F32="Fermeture"</formula>
    </cfRule>
    <cfRule type="expression" dxfId="388" priority="124">
      <formula>$F32="Modification"</formula>
    </cfRule>
    <cfRule type="expression" dxfId="387" priority="188">
      <formula>$F32="Modification"</formula>
    </cfRule>
  </conditionalFormatting>
  <conditionalFormatting sqref="B33:B34 B36:B38 B25">
    <cfRule type="expression" dxfId="386" priority="141">
      <formula>$F28="Fermeture"</formula>
    </cfRule>
  </conditionalFormatting>
  <conditionalFormatting sqref="B35 B26">
    <cfRule type="expression" dxfId="385" priority="762">
      <formula>#REF!="Fermeture"</formula>
    </cfRule>
  </conditionalFormatting>
  <conditionalFormatting sqref="B35:B36">
    <cfRule type="expression" dxfId="384" priority="29">
      <formula>$F37="Création"</formula>
    </cfRule>
    <cfRule type="expression" dxfId="383" priority="28">
      <formula>$F37="Modification"</formula>
    </cfRule>
    <cfRule type="expression" dxfId="382" priority="27">
      <formula>$F37="Fermeture"</formula>
    </cfRule>
  </conditionalFormatting>
  <conditionalFormatting sqref="B38:B39">
    <cfRule type="expression" dxfId="381" priority="146">
      <formula>$F42="Création"</formula>
    </cfRule>
    <cfRule type="expression" dxfId="380" priority="20">
      <formula>$F41="Création"</formula>
    </cfRule>
    <cfRule type="expression" dxfId="379" priority="144">
      <formula>$F42="Fermeture"</formula>
    </cfRule>
    <cfRule type="expression" dxfId="378" priority="18">
      <formula>$F41="Fermeture"</formula>
    </cfRule>
    <cfRule type="expression" dxfId="377" priority="81">
      <formula>$F41="Fermeture"</formula>
    </cfRule>
    <cfRule type="expression" dxfId="376" priority="82">
      <formula>$F41="Modification"</formula>
    </cfRule>
    <cfRule type="expression" dxfId="375" priority="83">
      <formula>$F41="Création"</formula>
    </cfRule>
    <cfRule type="expression" dxfId="374" priority="19">
      <formula>$F41="Modification"</formula>
    </cfRule>
    <cfRule type="expression" dxfId="373" priority="145">
      <formula>$F42="Modification"</formula>
    </cfRule>
  </conditionalFormatting>
  <conditionalFormatting sqref="B39">
    <cfRule type="expression" dxfId="372" priority="37">
      <formula>$F42="Modification"</formula>
    </cfRule>
    <cfRule type="expression" dxfId="371" priority="38">
      <formula>$F42="Création"</formula>
    </cfRule>
    <cfRule type="expression" dxfId="370" priority="36">
      <formula>$F42="Fermeture"</formula>
    </cfRule>
  </conditionalFormatting>
  <conditionalFormatting sqref="B21:D22">
    <cfRule type="expression" dxfId="369" priority="234">
      <formula>$F20="Modification"</formula>
    </cfRule>
    <cfRule type="expression" dxfId="368" priority="233">
      <formula>$F20="Fermeture"</formula>
    </cfRule>
    <cfRule type="expression" dxfId="367" priority="235">
      <formula>$F20="Création"</formula>
    </cfRule>
  </conditionalFormatting>
  <conditionalFormatting sqref="B32:D32">
    <cfRule type="expression" dxfId="366" priority="93">
      <formula>$F31="Modification"</formula>
    </cfRule>
    <cfRule type="expression" dxfId="365" priority="94">
      <formula>$F31="Création"</formula>
    </cfRule>
    <cfRule type="expression" dxfId="364" priority="92">
      <formula>$F31="Fermeture"</formula>
    </cfRule>
  </conditionalFormatting>
  <conditionalFormatting sqref="D33">
    <cfRule type="expression" dxfId="363" priority="32">
      <formula>$C33="Option"</formula>
    </cfRule>
  </conditionalFormatting>
  <conditionalFormatting sqref="D40:E992">
    <cfRule type="expression" dxfId="362" priority="107">
      <formula>$C40="Option"</formula>
    </cfRule>
  </conditionalFormatting>
  <conditionalFormatting sqref="E33:E39">
    <cfRule type="expression" dxfId="361" priority="5">
      <formula>$C33="Option"</formula>
    </cfRule>
    <cfRule type="expression" dxfId="360" priority="6">
      <formula>$F33="Fermeture"</formula>
    </cfRule>
    <cfRule type="expression" dxfId="359" priority="7">
      <formula>$F33="Modification"</formula>
    </cfRule>
    <cfRule type="expression" dxfId="358" priority="8">
      <formula>$F33="Création"</formula>
    </cfRule>
  </conditionalFormatting>
  <conditionalFormatting sqref="F33:O35">
    <cfRule type="expression" dxfId="357" priority="80">
      <formula>$F33="Création"</formula>
    </cfRule>
    <cfRule type="expression" dxfId="356" priority="79">
      <formula>$F33="Modification"</formula>
    </cfRule>
    <cfRule type="expression" dxfId="355" priority="78">
      <formula>$F33="Fermeture"</formula>
    </cfRule>
  </conditionalFormatting>
  <conditionalFormatting sqref="F39:O39">
    <cfRule type="expression" dxfId="354" priority="66">
      <formula>$F39="Création"</formula>
    </cfRule>
    <cfRule type="expression" dxfId="353" priority="65">
      <formula>$F39="Modification"</formula>
    </cfRule>
    <cfRule type="expression" dxfId="352" priority="64">
      <formula>$F39="Fermeture"</formula>
    </cfRule>
  </conditionalFormatting>
  <conditionalFormatting sqref="G23:N30 A33:A992 G33:N992 D32:D39 D21:E30 A23:A31 E31:E32">
    <cfRule type="expression" dxfId="351" priority="126">
      <formula>$C21="Option"</formula>
    </cfRule>
  </conditionalFormatting>
  <conditionalFormatting sqref="G32:N32 A28:A29 A26">
    <cfRule type="expression" dxfId="350" priority="740">
      <formula>#REF!="Option"</formula>
    </cfRule>
  </conditionalFormatting>
  <conditionalFormatting sqref="G39:N39">
    <cfRule type="expression" dxfId="349" priority="62">
      <formula>$C39="Option"</formula>
    </cfRule>
  </conditionalFormatting>
  <conditionalFormatting sqref="N1:N39">
    <cfRule type="expression" dxfId="348" priority="208">
      <formula>$M1="Porteuse"</formula>
    </cfRule>
  </conditionalFormatting>
  <conditionalFormatting sqref="N33:N35">
    <cfRule type="expression" dxfId="347" priority="77">
      <formula>$M33="Porteuse"</formula>
    </cfRule>
  </conditionalFormatting>
  <conditionalFormatting sqref="N36:N39">
    <cfRule type="expression" dxfId="346" priority="23">
      <formula>$M36="Porteuse"</formula>
    </cfRule>
  </conditionalFormatting>
  <conditionalFormatting sqref="N39">
    <cfRule type="expression" dxfId="345" priority="63">
      <formula>$M39="Porteuse"</formula>
    </cfRule>
  </conditionalFormatting>
  <conditionalFormatting sqref="N40:N992">
    <cfRule type="expression" dxfId="344" priority="108">
      <formula>$M40="Porteuse"</formula>
    </cfRule>
  </conditionalFormatting>
  <conditionalFormatting sqref="N28:O28">
    <cfRule type="expression" dxfId="343" priority="112">
      <formula>$F28="Fermeture"</formula>
    </cfRule>
    <cfRule type="expression" dxfId="342" priority="113">
      <formula>$F28="Modification"</formula>
    </cfRule>
    <cfRule type="expression" dxfId="341" priority="114">
      <formula>$F28="Création"</formula>
    </cfRule>
  </conditionalFormatting>
  <dataValidations count="6">
    <dataValidation type="list" allowBlank="1" showInputMessage="1" showErrorMessage="1" sqref="F20:F293" xr:uid="{30697DA2-C6C6-4315-945B-9E629C0E14C5}">
      <formula1>List_Statut</formula1>
    </dataValidation>
    <dataValidation type="list" allowBlank="1" showInputMessage="1" showErrorMessage="1" sqref="H20:H293" xr:uid="{3D487B3F-3E2C-403B-A171-598173EC3CED}">
      <formula1>List_CNU</formula1>
    </dataValidation>
    <dataValidation type="list" allowBlank="1" showInputMessage="1" showErrorMessage="1" sqref="M20:M293" xr:uid="{86F1776A-58BE-4ACE-AE8F-4770A1F73705}">
      <formula1>List_Mutualisation</formula1>
    </dataValidation>
    <dataValidation type="list" allowBlank="1" showInputMessage="1" showErrorMessage="1" sqref="E20:E293" xr:uid="{CA8A7066-FD1E-40CF-9A84-600A1E66D253}">
      <formula1>List_Type</formula1>
    </dataValidation>
    <dataValidation type="list" allowBlank="1" showInputMessage="1" showErrorMessage="1" sqref="L20:L293" xr:uid="{DC5D4F11-4567-45C8-9312-C71AB8D76E4E}">
      <formula1>"Anglais"</formula1>
    </dataValidation>
    <dataValidation type="list" allowBlank="1" showInputMessage="1" showErrorMessage="1" sqref="C21:C293" xr:uid="{409539C7-ECB2-4ACC-860B-53A7F308A523}">
      <formula1>List_NatureELP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S293"/>
  <sheetViews>
    <sheetView topLeftCell="A24" zoomScale="55" zoomScaleNormal="55" workbookViewId="0">
      <selection activeCell="E23" sqref="E23"/>
    </sheetView>
  </sheetViews>
  <sheetFormatPr defaultColWidth="10.85546875" defaultRowHeight="15"/>
  <cols>
    <col min="1" max="1" width="61.5703125" style="110" customWidth="1"/>
    <col min="2" max="2" width="21.5703125" style="110" customWidth="1"/>
    <col min="3" max="3" width="17" style="110" bestFit="1" customWidth="1"/>
    <col min="4" max="5" width="15.42578125" style="110" customWidth="1"/>
    <col min="6" max="6" width="25.140625" style="110" customWidth="1"/>
    <col min="7" max="7" width="27.140625" style="110" customWidth="1"/>
    <col min="8" max="8" width="35.28515625" style="110" customWidth="1"/>
    <col min="9" max="9" width="19.85546875" style="110" customWidth="1"/>
    <col min="10" max="10" width="40.7109375" style="110" customWidth="1"/>
    <col min="11" max="11" width="31.7109375" style="110" customWidth="1"/>
    <col min="12" max="13" width="22.42578125" style="110" customWidth="1"/>
    <col min="14" max="14" width="20.28515625" style="110" customWidth="1"/>
    <col min="15" max="15" width="21.42578125" style="110" bestFit="1" customWidth="1"/>
    <col min="16" max="17" width="17.85546875" style="110" customWidth="1"/>
    <col min="18" max="18" width="79.42578125" style="110" customWidth="1"/>
    <col min="19" max="19" width="46.42578125" style="111" customWidth="1"/>
    <col min="20" max="16384" width="10.85546875" style="111"/>
  </cols>
  <sheetData>
    <row r="1" spans="1:18">
      <c r="A1" s="197"/>
      <c r="B1" s="197"/>
      <c r="C1" s="197"/>
      <c r="D1" s="197"/>
      <c r="E1" s="197"/>
      <c r="F1" s="197"/>
      <c r="G1" s="197"/>
      <c r="H1" s="197"/>
      <c r="I1" s="29"/>
    </row>
    <row r="2" spans="1:18">
      <c r="A2" s="197"/>
      <c r="B2" s="197"/>
      <c r="C2" s="197"/>
      <c r="D2" s="197"/>
      <c r="E2" s="197"/>
      <c r="F2" s="197"/>
      <c r="G2" s="197"/>
      <c r="H2" s="197"/>
      <c r="I2" s="29"/>
    </row>
    <row r="3" spans="1:18">
      <c r="A3" s="197"/>
      <c r="B3" s="197"/>
      <c r="C3" s="197"/>
      <c r="D3" s="197"/>
      <c r="E3" s="197"/>
      <c r="F3" s="197"/>
      <c r="G3" s="197"/>
      <c r="H3" s="197"/>
      <c r="I3" s="29"/>
    </row>
    <row r="4" spans="1:18">
      <c r="A4" s="197"/>
      <c r="B4" s="197"/>
      <c r="C4" s="197"/>
      <c r="D4" s="197"/>
      <c r="E4" s="197"/>
      <c r="F4" s="197"/>
      <c r="G4" s="197"/>
      <c r="H4" s="197"/>
      <c r="I4" s="29"/>
    </row>
    <row r="5" spans="1:18">
      <c r="A5" s="197"/>
      <c r="B5" s="197"/>
      <c r="C5" s="197"/>
      <c r="D5" s="197"/>
      <c r="E5" s="197"/>
      <c r="F5" s="197"/>
      <c r="G5" s="197"/>
      <c r="H5" s="197"/>
      <c r="I5" s="29"/>
    </row>
    <row r="6" spans="1:18">
      <c r="A6" s="197"/>
      <c r="B6" s="197"/>
      <c r="C6" s="197"/>
      <c r="D6" s="197"/>
      <c r="E6" s="197"/>
      <c r="F6" s="197"/>
      <c r="G6" s="197"/>
      <c r="H6" s="197"/>
      <c r="I6" s="29"/>
    </row>
    <row r="7" spans="1:18" ht="14.45" customHeight="1">
      <c r="A7" s="201" t="s">
        <v>286</v>
      </c>
      <c r="B7" s="200" t="str">
        <f>'Fiche Générale'!B2</f>
        <v>CREATES_ODYSSEE</v>
      </c>
      <c r="C7" s="204"/>
      <c r="D7" s="198" t="str">
        <f>'Fiche Générale'!B3</f>
        <v>ARTS</v>
      </c>
      <c r="E7" s="199"/>
      <c r="F7" s="204" t="s">
        <v>287</v>
      </c>
      <c r="G7" s="200" t="str">
        <f>'Fiche Générale'!B4</f>
        <v>-</v>
      </c>
      <c r="H7" s="200"/>
      <c r="I7" s="27"/>
      <c r="J7" s="16"/>
    </row>
    <row r="8" spans="1:18" ht="14.45" customHeight="1">
      <c r="A8" s="202"/>
      <c r="B8" s="200"/>
      <c r="C8" s="204"/>
      <c r="D8" s="198"/>
      <c r="E8" s="199"/>
      <c r="F8" s="204"/>
      <c r="G8" s="200"/>
      <c r="H8" s="200"/>
      <c r="I8" s="27"/>
      <c r="J8" s="16"/>
    </row>
    <row r="9" spans="1:18" ht="14.45" customHeight="1">
      <c r="A9" s="202"/>
      <c r="B9" s="200"/>
      <c r="C9" s="204"/>
      <c r="D9" s="198"/>
      <c r="E9" s="199"/>
      <c r="F9" s="204"/>
      <c r="G9" s="200"/>
      <c r="H9" s="200"/>
      <c r="I9" s="27"/>
      <c r="J9" s="16"/>
    </row>
    <row r="10" spans="1:18" ht="14.45" customHeight="1">
      <c r="A10" s="202"/>
      <c r="B10" s="200"/>
      <c r="C10" s="205"/>
      <c r="D10" s="206" t="str">
        <f>'Fiche Générale'!B12</f>
        <v>Nouvelles écritures théâtrales : recherche et création</v>
      </c>
      <c r="E10" s="207"/>
      <c r="F10" s="207"/>
      <c r="G10" s="207"/>
      <c r="H10" s="208"/>
      <c r="I10" s="28"/>
      <c r="J10" s="16"/>
    </row>
    <row r="11" spans="1:18" ht="14.45" customHeight="1">
      <c r="A11" s="203"/>
      <c r="B11" s="200"/>
      <c r="C11" s="205"/>
      <c r="D11" s="209"/>
      <c r="E11" s="210"/>
      <c r="F11" s="210"/>
      <c r="G11" s="210"/>
      <c r="H11" s="211"/>
      <c r="I11" s="28"/>
      <c r="J11" s="16"/>
    </row>
    <row r="12" spans="1:18">
      <c r="H12" s="112"/>
      <c r="I12" s="112"/>
      <c r="L12" s="224" t="s">
        <v>288</v>
      </c>
      <c r="M12" s="225"/>
      <c r="N12" s="226"/>
      <c r="O12" s="224" t="s">
        <v>289</v>
      </c>
      <c r="P12" s="225"/>
      <c r="Q12" s="225"/>
      <c r="R12" s="226"/>
    </row>
    <row r="13" spans="1:18">
      <c r="A13" s="217" t="s">
        <v>245</v>
      </c>
      <c r="B13" s="150" t="str">
        <f>'Année 1'!B13:B14</f>
        <v xml:space="preserve">1ère année </v>
      </c>
      <c r="C13" s="217" t="s">
        <v>290</v>
      </c>
      <c r="D13" s="212" t="e">
        <f>'Année 1'!E13:F14</f>
        <v>#VALUE!</v>
      </c>
      <c r="E13" s="212"/>
      <c r="F13" s="212"/>
      <c r="G13" s="197" t="s">
        <v>291</v>
      </c>
      <c r="H13" s="197"/>
      <c r="I13" s="29"/>
      <c r="L13" s="227"/>
      <c r="M13" s="228"/>
      <c r="N13" s="229"/>
      <c r="O13" s="227"/>
      <c r="P13" s="228"/>
      <c r="Q13" s="228"/>
      <c r="R13" s="229"/>
    </row>
    <row r="14" spans="1:18">
      <c r="A14" s="219"/>
      <c r="B14" s="150"/>
      <c r="C14" s="219"/>
      <c r="D14" s="212"/>
      <c r="E14" s="212"/>
      <c r="F14" s="212"/>
      <c r="G14" s="197"/>
      <c r="H14" s="197"/>
      <c r="I14" s="29"/>
      <c r="L14" s="197" t="s">
        <v>292</v>
      </c>
      <c r="M14" s="224" t="s">
        <v>293</v>
      </c>
      <c r="N14" s="226"/>
      <c r="O14" s="197"/>
      <c r="P14" s="213"/>
      <c r="Q14" s="216"/>
      <c r="R14" s="217"/>
    </row>
    <row r="15" spans="1:18">
      <c r="A15" s="217" t="s">
        <v>294</v>
      </c>
      <c r="B15" s="152" t="str">
        <f>'Année 1'!B15:B16</f>
        <v>Semestre 1</v>
      </c>
      <c r="C15" s="217" t="s">
        <v>295</v>
      </c>
      <c r="D15" s="212" t="e">
        <f>'Année 1'!E15:F16</f>
        <v>#VALUE!</v>
      </c>
      <c r="E15" s="212"/>
      <c r="F15" s="212"/>
      <c r="G15" s="220" t="str">
        <f>'Fiche Générale'!B5</f>
        <v>Session Unique</v>
      </c>
      <c r="H15" s="221"/>
      <c r="I15" s="30"/>
      <c r="L15" s="197"/>
      <c r="M15" s="230"/>
      <c r="N15" s="231"/>
      <c r="O15" s="197"/>
      <c r="P15" s="214"/>
      <c r="Q15" s="216"/>
      <c r="R15" s="218"/>
    </row>
    <row r="16" spans="1:18">
      <c r="A16" s="219"/>
      <c r="B16" s="155"/>
      <c r="C16" s="219"/>
      <c r="D16" s="212"/>
      <c r="E16" s="212"/>
      <c r="F16" s="212"/>
      <c r="G16" s="222"/>
      <c r="H16" s="223"/>
      <c r="I16" s="30"/>
      <c r="L16" s="197"/>
      <c r="M16" s="230"/>
      <c r="N16" s="231"/>
      <c r="O16" s="197"/>
      <c r="P16" s="214"/>
      <c r="Q16" s="216"/>
      <c r="R16" s="218"/>
    </row>
    <row r="17" spans="1:19">
      <c r="K17" s="113"/>
      <c r="L17" s="197"/>
      <c r="M17" s="227"/>
      <c r="N17" s="229"/>
      <c r="O17" s="197"/>
      <c r="P17" s="215"/>
      <c r="Q17" s="216"/>
      <c r="R17" s="219"/>
    </row>
    <row r="18" spans="1:19" ht="59.45" customHeight="1">
      <c r="A18" s="3" t="s">
        <v>296</v>
      </c>
      <c r="B18" s="31" t="s">
        <v>297</v>
      </c>
      <c r="C18" s="3" t="s">
        <v>298</v>
      </c>
      <c r="D18" s="3" t="s">
        <v>299</v>
      </c>
      <c r="E18" s="3" t="s">
        <v>300</v>
      </c>
      <c r="F18" s="3" t="s">
        <v>301</v>
      </c>
      <c r="G18" s="3" t="s">
        <v>302</v>
      </c>
      <c r="H18" s="3" t="s">
        <v>303</v>
      </c>
      <c r="I18" s="3" t="s">
        <v>304</v>
      </c>
      <c r="J18" s="3" t="s">
        <v>305</v>
      </c>
      <c r="K18" s="3" t="s">
        <v>306</v>
      </c>
      <c r="L18" s="3" t="s">
        <v>307</v>
      </c>
      <c r="M18" s="3" t="s">
        <v>297</v>
      </c>
      <c r="N18" s="3" t="s">
        <v>308</v>
      </c>
      <c r="O18" s="3" t="s">
        <v>309</v>
      </c>
      <c r="P18" s="3" t="s">
        <v>297</v>
      </c>
      <c r="Q18" s="3" t="s">
        <v>308</v>
      </c>
      <c r="R18" s="4" t="s">
        <v>310</v>
      </c>
      <c r="S18" s="4" t="s">
        <v>311</v>
      </c>
    </row>
    <row r="19" spans="1:19" ht="57.75" customHeight="1">
      <c r="A19" s="43" t="s">
        <v>203</v>
      </c>
      <c r="B19" s="43"/>
      <c r="C19" s="44"/>
      <c r="D19" s="44"/>
      <c r="E19" s="44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4"/>
      <c r="S19" s="114"/>
    </row>
    <row r="20" spans="1:19" s="116" customFormat="1" ht="30.75" customHeight="1">
      <c r="A20" s="118" t="s">
        <v>277</v>
      </c>
      <c r="B20" s="104" t="s">
        <v>12</v>
      </c>
      <c r="C20" s="103">
        <v>1</v>
      </c>
      <c r="D20" s="103" t="s">
        <v>312</v>
      </c>
      <c r="E20" s="103" t="s">
        <v>312</v>
      </c>
      <c r="F20" s="104" t="s">
        <v>312</v>
      </c>
      <c r="G20" s="104" t="s">
        <v>312</v>
      </c>
      <c r="H20" s="104" t="s">
        <v>312</v>
      </c>
      <c r="I20" s="104">
        <v>7</v>
      </c>
      <c r="J20" s="104"/>
      <c r="K20" s="104"/>
      <c r="L20" s="104"/>
      <c r="M20" s="104"/>
      <c r="N20" s="104"/>
      <c r="O20" s="104"/>
      <c r="P20" s="104"/>
      <c r="Q20" s="104"/>
      <c r="R20" s="103"/>
      <c r="S20" s="115"/>
    </row>
    <row r="21" spans="1:19" ht="30.75" customHeight="1">
      <c r="A21" s="35" t="str">
        <f>'Année 1'!B21</f>
        <v>ECUE Méthodologie de la recherche en arts</v>
      </c>
      <c r="B21" s="35" t="str">
        <f>'Année 1'!C21</f>
        <v>ECUE</v>
      </c>
      <c r="C21" s="48">
        <v>1</v>
      </c>
      <c r="D21" s="5" t="s">
        <v>312</v>
      </c>
      <c r="E21" s="5" t="s">
        <v>312</v>
      </c>
      <c r="F21" s="32" t="s">
        <v>312</v>
      </c>
      <c r="G21" s="32" t="s">
        <v>312</v>
      </c>
      <c r="H21" s="32" t="s">
        <v>312</v>
      </c>
      <c r="I21" s="32">
        <v>7</v>
      </c>
      <c r="J21" s="32" t="s">
        <v>9</v>
      </c>
      <c r="K21" s="32"/>
      <c r="L21" s="32">
        <v>2</v>
      </c>
      <c r="M21" s="32"/>
      <c r="N21" s="32"/>
      <c r="O21" s="32"/>
      <c r="P21" s="32"/>
      <c r="Q21" s="32"/>
      <c r="R21" s="5"/>
      <c r="S21" s="117"/>
    </row>
    <row r="22" spans="1:19" ht="30.75" customHeight="1">
      <c r="A22" s="35" t="str">
        <f>'Année 1'!B22</f>
        <v xml:space="preserve">ECUE Séminaire CREATES </v>
      </c>
      <c r="B22" s="35" t="str">
        <f>'Année 1'!C22</f>
        <v>ECUE</v>
      </c>
      <c r="C22" s="5"/>
      <c r="D22" s="5" t="s">
        <v>313</v>
      </c>
      <c r="E22" s="5" t="s">
        <v>312</v>
      </c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5"/>
      <c r="S22" s="117"/>
    </row>
    <row r="23" spans="1:19" ht="30.75" customHeight="1">
      <c r="A23" s="35" t="str">
        <f>'Année 1'!B23</f>
        <v>ECUE Forum interarts</v>
      </c>
      <c r="B23" s="35" t="str">
        <f>'Année 1'!C23</f>
        <v>ECUE</v>
      </c>
      <c r="C23" s="5"/>
      <c r="D23" s="5" t="s">
        <v>313</v>
      </c>
      <c r="E23" s="5" t="s">
        <v>312</v>
      </c>
      <c r="F23" s="32" t="s">
        <v>313</v>
      </c>
      <c r="G23" s="47" t="s">
        <v>313</v>
      </c>
      <c r="H23" s="47"/>
      <c r="I23" s="32"/>
      <c r="J23" s="32" t="s">
        <v>18</v>
      </c>
      <c r="K23" s="32"/>
      <c r="L23" s="32"/>
      <c r="M23" s="47" t="s">
        <v>19</v>
      </c>
      <c r="N23" s="32"/>
      <c r="O23" s="32"/>
      <c r="P23" s="32"/>
      <c r="Q23" s="32"/>
      <c r="R23" s="5"/>
      <c r="S23" s="117"/>
    </row>
    <row r="24" spans="1:19" s="116" customFormat="1" ht="30.75" customHeight="1">
      <c r="A24" s="107" t="str">
        <f>'Année 1'!B24</f>
        <v>UE2 Théâtre 1</v>
      </c>
      <c r="B24" s="107" t="str">
        <f>'Année 1'!C24</f>
        <v>UE</v>
      </c>
      <c r="C24" s="103">
        <v>1</v>
      </c>
      <c r="D24" s="103" t="s">
        <v>312</v>
      </c>
      <c r="E24" s="103" t="s">
        <v>312</v>
      </c>
      <c r="F24" s="104" t="s">
        <v>312</v>
      </c>
      <c r="G24" s="104" t="s">
        <v>312</v>
      </c>
      <c r="H24" s="104" t="s">
        <v>312</v>
      </c>
      <c r="I24" s="104">
        <v>7</v>
      </c>
      <c r="J24" s="104" t="s">
        <v>9</v>
      </c>
      <c r="K24" s="104"/>
      <c r="L24" s="104">
        <v>2</v>
      </c>
      <c r="M24" s="104"/>
      <c r="N24" s="104"/>
      <c r="O24" s="104"/>
      <c r="P24" s="104"/>
      <c r="Q24" s="104"/>
      <c r="R24" s="103"/>
      <c r="S24" s="115"/>
    </row>
    <row r="25" spans="1:19" s="116" customFormat="1" ht="30.75" customHeight="1">
      <c r="A25" s="107" t="str">
        <f>'Année 1'!B25</f>
        <v>UE3 Théâtre 2</v>
      </c>
      <c r="B25" s="107" t="str">
        <f>'Année 1'!C25</f>
        <v>UE</v>
      </c>
      <c r="C25" s="103">
        <v>1</v>
      </c>
      <c r="D25" s="103" t="s">
        <v>312</v>
      </c>
      <c r="E25" s="103" t="s">
        <v>312</v>
      </c>
      <c r="F25" s="104" t="s">
        <v>312</v>
      </c>
      <c r="G25" s="104" t="s">
        <v>312</v>
      </c>
      <c r="H25" s="104" t="s">
        <v>312</v>
      </c>
      <c r="I25" s="104">
        <v>7</v>
      </c>
      <c r="J25" s="104" t="s">
        <v>9</v>
      </c>
      <c r="K25" s="104"/>
      <c r="L25" s="104">
        <v>2</v>
      </c>
      <c r="M25" s="104"/>
      <c r="N25" s="104"/>
      <c r="O25" s="104"/>
      <c r="P25" s="104"/>
      <c r="Q25" s="104"/>
      <c r="R25" s="103"/>
      <c r="S25" s="115"/>
    </row>
    <row r="26" spans="1:19" s="116" customFormat="1" ht="30.75" customHeight="1">
      <c r="A26" s="107" t="str">
        <f>'Année 1'!B26</f>
        <v>UE4 Théâtre 3</v>
      </c>
      <c r="B26" s="107" t="str">
        <f>'Année 1'!C26</f>
        <v>UE</v>
      </c>
      <c r="C26" s="103">
        <v>1</v>
      </c>
      <c r="D26" s="103" t="s">
        <v>312</v>
      </c>
      <c r="E26" s="103" t="s">
        <v>312</v>
      </c>
      <c r="F26" s="104" t="s">
        <v>312</v>
      </c>
      <c r="G26" s="104" t="s">
        <v>312</v>
      </c>
      <c r="H26" s="104" t="s">
        <v>312</v>
      </c>
      <c r="I26" s="104">
        <v>7</v>
      </c>
      <c r="J26" s="104" t="s">
        <v>9</v>
      </c>
      <c r="K26" s="104"/>
      <c r="L26" s="104">
        <v>2</v>
      </c>
      <c r="M26" s="104"/>
      <c r="N26" s="104"/>
      <c r="O26" s="104"/>
      <c r="P26" s="104"/>
      <c r="Q26" s="104"/>
      <c r="R26" s="103"/>
      <c r="S26" s="115"/>
    </row>
    <row r="27" spans="1:19" s="116" customFormat="1" ht="30.75" customHeight="1">
      <c r="A27" s="107" t="str">
        <f>'Année 1'!B27</f>
        <v>UE5 PPR</v>
      </c>
      <c r="B27" s="107" t="str">
        <f>'Année 1'!C27</f>
        <v>UE</v>
      </c>
      <c r="C27" s="103">
        <v>1</v>
      </c>
      <c r="D27" s="103" t="s">
        <v>312</v>
      </c>
      <c r="E27" s="103" t="s">
        <v>312</v>
      </c>
      <c r="F27" s="104" t="s">
        <v>312</v>
      </c>
      <c r="G27" s="104" t="s">
        <v>312</v>
      </c>
      <c r="H27" s="104" t="s">
        <v>312</v>
      </c>
      <c r="I27" s="104">
        <v>10</v>
      </c>
      <c r="J27" s="104"/>
      <c r="K27" s="104"/>
      <c r="L27" s="104"/>
      <c r="M27" s="104"/>
      <c r="N27" s="104"/>
      <c r="O27" s="104"/>
      <c r="P27" s="104"/>
      <c r="Q27" s="104"/>
      <c r="R27" s="103"/>
      <c r="S27" s="115"/>
    </row>
    <row r="28" spans="1:19" ht="30.75" customHeight="1">
      <c r="A28" s="35" t="str">
        <f>'Année 1'!B28</f>
        <v>ECUE Outils disciplinaires théâtre</v>
      </c>
      <c r="B28" s="35" t="str">
        <f>'Année 1'!C28</f>
        <v>ECUE</v>
      </c>
      <c r="C28" s="5"/>
      <c r="D28" s="5" t="s">
        <v>313</v>
      </c>
      <c r="E28" s="5" t="s">
        <v>312</v>
      </c>
      <c r="F28" s="119"/>
      <c r="G28" s="32" t="s">
        <v>312</v>
      </c>
      <c r="H28" s="51"/>
      <c r="I28" s="32"/>
      <c r="J28" s="32" t="s">
        <v>18</v>
      </c>
      <c r="K28" s="32"/>
      <c r="L28" s="32"/>
      <c r="M28" s="32" t="s">
        <v>34</v>
      </c>
      <c r="N28" s="32"/>
      <c r="O28" s="32"/>
      <c r="P28" s="32"/>
      <c r="Q28" s="32"/>
      <c r="R28" s="5"/>
      <c r="S28" s="117"/>
    </row>
    <row r="29" spans="1:19" ht="30.75" customHeight="1">
      <c r="A29" s="35" t="str">
        <f>'Année 1'!B29</f>
        <v>ECUE Mémoire recherche ou création</v>
      </c>
      <c r="B29" s="35" t="str">
        <f>'Année 1'!C29</f>
        <v>ECUE</v>
      </c>
      <c r="C29" s="5">
        <v>1</v>
      </c>
      <c r="D29" s="48" t="s">
        <v>312</v>
      </c>
      <c r="E29" s="5" t="s">
        <v>312</v>
      </c>
      <c r="F29" s="32" t="s">
        <v>312</v>
      </c>
      <c r="G29" s="32" t="s">
        <v>312</v>
      </c>
      <c r="H29" s="32" t="s">
        <v>312</v>
      </c>
      <c r="I29" s="32">
        <v>10</v>
      </c>
      <c r="J29" s="32" t="s">
        <v>18</v>
      </c>
      <c r="K29" s="32"/>
      <c r="L29" s="32"/>
      <c r="M29" s="32" t="s">
        <v>34</v>
      </c>
      <c r="N29" s="32"/>
      <c r="O29" s="32"/>
      <c r="P29" s="32"/>
      <c r="Q29" s="32"/>
      <c r="R29" s="5"/>
      <c r="S29" s="117"/>
    </row>
    <row r="30" spans="1:19" ht="55.5" customHeight="1">
      <c r="A30" s="43" t="s">
        <v>204</v>
      </c>
      <c r="B30" s="43">
        <f>'Année 1'!C30</f>
        <v>0</v>
      </c>
      <c r="C30" s="44"/>
      <c r="D30" s="44"/>
      <c r="E30" s="44"/>
      <c r="F30" s="45"/>
      <c r="G30" s="45"/>
      <c r="H30" s="45"/>
      <c r="I30" s="45"/>
      <c r="J30" s="45"/>
      <c r="K30" s="45"/>
      <c r="L30" s="45"/>
      <c r="M30" s="32"/>
      <c r="N30" s="45"/>
      <c r="O30" s="45"/>
      <c r="P30" s="45"/>
      <c r="Q30" s="45"/>
      <c r="R30" s="44"/>
      <c r="S30" s="114"/>
    </row>
    <row r="31" spans="1:19" s="116" customFormat="1" ht="30.75" customHeight="1">
      <c r="A31" s="107" t="str">
        <f>'Année 1'!B31</f>
        <v>UE1 Transversale</v>
      </c>
      <c r="B31" s="107" t="str">
        <f>'Année 1'!C31</f>
        <v>UE</v>
      </c>
      <c r="C31" s="103">
        <v>1</v>
      </c>
      <c r="D31" s="103" t="s">
        <v>312</v>
      </c>
      <c r="E31" s="103" t="s">
        <v>312</v>
      </c>
      <c r="F31" s="104"/>
      <c r="G31" s="104" t="s">
        <v>312</v>
      </c>
      <c r="H31" s="104" t="s">
        <v>312</v>
      </c>
      <c r="I31" s="104">
        <v>7</v>
      </c>
      <c r="J31" s="104" t="s">
        <v>9</v>
      </c>
      <c r="K31" s="104"/>
      <c r="L31" s="104"/>
      <c r="M31" s="32"/>
      <c r="N31" s="104"/>
      <c r="O31" s="104"/>
      <c r="P31" s="104"/>
      <c r="Q31" s="104"/>
      <c r="R31" s="103"/>
      <c r="S31" s="115"/>
    </row>
    <row r="32" spans="1:19" ht="30.75" customHeight="1">
      <c r="A32" s="35" t="str">
        <f>'Année 1'!B32</f>
        <v>ECUE Méthodologie de la recherche en arts</v>
      </c>
      <c r="B32" s="35" t="str">
        <f>'Année 1'!C32</f>
        <v>ECUE</v>
      </c>
      <c r="C32" s="48">
        <v>1</v>
      </c>
      <c r="D32" s="5" t="s">
        <v>312</v>
      </c>
      <c r="E32" s="5" t="s">
        <v>312</v>
      </c>
      <c r="F32" s="32"/>
      <c r="G32" s="32" t="s">
        <v>312</v>
      </c>
      <c r="H32" s="32" t="s">
        <v>312</v>
      </c>
      <c r="I32" s="32">
        <v>7</v>
      </c>
      <c r="J32" s="32" t="s">
        <v>9</v>
      </c>
      <c r="K32" s="32"/>
      <c r="L32" s="32">
        <v>2</v>
      </c>
      <c r="M32" s="32"/>
      <c r="N32" s="32"/>
      <c r="O32" s="32"/>
      <c r="P32" s="32"/>
      <c r="Q32" s="32"/>
      <c r="R32" s="5"/>
      <c r="S32" s="117"/>
    </row>
    <row r="33" spans="1:19" s="116" customFormat="1" ht="30.75" customHeight="1">
      <c r="A33" s="107" t="str">
        <f>'Année 1'!B33</f>
        <v>UE2 Théâtre 4</v>
      </c>
      <c r="B33" s="107" t="str">
        <f>'Année 1'!C33</f>
        <v>UE</v>
      </c>
      <c r="C33" s="103">
        <v>1</v>
      </c>
      <c r="D33" s="103" t="s">
        <v>312</v>
      </c>
      <c r="E33" s="103" t="s">
        <v>312</v>
      </c>
      <c r="F33" s="104" t="s">
        <v>312</v>
      </c>
      <c r="G33" s="104" t="s">
        <v>312</v>
      </c>
      <c r="H33" s="104" t="s">
        <v>312</v>
      </c>
      <c r="I33" s="104">
        <v>7</v>
      </c>
      <c r="J33" s="104" t="s">
        <v>9</v>
      </c>
      <c r="K33" s="104"/>
      <c r="L33" s="104">
        <v>2</v>
      </c>
      <c r="M33" s="32"/>
      <c r="N33" s="104"/>
      <c r="O33" s="104"/>
      <c r="P33" s="104"/>
      <c r="Q33" s="104"/>
      <c r="R33" s="103"/>
      <c r="S33" s="115"/>
    </row>
    <row r="34" spans="1:19" s="116" customFormat="1" ht="30.75" customHeight="1">
      <c r="A34" s="107" t="str">
        <f>'Année 1'!B34</f>
        <v>UE3 Théâtre 5</v>
      </c>
      <c r="B34" s="107" t="str">
        <f>'Année 1'!C34</f>
        <v>UE</v>
      </c>
      <c r="C34" s="103">
        <v>1</v>
      </c>
      <c r="D34" s="103" t="s">
        <v>312</v>
      </c>
      <c r="E34" s="103" t="s">
        <v>312</v>
      </c>
      <c r="F34" s="104" t="s">
        <v>312</v>
      </c>
      <c r="G34" s="104" t="s">
        <v>312</v>
      </c>
      <c r="H34" s="104" t="s">
        <v>312</v>
      </c>
      <c r="I34" s="104">
        <v>7</v>
      </c>
      <c r="J34" s="104" t="s">
        <v>9</v>
      </c>
      <c r="K34" s="104"/>
      <c r="L34" s="104">
        <v>2</v>
      </c>
      <c r="M34" s="32"/>
      <c r="N34" s="104"/>
      <c r="O34" s="104"/>
      <c r="P34" s="104"/>
      <c r="Q34" s="104"/>
      <c r="R34" s="103"/>
      <c r="S34" s="115"/>
    </row>
    <row r="35" spans="1:19" s="116" customFormat="1" ht="30.75" customHeight="1">
      <c r="A35" s="107" t="str">
        <f>'Année 1'!B35</f>
        <v>UE4 Théâtre 6</v>
      </c>
      <c r="B35" s="107" t="str">
        <f>'Année 1'!C35</f>
        <v>UE</v>
      </c>
      <c r="C35" s="103">
        <v>1</v>
      </c>
      <c r="D35" s="103" t="s">
        <v>312</v>
      </c>
      <c r="E35" s="103" t="s">
        <v>312</v>
      </c>
      <c r="F35" s="104" t="s">
        <v>312</v>
      </c>
      <c r="G35" s="104" t="s">
        <v>312</v>
      </c>
      <c r="H35" s="104" t="s">
        <v>312</v>
      </c>
      <c r="I35" s="104">
        <v>7</v>
      </c>
      <c r="J35" s="104" t="s">
        <v>9</v>
      </c>
      <c r="K35" s="104"/>
      <c r="L35" s="104">
        <v>2</v>
      </c>
      <c r="M35" s="32"/>
      <c r="N35" s="104"/>
      <c r="O35" s="104"/>
      <c r="P35" s="104"/>
      <c r="Q35" s="104"/>
      <c r="R35" s="103"/>
      <c r="S35" s="115"/>
    </row>
    <row r="36" spans="1:19" s="116" customFormat="1" ht="30.75" customHeight="1">
      <c r="A36" s="107" t="str">
        <f>'Année 1'!B36</f>
        <v>UE5 PPR</v>
      </c>
      <c r="B36" s="107" t="str">
        <f>'Année 1'!C36</f>
        <v>UE</v>
      </c>
      <c r="C36" s="103">
        <v>2</v>
      </c>
      <c r="D36" s="103" t="s">
        <v>312</v>
      </c>
      <c r="E36" s="103" t="s">
        <v>312</v>
      </c>
      <c r="F36" s="104" t="s">
        <v>312</v>
      </c>
      <c r="G36" s="104" t="s">
        <v>312</v>
      </c>
      <c r="H36" s="104" t="s">
        <v>312</v>
      </c>
      <c r="I36" s="104">
        <v>10</v>
      </c>
      <c r="J36" s="104"/>
      <c r="K36" s="104"/>
      <c r="L36" s="104"/>
      <c r="M36" s="32"/>
      <c r="N36" s="104"/>
      <c r="O36" s="104"/>
      <c r="P36" s="104"/>
      <c r="Q36" s="104"/>
      <c r="R36" s="103"/>
      <c r="S36" s="115"/>
    </row>
    <row r="37" spans="1:19" ht="30.75" customHeight="1">
      <c r="A37" s="35" t="str">
        <f>'Année 1'!B37</f>
        <v>ECUE Outils disciplinaires Théâtre</v>
      </c>
      <c r="B37" s="35" t="str">
        <f>'Année 1'!C37</f>
        <v>ECUE</v>
      </c>
      <c r="C37" s="5"/>
      <c r="D37" s="5" t="s">
        <v>313</v>
      </c>
      <c r="E37" s="36" t="s">
        <v>312</v>
      </c>
      <c r="F37" s="51" t="s">
        <v>313</v>
      </c>
      <c r="G37" s="32" t="s">
        <v>312</v>
      </c>
      <c r="H37" s="51"/>
      <c r="I37" s="32"/>
      <c r="J37" s="32" t="s">
        <v>18</v>
      </c>
      <c r="K37" s="120"/>
      <c r="L37" s="120"/>
      <c r="M37" s="32" t="s">
        <v>34</v>
      </c>
      <c r="N37" s="32"/>
      <c r="O37" s="32"/>
      <c r="P37" s="32"/>
      <c r="Q37" s="32"/>
      <c r="R37" s="5"/>
      <c r="S37" s="117"/>
    </row>
    <row r="38" spans="1:19" ht="30.75" customHeight="1">
      <c r="A38" s="35" t="str">
        <f>'Année 1'!B38</f>
        <v>ECUE Mémoire recherche ou création</v>
      </c>
      <c r="B38" s="35" t="str">
        <f>'Année 1'!C38</f>
        <v>ECUE</v>
      </c>
      <c r="C38" s="5">
        <v>1</v>
      </c>
      <c r="D38" s="5" t="s">
        <v>312</v>
      </c>
      <c r="E38" s="5" t="s">
        <v>312</v>
      </c>
      <c r="F38" s="32" t="s">
        <v>312</v>
      </c>
      <c r="G38" s="32" t="s">
        <v>312</v>
      </c>
      <c r="H38" s="32" t="s">
        <v>312</v>
      </c>
      <c r="I38" s="32">
        <v>10</v>
      </c>
      <c r="J38" s="32" t="s">
        <v>18</v>
      </c>
      <c r="K38" s="32"/>
      <c r="L38" s="32"/>
      <c r="M38" s="32" t="s">
        <v>34</v>
      </c>
      <c r="N38" s="32"/>
      <c r="O38" s="32"/>
      <c r="P38" s="32"/>
      <c r="Q38" s="32"/>
      <c r="R38" s="5"/>
      <c r="S38" s="117"/>
    </row>
    <row r="39" spans="1:19" ht="30.75" customHeight="1">
      <c r="A39" s="35" t="str">
        <f>'Année 1'!B39</f>
        <v>ECUE Forum interarts</v>
      </c>
      <c r="B39" s="35" t="str">
        <f>'Année 1'!C39</f>
        <v>ECUE</v>
      </c>
      <c r="C39" s="5"/>
      <c r="D39" s="5" t="s">
        <v>313</v>
      </c>
      <c r="E39" s="5" t="s">
        <v>312</v>
      </c>
      <c r="F39" s="47" t="s">
        <v>313</v>
      </c>
      <c r="G39" s="32" t="s">
        <v>313</v>
      </c>
      <c r="H39" s="47"/>
      <c r="I39" s="32"/>
      <c r="J39" s="32" t="s">
        <v>18</v>
      </c>
      <c r="K39" s="32"/>
      <c r="L39" s="32"/>
      <c r="M39" s="32" t="s">
        <v>19</v>
      </c>
      <c r="N39" s="32"/>
      <c r="O39" s="32"/>
      <c r="P39" s="32"/>
      <c r="Q39" s="32"/>
      <c r="R39" s="5"/>
      <c r="S39" s="117"/>
    </row>
    <row r="40" spans="1:19" ht="30.75" customHeight="1">
      <c r="A40" s="35">
        <f>'Année 1'!B41</f>
        <v>0</v>
      </c>
      <c r="B40" s="35">
        <f>'Année 1'!C41</f>
        <v>0</v>
      </c>
      <c r="C40" s="5"/>
      <c r="D40" s="5"/>
      <c r="E40" s="5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5"/>
      <c r="S40" s="117"/>
    </row>
    <row r="41" spans="1:19" ht="30.75" customHeight="1">
      <c r="A41" s="35">
        <f>'Année 1'!B42</f>
        <v>0</v>
      </c>
      <c r="B41" s="35">
        <f>'Année 1'!C42</f>
        <v>0</v>
      </c>
      <c r="C41" s="5"/>
      <c r="D41" s="5"/>
      <c r="E41" s="5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5"/>
      <c r="S41" s="117"/>
    </row>
    <row r="42" spans="1:19" ht="30.75" customHeight="1">
      <c r="A42" s="35">
        <f>'Année 1'!B43</f>
        <v>0</v>
      </c>
      <c r="B42" s="35">
        <f>'Année 1'!C43</f>
        <v>0</v>
      </c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5"/>
      <c r="S42" s="117"/>
    </row>
    <row r="43" spans="1:19" ht="30.75" customHeight="1">
      <c r="A43" s="35">
        <f>'Année 1'!B44</f>
        <v>0</v>
      </c>
      <c r="B43" s="35">
        <f>'Année 1'!C44</f>
        <v>0</v>
      </c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5"/>
      <c r="S43" s="117"/>
    </row>
    <row r="44" spans="1:19" ht="30.75" customHeight="1">
      <c r="A44" s="35">
        <f>'Année 1'!B45</f>
        <v>0</v>
      </c>
      <c r="B44" s="35">
        <f>'Année 1'!C45</f>
        <v>0</v>
      </c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5"/>
      <c r="S44" s="117"/>
    </row>
    <row r="45" spans="1:19" ht="30.75" customHeight="1">
      <c r="A45" s="35">
        <f>'Année 1'!B46</f>
        <v>0</v>
      </c>
      <c r="B45" s="35">
        <f>'Année 1'!C46</f>
        <v>0</v>
      </c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5"/>
      <c r="S45" s="117"/>
    </row>
    <row r="46" spans="1:19" ht="30.75" customHeight="1">
      <c r="A46" s="35">
        <f>'Année 1'!B47</f>
        <v>0</v>
      </c>
      <c r="B46" s="35">
        <f>'Année 1'!C47</f>
        <v>0</v>
      </c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5"/>
      <c r="S46" s="117"/>
    </row>
    <row r="47" spans="1:19" ht="30.75" customHeight="1">
      <c r="A47" s="35">
        <f>'Année 1'!B48</f>
        <v>0</v>
      </c>
      <c r="B47" s="35">
        <f>'Année 1'!C48</f>
        <v>0</v>
      </c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5"/>
      <c r="S47" s="117"/>
    </row>
    <row r="48" spans="1:19" ht="30.75" customHeight="1">
      <c r="A48" s="35">
        <f>'Année 1'!B49</f>
        <v>0</v>
      </c>
      <c r="B48" s="35">
        <f>'Année 1'!C49</f>
        <v>0</v>
      </c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5"/>
      <c r="S48" s="117"/>
    </row>
    <row r="49" spans="1:19" ht="30.75" customHeight="1">
      <c r="A49" s="35">
        <f>'Année 1'!B50</f>
        <v>0</v>
      </c>
      <c r="B49" s="35">
        <f>'Année 1'!C50</f>
        <v>0</v>
      </c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5"/>
      <c r="S49" s="117"/>
    </row>
    <row r="50" spans="1:19" ht="30.75" customHeight="1">
      <c r="A50" s="35">
        <f>'Année 1'!B51</f>
        <v>0</v>
      </c>
      <c r="B50" s="35">
        <f>'Année 1'!C51</f>
        <v>0</v>
      </c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5"/>
      <c r="S50" s="117"/>
    </row>
    <row r="51" spans="1:19" ht="30.75" customHeight="1">
      <c r="A51" s="35">
        <f>'Année 1'!B52</f>
        <v>0</v>
      </c>
      <c r="B51" s="35">
        <f>'Année 1'!C52</f>
        <v>0</v>
      </c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5"/>
      <c r="S51" s="117"/>
    </row>
    <row r="52" spans="1:19" ht="30.75" customHeight="1">
      <c r="A52" s="35">
        <f>'Année 1'!B53</f>
        <v>0</v>
      </c>
      <c r="B52" s="35">
        <f>'Année 1'!C53</f>
        <v>0</v>
      </c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5"/>
      <c r="S52" s="117"/>
    </row>
    <row r="53" spans="1:19" ht="30.75" customHeight="1">
      <c r="A53" s="35">
        <f>'Année 1'!B54</f>
        <v>0</v>
      </c>
      <c r="B53" s="35">
        <f>'Année 1'!C54</f>
        <v>0</v>
      </c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5"/>
      <c r="S53" s="117"/>
    </row>
    <row r="54" spans="1:19" ht="30.75" customHeight="1">
      <c r="A54" s="35">
        <f>'Année 1'!B55</f>
        <v>0</v>
      </c>
      <c r="B54" s="35">
        <f>'Année 1'!C55</f>
        <v>0</v>
      </c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5"/>
      <c r="S54" s="117"/>
    </row>
    <row r="55" spans="1:19" ht="30.75" customHeight="1">
      <c r="A55" s="35">
        <f>'Année 1'!B56</f>
        <v>0</v>
      </c>
      <c r="B55" s="35">
        <f>'Année 1'!C56</f>
        <v>0</v>
      </c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5"/>
      <c r="S55" s="117"/>
    </row>
    <row r="56" spans="1:19" ht="30.75" customHeight="1">
      <c r="A56" s="35">
        <f>'Année 1'!B57</f>
        <v>0</v>
      </c>
      <c r="B56" s="35">
        <f>'Année 1'!C57</f>
        <v>0</v>
      </c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5"/>
      <c r="S56" s="117"/>
    </row>
    <row r="57" spans="1:19" ht="30.75" customHeight="1">
      <c r="A57" s="35">
        <f>'Année 1'!B58</f>
        <v>0</v>
      </c>
      <c r="B57" s="35">
        <f>'Année 1'!C58</f>
        <v>0</v>
      </c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5"/>
      <c r="S57" s="117"/>
    </row>
    <row r="58" spans="1:19" ht="30.75" customHeight="1">
      <c r="A58" s="35">
        <f>'Année 1'!B59</f>
        <v>0</v>
      </c>
      <c r="B58" s="35">
        <f>'Année 1'!C59</f>
        <v>0</v>
      </c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5"/>
      <c r="S58" s="117"/>
    </row>
    <row r="59" spans="1:19" ht="30.75" customHeight="1">
      <c r="A59" s="35">
        <f>'Année 1'!B60</f>
        <v>0</v>
      </c>
      <c r="B59" s="35">
        <f>'Année 1'!C60</f>
        <v>0</v>
      </c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5"/>
      <c r="S59" s="117"/>
    </row>
    <row r="60" spans="1:19" ht="30.75" customHeight="1">
      <c r="A60" s="35">
        <f>'Année 1'!B61</f>
        <v>0</v>
      </c>
      <c r="B60" s="35">
        <f>'Année 1'!C61</f>
        <v>0</v>
      </c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5"/>
      <c r="S60" s="117"/>
    </row>
    <row r="61" spans="1:19" ht="30.75" customHeight="1">
      <c r="A61" s="35">
        <f>'Année 1'!B62</f>
        <v>0</v>
      </c>
      <c r="B61" s="35">
        <f>'Année 1'!C62</f>
        <v>0</v>
      </c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5"/>
      <c r="S61" s="117"/>
    </row>
    <row r="62" spans="1:19" ht="30.75" customHeight="1">
      <c r="A62" s="35">
        <f>'Année 1'!B63</f>
        <v>0</v>
      </c>
      <c r="B62" s="35">
        <f>'Année 1'!C63</f>
        <v>0</v>
      </c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5"/>
      <c r="S62" s="117"/>
    </row>
    <row r="63" spans="1:19" ht="30.75" customHeight="1">
      <c r="A63" s="35">
        <f>'Année 1'!B64</f>
        <v>0</v>
      </c>
      <c r="B63" s="35">
        <f>'Année 1'!C64</f>
        <v>0</v>
      </c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5"/>
      <c r="S63" s="117"/>
    </row>
    <row r="64" spans="1:19" ht="30.75" customHeight="1">
      <c r="A64" s="35">
        <f>'Année 1'!B65</f>
        <v>0</v>
      </c>
      <c r="B64" s="35">
        <f>'Année 1'!C65</f>
        <v>0</v>
      </c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5"/>
      <c r="S64" s="117"/>
    </row>
    <row r="65" spans="1:19" ht="30.75" customHeight="1">
      <c r="A65" s="35">
        <f>'Année 1'!B66</f>
        <v>0</v>
      </c>
      <c r="B65" s="35">
        <f>'Année 1'!C66</f>
        <v>0</v>
      </c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5"/>
      <c r="S65" s="117"/>
    </row>
    <row r="66" spans="1:19" ht="30.75" customHeight="1">
      <c r="A66" s="35">
        <f>'Année 1'!B67</f>
        <v>0</v>
      </c>
      <c r="B66" s="35">
        <f>'Année 1'!C67</f>
        <v>0</v>
      </c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5"/>
      <c r="S66" s="117"/>
    </row>
    <row r="67" spans="1:19" ht="30.75" customHeight="1">
      <c r="A67" s="35">
        <f>'Année 1'!B68</f>
        <v>0</v>
      </c>
      <c r="B67" s="35">
        <f>'Année 1'!C68</f>
        <v>0</v>
      </c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5"/>
      <c r="S67" s="117"/>
    </row>
    <row r="68" spans="1:19" ht="30.75" customHeight="1">
      <c r="A68" s="35">
        <f>'Année 1'!B69</f>
        <v>0</v>
      </c>
      <c r="B68" s="35">
        <f>'Année 1'!C69</f>
        <v>0</v>
      </c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5"/>
      <c r="S68" s="117"/>
    </row>
    <row r="69" spans="1:19" ht="30.75" customHeight="1">
      <c r="A69" s="35">
        <f>'Année 1'!B70</f>
        <v>0</v>
      </c>
      <c r="B69" s="35">
        <f>'Année 1'!C70</f>
        <v>0</v>
      </c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5"/>
      <c r="S69" s="117"/>
    </row>
    <row r="70" spans="1:19" ht="30.75" customHeight="1">
      <c r="A70" s="35">
        <f>'Année 1'!B71</f>
        <v>0</v>
      </c>
      <c r="B70" s="35">
        <f>'Année 1'!C71</f>
        <v>0</v>
      </c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5"/>
      <c r="S70" s="117"/>
    </row>
    <row r="71" spans="1:19" ht="30.75" customHeight="1">
      <c r="A71" s="35">
        <f>'Année 1'!B72</f>
        <v>0</v>
      </c>
      <c r="B71" s="35">
        <f>'Année 1'!C72</f>
        <v>0</v>
      </c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5"/>
      <c r="S71" s="117"/>
    </row>
    <row r="72" spans="1:19" ht="30.75" customHeight="1">
      <c r="A72" s="35">
        <f>'Année 1'!B73</f>
        <v>0</v>
      </c>
      <c r="B72" s="35">
        <f>'Année 1'!C73</f>
        <v>0</v>
      </c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5"/>
      <c r="S72" s="117"/>
    </row>
    <row r="73" spans="1:19" ht="30.75" customHeight="1">
      <c r="A73" s="35">
        <f>'Année 1'!B74</f>
        <v>0</v>
      </c>
      <c r="B73" s="35">
        <f>'Année 1'!C74</f>
        <v>0</v>
      </c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5"/>
      <c r="S73" s="117"/>
    </row>
    <row r="74" spans="1:19" ht="30.75" customHeight="1">
      <c r="A74" s="35">
        <f>'Année 1'!B75</f>
        <v>0</v>
      </c>
      <c r="B74" s="35">
        <f>'Année 1'!C75</f>
        <v>0</v>
      </c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5"/>
      <c r="S74" s="117"/>
    </row>
    <row r="75" spans="1:19" ht="30.75" customHeight="1">
      <c r="A75" s="35">
        <f>'Année 1'!B76</f>
        <v>0</v>
      </c>
      <c r="B75" s="35">
        <f>'Année 1'!C76</f>
        <v>0</v>
      </c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5"/>
      <c r="S75" s="117"/>
    </row>
    <row r="76" spans="1:19" ht="30.75" customHeight="1">
      <c r="A76" s="35">
        <f>'Année 1'!B77</f>
        <v>0</v>
      </c>
      <c r="B76" s="35">
        <f>'Année 1'!C77</f>
        <v>0</v>
      </c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5"/>
      <c r="S76" s="117"/>
    </row>
    <row r="77" spans="1:19" ht="30.75" customHeight="1">
      <c r="A77" s="35">
        <f>'Année 1'!B78</f>
        <v>0</v>
      </c>
      <c r="B77" s="35">
        <f>'Année 1'!C78</f>
        <v>0</v>
      </c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5"/>
      <c r="S77" s="117"/>
    </row>
    <row r="78" spans="1:19" ht="30.75" customHeight="1">
      <c r="A78" s="35">
        <f>'Année 1'!B79</f>
        <v>0</v>
      </c>
      <c r="B78" s="35">
        <f>'Année 1'!C79</f>
        <v>0</v>
      </c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5"/>
      <c r="S78" s="117"/>
    </row>
    <row r="79" spans="1:19" ht="30.75" customHeight="1">
      <c r="A79" s="35">
        <f>'Année 1'!B80</f>
        <v>0</v>
      </c>
      <c r="B79" s="35">
        <f>'Année 1'!C80</f>
        <v>0</v>
      </c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5"/>
      <c r="S79" s="117"/>
    </row>
    <row r="80" spans="1:19" ht="30.75" customHeight="1">
      <c r="A80" s="35">
        <f>'Année 1'!B81</f>
        <v>0</v>
      </c>
      <c r="B80" s="35">
        <f>'Année 1'!C81</f>
        <v>0</v>
      </c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5"/>
      <c r="S80" s="117"/>
    </row>
    <row r="81" spans="1:19" ht="30.75" customHeight="1">
      <c r="A81" s="35">
        <f>'Année 1'!B82</f>
        <v>0</v>
      </c>
      <c r="B81" s="35">
        <f>'Année 1'!C82</f>
        <v>0</v>
      </c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5"/>
      <c r="S81" s="117"/>
    </row>
    <row r="82" spans="1:19" ht="30.75" customHeight="1">
      <c r="A82" s="35">
        <f>'Année 1'!B83</f>
        <v>0</v>
      </c>
      <c r="B82" s="35">
        <f>'Année 1'!C83</f>
        <v>0</v>
      </c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5"/>
      <c r="S82" s="117"/>
    </row>
    <row r="83" spans="1:19" ht="30.75" customHeight="1">
      <c r="A83" s="35">
        <f>'Année 1'!B84</f>
        <v>0</v>
      </c>
      <c r="B83" s="35">
        <f>'Année 1'!C84</f>
        <v>0</v>
      </c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5"/>
      <c r="S83" s="117"/>
    </row>
    <row r="84" spans="1:19" ht="30.75" customHeight="1">
      <c r="A84" s="35">
        <f>'Année 1'!B85</f>
        <v>0</v>
      </c>
      <c r="B84" s="35">
        <f>'Année 1'!C85</f>
        <v>0</v>
      </c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5"/>
      <c r="S84" s="117"/>
    </row>
    <row r="85" spans="1:19" ht="30.75" customHeight="1">
      <c r="A85" s="35">
        <f>'Année 1'!B86</f>
        <v>0</v>
      </c>
      <c r="B85" s="35">
        <f>'Année 1'!C86</f>
        <v>0</v>
      </c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5"/>
      <c r="S85" s="117"/>
    </row>
    <row r="86" spans="1:19" ht="30.75" customHeight="1">
      <c r="A86" s="35">
        <f>'Année 1'!B87</f>
        <v>0</v>
      </c>
      <c r="B86" s="35">
        <f>'Année 1'!C87</f>
        <v>0</v>
      </c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5"/>
      <c r="S86" s="117"/>
    </row>
    <row r="87" spans="1:19" ht="30.75" customHeight="1">
      <c r="A87" s="35">
        <f>'Année 1'!B88</f>
        <v>0</v>
      </c>
      <c r="B87" s="35">
        <f>'Année 1'!C88</f>
        <v>0</v>
      </c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5"/>
      <c r="S87" s="117"/>
    </row>
    <row r="88" spans="1:19" ht="30.75" customHeight="1">
      <c r="A88" s="35">
        <f>'Année 1'!B89</f>
        <v>0</v>
      </c>
      <c r="B88" s="35">
        <f>'Année 1'!C89</f>
        <v>0</v>
      </c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5"/>
      <c r="S88" s="117"/>
    </row>
    <row r="89" spans="1:19" ht="30.75" customHeight="1">
      <c r="A89" s="35">
        <f>'Année 1'!B90</f>
        <v>0</v>
      </c>
      <c r="B89" s="35">
        <f>'Année 1'!C90</f>
        <v>0</v>
      </c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5"/>
      <c r="S89" s="117"/>
    </row>
    <row r="90" spans="1:19" ht="30.75" customHeight="1">
      <c r="A90" s="35">
        <f>'Année 1'!B91</f>
        <v>0</v>
      </c>
      <c r="B90" s="35">
        <f>'Année 1'!C91</f>
        <v>0</v>
      </c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5"/>
      <c r="S90" s="117"/>
    </row>
    <row r="91" spans="1:19" ht="30.75" customHeight="1">
      <c r="A91" s="35">
        <f>'Année 1'!B92</f>
        <v>0</v>
      </c>
      <c r="B91" s="35">
        <f>'Année 1'!C92</f>
        <v>0</v>
      </c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5"/>
      <c r="S91" s="117"/>
    </row>
    <row r="92" spans="1:19" ht="30.75" customHeight="1">
      <c r="A92" s="35">
        <f>'Année 1'!B93</f>
        <v>0</v>
      </c>
      <c r="B92" s="35">
        <f>'Année 1'!C93</f>
        <v>0</v>
      </c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5"/>
      <c r="S92" s="117"/>
    </row>
    <row r="93" spans="1:19" ht="30.75" customHeight="1">
      <c r="A93" s="35">
        <f>'Année 1'!B94</f>
        <v>0</v>
      </c>
      <c r="B93" s="35">
        <f>'Année 1'!C94</f>
        <v>0</v>
      </c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5"/>
      <c r="S93" s="117"/>
    </row>
    <row r="94" spans="1:19" ht="30.75" customHeight="1">
      <c r="A94" s="35">
        <f>'Année 1'!B95</f>
        <v>0</v>
      </c>
      <c r="B94" s="35">
        <f>'Année 1'!C95</f>
        <v>0</v>
      </c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5"/>
      <c r="S94" s="117"/>
    </row>
    <row r="95" spans="1:19" ht="30.75" customHeight="1">
      <c r="A95" s="35">
        <f>'Année 1'!B96</f>
        <v>0</v>
      </c>
      <c r="B95" s="35">
        <f>'Année 1'!C96</f>
        <v>0</v>
      </c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5"/>
      <c r="S95" s="117"/>
    </row>
    <row r="96" spans="1:19" ht="30.75" customHeight="1">
      <c r="A96" s="35">
        <f>'Année 1'!B97</f>
        <v>0</v>
      </c>
      <c r="B96" s="35">
        <f>'Année 1'!C97</f>
        <v>0</v>
      </c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5"/>
      <c r="S96" s="117"/>
    </row>
    <row r="97" spans="1:19" ht="30.75" customHeight="1">
      <c r="A97" s="35">
        <f>'Année 1'!B98</f>
        <v>0</v>
      </c>
      <c r="B97" s="35">
        <f>'Année 1'!C98</f>
        <v>0</v>
      </c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5"/>
      <c r="S97" s="117"/>
    </row>
    <row r="98" spans="1:19" ht="30.75" customHeight="1">
      <c r="A98" s="35">
        <f>'Année 1'!B99</f>
        <v>0</v>
      </c>
      <c r="B98" s="35">
        <f>'Année 1'!C99</f>
        <v>0</v>
      </c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5"/>
      <c r="S98" s="117"/>
    </row>
    <row r="99" spans="1:19" ht="30.75" customHeight="1">
      <c r="A99" s="35">
        <f>'Année 1'!B100</f>
        <v>0</v>
      </c>
      <c r="B99" s="35">
        <f>'Année 1'!C100</f>
        <v>0</v>
      </c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5"/>
      <c r="S99" s="117"/>
    </row>
    <row r="100" spans="1:19" ht="30.75" customHeight="1">
      <c r="A100" s="35">
        <f>'Année 1'!B101</f>
        <v>0</v>
      </c>
      <c r="B100" s="35">
        <f>'Année 1'!C101</f>
        <v>0</v>
      </c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5"/>
      <c r="S100" s="117"/>
    </row>
    <row r="101" spans="1:19" ht="30.75" customHeight="1">
      <c r="A101" s="35">
        <f>'Année 1'!B102</f>
        <v>0</v>
      </c>
      <c r="B101" s="35">
        <f>'Année 1'!C102</f>
        <v>0</v>
      </c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5"/>
      <c r="S101" s="117"/>
    </row>
    <row r="102" spans="1:19" ht="30.75" customHeight="1">
      <c r="A102" s="35">
        <f>'Année 1'!B103</f>
        <v>0</v>
      </c>
      <c r="B102" s="35">
        <f>'Année 1'!C103</f>
        <v>0</v>
      </c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5"/>
      <c r="S102" s="117"/>
    </row>
    <row r="103" spans="1:19" ht="30.75" customHeight="1">
      <c r="A103" s="35">
        <f>'Année 1'!B104</f>
        <v>0</v>
      </c>
      <c r="B103" s="35">
        <f>'Année 1'!C104</f>
        <v>0</v>
      </c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5"/>
      <c r="S103" s="117"/>
    </row>
    <row r="104" spans="1:19" ht="30.75" customHeight="1">
      <c r="A104" s="35">
        <f>'Année 1'!B105</f>
        <v>0</v>
      </c>
      <c r="B104" s="35">
        <f>'Année 1'!C105</f>
        <v>0</v>
      </c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5"/>
      <c r="S104" s="117"/>
    </row>
    <row r="105" spans="1:19" ht="30.75" customHeight="1">
      <c r="A105" s="35">
        <f>'Année 1'!B106</f>
        <v>0</v>
      </c>
      <c r="B105" s="35">
        <f>'Année 1'!C106</f>
        <v>0</v>
      </c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5"/>
      <c r="S105" s="117"/>
    </row>
    <row r="106" spans="1:19" ht="30.75" customHeight="1">
      <c r="A106" s="35">
        <f>'Année 1'!B107</f>
        <v>0</v>
      </c>
      <c r="B106" s="35">
        <f>'Année 1'!C107</f>
        <v>0</v>
      </c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5"/>
      <c r="S106" s="117"/>
    </row>
    <row r="107" spans="1:19" ht="30.75" customHeight="1">
      <c r="A107" s="35">
        <f>'Année 1'!B108</f>
        <v>0</v>
      </c>
      <c r="B107" s="35">
        <f>'Année 1'!C108</f>
        <v>0</v>
      </c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5"/>
      <c r="S107" s="117"/>
    </row>
    <row r="108" spans="1:19" ht="30.75" customHeight="1">
      <c r="A108" s="35">
        <f>'Année 1'!B109</f>
        <v>0</v>
      </c>
      <c r="B108" s="35">
        <f>'Année 1'!C109</f>
        <v>0</v>
      </c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5"/>
      <c r="S108" s="117"/>
    </row>
    <row r="109" spans="1:19" ht="30.75" customHeight="1">
      <c r="A109" s="35">
        <f>'Année 1'!B110</f>
        <v>0</v>
      </c>
      <c r="B109" s="35">
        <f>'Année 1'!C110</f>
        <v>0</v>
      </c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5"/>
      <c r="S109" s="117"/>
    </row>
    <row r="110" spans="1:19" ht="30.75" customHeight="1">
      <c r="A110" s="35">
        <f>'Année 1'!B111</f>
        <v>0</v>
      </c>
      <c r="B110" s="35">
        <f>'Année 1'!C111</f>
        <v>0</v>
      </c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5"/>
      <c r="S110" s="117"/>
    </row>
    <row r="111" spans="1:19" ht="30.75" customHeight="1">
      <c r="A111" s="35">
        <f>'Année 1'!B112</f>
        <v>0</v>
      </c>
      <c r="B111" s="35">
        <f>'Année 1'!C112</f>
        <v>0</v>
      </c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5"/>
      <c r="S111" s="117"/>
    </row>
    <row r="112" spans="1:19" ht="30.75" customHeight="1">
      <c r="A112" s="35">
        <f>'Année 1'!B113</f>
        <v>0</v>
      </c>
      <c r="B112" s="35">
        <f>'Année 1'!C113</f>
        <v>0</v>
      </c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5"/>
      <c r="S112" s="117"/>
    </row>
    <row r="113" spans="1:19" ht="30.75" customHeight="1">
      <c r="A113" s="35">
        <f>'Année 1'!B114</f>
        <v>0</v>
      </c>
      <c r="B113" s="35">
        <f>'Année 1'!C114</f>
        <v>0</v>
      </c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5"/>
      <c r="S113" s="117"/>
    </row>
    <row r="114" spans="1:19" ht="30.75" customHeight="1">
      <c r="A114" s="35">
        <f>'Année 1'!B115</f>
        <v>0</v>
      </c>
      <c r="B114" s="35">
        <f>'Année 1'!C115</f>
        <v>0</v>
      </c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5"/>
      <c r="S114" s="117"/>
    </row>
    <row r="115" spans="1:19" ht="30.75" customHeight="1">
      <c r="A115" s="35">
        <f>'Année 1'!B116</f>
        <v>0</v>
      </c>
      <c r="B115" s="35">
        <f>'Année 1'!C116</f>
        <v>0</v>
      </c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5"/>
      <c r="S115" s="117"/>
    </row>
    <row r="116" spans="1:19" ht="30.75" customHeight="1">
      <c r="A116" s="35">
        <f>'Année 1'!B117</f>
        <v>0</v>
      </c>
      <c r="B116" s="35">
        <f>'Année 1'!C117</f>
        <v>0</v>
      </c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5"/>
      <c r="S116" s="117"/>
    </row>
    <row r="117" spans="1:19" ht="30.75" customHeight="1">
      <c r="A117" s="35">
        <f>'Année 1'!B118</f>
        <v>0</v>
      </c>
      <c r="B117" s="35">
        <f>'Année 1'!C118</f>
        <v>0</v>
      </c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5"/>
      <c r="S117" s="117"/>
    </row>
    <row r="118" spans="1:19" ht="30.75" customHeight="1">
      <c r="A118" s="35">
        <f>'Année 1'!B119</f>
        <v>0</v>
      </c>
      <c r="B118" s="35">
        <f>'Année 1'!C119</f>
        <v>0</v>
      </c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5"/>
      <c r="S118" s="117"/>
    </row>
    <row r="119" spans="1:19" ht="30.75" customHeight="1">
      <c r="A119" s="35">
        <f>'Année 1'!B120</f>
        <v>0</v>
      </c>
      <c r="B119" s="35">
        <f>'Année 1'!C120</f>
        <v>0</v>
      </c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5"/>
      <c r="S119" s="117"/>
    </row>
    <row r="120" spans="1:19" ht="30.75" customHeight="1">
      <c r="A120" s="35">
        <f>'Année 1'!B121</f>
        <v>0</v>
      </c>
      <c r="B120" s="35">
        <f>'Année 1'!C121</f>
        <v>0</v>
      </c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5"/>
      <c r="S120" s="117"/>
    </row>
    <row r="121" spans="1:19" ht="30.75" customHeight="1">
      <c r="A121" s="35">
        <f>'Année 1'!B122</f>
        <v>0</v>
      </c>
      <c r="B121" s="35">
        <f>'Année 1'!C122</f>
        <v>0</v>
      </c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5"/>
      <c r="S121" s="117"/>
    </row>
    <row r="122" spans="1:19" ht="30.75" customHeight="1">
      <c r="A122" s="35">
        <f>'Année 1'!B123</f>
        <v>0</v>
      </c>
      <c r="B122" s="35">
        <f>'Année 1'!C123</f>
        <v>0</v>
      </c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5"/>
      <c r="S122" s="117"/>
    </row>
    <row r="123" spans="1:19" ht="30.75" customHeight="1">
      <c r="A123" s="35">
        <f>'Année 1'!B124</f>
        <v>0</v>
      </c>
      <c r="B123" s="35">
        <f>'Année 1'!C124</f>
        <v>0</v>
      </c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5"/>
      <c r="S123" s="117"/>
    </row>
    <row r="124" spans="1:19" ht="30.75" customHeight="1">
      <c r="A124" s="35">
        <f>'Année 1'!B125</f>
        <v>0</v>
      </c>
      <c r="B124" s="35">
        <f>'Année 1'!C125</f>
        <v>0</v>
      </c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5"/>
      <c r="S124" s="117"/>
    </row>
    <row r="125" spans="1:19" ht="30.75" customHeight="1">
      <c r="A125" s="35">
        <f>'Année 1'!B126</f>
        <v>0</v>
      </c>
      <c r="B125" s="35">
        <f>'Année 1'!C126</f>
        <v>0</v>
      </c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5"/>
      <c r="S125" s="117"/>
    </row>
    <row r="126" spans="1:19" ht="30.75" customHeight="1">
      <c r="A126" s="35">
        <f>'Année 1'!B127</f>
        <v>0</v>
      </c>
      <c r="B126" s="35">
        <f>'Année 1'!C127</f>
        <v>0</v>
      </c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5"/>
      <c r="S126" s="117"/>
    </row>
    <row r="127" spans="1:19" ht="30.75" customHeight="1">
      <c r="A127" s="35">
        <f>'Année 1'!B128</f>
        <v>0</v>
      </c>
      <c r="B127" s="35">
        <f>'Année 1'!C128</f>
        <v>0</v>
      </c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5"/>
      <c r="S127" s="117"/>
    </row>
    <row r="128" spans="1:19" ht="30.75" customHeight="1">
      <c r="A128" s="35">
        <f>'Année 1'!B129</f>
        <v>0</v>
      </c>
      <c r="B128" s="35">
        <f>'Année 1'!C129</f>
        <v>0</v>
      </c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5"/>
      <c r="S128" s="117"/>
    </row>
    <row r="129" spans="1:19" ht="30.75" customHeight="1">
      <c r="A129" s="35">
        <f>'Année 1'!B130</f>
        <v>0</v>
      </c>
      <c r="B129" s="35">
        <f>'Année 1'!C130</f>
        <v>0</v>
      </c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5"/>
      <c r="S129" s="117"/>
    </row>
    <row r="130" spans="1:19" ht="30.75" customHeight="1">
      <c r="A130" s="35">
        <f>'Année 1'!B131</f>
        <v>0</v>
      </c>
      <c r="B130" s="35">
        <f>'Année 1'!C131</f>
        <v>0</v>
      </c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5"/>
      <c r="S130" s="117"/>
    </row>
    <row r="131" spans="1:19" ht="30.75" customHeight="1">
      <c r="A131" s="35">
        <f>'Année 1'!B132</f>
        <v>0</v>
      </c>
      <c r="B131" s="35">
        <f>'Année 1'!C132</f>
        <v>0</v>
      </c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5"/>
      <c r="S131" s="117"/>
    </row>
    <row r="132" spans="1:19" ht="30.75" customHeight="1">
      <c r="A132" s="35">
        <f>'Année 1'!B133</f>
        <v>0</v>
      </c>
      <c r="B132" s="35">
        <f>'Année 1'!C133</f>
        <v>0</v>
      </c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5"/>
      <c r="S132" s="117"/>
    </row>
    <row r="133" spans="1:19" ht="30.75" customHeight="1">
      <c r="A133" s="35">
        <f>'Année 1'!B134</f>
        <v>0</v>
      </c>
      <c r="B133" s="35">
        <f>'Année 1'!C134</f>
        <v>0</v>
      </c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5"/>
      <c r="S133" s="117"/>
    </row>
    <row r="134" spans="1:19" ht="30.75" customHeight="1">
      <c r="A134" s="35">
        <f>'Année 1'!B135</f>
        <v>0</v>
      </c>
      <c r="B134" s="35">
        <f>'Année 1'!C135</f>
        <v>0</v>
      </c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5"/>
      <c r="S134" s="117"/>
    </row>
    <row r="135" spans="1:19" ht="30.75" customHeight="1">
      <c r="A135" s="35">
        <f>'Année 1'!B136</f>
        <v>0</v>
      </c>
      <c r="B135" s="35">
        <f>'Année 1'!C136</f>
        <v>0</v>
      </c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5"/>
      <c r="S135" s="117"/>
    </row>
    <row r="136" spans="1:19" ht="30.75" customHeight="1">
      <c r="A136" s="35">
        <f>'Année 1'!B137</f>
        <v>0</v>
      </c>
      <c r="B136" s="35">
        <f>'Année 1'!C137</f>
        <v>0</v>
      </c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5"/>
      <c r="S136" s="117"/>
    </row>
    <row r="137" spans="1:19" ht="30.75" customHeight="1">
      <c r="A137" s="35">
        <f>'Année 1'!B138</f>
        <v>0</v>
      </c>
      <c r="B137" s="35">
        <f>'Année 1'!C138</f>
        <v>0</v>
      </c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5"/>
      <c r="S137" s="117"/>
    </row>
    <row r="138" spans="1:19" ht="30.75" customHeight="1">
      <c r="A138" s="35">
        <f>'Année 1'!B139</f>
        <v>0</v>
      </c>
      <c r="B138" s="35">
        <f>'Année 1'!C139</f>
        <v>0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5"/>
      <c r="S138" s="117"/>
    </row>
    <row r="139" spans="1:19" ht="30.75" customHeight="1">
      <c r="A139" s="35">
        <f>'Année 1'!B140</f>
        <v>0</v>
      </c>
      <c r="B139" s="35">
        <f>'Année 1'!C140</f>
        <v>0</v>
      </c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5"/>
      <c r="S139" s="117"/>
    </row>
    <row r="140" spans="1:19" ht="30.75" customHeight="1">
      <c r="A140" s="35">
        <f>'Année 1'!B141</f>
        <v>0</v>
      </c>
      <c r="B140" s="35">
        <f>'Année 1'!C141</f>
        <v>0</v>
      </c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5"/>
      <c r="S140" s="117"/>
    </row>
    <row r="141" spans="1:19" ht="30.75" customHeight="1">
      <c r="A141" s="35">
        <f>'Année 1'!B142</f>
        <v>0</v>
      </c>
      <c r="B141" s="35">
        <f>'Année 1'!C142</f>
        <v>0</v>
      </c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5"/>
      <c r="S141" s="117"/>
    </row>
    <row r="142" spans="1:19" ht="30.75" customHeight="1">
      <c r="A142" s="35">
        <f>'Année 1'!B143</f>
        <v>0</v>
      </c>
      <c r="B142" s="35">
        <f>'Année 1'!C143</f>
        <v>0</v>
      </c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5"/>
      <c r="S142" s="117"/>
    </row>
    <row r="143" spans="1:19" ht="30.75" customHeight="1">
      <c r="A143" s="35">
        <f>'Année 1'!B144</f>
        <v>0</v>
      </c>
      <c r="B143" s="35">
        <f>'Année 1'!C144</f>
        <v>0</v>
      </c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5"/>
      <c r="S143" s="117"/>
    </row>
    <row r="144" spans="1:19" ht="30.75" customHeight="1">
      <c r="A144" s="35">
        <f>'Année 1'!B145</f>
        <v>0</v>
      </c>
      <c r="B144" s="35">
        <f>'Année 1'!C145</f>
        <v>0</v>
      </c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5"/>
      <c r="S144" s="117"/>
    </row>
    <row r="145" spans="1:19" ht="30.75" customHeight="1">
      <c r="A145" s="35">
        <f>'Année 1'!B146</f>
        <v>0</v>
      </c>
      <c r="B145" s="35">
        <f>'Année 1'!C146</f>
        <v>0</v>
      </c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5"/>
      <c r="S145" s="117"/>
    </row>
    <row r="146" spans="1:19" ht="30.75" customHeight="1">
      <c r="A146" s="35">
        <f>'Année 1'!B147</f>
        <v>0</v>
      </c>
      <c r="B146" s="35">
        <f>'Année 1'!C147</f>
        <v>0</v>
      </c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5"/>
      <c r="S146" s="117"/>
    </row>
    <row r="147" spans="1:19" ht="30.75" customHeight="1">
      <c r="A147" s="35">
        <f>'Année 1'!B148</f>
        <v>0</v>
      </c>
      <c r="B147" s="35">
        <f>'Année 1'!C148</f>
        <v>0</v>
      </c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5"/>
      <c r="S147" s="117"/>
    </row>
    <row r="148" spans="1:19" ht="30.75" customHeight="1">
      <c r="A148" s="35">
        <f>'Année 1'!B149</f>
        <v>0</v>
      </c>
      <c r="B148" s="35">
        <f>'Année 1'!C149</f>
        <v>0</v>
      </c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5"/>
      <c r="S148" s="117"/>
    </row>
    <row r="149" spans="1:19" ht="30.75" customHeight="1">
      <c r="A149" s="35">
        <f>'Année 1'!B150</f>
        <v>0</v>
      </c>
      <c r="B149" s="35">
        <f>'Année 1'!C150</f>
        <v>0</v>
      </c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5"/>
      <c r="S149" s="117"/>
    </row>
    <row r="150" spans="1:19" ht="30.75" customHeight="1">
      <c r="A150" s="35">
        <f>'Année 1'!B151</f>
        <v>0</v>
      </c>
      <c r="B150" s="35">
        <f>'Année 1'!C151</f>
        <v>0</v>
      </c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5"/>
      <c r="S150" s="117"/>
    </row>
    <row r="151" spans="1:19" ht="30.75" customHeight="1">
      <c r="A151" s="35">
        <f>'Année 1'!B152</f>
        <v>0</v>
      </c>
      <c r="B151" s="35">
        <f>'Année 1'!C152</f>
        <v>0</v>
      </c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5"/>
      <c r="S151" s="117"/>
    </row>
    <row r="152" spans="1:19" ht="30.75" customHeight="1">
      <c r="A152" s="35">
        <f>'Année 1'!B153</f>
        <v>0</v>
      </c>
      <c r="B152" s="35">
        <f>'Année 1'!C153</f>
        <v>0</v>
      </c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5"/>
      <c r="S152" s="117"/>
    </row>
    <row r="153" spans="1:19" ht="30.75" customHeight="1">
      <c r="A153" s="35">
        <f>'Année 1'!B154</f>
        <v>0</v>
      </c>
      <c r="B153" s="35">
        <f>'Année 1'!C154</f>
        <v>0</v>
      </c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5"/>
      <c r="S153" s="117"/>
    </row>
    <row r="154" spans="1:19" ht="30.75" customHeight="1">
      <c r="A154" s="35">
        <f>'Année 1'!B155</f>
        <v>0</v>
      </c>
      <c r="B154" s="35">
        <f>'Année 1'!C155</f>
        <v>0</v>
      </c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5"/>
      <c r="S154" s="117"/>
    </row>
    <row r="155" spans="1:19" ht="30.75" customHeight="1">
      <c r="A155" s="35">
        <f>'Année 1'!B156</f>
        <v>0</v>
      </c>
      <c r="B155" s="35">
        <f>'Année 1'!C156</f>
        <v>0</v>
      </c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5"/>
      <c r="S155" s="117"/>
    </row>
    <row r="156" spans="1:19" ht="30.75" customHeight="1">
      <c r="A156" s="35">
        <f>'Année 1'!B157</f>
        <v>0</v>
      </c>
      <c r="B156" s="35">
        <f>'Année 1'!C157</f>
        <v>0</v>
      </c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5"/>
      <c r="S156" s="117"/>
    </row>
    <row r="157" spans="1:19" ht="30.75" customHeight="1">
      <c r="A157" s="35">
        <f>'Année 1'!B158</f>
        <v>0</v>
      </c>
      <c r="B157" s="35">
        <f>'Année 1'!C158</f>
        <v>0</v>
      </c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5"/>
      <c r="S157" s="117"/>
    </row>
    <row r="158" spans="1:19" ht="30.75" customHeight="1">
      <c r="A158" s="35">
        <f>'Année 1'!B159</f>
        <v>0</v>
      </c>
      <c r="B158" s="35">
        <f>'Année 1'!C159</f>
        <v>0</v>
      </c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5"/>
      <c r="S158" s="117"/>
    </row>
    <row r="159" spans="1:19" ht="30.75" customHeight="1">
      <c r="A159" s="35">
        <f>'Année 1'!B160</f>
        <v>0</v>
      </c>
      <c r="B159" s="35">
        <f>'Année 1'!C160</f>
        <v>0</v>
      </c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5"/>
      <c r="S159" s="117"/>
    </row>
    <row r="160" spans="1:19" ht="30.75" customHeight="1">
      <c r="A160" s="35">
        <f>'Année 1'!B161</f>
        <v>0</v>
      </c>
      <c r="B160" s="35">
        <f>'Année 1'!C161</f>
        <v>0</v>
      </c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5"/>
      <c r="S160" s="117"/>
    </row>
    <row r="161" spans="1:19" ht="30.75" customHeight="1">
      <c r="A161" s="35">
        <f>'Année 1'!B162</f>
        <v>0</v>
      </c>
      <c r="B161" s="35">
        <f>'Année 1'!C162</f>
        <v>0</v>
      </c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5"/>
      <c r="S161" s="117"/>
    </row>
    <row r="162" spans="1:19" ht="30.75" customHeight="1">
      <c r="A162" s="35">
        <f>'Année 1'!B163</f>
        <v>0</v>
      </c>
      <c r="B162" s="35">
        <f>'Année 1'!C163</f>
        <v>0</v>
      </c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5"/>
      <c r="S162" s="117"/>
    </row>
    <row r="163" spans="1:19" ht="30.75" customHeight="1">
      <c r="A163" s="35">
        <f>'Année 1'!B164</f>
        <v>0</v>
      </c>
      <c r="B163" s="35">
        <f>'Année 1'!C164</f>
        <v>0</v>
      </c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5"/>
      <c r="S163" s="117"/>
    </row>
    <row r="164" spans="1:19" ht="30.75" customHeight="1">
      <c r="A164" s="35">
        <f>'Année 1'!B165</f>
        <v>0</v>
      </c>
      <c r="B164" s="35">
        <f>'Année 1'!C165</f>
        <v>0</v>
      </c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5"/>
      <c r="S164" s="117"/>
    </row>
    <row r="165" spans="1:19" ht="30.75" customHeight="1">
      <c r="A165" s="35">
        <f>'Année 1'!B166</f>
        <v>0</v>
      </c>
      <c r="B165" s="35">
        <f>'Année 1'!C166</f>
        <v>0</v>
      </c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5"/>
      <c r="S165" s="117"/>
    </row>
    <row r="166" spans="1:19" ht="30.75" customHeight="1">
      <c r="A166" s="35">
        <f>'Année 1'!B167</f>
        <v>0</v>
      </c>
      <c r="B166" s="35">
        <f>'Année 1'!C167</f>
        <v>0</v>
      </c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5"/>
      <c r="S166" s="117"/>
    </row>
    <row r="167" spans="1:19" ht="30.75" customHeight="1">
      <c r="A167" s="35">
        <f>'Année 1'!B168</f>
        <v>0</v>
      </c>
      <c r="B167" s="35">
        <f>'Année 1'!C168</f>
        <v>0</v>
      </c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5"/>
      <c r="S167" s="117"/>
    </row>
    <row r="168" spans="1:19" ht="30.75" customHeight="1">
      <c r="A168" s="35">
        <f>'Année 1'!B169</f>
        <v>0</v>
      </c>
      <c r="B168" s="35">
        <f>'Année 1'!C169</f>
        <v>0</v>
      </c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5"/>
      <c r="S168" s="117"/>
    </row>
    <row r="169" spans="1:19" ht="30.75" customHeight="1">
      <c r="A169" s="35">
        <f>'Année 1'!B170</f>
        <v>0</v>
      </c>
      <c r="B169" s="35">
        <f>'Année 1'!C170</f>
        <v>0</v>
      </c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5"/>
      <c r="S169" s="117"/>
    </row>
    <row r="170" spans="1:19" ht="30.75" customHeight="1">
      <c r="A170" s="35">
        <f>'Année 1'!B171</f>
        <v>0</v>
      </c>
      <c r="B170" s="35">
        <f>'Année 1'!C171</f>
        <v>0</v>
      </c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5"/>
      <c r="S170" s="117"/>
    </row>
    <row r="171" spans="1:19" ht="30.75" customHeight="1">
      <c r="A171" s="35">
        <f>'Année 1'!B172</f>
        <v>0</v>
      </c>
      <c r="B171" s="35">
        <f>'Année 1'!C172</f>
        <v>0</v>
      </c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5"/>
      <c r="S171" s="117"/>
    </row>
    <row r="172" spans="1:19" ht="30.75" customHeight="1">
      <c r="A172" s="35">
        <f>'Année 1'!B173</f>
        <v>0</v>
      </c>
      <c r="B172" s="35">
        <f>'Année 1'!C173</f>
        <v>0</v>
      </c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5"/>
      <c r="S172" s="117"/>
    </row>
    <row r="173" spans="1:19" ht="30.75" customHeight="1">
      <c r="A173" s="35">
        <f>'Année 1'!B174</f>
        <v>0</v>
      </c>
      <c r="B173" s="35">
        <f>'Année 1'!C174</f>
        <v>0</v>
      </c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5"/>
      <c r="S173" s="117"/>
    </row>
    <row r="174" spans="1:19" ht="30.75" customHeight="1">
      <c r="A174" s="35">
        <f>'Année 1'!B175</f>
        <v>0</v>
      </c>
      <c r="B174" s="35">
        <f>'Année 1'!C175</f>
        <v>0</v>
      </c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5"/>
      <c r="S174" s="117"/>
    </row>
    <row r="175" spans="1:19" ht="30.75" customHeight="1">
      <c r="A175" s="35">
        <f>'Année 1'!B176</f>
        <v>0</v>
      </c>
      <c r="B175" s="35">
        <f>'Année 1'!C176</f>
        <v>0</v>
      </c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5"/>
      <c r="S175" s="117"/>
    </row>
    <row r="176" spans="1:19" ht="30.75" customHeight="1">
      <c r="A176" s="35">
        <f>'Année 1'!B177</f>
        <v>0</v>
      </c>
      <c r="B176" s="35">
        <f>'Année 1'!C177</f>
        <v>0</v>
      </c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5"/>
      <c r="S176" s="117"/>
    </row>
    <row r="177" spans="1:19" ht="30.75" customHeight="1">
      <c r="A177" s="35">
        <f>'Année 1'!B178</f>
        <v>0</v>
      </c>
      <c r="B177" s="35">
        <f>'Année 1'!C178</f>
        <v>0</v>
      </c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5"/>
      <c r="S177" s="117"/>
    </row>
    <row r="178" spans="1:19" ht="30.75" customHeight="1">
      <c r="A178" s="35">
        <f>'Année 1'!B179</f>
        <v>0</v>
      </c>
      <c r="B178" s="35">
        <f>'Année 1'!C179</f>
        <v>0</v>
      </c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5"/>
      <c r="S178" s="117"/>
    </row>
    <row r="179" spans="1:19" ht="30.75" customHeight="1">
      <c r="A179" s="35">
        <f>'Année 1'!B180</f>
        <v>0</v>
      </c>
      <c r="B179" s="35">
        <f>'Année 1'!C180</f>
        <v>0</v>
      </c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5"/>
      <c r="S179" s="117"/>
    </row>
    <row r="180" spans="1:19" ht="30.75" customHeight="1">
      <c r="A180" s="35">
        <f>'Année 1'!B181</f>
        <v>0</v>
      </c>
      <c r="B180" s="35">
        <f>'Année 1'!C181</f>
        <v>0</v>
      </c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5"/>
      <c r="S180" s="117"/>
    </row>
    <row r="181" spans="1:19" ht="30.75" customHeight="1">
      <c r="A181" s="35">
        <f>'Année 1'!B182</f>
        <v>0</v>
      </c>
      <c r="B181" s="35">
        <f>'Année 1'!C182</f>
        <v>0</v>
      </c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5"/>
      <c r="S181" s="117"/>
    </row>
    <row r="182" spans="1:19" ht="30.75" customHeight="1">
      <c r="A182" s="35">
        <f>'Année 1'!B183</f>
        <v>0</v>
      </c>
      <c r="B182" s="35">
        <f>'Année 1'!C183</f>
        <v>0</v>
      </c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5"/>
      <c r="S182" s="117"/>
    </row>
    <row r="183" spans="1:19" ht="30.75" customHeight="1">
      <c r="A183" s="35">
        <f>'Année 1'!B184</f>
        <v>0</v>
      </c>
      <c r="B183" s="35">
        <f>'Année 1'!C184</f>
        <v>0</v>
      </c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5"/>
      <c r="S183" s="117"/>
    </row>
    <row r="184" spans="1:19" ht="30.75" customHeight="1">
      <c r="A184" s="35">
        <f>'Année 1'!B185</f>
        <v>0</v>
      </c>
      <c r="B184" s="35">
        <f>'Année 1'!C185</f>
        <v>0</v>
      </c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5"/>
      <c r="S184" s="117"/>
    </row>
    <row r="185" spans="1:19" ht="30.75" customHeight="1">
      <c r="A185" s="35">
        <f>'Année 1'!B186</f>
        <v>0</v>
      </c>
      <c r="B185" s="35">
        <f>'Année 1'!C186</f>
        <v>0</v>
      </c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5"/>
      <c r="S185" s="117"/>
    </row>
    <row r="186" spans="1:19" ht="30.75" customHeight="1">
      <c r="A186" s="35">
        <f>'Année 1'!B187</f>
        <v>0</v>
      </c>
      <c r="B186" s="35">
        <f>'Année 1'!C187</f>
        <v>0</v>
      </c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5"/>
      <c r="S186" s="117"/>
    </row>
    <row r="187" spans="1:19" ht="30.75" customHeight="1">
      <c r="A187" s="35">
        <f>'Année 1'!B188</f>
        <v>0</v>
      </c>
      <c r="B187" s="35">
        <f>'Année 1'!C188</f>
        <v>0</v>
      </c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5"/>
      <c r="S187" s="117"/>
    </row>
    <row r="188" spans="1:19" ht="30.75" customHeight="1">
      <c r="A188" s="35">
        <f>'Année 1'!B189</f>
        <v>0</v>
      </c>
      <c r="B188" s="35">
        <f>'Année 1'!C189</f>
        <v>0</v>
      </c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5"/>
      <c r="S188" s="117"/>
    </row>
    <row r="189" spans="1:19" ht="30.75" customHeight="1">
      <c r="A189" s="35">
        <f>'Année 1'!B190</f>
        <v>0</v>
      </c>
      <c r="B189" s="35">
        <f>'Année 1'!C190</f>
        <v>0</v>
      </c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5"/>
      <c r="S189" s="117"/>
    </row>
    <row r="190" spans="1:19" ht="30.75" customHeight="1">
      <c r="A190" s="35">
        <f>'Année 1'!B191</f>
        <v>0</v>
      </c>
      <c r="B190" s="35">
        <f>'Année 1'!C191</f>
        <v>0</v>
      </c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5"/>
      <c r="S190" s="117"/>
    </row>
    <row r="191" spans="1:19" ht="30.75" customHeight="1">
      <c r="A191" s="35">
        <f>'Année 1'!B192</f>
        <v>0</v>
      </c>
      <c r="B191" s="35">
        <f>'Année 1'!C192</f>
        <v>0</v>
      </c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5"/>
      <c r="S191" s="117"/>
    </row>
    <row r="192" spans="1:19" ht="30.75" customHeight="1">
      <c r="A192" s="35">
        <f>'Année 1'!B193</f>
        <v>0</v>
      </c>
      <c r="B192" s="35">
        <f>'Année 1'!C193</f>
        <v>0</v>
      </c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5"/>
      <c r="S192" s="117"/>
    </row>
    <row r="193" spans="1:19" ht="30.75" customHeight="1">
      <c r="A193" s="35">
        <f>'Année 1'!B194</f>
        <v>0</v>
      </c>
      <c r="B193" s="35">
        <f>'Année 1'!C194</f>
        <v>0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5"/>
      <c r="S193" s="117"/>
    </row>
    <row r="194" spans="1:19" ht="30.75" customHeight="1">
      <c r="A194" s="35">
        <f>'Année 1'!B195</f>
        <v>0</v>
      </c>
      <c r="B194" s="35">
        <f>'Année 1'!C195</f>
        <v>0</v>
      </c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5"/>
      <c r="S194" s="117"/>
    </row>
    <row r="195" spans="1:19" ht="30.75" customHeight="1">
      <c r="A195" s="35">
        <f>'Année 1'!B196</f>
        <v>0</v>
      </c>
      <c r="B195" s="35">
        <f>'Année 1'!C196</f>
        <v>0</v>
      </c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5"/>
      <c r="S195" s="117"/>
    </row>
    <row r="196" spans="1:19" ht="30.75" customHeight="1">
      <c r="A196" s="35">
        <f>'Année 1'!B197</f>
        <v>0</v>
      </c>
      <c r="B196" s="35">
        <f>'Année 1'!C197</f>
        <v>0</v>
      </c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5"/>
      <c r="S196" s="117"/>
    </row>
    <row r="197" spans="1:19" ht="30.75" customHeight="1">
      <c r="A197" s="35">
        <f>'Année 1'!B198</f>
        <v>0</v>
      </c>
      <c r="B197" s="35">
        <f>'Année 1'!C198</f>
        <v>0</v>
      </c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5"/>
      <c r="S197" s="117"/>
    </row>
    <row r="198" spans="1:19" ht="30.75" customHeight="1">
      <c r="A198" s="35">
        <f>'Année 1'!B199</f>
        <v>0</v>
      </c>
      <c r="B198" s="35">
        <f>'Année 1'!C199</f>
        <v>0</v>
      </c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5"/>
      <c r="S198" s="117"/>
    </row>
    <row r="199" spans="1:19" ht="30.75" customHeight="1">
      <c r="A199" s="35">
        <f>'Année 1'!B200</f>
        <v>0</v>
      </c>
      <c r="B199" s="35">
        <f>'Année 1'!C200</f>
        <v>0</v>
      </c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5"/>
      <c r="S199" s="117"/>
    </row>
    <row r="200" spans="1:19" ht="30.75" customHeight="1">
      <c r="A200" s="35">
        <f>'Année 1'!B201</f>
        <v>0</v>
      </c>
      <c r="B200" s="35">
        <f>'Année 1'!C201</f>
        <v>0</v>
      </c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5"/>
      <c r="S200" s="117"/>
    </row>
    <row r="201" spans="1:19" ht="30.75" customHeight="1">
      <c r="A201" s="35">
        <f>'Année 1'!B202</f>
        <v>0</v>
      </c>
      <c r="B201" s="35">
        <f>'Année 1'!C202</f>
        <v>0</v>
      </c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5"/>
      <c r="S201" s="117"/>
    </row>
    <row r="202" spans="1:19" ht="30.75" customHeight="1">
      <c r="A202" s="35">
        <f>'Année 1'!B203</f>
        <v>0</v>
      </c>
      <c r="B202" s="35">
        <f>'Année 1'!C203</f>
        <v>0</v>
      </c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5"/>
      <c r="S202" s="117"/>
    </row>
    <row r="203" spans="1:19" ht="30.75" customHeight="1">
      <c r="A203" s="35">
        <f>'Année 1'!B204</f>
        <v>0</v>
      </c>
      <c r="B203" s="35">
        <f>'Année 1'!C204</f>
        <v>0</v>
      </c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5"/>
      <c r="S203" s="117"/>
    </row>
    <row r="204" spans="1:19" ht="30.75" customHeight="1">
      <c r="A204" s="35">
        <f>'Année 1'!B205</f>
        <v>0</v>
      </c>
      <c r="B204" s="35">
        <f>'Année 1'!C205</f>
        <v>0</v>
      </c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5"/>
      <c r="S204" s="117"/>
    </row>
    <row r="205" spans="1:19" ht="30.75" customHeight="1">
      <c r="A205" s="35">
        <f>'Année 1'!B206</f>
        <v>0</v>
      </c>
      <c r="B205" s="35">
        <f>'Année 1'!C206</f>
        <v>0</v>
      </c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5"/>
      <c r="S205" s="117"/>
    </row>
    <row r="206" spans="1:19" ht="30.75" customHeight="1">
      <c r="A206" s="35">
        <f>'Année 1'!B207</f>
        <v>0</v>
      </c>
      <c r="B206" s="35">
        <f>'Année 1'!C207</f>
        <v>0</v>
      </c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5"/>
      <c r="S206" s="117"/>
    </row>
    <row r="207" spans="1:19" ht="30.75" customHeight="1">
      <c r="A207" s="35">
        <f>'Année 1'!B208</f>
        <v>0</v>
      </c>
      <c r="B207" s="35">
        <f>'Année 1'!C208</f>
        <v>0</v>
      </c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5"/>
      <c r="S207" s="117"/>
    </row>
    <row r="208" spans="1:19" ht="30.75" customHeight="1">
      <c r="A208" s="35">
        <f>'Année 1'!B209</f>
        <v>0</v>
      </c>
      <c r="B208" s="35">
        <f>'Année 1'!C209</f>
        <v>0</v>
      </c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5"/>
      <c r="S208" s="117"/>
    </row>
    <row r="209" spans="1:19" ht="30.75" customHeight="1">
      <c r="A209" s="35">
        <f>'Année 1'!B210</f>
        <v>0</v>
      </c>
      <c r="B209" s="35">
        <f>'Année 1'!C210</f>
        <v>0</v>
      </c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5"/>
      <c r="S209" s="117"/>
    </row>
    <row r="210" spans="1:19" ht="30.75" customHeight="1">
      <c r="A210" s="35">
        <f>'Année 1'!B211</f>
        <v>0</v>
      </c>
      <c r="B210" s="35">
        <f>'Année 1'!C211</f>
        <v>0</v>
      </c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5"/>
      <c r="S210" s="117"/>
    </row>
    <row r="211" spans="1:19" ht="30.75" customHeight="1">
      <c r="A211" s="35">
        <f>'Année 1'!B212</f>
        <v>0</v>
      </c>
      <c r="B211" s="35">
        <f>'Année 1'!C212</f>
        <v>0</v>
      </c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5"/>
      <c r="S211" s="117"/>
    </row>
    <row r="212" spans="1:19" ht="30.75" customHeight="1">
      <c r="A212" s="35">
        <f>'Année 1'!B213</f>
        <v>0</v>
      </c>
      <c r="B212" s="35">
        <f>'Année 1'!C213</f>
        <v>0</v>
      </c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5"/>
      <c r="S212" s="117"/>
    </row>
    <row r="213" spans="1:19" ht="30.75" customHeight="1">
      <c r="A213" s="35">
        <f>'Année 1'!B214</f>
        <v>0</v>
      </c>
      <c r="B213" s="35">
        <f>'Année 1'!C214</f>
        <v>0</v>
      </c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5"/>
      <c r="S213" s="117"/>
    </row>
    <row r="214" spans="1:19" ht="30.75" customHeight="1">
      <c r="A214" s="35">
        <f>'Année 1'!B215</f>
        <v>0</v>
      </c>
      <c r="B214" s="35">
        <f>'Année 1'!C215</f>
        <v>0</v>
      </c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5"/>
      <c r="S214" s="117"/>
    </row>
    <row r="215" spans="1:19" ht="30.75" customHeight="1">
      <c r="A215" s="35">
        <f>'Année 1'!B216</f>
        <v>0</v>
      </c>
      <c r="B215" s="35">
        <f>'Année 1'!C216</f>
        <v>0</v>
      </c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5"/>
      <c r="S215" s="117"/>
    </row>
    <row r="216" spans="1:19" ht="30.75" customHeight="1">
      <c r="A216" s="35">
        <f>'Année 1'!B217</f>
        <v>0</v>
      </c>
      <c r="B216" s="35">
        <f>'Année 1'!C217</f>
        <v>0</v>
      </c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5"/>
      <c r="S216" s="117"/>
    </row>
    <row r="217" spans="1:19" ht="30.75" customHeight="1">
      <c r="A217" s="35">
        <f>'Année 1'!B218</f>
        <v>0</v>
      </c>
      <c r="B217" s="35">
        <f>'Année 1'!C218</f>
        <v>0</v>
      </c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5"/>
      <c r="S217" s="117"/>
    </row>
    <row r="218" spans="1:19" ht="30.75" customHeight="1">
      <c r="A218" s="35">
        <f>'Année 1'!B219</f>
        <v>0</v>
      </c>
      <c r="B218" s="35">
        <f>'Année 1'!C219</f>
        <v>0</v>
      </c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5"/>
      <c r="S218" s="117"/>
    </row>
    <row r="219" spans="1:19" ht="30.75" customHeight="1">
      <c r="A219" s="35">
        <f>'Année 1'!B220</f>
        <v>0</v>
      </c>
      <c r="B219" s="35">
        <f>'Année 1'!C220</f>
        <v>0</v>
      </c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5"/>
      <c r="S219" s="117"/>
    </row>
    <row r="220" spans="1:19" ht="30.75" customHeight="1">
      <c r="A220" s="35">
        <f>'Année 1'!B221</f>
        <v>0</v>
      </c>
      <c r="B220" s="35">
        <f>'Année 1'!C221</f>
        <v>0</v>
      </c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5"/>
      <c r="S220" s="117"/>
    </row>
    <row r="221" spans="1:19" ht="30.75" customHeight="1">
      <c r="A221" s="35">
        <f>'Année 1'!B222</f>
        <v>0</v>
      </c>
      <c r="B221" s="35">
        <f>'Année 1'!C222</f>
        <v>0</v>
      </c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5"/>
      <c r="S221" s="117"/>
    </row>
    <row r="222" spans="1:19" ht="30.75" customHeight="1">
      <c r="A222" s="35">
        <f>'Année 1'!B223</f>
        <v>0</v>
      </c>
      <c r="B222" s="35">
        <f>'Année 1'!C223</f>
        <v>0</v>
      </c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5"/>
      <c r="S222" s="117"/>
    </row>
    <row r="223" spans="1:19" ht="30.75" customHeight="1">
      <c r="A223" s="35">
        <f>'Année 1'!B224</f>
        <v>0</v>
      </c>
      <c r="B223" s="35">
        <f>'Année 1'!C224</f>
        <v>0</v>
      </c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5"/>
      <c r="S223" s="117"/>
    </row>
    <row r="224" spans="1:19" ht="30.75" customHeight="1">
      <c r="A224" s="35">
        <f>'Année 1'!B225</f>
        <v>0</v>
      </c>
      <c r="B224" s="35">
        <f>'Année 1'!C225</f>
        <v>0</v>
      </c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5"/>
      <c r="S224" s="117"/>
    </row>
    <row r="225" spans="1:19" ht="30.75" customHeight="1">
      <c r="A225" s="35">
        <f>'Année 1'!B226</f>
        <v>0</v>
      </c>
      <c r="B225" s="35">
        <f>'Année 1'!C226</f>
        <v>0</v>
      </c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5"/>
      <c r="S225" s="117"/>
    </row>
    <row r="226" spans="1:19" ht="30.75" customHeight="1">
      <c r="A226" s="35">
        <f>'Année 1'!B227</f>
        <v>0</v>
      </c>
      <c r="B226" s="35">
        <f>'Année 1'!C227</f>
        <v>0</v>
      </c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5"/>
      <c r="S226" s="117"/>
    </row>
    <row r="227" spans="1:19" ht="30.75" customHeight="1">
      <c r="A227" s="35">
        <f>'Année 1'!B228</f>
        <v>0</v>
      </c>
      <c r="B227" s="35">
        <f>'Année 1'!C228</f>
        <v>0</v>
      </c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5"/>
      <c r="S227" s="117"/>
    </row>
    <row r="228" spans="1:19" ht="30.75" customHeight="1">
      <c r="A228" s="35">
        <f>'Année 1'!B229</f>
        <v>0</v>
      </c>
      <c r="B228" s="35">
        <f>'Année 1'!C229</f>
        <v>0</v>
      </c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5"/>
      <c r="S228" s="117"/>
    </row>
    <row r="229" spans="1:19" ht="30.75" customHeight="1">
      <c r="A229" s="35">
        <f>'Année 1'!B230</f>
        <v>0</v>
      </c>
      <c r="B229" s="35">
        <f>'Année 1'!C230</f>
        <v>0</v>
      </c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5"/>
      <c r="S229" s="117"/>
    </row>
    <row r="230" spans="1:19" ht="30.75" customHeight="1">
      <c r="A230" s="35">
        <f>'Année 1'!B231</f>
        <v>0</v>
      </c>
      <c r="B230" s="35">
        <f>'Année 1'!C231</f>
        <v>0</v>
      </c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5"/>
      <c r="S230" s="117"/>
    </row>
    <row r="231" spans="1:19" ht="30.75" customHeight="1">
      <c r="A231" s="35">
        <f>'Année 1'!B232</f>
        <v>0</v>
      </c>
      <c r="B231" s="35">
        <f>'Année 1'!C232</f>
        <v>0</v>
      </c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5"/>
      <c r="S231" s="117"/>
    </row>
    <row r="232" spans="1:19" ht="30.75" customHeight="1">
      <c r="A232" s="35">
        <f>'Année 1'!B233</f>
        <v>0</v>
      </c>
      <c r="B232" s="35">
        <f>'Année 1'!C233</f>
        <v>0</v>
      </c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5"/>
      <c r="S232" s="117"/>
    </row>
    <row r="233" spans="1:19" ht="30.75" customHeight="1">
      <c r="A233" s="35">
        <f>'Année 1'!B234</f>
        <v>0</v>
      </c>
      <c r="B233" s="35">
        <f>'Année 1'!C234</f>
        <v>0</v>
      </c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5"/>
      <c r="S233" s="117"/>
    </row>
    <row r="234" spans="1:19" ht="30.75" customHeight="1">
      <c r="A234" s="35">
        <f>'Année 1'!B235</f>
        <v>0</v>
      </c>
      <c r="B234" s="35">
        <f>'Année 1'!C235</f>
        <v>0</v>
      </c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5"/>
      <c r="S234" s="117"/>
    </row>
    <row r="235" spans="1:19" ht="30.75" customHeight="1">
      <c r="A235" s="35">
        <f>'Année 1'!B236</f>
        <v>0</v>
      </c>
      <c r="B235" s="35">
        <f>'Année 1'!C236</f>
        <v>0</v>
      </c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5"/>
      <c r="S235" s="117"/>
    </row>
    <row r="236" spans="1:19" ht="30.75" customHeight="1">
      <c r="A236" s="35">
        <f>'Année 1'!B237</f>
        <v>0</v>
      </c>
      <c r="B236" s="35">
        <f>'Année 1'!C237</f>
        <v>0</v>
      </c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5"/>
      <c r="S236" s="117"/>
    </row>
    <row r="237" spans="1:19" ht="30.75" customHeight="1">
      <c r="A237" s="35">
        <f>'Année 1'!B238</f>
        <v>0</v>
      </c>
      <c r="B237" s="35">
        <f>'Année 1'!C238</f>
        <v>0</v>
      </c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5"/>
      <c r="S237" s="117"/>
    </row>
    <row r="238" spans="1:19" ht="30.75" customHeight="1">
      <c r="A238" s="35">
        <f>'Année 1'!B239</f>
        <v>0</v>
      </c>
      <c r="B238" s="35">
        <f>'Année 1'!C239</f>
        <v>0</v>
      </c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5"/>
      <c r="S238" s="117"/>
    </row>
    <row r="239" spans="1:19" ht="30.75" customHeight="1">
      <c r="A239" s="35">
        <f>'Année 1'!B240</f>
        <v>0</v>
      </c>
      <c r="B239" s="35">
        <f>'Année 1'!C240</f>
        <v>0</v>
      </c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5"/>
      <c r="S239" s="117"/>
    </row>
    <row r="240" spans="1:19" ht="30.75" customHeight="1">
      <c r="A240" s="35">
        <f>'Année 1'!B241</f>
        <v>0</v>
      </c>
      <c r="B240" s="35">
        <f>'Année 1'!C241</f>
        <v>0</v>
      </c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5"/>
      <c r="S240" s="117"/>
    </row>
    <row r="241" spans="1:19" ht="30.75" customHeight="1">
      <c r="A241" s="35">
        <f>'Année 1'!B242</f>
        <v>0</v>
      </c>
      <c r="B241" s="35">
        <f>'Année 1'!C242</f>
        <v>0</v>
      </c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5"/>
      <c r="S241" s="117"/>
    </row>
    <row r="242" spans="1:19" ht="30.75" customHeight="1">
      <c r="A242" s="35">
        <f>'Année 1'!B243</f>
        <v>0</v>
      </c>
      <c r="B242" s="35">
        <f>'Année 1'!C243</f>
        <v>0</v>
      </c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5"/>
      <c r="S242" s="117"/>
    </row>
    <row r="243" spans="1:19" ht="30.75" customHeight="1">
      <c r="A243" s="35">
        <f>'Année 1'!B244</f>
        <v>0</v>
      </c>
      <c r="B243" s="35">
        <f>'Année 1'!C244</f>
        <v>0</v>
      </c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5"/>
      <c r="S243" s="117"/>
    </row>
    <row r="244" spans="1:19" ht="30.75" customHeight="1">
      <c r="A244" s="35">
        <f>'Année 1'!B245</f>
        <v>0</v>
      </c>
      <c r="B244" s="35">
        <f>'Année 1'!C245</f>
        <v>0</v>
      </c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5"/>
      <c r="S244" s="117"/>
    </row>
    <row r="245" spans="1:19" ht="30.75" customHeight="1">
      <c r="A245" s="35">
        <f>'Année 1'!B246</f>
        <v>0</v>
      </c>
      <c r="B245" s="35">
        <f>'Année 1'!C246</f>
        <v>0</v>
      </c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5"/>
      <c r="S245" s="117"/>
    </row>
    <row r="246" spans="1:19" ht="30.75" customHeight="1">
      <c r="A246" s="35">
        <f>'Année 1'!B247</f>
        <v>0</v>
      </c>
      <c r="B246" s="35">
        <f>'Année 1'!C247</f>
        <v>0</v>
      </c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5"/>
      <c r="S246" s="117"/>
    </row>
    <row r="247" spans="1:19" ht="30.75" customHeight="1">
      <c r="A247" s="35">
        <f>'Année 1'!B248</f>
        <v>0</v>
      </c>
      <c r="B247" s="35">
        <f>'Année 1'!C248</f>
        <v>0</v>
      </c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5"/>
      <c r="S247" s="117"/>
    </row>
    <row r="248" spans="1:19" ht="30.75" customHeight="1">
      <c r="A248" s="35">
        <f>'Année 1'!B249</f>
        <v>0</v>
      </c>
      <c r="B248" s="35">
        <f>'Année 1'!C249</f>
        <v>0</v>
      </c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5"/>
      <c r="S248" s="117"/>
    </row>
    <row r="249" spans="1:19" ht="30.75" customHeight="1">
      <c r="A249" s="35">
        <f>'Année 1'!B250</f>
        <v>0</v>
      </c>
      <c r="B249" s="35">
        <f>'Année 1'!C250</f>
        <v>0</v>
      </c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5"/>
      <c r="S249" s="117"/>
    </row>
    <row r="250" spans="1:19" ht="30.75" customHeight="1">
      <c r="A250" s="35">
        <f>'Année 1'!B251</f>
        <v>0</v>
      </c>
      <c r="B250" s="35">
        <f>'Année 1'!C251</f>
        <v>0</v>
      </c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5"/>
      <c r="S250" s="117"/>
    </row>
    <row r="251" spans="1:19" ht="30.75" customHeight="1">
      <c r="A251" s="35">
        <f>'Année 1'!B252</f>
        <v>0</v>
      </c>
      <c r="B251" s="35">
        <f>'Année 1'!C252</f>
        <v>0</v>
      </c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5"/>
      <c r="S251" s="117"/>
    </row>
    <row r="252" spans="1:19" ht="30.75" customHeight="1">
      <c r="A252" s="35">
        <f>'Année 1'!B253</f>
        <v>0</v>
      </c>
      <c r="B252" s="35">
        <f>'Année 1'!C253</f>
        <v>0</v>
      </c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5"/>
      <c r="S252" s="117"/>
    </row>
    <row r="253" spans="1:19" ht="30.75" customHeight="1">
      <c r="A253" s="35">
        <f>'Année 1'!B254</f>
        <v>0</v>
      </c>
      <c r="B253" s="35">
        <f>'Année 1'!C254</f>
        <v>0</v>
      </c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5"/>
      <c r="S253" s="117"/>
    </row>
    <row r="254" spans="1:19" ht="30.75" customHeight="1">
      <c r="A254" s="35">
        <f>'Année 1'!B255</f>
        <v>0</v>
      </c>
      <c r="B254" s="35">
        <f>'Année 1'!C255</f>
        <v>0</v>
      </c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5"/>
      <c r="S254" s="117"/>
    </row>
    <row r="255" spans="1:19" ht="30.75" customHeight="1">
      <c r="A255" s="35">
        <f>'Année 1'!B256</f>
        <v>0</v>
      </c>
      <c r="B255" s="35">
        <f>'Année 1'!C256</f>
        <v>0</v>
      </c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5"/>
      <c r="S255" s="117"/>
    </row>
    <row r="256" spans="1:19" ht="30.75" customHeight="1">
      <c r="A256" s="35">
        <f>'Année 1'!B257</f>
        <v>0</v>
      </c>
      <c r="B256" s="35">
        <f>'Année 1'!C257</f>
        <v>0</v>
      </c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5"/>
      <c r="S256" s="117"/>
    </row>
    <row r="257" spans="1:19" ht="30.75" customHeight="1">
      <c r="A257" s="35">
        <f>'Année 1'!B258</f>
        <v>0</v>
      </c>
      <c r="B257" s="35">
        <f>'Année 1'!C258</f>
        <v>0</v>
      </c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5"/>
      <c r="S257" s="117"/>
    </row>
    <row r="258" spans="1:19" ht="30.75" customHeight="1">
      <c r="A258" s="35">
        <f>'Année 1'!B259</f>
        <v>0</v>
      </c>
      <c r="B258" s="35">
        <f>'Année 1'!C259</f>
        <v>0</v>
      </c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5"/>
      <c r="S258" s="117"/>
    </row>
    <row r="259" spans="1:19" ht="30.75" customHeight="1">
      <c r="A259" s="35">
        <f>'Année 1'!B260</f>
        <v>0</v>
      </c>
      <c r="B259" s="35">
        <f>'Année 1'!C260</f>
        <v>0</v>
      </c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5"/>
      <c r="S259" s="117"/>
    </row>
    <row r="260" spans="1:19" ht="30.75" customHeight="1">
      <c r="A260" s="35">
        <f>'Année 1'!B261</f>
        <v>0</v>
      </c>
      <c r="B260" s="35">
        <f>'Année 1'!C261</f>
        <v>0</v>
      </c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5"/>
      <c r="S260" s="117"/>
    </row>
    <row r="261" spans="1:19" ht="30.75" customHeight="1">
      <c r="A261" s="35">
        <f>'Année 1'!B262</f>
        <v>0</v>
      </c>
      <c r="B261" s="35">
        <f>'Année 1'!C262</f>
        <v>0</v>
      </c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5"/>
      <c r="S261" s="117"/>
    </row>
    <row r="262" spans="1:19" ht="30.75" customHeight="1">
      <c r="A262" s="35">
        <f>'Année 1'!B263</f>
        <v>0</v>
      </c>
      <c r="B262" s="35">
        <f>'Année 1'!C263</f>
        <v>0</v>
      </c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5"/>
      <c r="S262" s="117"/>
    </row>
    <row r="263" spans="1:19" ht="30.75" customHeight="1">
      <c r="A263" s="35">
        <f>'Année 1'!B264</f>
        <v>0</v>
      </c>
      <c r="B263" s="35">
        <f>'Année 1'!C264</f>
        <v>0</v>
      </c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5"/>
      <c r="S263" s="117"/>
    </row>
    <row r="264" spans="1:19" ht="30.75" customHeight="1">
      <c r="A264" s="35">
        <f>'Année 1'!B265</f>
        <v>0</v>
      </c>
      <c r="B264" s="35">
        <f>'Année 1'!C265</f>
        <v>0</v>
      </c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5"/>
      <c r="S264" s="117"/>
    </row>
    <row r="265" spans="1:19" ht="30.75" customHeight="1">
      <c r="A265" s="35">
        <f>'Année 1'!B266</f>
        <v>0</v>
      </c>
      <c r="B265" s="35">
        <f>'Année 1'!C266</f>
        <v>0</v>
      </c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5"/>
      <c r="S265" s="117"/>
    </row>
    <row r="266" spans="1:19" ht="30.75" customHeight="1">
      <c r="A266" s="35">
        <f>'Année 1'!B267</f>
        <v>0</v>
      </c>
      <c r="B266" s="35">
        <f>'Année 1'!C267</f>
        <v>0</v>
      </c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5"/>
      <c r="S266" s="117"/>
    </row>
    <row r="267" spans="1:19" ht="30.75" customHeight="1">
      <c r="A267" s="35">
        <f>'Année 1'!B268</f>
        <v>0</v>
      </c>
      <c r="B267" s="35">
        <f>'Année 1'!C268</f>
        <v>0</v>
      </c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5"/>
      <c r="S267" s="117"/>
    </row>
    <row r="268" spans="1:19" ht="30.75" customHeight="1">
      <c r="A268" s="35">
        <f>'Année 1'!B269</f>
        <v>0</v>
      </c>
      <c r="B268" s="35">
        <f>'Année 1'!C269</f>
        <v>0</v>
      </c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5"/>
      <c r="S268" s="117"/>
    </row>
    <row r="269" spans="1:19" ht="30.75" customHeight="1">
      <c r="A269" s="35">
        <f>'Année 1'!B270</f>
        <v>0</v>
      </c>
      <c r="B269" s="35">
        <f>'Année 1'!C270</f>
        <v>0</v>
      </c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5"/>
      <c r="S269" s="117"/>
    </row>
    <row r="270" spans="1:19" ht="30.75" customHeight="1">
      <c r="A270" s="35">
        <f>'Année 1'!B271</f>
        <v>0</v>
      </c>
      <c r="B270" s="35">
        <f>'Année 1'!C271</f>
        <v>0</v>
      </c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5"/>
      <c r="S270" s="117"/>
    </row>
    <row r="271" spans="1:19" ht="30.75" customHeight="1">
      <c r="A271" s="35">
        <f>'Année 1'!B272</f>
        <v>0</v>
      </c>
      <c r="B271" s="35">
        <f>'Année 1'!C272</f>
        <v>0</v>
      </c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5"/>
      <c r="S271" s="117"/>
    </row>
    <row r="272" spans="1:19" ht="30.75" customHeight="1">
      <c r="A272" s="35">
        <f>'Année 1'!B273</f>
        <v>0</v>
      </c>
      <c r="B272" s="35">
        <f>'Année 1'!C273</f>
        <v>0</v>
      </c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5"/>
      <c r="S272" s="117"/>
    </row>
    <row r="273" spans="1:19" ht="30.75" customHeight="1">
      <c r="A273" s="35">
        <f>'Année 1'!B274</f>
        <v>0</v>
      </c>
      <c r="B273" s="35">
        <f>'Année 1'!C274</f>
        <v>0</v>
      </c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5"/>
      <c r="S273" s="117"/>
    </row>
    <row r="274" spans="1:19" ht="30.75" customHeight="1">
      <c r="A274" s="35">
        <f>'Année 1'!B275</f>
        <v>0</v>
      </c>
      <c r="B274" s="35">
        <f>'Année 1'!C275</f>
        <v>0</v>
      </c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5"/>
      <c r="S274" s="117"/>
    </row>
    <row r="275" spans="1:19" ht="30.75" customHeight="1">
      <c r="A275" s="35">
        <f>'Année 1'!B276</f>
        <v>0</v>
      </c>
      <c r="B275" s="35">
        <f>'Année 1'!C276</f>
        <v>0</v>
      </c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5"/>
      <c r="S275" s="117"/>
    </row>
    <row r="276" spans="1:19" ht="30.75" customHeight="1">
      <c r="A276" s="35">
        <f>'Année 1'!B277</f>
        <v>0</v>
      </c>
      <c r="B276" s="35">
        <f>'Année 1'!C277</f>
        <v>0</v>
      </c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5"/>
      <c r="S276" s="117"/>
    </row>
    <row r="277" spans="1:19" ht="30.75" customHeight="1">
      <c r="A277" s="35">
        <f>'Année 1'!B278</f>
        <v>0</v>
      </c>
      <c r="B277" s="35">
        <f>'Année 1'!C278</f>
        <v>0</v>
      </c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5"/>
      <c r="S277" s="117"/>
    </row>
    <row r="278" spans="1:19" ht="30.75" customHeight="1">
      <c r="A278" s="35">
        <f>'Année 1'!B279</f>
        <v>0</v>
      </c>
      <c r="B278" s="35">
        <f>'Année 1'!C279</f>
        <v>0</v>
      </c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5"/>
      <c r="S278" s="117"/>
    </row>
    <row r="279" spans="1:19" ht="30.75" customHeight="1">
      <c r="A279" s="35">
        <f>'Année 1'!B280</f>
        <v>0</v>
      </c>
      <c r="B279" s="35">
        <f>'Année 1'!C280</f>
        <v>0</v>
      </c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5"/>
      <c r="S279" s="117"/>
    </row>
    <row r="280" spans="1:19" ht="30.75" customHeight="1">
      <c r="A280" s="35">
        <f>'Année 1'!B281</f>
        <v>0</v>
      </c>
      <c r="B280" s="35">
        <f>'Année 1'!C281</f>
        <v>0</v>
      </c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5"/>
      <c r="S280" s="117"/>
    </row>
    <row r="281" spans="1:19" ht="30.75" customHeight="1">
      <c r="A281" s="35">
        <f>'Année 1'!B282</f>
        <v>0</v>
      </c>
      <c r="B281" s="35">
        <f>'Année 1'!C282</f>
        <v>0</v>
      </c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5"/>
      <c r="S281" s="117"/>
    </row>
    <row r="282" spans="1:19" ht="30.75" customHeight="1">
      <c r="A282" s="35">
        <f>'Année 1'!B283</f>
        <v>0</v>
      </c>
      <c r="B282" s="35">
        <f>'Année 1'!C283</f>
        <v>0</v>
      </c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5"/>
      <c r="S282" s="117"/>
    </row>
    <row r="283" spans="1:19" ht="30.75" customHeight="1">
      <c r="A283" s="35">
        <f>'Année 1'!B284</f>
        <v>0</v>
      </c>
      <c r="B283" s="35">
        <f>'Année 1'!C284</f>
        <v>0</v>
      </c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5"/>
      <c r="S283" s="117"/>
    </row>
    <row r="284" spans="1:19" ht="30.75" customHeight="1">
      <c r="A284" s="35">
        <f>'Année 1'!B285</f>
        <v>0</v>
      </c>
      <c r="B284" s="35">
        <f>'Année 1'!C285</f>
        <v>0</v>
      </c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5"/>
      <c r="S284" s="117"/>
    </row>
    <row r="285" spans="1:19" ht="30.75" customHeight="1">
      <c r="A285" s="35">
        <f>'Année 1'!B286</f>
        <v>0</v>
      </c>
      <c r="B285" s="35">
        <f>'Année 1'!C286</f>
        <v>0</v>
      </c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5"/>
      <c r="S285" s="117"/>
    </row>
    <row r="286" spans="1:19" ht="30.75" customHeight="1">
      <c r="A286" s="35">
        <f>'Année 1'!B287</f>
        <v>0</v>
      </c>
      <c r="B286" s="35">
        <f>'Année 1'!C287</f>
        <v>0</v>
      </c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5"/>
      <c r="S286" s="117"/>
    </row>
    <row r="287" spans="1:19" ht="30.75" customHeight="1">
      <c r="A287" s="35">
        <f>'Année 1'!B288</f>
        <v>0</v>
      </c>
      <c r="B287" s="35">
        <f>'Année 1'!C288</f>
        <v>0</v>
      </c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5"/>
      <c r="S287" s="117"/>
    </row>
    <row r="288" spans="1:19" ht="30.75" customHeight="1">
      <c r="A288" s="35">
        <f>'Année 1'!B289</f>
        <v>0</v>
      </c>
      <c r="B288" s="35">
        <f>'Année 1'!C289</f>
        <v>0</v>
      </c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5"/>
      <c r="S288" s="117"/>
    </row>
    <row r="289" spans="1:19" ht="30.75" customHeight="1">
      <c r="A289" s="35">
        <f>'Année 1'!B290</f>
        <v>0</v>
      </c>
      <c r="B289" s="35">
        <f>'Année 1'!C290</f>
        <v>0</v>
      </c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5"/>
      <c r="S289" s="117"/>
    </row>
    <row r="290" spans="1:19" ht="30.75" customHeight="1">
      <c r="A290" s="35">
        <f>'Année 1'!B291</f>
        <v>0</v>
      </c>
      <c r="B290" s="35">
        <f>'Année 1'!C291</f>
        <v>0</v>
      </c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5"/>
      <c r="S290" s="117"/>
    </row>
    <row r="291" spans="1:19" ht="30.75" customHeight="1">
      <c r="A291" s="35">
        <f>'Année 1'!B292</f>
        <v>0</v>
      </c>
      <c r="B291" s="35">
        <f>'Année 1'!C292</f>
        <v>0</v>
      </c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5"/>
      <c r="S291" s="117"/>
    </row>
    <row r="292" spans="1:19" ht="30.75" customHeight="1">
      <c r="A292" s="35">
        <f>'Année 1'!B293</f>
        <v>0</v>
      </c>
      <c r="B292" s="35">
        <f>'Année 1'!C293</f>
        <v>0</v>
      </c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5"/>
      <c r="S292" s="117"/>
    </row>
    <row r="293" spans="1:19" ht="30.75" customHeight="1">
      <c r="A293" s="35">
        <f>'Année 1'!B294</f>
        <v>0</v>
      </c>
      <c r="B293" s="35">
        <f>'Année 1'!C294</f>
        <v>0</v>
      </c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5"/>
      <c r="S293" s="117"/>
    </row>
  </sheetData>
  <sheetProtection formatCells="0" insertRows="0"/>
  <mergeCells count="27">
    <mergeCell ref="A13:A14"/>
    <mergeCell ref="B13:B14"/>
    <mergeCell ref="B15:B16"/>
    <mergeCell ref="C13:C14"/>
    <mergeCell ref="C15:C16"/>
    <mergeCell ref="A15:A16"/>
    <mergeCell ref="D13:F14"/>
    <mergeCell ref="D15:F16"/>
    <mergeCell ref="P14:P17"/>
    <mergeCell ref="Q14:Q17"/>
    <mergeCell ref="R14:R17"/>
    <mergeCell ref="G13:H14"/>
    <mergeCell ref="G15:H16"/>
    <mergeCell ref="L14:L17"/>
    <mergeCell ref="O14:O17"/>
    <mergeCell ref="O12:R13"/>
    <mergeCell ref="L12:N13"/>
    <mergeCell ref="M14:N17"/>
    <mergeCell ref="A1:H6"/>
    <mergeCell ref="D7:E9"/>
    <mergeCell ref="G7:H9"/>
    <mergeCell ref="A7:A11"/>
    <mergeCell ref="F7:F9"/>
    <mergeCell ref="B7:B11"/>
    <mergeCell ref="C7:C9"/>
    <mergeCell ref="C10:C11"/>
    <mergeCell ref="D10:H11"/>
  </mergeCells>
  <conditionalFormatting sqref="A1:A17 A294:A992">
    <cfRule type="expression" dxfId="340" priority="838">
      <formula>#REF!="OPTION"</formula>
    </cfRule>
    <cfRule type="expression" dxfId="339" priority="837">
      <formula>#REF!="BLOC"</formula>
    </cfRule>
    <cfRule type="expression" dxfId="338" priority="836">
      <formula>#REF!="Parcours Pédagogique"</formula>
    </cfRule>
  </conditionalFormatting>
  <conditionalFormatting sqref="A21:B293 F22:H23 C31:E31">
    <cfRule type="expression" dxfId="337" priority="101">
      <formula>#REF!="Modification MCC"</formula>
    </cfRule>
  </conditionalFormatting>
  <conditionalFormatting sqref="A21:B293 F22:H23 E31">
    <cfRule type="expression" dxfId="336" priority="102">
      <formula>#REF!="Modification"</formula>
    </cfRule>
    <cfRule type="expression" dxfId="335" priority="103">
      <formula>#REF!="Création"</formula>
    </cfRule>
    <cfRule type="expression" dxfId="334" priority="104">
      <formula>#REF!="Fermeture"</formula>
    </cfRule>
  </conditionalFormatting>
  <conditionalFormatting sqref="A18:S18 A19:R19 I22:R22 F24:R26 C27:K29 M27:R29 C30:R30 C31:D32 J31:R32 M33:N34 F33:L35 O33:R35 C36:R293">
    <cfRule type="expression" dxfId="333" priority="145">
      <formula>#REF!="Création"</formula>
    </cfRule>
    <cfRule type="expression" dxfId="332" priority="147">
      <formula>#REF!="Fermeture"</formula>
    </cfRule>
  </conditionalFormatting>
  <conditionalFormatting sqref="A18:S18 A19:R19 I22:R22 F24:R26 C27:K29 M27:R29 C30:R30 J31:R32 M33:N34 F33:L35 O33:R35 C36:R293 C31:D32">
    <cfRule type="expression" dxfId="331" priority="140">
      <formula>#REF!="Modification"</formula>
    </cfRule>
  </conditionalFormatting>
  <conditionalFormatting sqref="A18:S18 A19:R19 I22:R22 J27:K27 F29:K29 C30:R30 J31:R32 F33:K34 C40:R293 F24:R26 C36:J36 C38:J39 M27:N27 M29:N29 O27:R29 O33:R35 K36:R39 F27:H27 I27:I28 M33:N34 L33:L35">
    <cfRule type="expression" dxfId="330" priority="139">
      <formula>#REF!="Modification MCC"</formula>
    </cfRule>
  </conditionalFormatting>
  <conditionalFormatting sqref="B1:R9 B10:D10 I10:R11 B11:C11 B12:L12 O12 B13:G13 J13:K13 B14:F14 J14:M14 O14:R17 B15:G15 J15:L16 B16:F16 B17:L17 B294:R992">
    <cfRule type="expression" dxfId="329" priority="138">
      <formula>$C1="Fermeture"</formula>
    </cfRule>
    <cfRule type="expression" dxfId="328" priority="137">
      <formula>$C1="Création"</formula>
    </cfRule>
    <cfRule type="expression" dxfId="327" priority="132">
      <formula>$C1="Modification"</formula>
    </cfRule>
  </conditionalFormatting>
  <conditionalFormatting sqref="B1:R9 I10:R11 B12:L12 J14:M14 J15:L16 B17:L17 B294:R992 O14:R17 B10:D10 B11:C11 O12 B13:G13 J13:K13 B14:F14 B15:G15 B16:F16">
    <cfRule type="expression" dxfId="326" priority="131">
      <formula>$C1="Modification MCC"</formula>
    </cfRule>
  </conditionalFormatting>
  <conditionalFormatting sqref="C20:E26">
    <cfRule type="expression" dxfId="325" priority="90">
      <formula>#REF!="Modification"</formula>
    </cfRule>
    <cfRule type="expression" dxfId="324" priority="92">
      <formula>#REF!="Fermeture"</formula>
    </cfRule>
    <cfRule type="expression" dxfId="323" priority="91">
      <formula>#REF!="Création"</formula>
    </cfRule>
  </conditionalFormatting>
  <conditionalFormatting sqref="C20:E29">
    <cfRule type="expression" dxfId="322" priority="89">
      <formula>#REF!="Modification MCC"</formula>
    </cfRule>
  </conditionalFormatting>
  <conditionalFormatting sqref="C33:E34">
    <cfRule type="expression" dxfId="321" priority="75">
      <formula>#REF!="Création"</formula>
    </cfRule>
    <cfRule type="expression" dxfId="320" priority="76">
      <formula>#REF!="Fermeture"</formula>
    </cfRule>
    <cfRule type="expression" dxfId="319" priority="73">
      <formula>#REF!="Modification MCC"</formula>
    </cfRule>
    <cfRule type="expression" dxfId="318" priority="74">
      <formula>#REF!="Modification"</formula>
    </cfRule>
  </conditionalFormatting>
  <conditionalFormatting sqref="F31:H32">
    <cfRule type="expression" dxfId="317" priority="30">
      <formula>#REF!="Modification MCC"</formula>
    </cfRule>
    <cfRule type="expression" dxfId="316" priority="31">
      <formula>#REF!="Modification"</formula>
    </cfRule>
    <cfRule type="expression" dxfId="315" priority="33">
      <formula>#REF!="Fermeture"</formula>
    </cfRule>
    <cfRule type="expression" dxfId="314" priority="32">
      <formula>#REF!="Création"</formula>
    </cfRule>
  </conditionalFormatting>
  <conditionalFormatting sqref="F20:R21">
    <cfRule type="expression" dxfId="313" priority="564">
      <formula>#REF!="Modification MCC"</formula>
    </cfRule>
    <cfRule type="expression" dxfId="312" priority="570">
      <formula>#REF!="Création"</formula>
    </cfRule>
    <cfRule type="expression" dxfId="311" priority="569">
      <formula>#REF!="Modification"</formula>
    </cfRule>
    <cfRule type="expression" dxfId="310" priority="571">
      <formula>#REF!="Fermeture"</formula>
    </cfRule>
  </conditionalFormatting>
  <conditionalFormatting sqref="I1:I21 I24:I26 I29:I30 I33:I992">
    <cfRule type="expression" dxfId="309" priority="121">
      <formula>$H1="NON"</formula>
    </cfRule>
  </conditionalFormatting>
  <conditionalFormatting sqref="I22">
    <cfRule type="expression" dxfId="308" priority="576">
      <formula>#REF!="NON"</formula>
    </cfRule>
  </conditionalFormatting>
  <conditionalFormatting sqref="I27">
    <cfRule type="expression" dxfId="307" priority="835">
      <formula>#REF!="NON"</formula>
    </cfRule>
  </conditionalFormatting>
  <conditionalFormatting sqref="I28 I23">
    <cfRule type="expression" dxfId="306" priority="575">
      <formula>$H22="NON"</formula>
    </cfRule>
  </conditionalFormatting>
  <conditionalFormatting sqref="I31:I32">
    <cfRule type="expression" dxfId="305" priority="38">
      <formula>#REF!="Fermeture"</formula>
    </cfRule>
    <cfRule type="expression" dxfId="304" priority="36">
      <formula>#REF!="Modification"</formula>
    </cfRule>
    <cfRule type="expression" dxfId="303" priority="34">
      <formula>#REF!="NON"</formula>
    </cfRule>
    <cfRule type="expression" dxfId="302" priority="35">
      <formula>#REF!="Modification MCC"</formula>
    </cfRule>
    <cfRule type="expression" dxfId="301" priority="37">
      <formula>#REF!="Création"</formula>
    </cfRule>
  </conditionalFormatting>
  <conditionalFormatting sqref="I23:R23">
    <cfRule type="expression" dxfId="300" priority="624">
      <formula>#REF!="Modification MCC"</formula>
    </cfRule>
    <cfRule type="expression" dxfId="299" priority="637">
      <formula>#REF!="Création"</formula>
    </cfRule>
    <cfRule type="expression" dxfId="298" priority="638">
      <formula>#REF!="Fermeture"</formula>
    </cfRule>
    <cfRule type="expression" dxfId="297" priority="636">
      <formula>#REF!="Modification"</formula>
    </cfRule>
  </conditionalFormatting>
  <conditionalFormatting sqref="K18:K23 K27:K35 K40:K293">
    <cfRule type="expression" dxfId="296" priority="130">
      <formula>$J18="CCI (CC Intégral)"</formula>
    </cfRule>
    <cfRule type="expression" dxfId="295" priority="129">
      <formula>$J18="CT (Contrôle terminal)"</formula>
    </cfRule>
  </conditionalFormatting>
  <conditionalFormatting sqref="K24:K26">
    <cfRule type="expression" dxfId="294" priority="694">
      <formula>$J24="CT (Contrôle terminal)"</formula>
    </cfRule>
    <cfRule type="expression" dxfId="293" priority="695">
      <formula>$J24="CCI (CC Intégral)"</formula>
    </cfRule>
  </conditionalFormatting>
  <conditionalFormatting sqref="K36:K38">
    <cfRule type="expression" dxfId="292" priority="727">
      <formula>#REF!="CCI (CC Intégral)"</formula>
    </cfRule>
  </conditionalFormatting>
  <conditionalFormatting sqref="L26:L27 E32 C35:E35">
    <cfRule type="expression" dxfId="291" priority="816">
      <formula>#REF!="Modification"</formula>
    </cfRule>
    <cfRule type="expression" dxfId="290" priority="817">
      <formula>#REF!="Création"</formula>
    </cfRule>
    <cfRule type="expression" dxfId="289" priority="818">
      <formula>#REF!="Fermeture"</formula>
    </cfRule>
  </conditionalFormatting>
  <conditionalFormatting sqref="L26:L27">
    <cfRule type="expression" dxfId="288" priority="815">
      <formula>#REF!="Modification MCC"</formula>
    </cfRule>
  </conditionalFormatting>
  <conditionalFormatting sqref="L27">
    <cfRule type="expression" dxfId="287" priority="1106">
      <formula>#REF!="Fermeture"</formula>
    </cfRule>
    <cfRule type="expression" dxfId="286" priority="1102">
      <formula>$J27="CT (Contrôle terminal)"</formula>
    </cfRule>
    <cfRule type="expression" dxfId="285" priority="1103">
      <formula>#REF!="Modification MCC"</formula>
    </cfRule>
    <cfRule type="expression" dxfId="284" priority="1104">
      <formula>#REF!="Modification"</formula>
    </cfRule>
    <cfRule type="expression" dxfId="283" priority="1105">
      <formula>#REF!="Création"</formula>
    </cfRule>
  </conditionalFormatting>
  <conditionalFormatting sqref="L28:L29">
    <cfRule type="expression" dxfId="282" priority="47">
      <formula>#REF!="Fermeture"</formula>
    </cfRule>
    <cfRule type="expression" dxfId="281" priority="46">
      <formula>#REF!="Création"</formula>
    </cfRule>
    <cfRule type="expression" dxfId="280" priority="45">
      <formula>#REF!="Modification"</formula>
    </cfRule>
    <cfRule type="expression" dxfId="279" priority="44">
      <formula>#REF!="Modification MCC"</formula>
    </cfRule>
  </conditionalFormatting>
  <conditionalFormatting sqref="L29">
    <cfRule type="expression" dxfId="278" priority="40">
      <formula>#REF!="Modification"</formula>
    </cfRule>
    <cfRule type="expression" dxfId="277" priority="42">
      <formula>#REF!="Fermeture"</formula>
    </cfRule>
    <cfRule type="expression" dxfId="276" priority="41">
      <formula>#REF!="Création"</formula>
    </cfRule>
    <cfRule type="expression" dxfId="275" priority="39">
      <formula>#REF!="Modification MCC"</formula>
    </cfRule>
  </conditionalFormatting>
  <conditionalFormatting sqref="L29:L32 L1:L26 L40:L992">
    <cfRule type="expression" dxfId="274" priority="125">
      <formula>$J1="CT (Contrôle terminal)"</formula>
    </cfRule>
  </conditionalFormatting>
  <conditionalFormatting sqref="L33 K36:L38">
    <cfRule type="expression" dxfId="273" priority="709">
      <formula>#REF!="CT (Contrôle terminal)"</formula>
    </cfRule>
  </conditionalFormatting>
  <conditionalFormatting sqref="L34:L35 K37:L39 L28">
    <cfRule type="expression" dxfId="272" priority="593">
      <formula>$J27="CT (Contrôle terminal)"</formula>
    </cfRule>
  </conditionalFormatting>
  <conditionalFormatting sqref="L37 K37:K39">
    <cfRule type="expression" dxfId="271" priority="725">
      <formula>$J36="CCI (CC Intégral)"</formula>
    </cfRule>
  </conditionalFormatting>
  <conditionalFormatting sqref="L37">
    <cfRule type="expression" dxfId="270" priority="796">
      <formula>#REF!="CCI (CC Intégral)"</formula>
    </cfRule>
  </conditionalFormatting>
  <conditionalFormatting sqref="M1:N23 M27:N32 M40:N992">
    <cfRule type="expression" dxfId="269" priority="120">
      <formula>$J1="CCI (CC Intégral)"</formula>
    </cfRule>
  </conditionalFormatting>
  <conditionalFormatting sqref="M24:N26">
    <cfRule type="expression" dxfId="268" priority="697">
      <formula>$J24="CCI (CC Intégral)"</formula>
    </cfRule>
  </conditionalFormatting>
  <conditionalFormatting sqref="M33:N35">
    <cfRule type="expression" dxfId="267" priority="712">
      <formula>$J33="CCI (CC Intégral)"</formula>
    </cfRule>
  </conditionalFormatting>
  <conditionalFormatting sqref="M35:N35 F28:H28 J28:K28 M28:N28 C32:E32 C35:K35 C37:J37">
    <cfRule type="expression" dxfId="266" priority="792">
      <formula>#REF!="Modification MCC"</formula>
    </cfRule>
  </conditionalFormatting>
  <conditionalFormatting sqref="M35:N35">
    <cfRule type="expression" dxfId="265" priority="787">
      <formula>#REF!="Modification"</formula>
    </cfRule>
    <cfRule type="expression" dxfId="264" priority="788">
      <formula>#REF!="Création"</formula>
    </cfRule>
    <cfRule type="expression" dxfId="263" priority="789">
      <formula>#REF!="Fermeture"</formula>
    </cfRule>
  </conditionalFormatting>
  <conditionalFormatting sqref="M36:N36">
    <cfRule type="expression" dxfId="262" priority="736">
      <formula>#REF!="CCI (CC Intégral)"</formula>
    </cfRule>
  </conditionalFormatting>
  <conditionalFormatting sqref="M37:N37 M39:N39">
    <cfRule type="expression" dxfId="261" priority="735">
      <formula>$J36="CCI (CC Intégral)"</formula>
    </cfRule>
  </conditionalFormatting>
  <conditionalFormatting sqref="M38:N38">
    <cfRule type="expression" dxfId="260" priority="802">
      <formula>#REF!="CCI (CC Intégral)"</formula>
    </cfRule>
  </conditionalFormatting>
  <conditionalFormatting sqref="O19:R293">
    <cfRule type="expression" dxfId="259" priority="1">
      <formula>$G$15="Session Unique"</formula>
    </cfRule>
  </conditionalFormatting>
  <conditionalFormatting sqref="P1:Q992">
    <cfRule type="expression" dxfId="258" priority="118">
      <formula>$O1="Autres"</formula>
    </cfRule>
  </conditionalFormatting>
  <conditionalFormatting sqref="R1:R992 S18">
    <cfRule type="expression" dxfId="257" priority="119">
      <formula>$O1="CT (Contrôle terminal)"</formula>
    </cfRule>
  </conditionalFormatting>
  <dataValidations count="5">
    <dataValidation type="list" allowBlank="1" showInputMessage="1" showErrorMessage="1" sqref="C1:C6" xr:uid="{F040DE49-CB3B-4E02-BE09-AC27666200BC}">
      <formula1>"Obligatoire, Facultatif, Complémentaire"</formula1>
    </dataValidation>
    <dataValidation type="list" allowBlank="1" showInputMessage="1" showErrorMessage="1" sqref="D19:H293" xr:uid="{DAABAE1A-65C1-4578-97AE-070BC24AB21B}">
      <formula1>"OUI, NON"</formula1>
    </dataValidation>
    <dataValidation type="list" allowBlank="1" showInputMessage="1" showErrorMessage="1" sqref="J19:J293" xr:uid="{C00D5B9C-D73C-431C-8361-873269DE6A28}">
      <formula1>List_Controle2</formula1>
    </dataValidation>
    <dataValidation type="list" allowBlank="1" showInputMessage="1" showErrorMessage="1" sqref="P19:P293 M19:M293" xr:uid="{264BAE7E-C9D8-410E-8DA4-5BCA365833A6}">
      <formula1>List_Controle</formula1>
    </dataValidation>
    <dataValidation type="list" allowBlank="1" showInputMessage="1" showErrorMessage="1" sqref="O19:O293" xr:uid="{4D3CFA86-B7DC-4169-B44C-0BAE718C6652}">
      <formula1>"CT (Contrôle terminal), Autres"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BDCB7-ECB2-48FE-981B-D021382EEE02}">
  <sheetPr codeName="Feuil8"/>
  <dimension ref="A1:O294"/>
  <sheetViews>
    <sheetView topLeftCell="C19" zoomScale="55" zoomScaleNormal="55" workbookViewId="0">
      <selection activeCell="J22" sqref="J22"/>
    </sheetView>
  </sheetViews>
  <sheetFormatPr defaultColWidth="10.85546875" defaultRowHeight="15"/>
  <cols>
    <col min="1" max="1" width="18.42578125" style="63" customWidth="1"/>
    <col min="2" max="2" width="61.28515625" style="63" customWidth="1"/>
    <col min="3" max="3" width="18" style="63" customWidth="1"/>
    <col min="4" max="4" width="15.7109375" style="63" customWidth="1"/>
    <col min="5" max="5" width="27.28515625" style="63" customWidth="1"/>
    <col min="6" max="6" width="24.7109375" style="63" hidden="1" customWidth="1"/>
    <col min="7" max="7" width="29.140625" style="63" hidden="1" customWidth="1"/>
    <col min="8" max="8" width="30.28515625" style="63" hidden="1" customWidth="1"/>
    <col min="9" max="9" width="17" style="63" customWidth="1"/>
    <col min="10" max="10" width="14.28515625" style="63" customWidth="1"/>
    <col min="11" max="11" width="14.7109375" style="63" customWidth="1"/>
    <col min="12" max="13" width="21.7109375" style="63" customWidth="1"/>
    <col min="14" max="14" width="47.7109375" style="63" customWidth="1"/>
    <col min="15" max="15" width="54.140625" style="63" customWidth="1"/>
    <col min="16" max="16384" width="10.85546875" style="64"/>
  </cols>
  <sheetData>
    <row r="1" spans="1:10">
      <c r="A1" s="233"/>
      <c r="B1" s="233"/>
      <c r="C1" s="233"/>
      <c r="D1" s="233"/>
      <c r="E1" s="233"/>
      <c r="F1" s="233"/>
      <c r="G1" s="233"/>
      <c r="H1" s="233"/>
      <c r="I1" s="233"/>
      <c r="J1" s="233"/>
    </row>
    <row r="2" spans="1:10">
      <c r="A2" s="233"/>
      <c r="B2" s="233"/>
      <c r="C2" s="233"/>
      <c r="D2" s="233"/>
      <c r="E2" s="233"/>
      <c r="F2" s="233"/>
      <c r="G2" s="233"/>
      <c r="H2" s="233"/>
      <c r="I2" s="233"/>
      <c r="J2" s="233"/>
    </row>
    <row r="3" spans="1:10">
      <c r="A3" s="233"/>
      <c r="B3" s="233"/>
      <c r="C3" s="233"/>
      <c r="D3" s="233"/>
      <c r="E3" s="233"/>
      <c r="F3" s="233"/>
      <c r="G3" s="233"/>
      <c r="H3" s="233"/>
      <c r="I3" s="233"/>
      <c r="J3" s="233"/>
    </row>
    <row r="4" spans="1:10">
      <c r="A4" s="233"/>
      <c r="B4" s="233"/>
      <c r="C4" s="233"/>
      <c r="D4" s="233"/>
      <c r="E4" s="233"/>
      <c r="F4" s="233"/>
      <c r="G4" s="233"/>
      <c r="H4" s="233"/>
      <c r="I4" s="233"/>
      <c r="J4" s="233"/>
    </row>
    <row r="5" spans="1:10">
      <c r="A5" s="233"/>
      <c r="B5" s="233"/>
      <c r="C5" s="233"/>
      <c r="D5" s="233"/>
      <c r="E5" s="233"/>
      <c r="F5" s="233"/>
      <c r="G5" s="233"/>
      <c r="H5" s="233"/>
      <c r="I5" s="233"/>
      <c r="J5" s="233"/>
    </row>
    <row r="6" spans="1:10">
      <c r="A6" s="233"/>
      <c r="B6" s="233"/>
      <c r="C6" s="233"/>
      <c r="D6" s="233"/>
      <c r="E6" s="233"/>
      <c r="F6" s="233"/>
      <c r="G6" s="233"/>
      <c r="H6" s="233"/>
      <c r="I6" s="233"/>
      <c r="J6" s="233"/>
    </row>
    <row r="7" spans="1:10" ht="18" customHeight="1">
      <c r="A7" s="180" t="s">
        <v>241</v>
      </c>
      <c r="B7" s="175" t="str">
        <f>'Fiche Générale'!B2</f>
        <v>CREATES_ODYSSEE</v>
      </c>
      <c r="C7" s="180" t="s">
        <v>242</v>
      </c>
      <c r="D7" s="180"/>
      <c r="E7" s="188" t="str">
        <f>'Fiche Générale'!B3</f>
        <v>ARTS</v>
      </c>
      <c r="F7" s="175"/>
      <c r="G7" s="180" t="s">
        <v>243</v>
      </c>
      <c r="H7" s="178" t="str">
        <f>'Fiche Générale'!B4</f>
        <v>-</v>
      </c>
      <c r="I7" s="178"/>
      <c r="J7" s="178"/>
    </row>
    <row r="8" spans="1:10" ht="18" customHeight="1">
      <c r="A8" s="180"/>
      <c r="B8" s="176"/>
      <c r="C8" s="180"/>
      <c r="D8" s="180"/>
      <c r="E8" s="189"/>
      <c r="F8" s="176"/>
      <c r="G8" s="180"/>
      <c r="H8" s="178"/>
      <c r="I8" s="178"/>
      <c r="J8" s="178"/>
    </row>
    <row r="9" spans="1:10" ht="18" customHeight="1">
      <c r="A9" s="180"/>
      <c r="B9" s="176"/>
      <c r="C9" s="180"/>
      <c r="D9" s="180"/>
      <c r="E9" s="190"/>
      <c r="F9" s="177"/>
      <c r="G9" s="180"/>
      <c r="H9" s="178"/>
      <c r="I9" s="178"/>
      <c r="J9" s="178"/>
    </row>
    <row r="10" spans="1:10" ht="18" customHeight="1">
      <c r="A10" s="180"/>
      <c r="B10" s="176"/>
      <c r="C10" s="187" t="s">
        <v>244</v>
      </c>
      <c r="D10" s="187"/>
      <c r="E10" s="191" t="str">
        <f>'Fiche Générale'!B12</f>
        <v>Nouvelles écritures théâtrales : recherche et création</v>
      </c>
      <c r="F10" s="192"/>
      <c r="G10" s="192"/>
      <c r="H10" s="192"/>
      <c r="I10" s="192"/>
      <c r="J10" s="193"/>
    </row>
    <row r="11" spans="1:10" ht="18" customHeight="1">
      <c r="A11" s="180"/>
      <c r="B11" s="177"/>
      <c r="C11" s="187"/>
      <c r="D11" s="187"/>
      <c r="E11" s="194"/>
      <c r="F11" s="195"/>
      <c r="G11" s="195"/>
      <c r="H11" s="195"/>
      <c r="I11" s="195"/>
      <c r="J11" s="196"/>
    </row>
    <row r="13" spans="1:10" ht="18.75">
      <c r="A13" s="179" t="s">
        <v>245</v>
      </c>
      <c r="B13" s="181" t="s">
        <v>314</v>
      </c>
      <c r="C13" s="179" t="s">
        <v>247</v>
      </c>
      <c r="D13" s="179"/>
      <c r="E13" s="232">
        <f>'Année 1'!E13:F14</f>
        <v>0</v>
      </c>
      <c r="F13" s="232"/>
      <c r="G13" s="179" t="s">
        <v>248</v>
      </c>
      <c r="H13" s="174"/>
      <c r="I13" s="174"/>
      <c r="J13" s="124"/>
    </row>
    <row r="14" spans="1:10" ht="15.75">
      <c r="A14" s="179"/>
      <c r="B14" s="182"/>
      <c r="C14" s="179"/>
      <c r="D14" s="179"/>
      <c r="E14" s="232"/>
      <c r="F14" s="232"/>
      <c r="G14" s="179"/>
      <c r="H14" s="174"/>
      <c r="I14" s="174"/>
      <c r="J14" s="125"/>
    </row>
    <row r="15" spans="1:10" ht="15.75">
      <c r="A15" s="179" t="s">
        <v>249</v>
      </c>
      <c r="B15" s="181" t="s">
        <v>205</v>
      </c>
      <c r="C15" s="183" t="s">
        <v>250</v>
      </c>
      <c r="D15" s="184"/>
      <c r="E15" s="179"/>
      <c r="F15" s="179"/>
      <c r="G15" s="179" t="s">
        <v>251</v>
      </c>
      <c r="H15" s="174"/>
      <c r="I15" s="174"/>
      <c r="J15" s="125"/>
    </row>
    <row r="16" spans="1:10" ht="15.75">
      <c r="A16" s="179"/>
      <c r="B16" s="182"/>
      <c r="C16" s="185"/>
      <c r="D16" s="186"/>
      <c r="E16" s="179"/>
      <c r="F16" s="179"/>
      <c r="G16" s="179"/>
      <c r="H16" s="174"/>
      <c r="I16" s="174"/>
      <c r="J16" s="125"/>
    </row>
    <row r="17" spans="1:15">
      <c r="I17" s="65"/>
      <c r="J17" s="65"/>
      <c r="K17" s="65"/>
      <c r="L17" s="65"/>
      <c r="M17" s="65"/>
      <c r="N17" s="65"/>
    </row>
    <row r="18" spans="1:15" ht="49.35" customHeight="1">
      <c r="A18" s="66" t="s">
        <v>252</v>
      </c>
      <c r="B18" s="66" t="s">
        <v>253</v>
      </c>
      <c r="C18" s="66" t="s">
        <v>3</v>
      </c>
      <c r="D18" s="66" t="s">
        <v>254</v>
      </c>
      <c r="E18" s="66" t="s">
        <v>6</v>
      </c>
      <c r="F18" s="66" t="s">
        <v>5</v>
      </c>
      <c r="G18" s="66" t="s">
        <v>255</v>
      </c>
      <c r="H18" s="66" t="s">
        <v>116</v>
      </c>
      <c r="I18" s="66" t="s">
        <v>202</v>
      </c>
      <c r="J18" s="66" t="s">
        <v>207</v>
      </c>
      <c r="K18" s="66" t="s">
        <v>208</v>
      </c>
      <c r="L18" s="66" t="s">
        <v>256</v>
      </c>
      <c r="M18" s="66" t="s">
        <v>4</v>
      </c>
      <c r="N18" s="66" t="s">
        <v>257</v>
      </c>
      <c r="O18" s="66" t="s">
        <v>258</v>
      </c>
    </row>
    <row r="19" spans="1:15" ht="49.35" customHeight="1">
      <c r="A19" s="69" t="s">
        <v>205</v>
      </c>
      <c r="B19" s="69"/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</row>
    <row r="20" spans="1:15" s="63" customFormat="1" ht="43.35" customHeight="1">
      <c r="A20" s="126" t="s">
        <v>315</v>
      </c>
      <c r="B20" s="90" t="s">
        <v>277</v>
      </c>
      <c r="C20" s="146" t="s">
        <v>12</v>
      </c>
      <c r="D20" s="146">
        <v>6</v>
      </c>
      <c r="E20" s="127" t="s">
        <v>15</v>
      </c>
      <c r="F20" s="127"/>
      <c r="G20" s="127"/>
      <c r="H20" s="128"/>
      <c r="I20" s="128"/>
      <c r="J20" s="128"/>
      <c r="K20" s="128"/>
      <c r="L20" s="128"/>
      <c r="M20" s="128"/>
      <c r="N20" s="127"/>
      <c r="O20" s="127"/>
    </row>
    <row r="21" spans="1:15" s="63" customFormat="1" ht="43.35" customHeight="1">
      <c r="A21" s="70"/>
      <c r="B21" s="41" t="s">
        <v>261</v>
      </c>
      <c r="C21" s="36" t="s">
        <v>21</v>
      </c>
      <c r="D21" s="36"/>
      <c r="E21" s="41" t="s">
        <v>15</v>
      </c>
      <c r="F21" s="41"/>
      <c r="G21" s="41"/>
      <c r="H21" s="36"/>
      <c r="I21" s="36">
        <v>9</v>
      </c>
      <c r="J21" s="36">
        <v>9</v>
      </c>
      <c r="K21" s="36"/>
      <c r="L21" s="36"/>
      <c r="M21" s="36" t="s">
        <v>13</v>
      </c>
      <c r="N21" s="41"/>
      <c r="O21" s="42" t="s">
        <v>268</v>
      </c>
    </row>
    <row r="22" spans="1:15" s="63" customFormat="1" ht="43.35" customHeight="1">
      <c r="A22" s="70"/>
      <c r="B22" s="41" t="s">
        <v>264</v>
      </c>
      <c r="C22" s="36" t="s">
        <v>21</v>
      </c>
      <c r="D22" s="36"/>
      <c r="E22" s="41" t="s">
        <v>15</v>
      </c>
      <c r="F22" s="41"/>
      <c r="G22" s="41"/>
      <c r="H22" s="36"/>
      <c r="I22" s="36"/>
      <c r="J22" s="36"/>
      <c r="K22" s="36"/>
      <c r="L22" s="36"/>
      <c r="M22" s="36" t="s">
        <v>22</v>
      </c>
      <c r="N22" s="41" t="s">
        <v>265</v>
      </c>
      <c r="O22" s="41"/>
    </row>
    <row r="23" spans="1:15" s="63" customFormat="1" ht="43.35" customHeight="1">
      <c r="A23" s="70"/>
      <c r="B23" s="71" t="s">
        <v>266</v>
      </c>
      <c r="C23" s="36" t="s">
        <v>21</v>
      </c>
      <c r="D23" s="36"/>
      <c r="E23" s="41" t="s">
        <v>15</v>
      </c>
      <c r="F23" s="41"/>
      <c r="G23" s="41"/>
      <c r="H23" s="36"/>
      <c r="J23" s="36">
        <v>12</v>
      </c>
      <c r="K23" s="36"/>
      <c r="L23" s="36"/>
      <c r="M23" s="36" t="s">
        <v>22</v>
      </c>
      <c r="N23" s="41" t="s">
        <v>316</v>
      </c>
      <c r="O23" s="42" t="s">
        <v>268</v>
      </c>
    </row>
    <row r="24" spans="1:15" ht="43.35" customHeight="1">
      <c r="A24" s="89" t="s">
        <v>315</v>
      </c>
      <c r="B24" s="94" t="s">
        <v>269</v>
      </c>
      <c r="C24" s="93" t="s">
        <v>12</v>
      </c>
      <c r="D24" s="93">
        <v>6</v>
      </c>
      <c r="E24" s="92" t="s">
        <v>15</v>
      </c>
      <c r="F24" s="92"/>
      <c r="G24" s="92"/>
      <c r="H24" s="93"/>
      <c r="I24" s="93">
        <v>12</v>
      </c>
      <c r="J24" s="93">
        <v>12</v>
      </c>
      <c r="K24" s="93"/>
      <c r="L24" s="93"/>
      <c r="M24" s="93" t="s">
        <v>13</v>
      </c>
      <c r="N24" s="92" t="s">
        <v>317</v>
      </c>
      <c r="O24" s="95" t="s">
        <v>282</v>
      </c>
    </row>
    <row r="25" spans="1:15" ht="43.35" customHeight="1">
      <c r="A25" s="89" t="s">
        <v>315</v>
      </c>
      <c r="B25" s="94" t="s">
        <v>272</v>
      </c>
      <c r="C25" s="93" t="s">
        <v>12</v>
      </c>
      <c r="D25" s="93">
        <v>6</v>
      </c>
      <c r="E25" s="92" t="s">
        <v>15</v>
      </c>
      <c r="F25" s="92"/>
      <c r="G25" s="92"/>
      <c r="H25" s="93"/>
      <c r="I25" s="93">
        <v>12</v>
      </c>
      <c r="J25" s="93">
        <v>12</v>
      </c>
      <c r="K25" s="93"/>
      <c r="L25" s="93"/>
      <c r="M25" s="93" t="s">
        <v>13</v>
      </c>
      <c r="N25" s="92" t="s">
        <v>317</v>
      </c>
      <c r="O25" s="95" t="s">
        <v>282</v>
      </c>
    </row>
    <row r="26" spans="1:15" ht="43.35" customHeight="1">
      <c r="A26" s="89" t="s">
        <v>315</v>
      </c>
      <c r="B26" s="94" t="s">
        <v>273</v>
      </c>
      <c r="C26" s="93" t="s">
        <v>12</v>
      </c>
      <c r="D26" s="93">
        <v>6</v>
      </c>
      <c r="E26" s="92" t="s">
        <v>15</v>
      </c>
      <c r="F26" s="92"/>
      <c r="G26" s="92"/>
      <c r="H26" s="93"/>
      <c r="I26" s="93">
        <v>12</v>
      </c>
      <c r="J26" s="93">
        <v>12</v>
      </c>
      <c r="K26" s="93"/>
      <c r="L26" s="93"/>
      <c r="M26" s="93" t="s">
        <v>13</v>
      </c>
      <c r="N26" s="92" t="s">
        <v>317</v>
      </c>
      <c r="O26" s="95" t="s">
        <v>282</v>
      </c>
    </row>
    <row r="27" spans="1:15" ht="43.35" customHeight="1">
      <c r="A27" s="89" t="s">
        <v>315</v>
      </c>
      <c r="B27" s="90" t="s">
        <v>274</v>
      </c>
      <c r="C27" s="93" t="s">
        <v>12</v>
      </c>
      <c r="D27" s="93">
        <v>6</v>
      </c>
      <c r="E27" s="92" t="s">
        <v>15</v>
      </c>
      <c r="F27" s="92"/>
      <c r="G27" s="92"/>
      <c r="H27" s="93"/>
      <c r="I27" s="93"/>
      <c r="J27" s="93"/>
      <c r="K27" s="93"/>
      <c r="L27" s="93"/>
      <c r="M27" s="93"/>
      <c r="N27" s="92"/>
      <c r="O27" s="92"/>
    </row>
    <row r="28" spans="1:15" ht="43.35" customHeight="1">
      <c r="A28" s="70"/>
      <c r="B28" s="71" t="s">
        <v>318</v>
      </c>
      <c r="C28" s="36" t="s">
        <v>21</v>
      </c>
      <c r="D28" s="36"/>
      <c r="E28" s="41" t="s">
        <v>15</v>
      </c>
      <c r="F28" s="41"/>
      <c r="G28" s="41"/>
      <c r="H28" s="36"/>
      <c r="I28" s="36">
        <v>6</v>
      </c>
      <c r="J28" s="36">
        <v>6</v>
      </c>
      <c r="K28" s="36"/>
      <c r="L28" s="36"/>
      <c r="M28" s="36" t="s">
        <v>13</v>
      </c>
      <c r="N28" s="41" t="s">
        <v>317</v>
      </c>
      <c r="O28" s="42" t="s">
        <v>282</v>
      </c>
    </row>
    <row r="29" spans="1:15" ht="43.35" customHeight="1">
      <c r="A29" s="70"/>
      <c r="B29" s="71" t="s">
        <v>276</v>
      </c>
      <c r="C29" s="36" t="s">
        <v>21</v>
      </c>
      <c r="D29" s="36"/>
      <c r="E29" s="41" t="s">
        <v>15</v>
      </c>
      <c r="F29" s="41"/>
      <c r="G29" s="41"/>
      <c r="H29" s="36"/>
      <c r="I29" s="36"/>
      <c r="J29" s="36"/>
      <c r="K29" s="36"/>
      <c r="L29" s="36"/>
      <c r="M29" s="36"/>
      <c r="N29" s="41"/>
      <c r="O29" s="41"/>
    </row>
    <row r="30" spans="1:15" ht="61.5" customHeight="1">
      <c r="A30" s="96" t="s">
        <v>206</v>
      </c>
      <c r="B30" s="129"/>
      <c r="C30" s="68"/>
      <c r="D30" s="68"/>
      <c r="E30" s="130"/>
      <c r="F30" s="130"/>
      <c r="G30" s="130"/>
      <c r="H30" s="68"/>
      <c r="I30" s="68"/>
      <c r="J30" s="68"/>
      <c r="K30" s="68"/>
      <c r="L30" s="68"/>
      <c r="M30" s="68"/>
      <c r="N30" s="130"/>
      <c r="O30" s="130"/>
    </row>
    <row r="31" spans="1:15" ht="43.35" customHeight="1">
      <c r="A31" s="89" t="s">
        <v>315</v>
      </c>
      <c r="B31" s="131" t="s">
        <v>319</v>
      </c>
      <c r="C31" s="93" t="s">
        <v>12</v>
      </c>
      <c r="D31" s="93">
        <v>6</v>
      </c>
      <c r="E31" s="92" t="s">
        <v>15</v>
      </c>
      <c r="F31" s="92"/>
      <c r="G31" s="92"/>
      <c r="H31" s="93"/>
      <c r="I31" s="93"/>
      <c r="J31" s="93"/>
      <c r="K31" s="93"/>
      <c r="L31" s="93"/>
      <c r="M31" s="93"/>
      <c r="N31" s="92"/>
      <c r="O31" s="92"/>
    </row>
    <row r="32" spans="1:15" ht="43.35" customHeight="1">
      <c r="A32" s="70"/>
      <c r="B32" s="41" t="s">
        <v>320</v>
      </c>
      <c r="C32" s="36" t="s">
        <v>21</v>
      </c>
      <c r="D32" s="36"/>
      <c r="E32" s="41" t="s">
        <v>15</v>
      </c>
      <c r="F32" s="41"/>
      <c r="G32" s="41"/>
      <c r="H32" s="36"/>
      <c r="I32" s="36"/>
      <c r="J32" s="36"/>
      <c r="K32" s="36"/>
      <c r="L32" s="36"/>
      <c r="M32" s="36"/>
      <c r="N32" s="41"/>
      <c r="O32" s="41"/>
    </row>
    <row r="33" spans="1:15" ht="43.35" customHeight="1">
      <c r="A33" s="70"/>
      <c r="B33" s="71" t="s">
        <v>321</v>
      </c>
      <c r="C33" s="36" t="s">
        <v>21</v>
      </c>
      <c r="D33" s="36"/>
      <c r="E33" s="41" t="s">
        <v>15</v>
      </c>
      <c r="F33" s="41"/>
      <c r="G33" s="41"/>
      <c r="H33" s="36"/>
      <c r="I33" s="36"/>
      <c r="J33" s="36">
        <v>12</v>
      </c>
      <c r="K33" s="36"/>
      <c r="L33" s="36"/>
      <c r="M33" s="36" t="s">
        <v>13</v>
      </c>
      <c r="N33" s="41"/>
      <c r="O33" s="41" t="s">
        <v>322</v>
      </c>
    </row>
    <row r="34" spans="1:15" ht="43.35" customHeight="1">
      <c r="A34" s="89" t="s">
        <v>315</v>
      </c>
      <c r="B34" s="131" t="s">
        <v>323</v>
      </c>
      <c r="C34" s="93" t="s">
        <v>12</v>
      </c>
      <c r="D34" s="93">
        <v>6</v>
      </c>
      <c r="E34" s="92" t="s">
        <v>15</v>
      </c>
      <c r="F34" s="92"/>
      <c r="G34" s="92"/>
      <c r="H34" s="93"/>
      <c r="I34" s="93"/>
      <c r="J34" s="93"/>
      <c r="K34" s="93"/>
      <c r="L34" s="93"/>
      <c r="M34" s="93"/>
      <c r="N34" s="92"/>
      <c r="O34" s="92"/>
    </row>
    <row r="35" spans="1:15" ht="43.35" customHeight="1">
      <c r="A35" s="133"/>
      <c r="B35" s="72" t="s">
        <v>324</v>
      </c>
      <c r="C35" s="36" t="s">
        <v>21</v>
      </c>
      <c r="E35" s="41" t="s">
        <v>15</v>
      </c>
      <c r="F35" s="41"/>
      <c r="G35" s="41"/>
      <c r="H35" s="36"/>
      <c r="I35" s="36">
        <v>12</v>
      </c>
      <c r="J35" s="36">
        <v>12</v>
      </c>
      <c r="K35" s="36"/>
      <c r="L35" s="36"/>
      <c r="M35" s="36" t="s">
        <v>22</v>
      </c>
      <c r="N35" s="41" t="s">
        <v>325</v>
      </c>
      <c r="O35" s="41" t="s">
        <v>326</v>
      </c>
    </row>
    <row r="36" spans="1:15" ht="43.35" customHeight="1">
      <c r="A36" s="70"/>
      <c r="B36" s="71" t="s">
        <v>327</v>
      </c>
      <c r="C36" s="36" t="s">
        <v>21</v>
      </c>
      <c r="D36" s="36"/>
      <c r="E36" s="41" t="s">
        <v>15</v>
      </c>
      <c r="F36" s="41"/>
      <c r="G36" s="41"/>
      <c r="H36" s="36"/>
      <c r="I36" s="36">
        <v>12</v>
      </c>
      <c r="J36" s="36">
        <v>12</v>
      </c>
      <c r="K36" s="36"/>
      <c r="L36" s="36"/>
      <c r="M36" s="36" t="s">
        <v>22</v>
      </c>
      <c r="N36" s="41" t="s">
        <v>325</v>
      </c>
      <c r="O36" s="41" t="s">
        <v>326</v>
      </c>
    </row>
    <row r="37" spans="1:15" ht="43.35" customHeight="1">
      <c r="A37" s="134"/>
      <c r="B37" s="72" t="s">
        <v>328</v>
      </c>
      <c r="C37" s="135" t="s">
        <v>21</v>
      </c>
      <c r="D37" s="135"/>
      <c r="E37" s="132" t="s">
        <v>15</v>
      </c>
      <c r="F37" s="136"/>
      <c r="G37" s="136"/>
      <c r="H37" s="79"/>
      <c r="I37" s="135">
        <v>12</v>
      </c>
      <c r="J37" s="135">
        <v>12</v>
      </c>
      <c r="K37" s="135"/>
      <c r="L37" s="135"/>
      <c r="M37" s="135" t="s">
        <v>22</v>
      </c>
      <c r="N37" s="132" t="s">
        <v>325</v>
      </c>
      <c r="O37" s="132" t="s">
        <v>326</v>
      </c>
    </row>
    <row r="38" spans="1:15" ht="43.35" customHeight="1">
      <c r="A38" s="89" t="s">
        <v>315</v>
      </c>
      <c r="B38" s="131" t="s">
        <v>329</v>
      </c>
      <c r="C38" s="93" t="s">
        <v>12</v>
      </c>
      <c r="D38" s="93">
        <v>18</v>
      </c>
      <c r="E38" s="92" t="s">
        <v>15</v>
      </c>
      <c r="F38" s="92"/>
      <c r="G38" s="92"/>
      <c r="H38" s="93"/>
      <c r="I38" s="93"/>
      <c r="J38" s="93"/>
      <c r="K38" s="93"/>
      <c r="L38" s="93"/>
      <c r="M38" s="93"/>
      <c r="N38" s="92"/>
      <c r="O38" s="92"/>
    </row>
    <row r="39" spans="1:15" ht="43.35" customHeight="1">
      <c r="A39" s="70"/>
      <c r="B39" s="71" t="s">
        <v>276</v>
      </c>
      <c r="C39" s="36" t="s">
        <v>21</v>
      </c>
      <c r="D39" s="36"/>
      <c r="E39" s="41" t="s">
        <v>15</v>
      </c>
      <c r="F39" s="41"/>
      <c r="G39" s="41"/>
      <c r="H39" s="36"/>
      <c r="I39" s="36"/>
      <c r="J39" s="36"/>
      <c r="K39" s="36"/>
      <c r="L39" s="36"/>
      <c r="M39" s="36"/>
      <c r="N39" s="41"/>
      <c r="O39" s="41"/>
    </row>
    <row r="40" spans="1:15" ht="43.35" customHeight="1">
      <c r="A40" s="73"/>
      <c r="B40" s="71" t="s">
        <v>318</v>
      </c>
      <c r="C40" s="36" t="s">
        <v>21</v>
      </c>
      <c r="D40" s="36"/>
      <c r="E40" s="41" t="s">
        <v>15</v>
      </c>
      <c r="F40" s="76"/>
      <c r="G40" s="76"/>
      <c r="H40" s="75"/>
      <c r="I40" s="36"/>
      <c r="J40" s="36">
        <v>10</v>
      </c>
      <c r="K40" s="36"/>
      <c r="L40" s="36"/>
      <c r="M40" s="36" t="s">
        <v>330</v>
      </c>
      <c r="N40" s="41" t="s">
        <v>325</v>
      </c>
      <c r="O40" s="41" t="s">
        <v>331</v>
      </c>
    </row>
    <row r="41" spans="1:15" ht="43.35" customHeight="1">
      <c r="A41" s="73"/>
      <c r="B41" s="74"/>
      <c r="C41" s="36"/>
      <c r="D41" s="75"/>
      <c r="E41" s="76"/>
      <c r="F41" s="76"/>
      <c r="G41" s="76"/>
      <c r="H41" s="75"/>
      <c r="I41" s="36"/>
      <c r="J41" s="36"/>
      <c r="K41" s="36"/>
      <c r="L41" s="36"/>
      <c r="M41" s="36"/>
      <c r="N41" s="76"/>
      <c r="O41" s="76"/>
    </row>
    <row r="42" spans="1:15" ht="43.35" customHeight="1">
      <c r="A42" s="73"/>
      <c r="B42" s="74"/>
      <c r="C42" s="36"/>
      <c r="D42" s="75"/>
      <c r="E42" s="76"/>
      <c r="F42" s="76"/>
      <c r="G42" s="76"/>
      <c r="H42" s="75"/>
      <c r="I42" s="36"/>
      <c r="J42" s="36"/>
      <c r="K42" s="36"/>
      <c r="L42" s="36"/>
      <c r="M42" s="36"/>
      <c r="N42" s="76"/>
      <c r="O42" s="76"/>
    </row>
    <row r="43" spans="1:15" ht="43.35" customHeight="1">
      <c r="A43" s="73"/>
      <c r="B43" s="74"/>
      <c r="C43" s="36"/>
      <c r="D43" s="75"/>
      <c r="E43" s="76"/>
      <c r="F43" s="76"/>
      <c r="G43" s="76"/>
      <c r="H43" s="75"/>
      <c r="I43" s="36"/>
      <c r="J43" s="36"/>
      <c r="K43" s="36"/>
      <c r="L43" s="36"/>
      <c r="M43" s="36"/>
      <c r="N43" s="76"/>
      <c r="O43" s="76"/>
    </row>
    <row r="44" spans="1:15" ht="43.35" customHeight="1">
      <c r="A44" s="73"/>
      <c r="B44" s="74"/>
      <c r="C44" s="36"/>
      <c r="D44" s="75"/>
      <c r="E44" s="76"/>
      <c r="F44" s="76"/>
      <c r="G44" s="76"/>
      <c r="H44" s="75"/>
      <c r="I44" s="36"/>
      <c r="J44" s="36"/>
      <c r="K44" s="36"/>
      <c r="L44" s="36"/>
      <c r="M44" s="36"/>
      <c r="N44" s="76"/>
      <c r="O44" s="76"/>
    </row>
    <row r="45" spans="1:15" ht="43.35" customHeight="1">
      <c r="A45" s="77"/>
      <c r="B45" s="78"/>
      <c r="C45" s="79"/>
      <c r="D45" s="80"/>
      <c r="E45" s="81"/>
      <c r="F45" s="81"/>
      <c r="G45" s="81"/>
      <c r="H45" s="80"/>
      <c r="I45" s="79"/>
      <c r="J45" s="79"/>
      <c r="K45" s="79"/>
      <c r="L45" s="79"/>
      <c r="M45" s="79"/>
      <c r="N45" s="81"/>
      <c r="O45" s="81"/>
    </row>
    <row r="46" spans="1:15" ht="43.35" customHeight="1">
      <c r="A46" s="73"/>
      <c r="B46" s="74"/>
      <c r="C46" s="36"/>
      <c r="D46" s="75"/>
      <c r="E46" s="76"/>
      <c r="F46" s="76"/>
      <c r="G46" s="76"/>
      <c r="H46" s="75"/>
      <c r="I46" s="36"/>
      <c r="J46" s="36"/>
      <c r="K46" s="36"/>
      <c r="L46" s="36"/>
      <c r="M46" s="36"/>
      <c r="N46" s="76"/>
      <c r="O46" s="76"/>
    </row>
    <row r="47" spans="1:15" ht="43.35" customHeight="1">
      <c r="A47" s="73"/>
      <c r="B47" s="74"/>
      <c r="C47" s="36"/>
      <c r="D47" s="75"/>
      <c r="E47" s="76"/>
      <c r="F47" s="76"/>
      <c r="G47" s="76"/>
      <c r="H47" s="75"/>
      <c r="I47" s="36"/>
      <c r="J47" s="36"/>
      <c r="K47" s="36"/>
      <c r="L47" s="36"/>
      <c r="M47" s="36"/>
      <c r="N47" s="76"/>
      <c r="O47" s="76"/>
    </row>
    <row r="48" spans="1:15" ht="43.35" customHeight="1">
      <c r="A48" s="73"/>
      <c r="B48" s="74"/>
      <c r="C48" s="36"/>
      <c r="D48" s="75"/>
      <c r="E48" s="76"/>
      <c r="F48" s="76"/>
      <c r="G48" s="76"/>
      <c r="H48" s="75"/>
      <c r="I48" s="36"/>
      <c r="J48" s="36"/>
      <c r="K48" s="36"/>
      <c r="L48" s="36"/>
      <c r="M48" s="36"/>
      <c r="N48" s="76"/>
      <c r="O48" s="76"/>
    </row>
    <row r="49" spans="1:15" ht="43.35" customHeight="1">
      <c r="A49" s="73"/>
      <c r="B49" s="74"/>
      <c r="C49" s="36"/>
      <c r="D49" s="75"/>
      <c r="E49" s="76"/>
      <c r="F49" s="76"/>
      <c r="G49" s="76"/>
      <c r="H49" s="75"/>
      <c r="I49" s="36"/>
      <c r="J49" s="36"/>
      <c r="K49" s="36"/>
      <c r="L49" s="36"/>
      <c r="M49" s="36"/>
      <c r="N49" s="76"/>
      <c r="O49" s="76"/>
    </row>
    <row r="50" spans="1:15" ht="43.35" customHeight="1">
      <c r="A50" s="73"/>
      <c r="B50" s="74"/>
      <c r="C50" s="36"/>
      <c r="D50" s="75"/>
      <c r="E50" s="76"/>
      <c r="F50" s="76"/>
      <c r="G50" s="76"/>
      <c r="H50" s="75"/>
      <c r="I50" s="36"/>
      <c r="J50" s="36"/>
      <c r="K50" s="36"/>
      <c r="L50" s="36"/>
      <c r="M50" s="36"/>
      <c r="N50" s="76"/>
      <c r="O50" s="76"/>
    </row>
    <row r="51" spans="1:15" ht="43.35" customHeight="1">
      <c r="A51" s="73"/>
      <c r="B51" s="74"/>
      <c r="C51" s="36"/>
      <c r="D51" s="75"/>
      <c r="E51" s="76"/>
      <c r="F51" s="76"/>
      <c r="G51" s="76"/>
      <c r="H51" s="75"/>
      <c r="I51" s="36"/>
      <c r="J51" s="36"/>
      <c r="K51" s="36"/>
      <c r="L51" s="36"/>
      <c r="M51" s="36"/>
      <c r="N51" s="76"/>
      <c r="O51" s="76"/>
    </row>
    <row r="52" spans="1:15" ht="43.35" customHeight="1">
      <c r="A52" s="73"/>
      <c r="B52" s="74"/>
      <c r="C52" s="36"/>
      <c r="D52" s="75"/>
      <c r="E52" s="76"/>
      <c r="F52" s="76"/>
      <c r="G52" s="76"/>
      <c r="H52" s="75"/>
      <c r="I52" s="36"/>
      <c r="J52" s="36"/>
      <c r="K52" s="36"/>
      <c r="L52" s="36"/>
      <c r="M52" s="36"/>
      <c r="N52" s="76"/>
      <c r="O52" s="76"/>
    </row>
    <row r="53" spans="1:15" ht="43.35" customHeight="1">
      <c r="A53" s="73"/>
      <c r="B53" s="74"/>
      <c r="C53" s="36"/>
      <c r="D53" s="75"/>
      <c r="E53" s="76"/>
      <c r="F53" s="76"/>
      <c r="G53" s="76"/>
      <c r="H53" s="75"/>
      <c r="I53" s="36"/>
      <c r="J53" s="36"/>
      <c r="K53" s="36"/>
      <c r="L53" s="36"/>
      <c r="M53" s="36"/>
      <c r="N53" s="76"/>
      <c r="O53" s="76"/>
    </row>
    <row r="54" spans="1:15" ht="43.35" customHeight="1">
      <c r="A54" s="73"/>
      <c r="B54" s="74"/>
      <c r="C54" s="36"/>
      <c r="D54" s="75"/>
      <c r="E54" s="76"/>
      <c r="F54" s="76"/>
      <c r="G54" s="76"/>
      <c r="H54" s="75"/>
      <c r="I54" s="36"/>
      <c r="J54" s="36"/>
      <c r="K54" s="36"/>
      <c r="L54" s="36"/>
      <c r="M54" s="36"/>
      <c r="N54" s="76"/>
      <c r="O54" s="76"/>
    </row>
    <row r="55" spans="1:15" ht="43.35" customHeight="1">
      <c r="A55" s="73"/>
      <c r="B55" s="74"/>
      <c r="C55" s="36"/>
      <c r="D55" s="75"/>
      <c r="E55" s="76"/>
      <c r="F55" s="76"/>
      <c r="G55" s="76"/>
      <c r="H55" s="75"/>
      <c r="I55" s="36"/>
      <c r="J55" s="36"/>
      <c r="K55" s="36"/>
      <c r="L55" s="36"/>
      <c r="M55" s="36"/>
      <c r="N55" s="76"/>
      <c r="O55" s="76"/>
    </row>
    <row r="56" spans="1:15" ht="43.35" customHeight="1">
      <c r="A56" s="73"/>
      <c r="B56" s="74"/>
      <c r="C56" s="36"/>
      <c r="D56" s="75"/>
      <c r="E56" s="76"/>
      <c r="F56" s="76"/>
      <c r="G56" s="76"/>
      <c r="H56" s="75"/>
      <c r="I56" s="36"/>
      <c r="J56" s="36"/>
      <c r="K56" s="36"/>
      <c r="L56" s="36"/>
      <c r="M56" s="36"/>
      <c r="N56" s="76"/>
      <c r="O56" s="76"/>
    </row>
    <row r="57" spans="1:15" ht="43.35" customHeight="1">
      <c r="A57" s="73"/>
      <c r="B57" s="74"/>
      <c r="C57" s="36"/>
      <c r="D57" s="75"/>
      <c r="E57" s="76"/>
      <c r="F57" s="76"/>
      <c r="G57" s="76"/>
      <c r="H57" s="75"/>
      <c r="I57" s="36"/>
      <c r="J57" s="36"/>
      <c r="K57" s="36"/>
      <c r="L57" s="36"/>
      <c r="M57" s="36"/>
      <c r="N57" s="76"/>
      <c r="O57" s="76"/>
    </row>
    <row r="58" spans="1:15" ht="43.35" customHeight="1">
      <c r="A58" s="73"/>
      <c r="B58" s="74"/>
      <c r="C58" s="36"/>
      <c r="D58" s="75"/>
      <c r="E58" s="76"/>
      <c r="F58" s="76"/>
      <c r="G58" s="76"/>
      <c r="H58" s="75"/>
      <c r="I58" s="36"/>
      <c r="J58" s="36"/>
      <c r="K58" s="36"/>
      <c r="L58" s="36"/>
      <c r="M58" s="36"/>
      <c r="N58" s="76"/>
      <c r="O58" s="76"/>
    </row>
    <row r="59" spans="1:15" ht="43.35" customHeight="1">
      <c r="A59" s="73"/>
      <c r="B59" s="74"/>
      <c r="C59" s="36"/>
      <c r="D59" s="75"/>
      <c r="E59" s="76"/>
      <c r="F59" s="76"/>
      <c r="G59" s="76"/>
      <c r="H59" s="75"/>
      <c r="I59" s="36"/>
      <c r="J59" s="36"/>
      <c r="K59" s="36"/>
      <c r="L59" s="36"/>
      <c r="M59" s="36"/>
      <c r="N59" s="76"/>
      <c r="O59" s="76"/>
    </row>
    <row r="60" spans="1:15" ht="43.35" customHeight="1">
      <c r="A60" s="73"/>
      <c r="B60" s="74"/>
      <c r="C60" s="36"/>
      <c r="D60" s="75"/>
      <c r="E60" s="76"/>
      <c r="F60" s="76"/>
      <c r="G60" s="76"/>
      <c r="H60" s="75"/>
      <c r="I60" s="36"/>
      <c r="J60" s="36"/>
      <c r="K60" s="36"/>
      <c r="L60" s="36"/>
      <c r="M60" s="36"/>
      <c r="N60" s="76"/>
      <c r="O60" s="76"/>
    </row>
    <row r="61" spans="1:15" ht="43.35" customHeight="1">
      <c r="A61" s="73"/>
      <c r="B61" s="74"/>
      <c r="C61" s="36"/>
      <c r="D61" s="75"/>
      <c r="E61" s="76"/>
      <c r="F61" s="76"/>
      <c r="G61" s="76"/>
      <c r="H61" s="75"/>
      <c r="I61" s="36"/>
      <c r="J61" s="36"/>
      <c r="K61" s="36"/>
      <c r="L61" s="36"/>
      <c r="M61" s="36"/>
      <c r="N61" s="76"/>
      <c r="O61" s="76"/>
    </row>
    <row r="62" spans="1:15" ht="43.35" customHeight="1">
      <c r="A62" s="73"/>
      <c r="B62" s="74"/>
      <c r="C62" s="36"/>
      <c r="D62" s="75"/>
      <c r="E62" s="76"/>
      <c r="F62" s="76"/>
      <c r="G62" s="76"/>
      <c r="H62" s="75"/>
      <c r="I62" s="36"/>
      <c r="J62" s="36"/>
      <c r="K62" s="36"/>
      <c r="L62" s="36"/>
      <c r="M62" s="36"/>
      <c r="N62" s="76"/>
      <c r="O62" s="76"/>
    </row>
    <row r="63" spans="1:15" ht="43.35" customHeight="1">
      <c r="A63" s="73"/>
      <c r="B63" s="74"/>
      <c r="C63" s="36"/>
      <c r="D63" s="75"/>
      <c r="E63" s="76"/>
      <c r="F63" s="76"/>
      <c r="G63" s="76"/>
      <c r="H63" s="75"/>
      <c r="I63" s="36"/>
      <c r="J63" s="36"/>
      <c r="K63" s="36"/>
      <c r="L63" s="36"/>
      <c r="M63" s="36"/>
      <c r="N63" s="76"/>
      <c r="O63" s="76"/>
    </row>
    <row r="64" spans="1:15" ht="43.35" customHeight="1">
      <c r="A64" s="73"/>
      <c r="B64" s="74"/>
      <c r="C64" s="36"/>
      <c r="D64" s="75"/>
      <c r="E64" s="76"/>
      <c r="F64" s="76"/>
      <c r="G64" s="76"/>
      <c r="H64" s="75"/>
      <c r="I64" s="36"/>
      <c r="J64" s="36"/>
      <c r="K64" s="36"/>
      <c r="L64" s="36"/>
      <c r="M64" s="36"/>
      <c r="N64" s="76"/>
      <c r="O64" s="76"/>
    </row>
    <row r="65" spans="1:15" ht="43.35" customHeight="1">
      <c r="A65" s="73"/>
      <c r="B65" s="74"/>
      <c r="C65" s="36"/>
      <c r="D65" s="75"/>
      <c r="E65" s="76"/>
      <c r="F65" s="76"/>
      <c r="G65" s="76"/>
      <c r="H65" s="75"/>
      <c r="I65" s="36"/>
      <c r="J65" s="36"/>
      <c r="K65" s="36"/>
      <c r="L65" s="36"/>
      <c r="M65" s="36"/>
      <c r="N65" s="76"/>
      <c r="O65" s="76"/>
    </row>
    <row r="66" spans="1:15" ht="43.35" customHeight="1">
      <c r="A66" s="73"/>
      <c r="B66" s="74"/>
      <c r="C66" s="36"/>
      <c r="D66" s="75"/>
      <c r="E66" s="76"/>
      <c r="F66" s="76"/>
      <c r="G66" s="76"/>
      <c r="H66" s="75"/>
      <c r="I66" s="36"/>
      <c r="J66" s="36"/>
      <c r="K66" s="36"/>
      <c r="L66" s="36"/>
      <c r="M66" s="36"/>
      <c r="N66" s="76"/>
      <c r="O66" s="76"/>
    </row>
    <row r="67" spans="1:15" ht="43.35" customHeight="1">
      <c r="A67" s="73"/>
      <c r="B67" s="74"/>
      <c r="C67" s="36"/>
      <c r="D67" s="75"/>
      <c r="E67" s="76"/>
      <c r="F67" s="76"/>
      <c r="G67" s="76"/>
      <c r="H67" s="75"/>
      <c r="I67" s="36"/>
      <c r="J67" s="36"/>
      <c r="K67" s="36"/>
      <c r="L67" s="36"/>
      <c r="M67" s="36"/>
      <c r="N67" s="76"/>
      <c r="O67" s="76"/>
    </row>
    <row r="68" spans="1:15" ht="43.35" customHeight="1">
      <c r="A68" s="73"/>
      <c r="B68" s="74"/>
      <c r="C68" s="36"/>
      <c r="D68" s="75"/>
      <c r="E68" s="76"/>
      <c r="F68" s="76"/>
      <c r="G68" s="76"/>
      <c r="H68" s="75"/>
      <c r="I68" s="36"/>
      <c r="J68" s="36"/>
      <c r="K68" s="36"/>
      <c r="L68" s="36"/>
      <c r="M68" s="36"/>
      <c r="N68" s="76"/>
      <c r="O68" s="76"/>
    </row>
    <row r="69" spans="1:15" ht="43.35" customHeight="1">
      <c r="A69" s="73"/>
      <c r="B69" s="74"/>
      <c r="C69" s="36"/>
      <c r="D69" s="75"/>
      <c r="E69" s="76"/>
      <c r="F69" s="76"/>
      <c r="G69" s="76"/>
      <c r="H69" s="75"/>
      <c r="I69" s="36"/>
      <c r="J69" s="36"/>
      <c r="K69" s="36"/>
      <c r="L69" s="36"/>
      <c r="M69" s="36"/>
      <c r="N69" s="76"/>
      <c r="O69" s="76"/>
    </row>
    <row r="70" spans="1:15" ht="43.35" customHeight="1">
      <c r="A70" s="73"/>
      <c r="B70" s="74"/>
      <c r="C70" s="36"/>
      <c r="D70" s="75"/>
      <c r="E70" s="76"/>
      <c r="F70" s="76"/>
      <c r="G70" s="76"/>
      <c r="H70" s="75"/>
      <c r="I70" s="36"/>
      <c r="J70" s="36"/>
      <c r="K70" s="36"/>
      <c r="L70" s="36"/>
      <c r="M70" s="36"/>
      <c r="N70" s="76"/>
      <c r="O70" s="76"/>
    </row>
    <row r="71" spans="1:15" ht="43.35" customHeight="1">
      <c r="A71" s="73"/>
      <c r="B71" s="74"/>
      <c r="C71" s="36"/>
      <c r="D71" s="75"/>
      <c r="E71" s="76"/>
      <c r="F71" s="76"/>
      <c r="G71" s="76"/>
      <c r="H71" s="75"/>
      <c r="I71" s="36"/>
      <c r="J71" s="36"/>
      <c r="K71" s="36"/>
      <c r="L71" s="36"/>
      <c r="M71" s="36"/>
      <c r="N71" s="76"/>
      <c r="O71" s="76"/>
    </row>
    <row r="72" spans="1:15" ht="43.35" customHeight="1">
      <c r="A72" s="73"/>
      <c r="B72" s="74"/>
      <c r="C72" s="36"/>
      <c r="D72" s="75"/>
      <c r="E72" s="76"/>
      <c r="F72" s="76"/>
      <c r="G72" s="76"/>
      <c r="H72" s="75"/>
      <c r="I72" s="36"/>
      <c r="J72" s="36"/>
      <c r="K72" s="36"/>
      <c r="L72" s="36"/>
      <c r="M72" s="36"/>
      <c r="N72" s="76"/>
      <c r="O72" s="76"/>
    </row>
    <row r="73" spans="1:15" ht="43.35" customHeight="1">
      <c r="A73" s="73"/>
      <c r="B73" s="74"/>
      <c r="C73" s="36"/>
      <c r="D73" s="75"/>
      <c r="E73" s="76"/>
      <c r="F73" s="76"/>
      <c r="G73" s="76"/>
      <c r="H73" s="75"/>
      <c r="I73" s="36"/>
      <c r="J73" s="36"/>
      <c r="K73" s="36"/>
      <c r="L73" s="36"/>
      <c r="M73" s="36"/>
      <c r="N73" s="76"/>
      <c r="O73" s="76"/>
    </row>
    <row r="74" spans="1:15" ht="43.35" customHeight="1">
      <c r="A74" s="73"/>
      <c r="B74" s="74"/>
      <c r="C74" s="36"/>
      <c r="D74" s="75"/>
      <c r="E74" s="76"/>
      <c r="F74" s="76"/>
      <c r="G74" s="76"/>
      <c r="H74" s="75"/>
      <c r="I74" s="36"/>
      <c r="J74" s="36"/>
      <c r="K74" s="36"/>
      <c r="L74" s="36"/>
      <c r="M74" s="36"/>
      <c r="N74" s="76"/>
      <c r="O74" s="76"/>
    </row>
    <row r="75" spans="1:15" ht="43.35" customHeight="1">
      <c r="A75" s="73"/>
      <c r="B75" s="74"/>
      <c r="C75" s="36"/>
      <c r="D75" s="75"/>
      <c r="E75" s="76"/>
      <c r="F75" s="76"/>
      <c r="G75" s="76"/>
      <c r="H75" s="75"/>
      <c r="I75" s="36"/>
      <c r="J75" s="36"/>
      <c r="K75" s="36"/>
      <c r="L75" s="36"/>
      <c r="M75" s="36"/>
      <c r="N75" s="76"/>
      <c r="O75" s="76"/>
    </row>
    <row r="76" spans="1:15" ht="43.35" customHeight="1">
      <c r="A76" s="73"/>
      <c r="B76" s="74"/>
      <c r="C76" s="36"/>
      <c r="D76" s="75"/>
      <c r="E76" s="76"/>
      <c r="F76" s="76"/>
      <c r="G76" s="76"/>
      <c r="H76" s="75"/>
      <c r="I76" s="36"/>
      <c r="J76" s="36"/>
      <c r="K76" s="36"/>
      <c r="L76" s="36"/>
      <c r="M76" s="36"/>
      <c r="N76" s="76"/>
      <c r="O76" s="76"/>
    </row>
    <row r="77" spans="1:15" ht="43.35" customHeight="1">
      <c r="A77" s="73"/>
      <c r="B77" s="74"/>
      <c r="C77" s="36"/>
      <c r="D77" s="75"/>
      <c r="E77" s="76"/>
      <c r="F77" s="76"/>
      <c r="G77" s="76"/>
      <c r="H77" s="75"/>
      <c r="I77" s="36"/>
      <c r="J77" s="36"/>
      <c r="K77" s="36"/>
      <c r="L77" s="36"/>
      <c r="M77" s="36"/>
      <c r="N77" s="76"/>
      <c r="O77" s="76"/>
    </row>
    <row r="78" spans="1:15" ht="43.35" customHeight="1">
      <c r="A78" s="73"/>
      <c r="B78" s="74"/>
      <c r="C78" s="36"/>
      <c r="D78" s="75"/>
      <c r="E78" s="76"/>
      <c r="F78" s="76"/>
      <c r="G78" s="76"/>
      <c r="H78" s="75"/>
      <c r="I78" s="36"/>
      <c r="J78" s="36"/>
      <c r="K78" s="36"/>
      <c r="L78" s="36"/>
      <c r="M78" s="36"/>
      <c r="N78" s="76"/>
      <c r="O78" s="76"/>
    </row>
    <row r="79" spans="1:15" ht="43.35" customHeight="1">
      <c r="A79" s="73"/>
      <c r="B79" s="74"/>
      <c r="C79" s="36"/>
      <c r="D79" s="75"/>
      <c r="E79" s="76"/>
      <c r="F79" s="76"/>
      <c r="G79" s="76"/>
      <c r="H79" s="75"/>
      <c r="I79" s="36"/>
      <c r="J79" s="36"/>
      <c r="K79" s="36"/>
      <c r="L79" s="36"/>
      <c r="M79" s="36"/>
      <c r="N79" s="76"/>
      <c r="O79" s="76"/>
    </row>
    <row r="80" spans="1:15" ht="43.35" customHeight="1">
      <c r="A80" s="73"/>
      <c r="B80" s="74"/>
      <c r="C80" s="36"/>
      <c r="D80" s="75"/>
      <c r="E80" s="76"/>
      <c r="F80" s="76"/>
      <c r="G80" s="76"/>
      <c r="H80" s="75"/>
      <c r="I80" s="36"/>
      <c r="J80" s="36"/>
      <c r="K80" s="36"/>
      <c r="L80" s="36"/>
      <c r="M80" s="36"/>
      <c r="N80" s="76"/>
      <c r="O80" s="76"/>
    </row>
    <row r="81" spans="1:15" ht="43.35" customHeight="1">
      <c r="A81" s="73"/>
      <c r="B81" s="74"/>
      <c r="C81" s="36"/>
      <c r="D81" s="75"/>
      <c r="E81" s="76"/>
      <c r="F81" s="76"/>
      <c r="G81" s="76"/>
      <c r="H81" s="75"/>
      <c r="I81" s="36"/>
      <c r="J81" s="36"/>
      <c r="K81" s="36"/>
      <c r="L81" s="36"/>
      <c r="M81" s="36"/>
      <c r="N81" s="76"/>
      <c r="O81" s="76"/>
    </row>
    <row r="82" spans="1:15" ht="43.35" customHeight="1">
      <c r="A82" s="73"/>
      <c r="B82" s="74"/>
      <c r="C82" s="36"/>
      <c r="D82" s="75"/>
      <c r="E82" s="76"/>
      <c r="F82" s="76"/>
      <c r="G82" s="76"/>
      <c r="H82" s="75"/>
      <c r="I82" s="36"/>
      <c r="J82" s="36"/>
      <c r="K82" s="36"/>
      <c r="L82" s="36"/>
      <c r="M82" s="36"/>
      <c r="N82" s="76"/>
      <c r="O82" s="76"/>
    </row>
    <row r="83" spans="1:15" ht="43.35" customHeight="1">
      <c r="A83" s="73"/>
      <c r="B83" s="74"/>
      <c r="C83" s="36"/>
      <c r="D83" s="75"/>
      <c r="E83" s="76"/>
      <c r="F83" s="76"/>
      <c r="G83" s="76"/>
      <c r="H83" s="75"/>
      <c r="I83" s="36"/>
      <c r="J83" s="36"/>
      <c r="K83" s="36"/>
      <c r="L83" s="36"/>
      <c r="M83" s="36"/>
      <c r="N83" s="76"/>
      <c r="O83" s="76"/>
    </row>
    <row r="84" spans="1:15" ht="43.35" customHeight="1">
      <c r="A84" s="73"/>
      <c r="B84" s="74"/>
      <c r="C84" s="36"/>
      <c r="D84" s="75"/>
      <c r="E84" s="76"/>
      <c r="F84" s="76"/>
      <c r="G84" s="76"/>
      <c r="H84" s="75"/>
      <c r="I84" s="36"/>
      <c r="J84" s="36"/>
      <c r="K84" s="36"/>
      <c r="L84" s="36"/>
      <c r="M84" s="36"/>
      <c r="N84" s="76"/>
      <c r="O84" s="76"/>
    </row>
    <row r="85" spans="1:15" ht="43.35" customHeight="1">
      <c r="A85" s="73"/>
      <c r="B85" s="74"/>
      <c r="C85" s="36"/>
      <c r="D85" s="75"/>
      <c r="E85" s="76"/>
      <c r="F85" s="76"/>
      <c r="G85" s="76"/>
      <c r="H85" s="75"/>
      <c r="I85" s="36"/>
      <c r="J85" s="36"/>
      <c r="K85" s="36"/>
      <c r="L85" s="36"/>
      <c r="M85" s="36"/>
      <c r="N85" s="76"/>
      <c r="O85" s="76"/>
    </row>
    <row r="86" spans="1:15" ht="43.35" customHeight="1">
      <c r="A86" s="73"/>
      <c r="B86" s="74"/>
      <c r="C86" s="36"/>
      <c r="D86" s="75"/>
      <c r="E86" s="76"/>
      <c r="F86" s="76"/>
      <c r="G86" s="76"/>
      <c r="H86" s="75"/>
      <c r="I86" s="36"/>
      <c r="J86" s="36"/>
      <c r="K86" s="36"/>
      <c r="L86" s="36"/>
      <c r="M86" s="36"/>
      <c r="N86" s="76"/>
      <c r="O86" s="76"/>
    </row>
    <row r="87" spans="1:15" ht="43.35" customHeight="1">
      <c r="A87" s="73"/>
      <c r="B87" s="74"/>
      <c r="C87" s="36"/>
      <c r="D87" s="75"/>
      <c r="E87" s="76"/>
      <c r="F87" s="76"/>
      <c r="G87" s="76"/>
      <c r="H87" s="75"/>
      <c r="I87" s="36"/>
      <c r="J87" s="36"/>
      <c r="K87" s="36"/>
      <c r="L87" s="36"/>
      <c r="M87" s="36"/>
      <c r="N87" s="76"/>
      <c r="O87" s="76"/>
    </row>
    <row r="88" spans="1:15" ht="43.35" customHeight="1">
      <c r="A88" s="73"/>
      <c r="B88" s="74"/>
      <c r="C88" s="36"/>
      <c r="D88" s="75"/>
      <c r="E88" s="76"/>
      <c r="F88" s="76"/>
      <c r="G88" s="76"/>
      <c r="H88" s="75"/>
      <c r="I88" s="36"/>
      <c r="J88" s="36"/>
      <c r="K88" s="36"/>
      <c r="L88" s="36"/>
      <c r="M88" s="36"/>
      <c r="N88" s="76"/>
      <c r="O88" s="76"/>
    </row>
    <row r="89" spans="1:15" ht="43.35" customHeight="1">
      <c r="A89" s="73"/>
      <c r="B89" s="74"/>
      <c r="C89" s="36"/>
      <c r="D89" s="75"/>
      <c r="E89" s="76"/>
      <c r="F89" s="76"/>
      <c r="G89" s="76"/>
      <c r="H89" s="75"/>
      <c r="I89" s="36"/>
      <c r="J89" s="36"/>
      <c r="K89" s="36"/>
      <c r="L89" s="36"/>
      <c r="M89" s="36"/>
      <c r="N89" s="76"/>
      <c r="O89" s="76"/>
    </row>
    <row r="90" spans="1:15" ht="43.35" customHeight="1">
      <c r="A90" s="73"/>
      <c r="B90" s="74"/>
      <c r="C90" s="36"/>
      <c r="D90" s="75"/>
      <c r="E90" s="76"/>
      <c r="F90" s="76"/>
      <c r="G90" s="76"/>
      <c r="H90" s="75"/>
      <c r="I90" s="36"/>
      <c r="J90" s="36"/>
      <c r="K90" s="36"/>
      <c r="L90" s="36"/>
      <c r="M90" s="36"/>
      <c r="N90" s="76"/>
      <c r="O90" s="76"/>
    </row>
    <row r="91" spans="1:15" ht="43.35" customHeight="1">
      <c r="A91" s="73"/>
      <c r="B91" s="74"/>
      <c r="C91" s="36"/>
      <c r="D91" s="75"/>
      <c r="E91" s="76"/>
      <c r="F91" s="76"/>
      <c r="G91" s="76"/>
      <c r="H91" s="75"/>
      <c r="I91" s="36"/>
      <c r="J91" s="36"/>
      <c r="K91" s="36"/>
      <c r="L91" s="36"/>
      <c r="M91" s="36"/>
      <c r="N91" s="76"/>
      <c r="O91" s="76"/>
    </row>
    <row r="92" spans="1:15" ht="43.35" customHeight="1">
      <c r="A92" s="73"/>
      <c r="B92" s="74"/>
      <c r="C92" s="36"/>
      <c r="D92" s="75"/>
      <c r="E92" s="76"/>
      <c r="F92" s="76"/>
      <c r="G92" s="76"/>
      <c r="H92" s="75"/>
      <c r="I92" s="36"/>
      <c r="J92" s="36"/>
      <c r="K92" s="36"/>
      <c r="L92" s="36"/>
      <c r="M92" s="36"/>
      <c r="N92" s="76"/>
      <c r="O92" s="76"/>
    </row>
    <row r="93" spans="1:15" ht="43.35" customHeight="1">
      <c r="A93" s="73"/>
      <c r="B93" s="74"/>
      <c r="C93" s="36"/>
      <c r="D93" s="75"/>
      <c r="E93" s="76"/>
      <c r="F93" s="76"/>
      <c r="G93" s="76"/>
      <c r="H93" s="75"/>
      <c r="I93" s="36"/>
      <c r="J93" s="36"/>
      <c r="K93" s="36"/>
      <c r="L93" s="36"/>
      <c r="M93" s="36"/>
      <c r="N93" s="76"/>
      <c r="O93" s="76"/>
    </row>
    <row r="94" spans="1:15" ht="43.35" customHeight="1">
      <c r="A94" s="73"/>
      <c r="B94" s="74"/>
      <c r="C94" s="36"/>
      <c r="D94" s="75"/>
      <c r="E94" s="76"/>
      <c r="F94" s="76"/>
      <c r="G94" s="76"/>
      <c r="H94" s="75"/>
      <c r="I94" s="36"/>
      <c r="J94" s="36"/>
      <c r="K94" s="36"/>
      <c r="L94" s="36"/>
      <c r="M94" s="36"/>
      <c r="N94" s="76"/>
      <c r="O94" s="76"/>
    </row>
    <row r="95" spans="1:15" ht="43.35" customHeight="1">
      <c r="A95" s="73"/>
      <c r="B95" s="74"/>
      <c r="C95" s="36"/>
      <c r="D95" s="75"/>
      <c r="E95" s="76"/>
      <c r="F95" s="76"/>
      <c r="G95" s="76"/>
      <c r="H95" s="75"/>
      <c r="I95" s="36"/>
      <c r="J95" s="36"/>
      <c r="K95" s="36"/>
      <c r="L95" s="36"/>
      <c r="M95" s="36"/>
      <c r="N95" s="76"/>
      <c r="O95" s="76"/>
    </row>
    <row r="96" spans="1:15" ht="43.35" customHeight="1">
      <c r="A96" s="73"/>
      <c r="B96" s="74"/>
      <c r="C96" s="36"/>
      <c r="D96" s="75"/>
      <c r="E96" s="76"/>
      <c r="F96" s="76"/>
      <c r="G96" s="76"/>
      <c r="H96" s="75"/>
      <c r="I96" s="36"/>
      <c r="J96" s="36"/>
      <c r="K96" s="36"/>
      <c r="L96" s="36"/>
      <c r="M96" s="36"/>
      <c r="N96" s="76"/>
      <c r="O96" s="76"/>
    </row>
    <row r="97" spans="1:15" ht="43.35" customHeight="1">
      <c r="A97" s="73"/>
      <c r="B97" s="74"/>
      <c r="C97" s="36"/>
      <c r="D97" s="75"/>
      <c r="E97" s="76"/>
      <c r="F97" s="76"/>
      <c r="G97" s="76"/>
      <c r="H97" s="75"/>
      <c r="I97" s="36"/>
      <c r="J97" s="36"/>
      <c r="K97" s="36"/>
      <c r="L97" s="36"/>
      <c r="M97" s="36"/>
      <c r="N97" s="76"/>
      <c r="O97" s="76"/>
    </row>
    <row r="98" spans="1:15" ht="43.35" customHeight="1">
      <c r="A98" s="73"/>
      <c r="B98" s="74"/>
      <c r="C98" s="36"/>
      <c r="D98" s="75"/>
      <c r="E98" s="76"/>
      <c r="F98" s="76"/>
      <c r="G98" s="76"/>
      <c r="H98" s="75"/>
      <c r="I98" s="36"/>
      <c r="J98" s="36"/>
      <c r="K98" s="36"/>
      <c r="L98" s="36"/>
      <c r="M98" s="36"/>
      <c r="N98" s="76"/>
      <c r="O98" s="76"/>
    </row>
    <row r="99" spans="1:15" ht="43.35" customHeight="1">
      <c r="A99" s="73"/>
      <c r="B99" s="74"/>
      <c r="C99" s="36"/>
      <c r="D99" s="75"/>
      <c r="E99" s="76"/>
      <c r="F99" s="76"/>
      <c r="G99" s="76"/>
      <c r="H99" s="75"/>
      <c r="I99" s="36"/>
      <c r="J99" s="36"/>
      <c r="K99" s="36"/>
      <c r="L99" s="36"/>
      <c r="M99" s="36"/>
      <c r="N99" s="76"/>
      <c r="O99" s="76"/>
    </row>
    <row r="100" spans="1:15" ht="43.35" customHeight="1">
      <c r="A100" s="73"/>
      <c r="B100" s="74"/>
      <c r="C100" s="36"/>
      <c r="D100" s="75"/>
      <c r="E100" s="76"/>
      <c r="F100" s="76"/>
      <c r="G100" s="76"/>
      <c r="H100" s="75"/>
      <c r="I100" s="36"/>
      <c r="J100" s="36"/>
      <c r="K100" s="36"/>
      <c r="L100" s="36"/>
      <c r="M100" s="36"/>
      <c r="N100" s="76"/>
      <c r="O100" s="76"/>
    </row>
    <row r="101" spans="1:15" ht="43.35" customHeight="1">
      <c r="A101" s="73"/>
      <c r="B101" s="74"/>
      <c r="C101" s="36"/>
      <c r="D101" s="75"/>
      <c r="E101" s="76"/>
      <c r="F101" s="76"/>
      <c r="G101" s="76"/>
      <c r="H101" s="75"/>
      <c r="I101" s="36"/>
      <c r="J101" s="36"/>
      <c r="K101" s="36"/>
      <c r="L101" s="36"/>
      <c r="M101" s="36"/>
      <c r="N101" s="76"/>
      <c r="O101" s="76"/>
    </row>
    <row r="102" spans="1:15" ht="43.35" customHeight="1">
      <c r="A102" s="73"/>
      <c r="B102" s="74"/>
      <c r="C102" s="36"/>
      <c r="D102" s="75"/>
      <c r="E102" s="76"/>
      <c r="F102" s="76"/>
      <c r="G102" s="76"/>
      <c r="H102" s="75"/>
      <c r="I102" s="36"/>
      <c r="J102" s="36"/>
      <c r="K102" s="36"/>
      <c r="L102" s="36"/>
      <c r="M102" s="36"/>
      <c r="N102" s="76"/>
      <c r="O102" s="76"/>
    </row>
    <row r="103" spans="1:15" ht="43.35" customHeight="1">
      <c r="A103" s="73"/>
      <c r="B103" s="74"/>
      <c r="C103" s="36"/>
      <c r="D103" s="75"/>
      <c r="E103" s="76"/>
      <c r="F103" s="76"/>
      <c r="G103" s="76"/>
      <c r="H103" s="75"/>
      <c r="I103" s="36"/>
      <c r="J103" s="36"/>
      <c r="K103" s="36"/>
      <c r="L103" s="36"/>
      <c r="M103" s="36"/>
      <c r="N103" s="76"/>
      <c r="O103" s="76"/>
    </row>
    <row r="104" spans="1:15" ht="43.35" customHeight="1">
      <c r="A104" s="73"/>
      <c r="B104" s="74"/>
      <c r="C104" s="36"/>
      <c r="D104" s="75"/>
      <c r="E104" s="76"/>
      <c r="F104" s="76"/>
      <c r="G104" s="76"/>
      <c r="H104" s="75"/>
      <c r="I104" s="36"/>
      <c r="J104" s="36"/>
      <c r="K104" s="36"/>
      <c r="L104" s="36"/>
      <c r="M104" s="36"/>
      <c r="N104" s="76"/>
      <c r="O104" s="76"/>
    </row>
    <row r="105" spans="1:15" ht="43.35" customHeight="1">
      <c r="A105" s="73"/>
      <c r="B105" s="74"/>
      <c r="C105" s="36"/>
      <c r="D105" s="75"/>
      <c r="E105" s="76"/>
      <c r="F105" s="76"/>
      <c r="G105" s="76"/>
      <c r="H105" s="75"/>
      <c r="I105" s="36"/>
      <c r="J105" s="36"/>
      <c r="K105" s="36"/>
      <c r="L105" s="36"/>
      <c r="M105" s="36"/>
      <c r="N105" s="76"/>
      <c r="O105" s="76"/>
    </row>
    <row r="106" spans="1:15" ht="43.35" customHeight="1">
      <c r="A106" s="73"/>
      <c r="B106" s="74"/>
      <c r="C106" s="36"/>
      <c r="D106" s="75"/>
      <c r="E106" s="76"/>
      <c r="F106" s="76"/>
      <c r="G106" s="76"/>
      <c r="H106" s="75"/>
      <c r="I106" s="36"/>
      <c r="J106" s="36"/>
      <c r="K106" s="36"/>
      <c r="L106" s="36"/>
      <c r="M106" s="36"/>
      <c r="N106" s="76"/>
      <c r="O106" s="76"/>
    </row>
    <row r="107" spans="1:15" ht="43.35" customHeight="1">
      <c r="A107" s="73"/>
      <c r="B107" s="74"/>
      <c r="C107" s="36"/>
      <c r="D107" s="75"/>
      <c r="E107" s="76"/>
      <c r="F107" s="76"/>
      <c r="G107" s="76"/>
      <c r="H107" s="75"/>
      <c r="I107" s="36"/>
      <c r="J107" s="36"/>
      <c r="K107" s="36"/>
      <c r="L107" s="36"/>
      <c r="M107" s="36"/>
      <c r="N107" s="76"/>
      <c r="O107" s="76"/>
    </row>
    <row r="108" spans="1:15" ht="43.35" customHeight="1">
      <c r="A108" s="73"/>
      <c r="B108" s="74"/>
      <c r="C108" s="36"/>
      <c r="D108" s="75"/>
      <c r="E108" s="76"/>
      <c r="F108" s="76"/>
      <c r="G108" s="76"/>
      <c r="H108" s="75"/>
      <c r="I108" s="36"/>
      <c r="J108" s="36"/>
      <c r="K108" s="36"/>
      <c r="L108" s="36"/>
      <c r="M108" s="36"/>
      <c r="N108" s="76"/>
      <c r="O108" s="76"/>
    </row>
    <row r="109" spans="1:15" ht="43.35" customHeight="1">
      <c r="A109" s="73"/>
      <c r="B109" s="74"/>
      <c r="C109" s="36"/>
      <c r="D109" s="75"/>
      <c r="E109" s="76"/>
      <c r="F109" s="76"/>
      <c r="G109" s="76"/>
      <c r="H109" s="75"/>
      <c r="I109" s="36"/>
      <c r="J109" s="36"/>
      <c r="K109" s="36"/>
      <c r="L109" s="36"/>
      <c r="M109" s="36"/>
      <c r="N109" s="76"/>
      <c r="O109" s="76"/>
    </row>
    <row r="110" spans="1:15" ht="43.35" customHeight="1">
      <c r="A110" s="73"/>
      <c r="B110" s="74"/>
      <c r="C110" s="36"/>
      <c r="D110" s="75"/>
      <c r="E110" s="76"/>
      <c r="F110" s="76"/>
      <c r="G110" s="76"/>
      <c r="H110" s="75"/>
      <c r="I110" s="36"/>
      <c r="J110" s="36"/>
      <c r="K110" s="36"/>
      <c r="L110" s="36"/>
      <c r="M110" s="36"/>
      <c r="N110" s="76"/>
      <c r="O110" s="76"/>
    </row>
    <row r="111" spans="1:15" ht="43.35" customHeight="1">
      <c r="A111" s="73"/>
      <c r="B111" s="74"/>
      <c r="C111" s="36"/>
      <c r="D111" s="75"/>
      <c r="E111" s="76"/>
      <c r="F111" s="76"/>
      <c r="G111" s="76"/>
      <c r="H111" s="75"/>
      <c r="I111" s="36"/>
      <c r="J111" s="36"/>
      <c r="K111" s="36"/>
      <c r="L111" s="36"/>
      <c r="M111" s="36"/>
      <c r="N111" s="76"/>
      <c r="O111" s="76"/>
    </row>
    <row r="112" spans="1:15" ht="43.35" customHeight="1">
      <c r="A112" s="73"/>
      <c r="B112" s="74"/>
      <c r="C112" s="36"/>
      <c r="D112" s="75"/>
      <c r="E112" s="76"/>
      <c r="F112" s="76"/>
      <c r="G112" s="76"/>
      <c r="H112" s="75"/>
      <c r="I112" s="36"/>
      <c r="J112" s="36"/>
      <c r="K112" s="36"/>
      <c r="L112" s="36"/>
      <c r="M112" s="36"/>
      <c r="N112" s="76"/>
      <c r="O112" s="76"/>
    </row>
    <row r="113" spans="1:15" ht="43.35" customHeight="1">
      <c r="A113" s="73"/>
      <c r="B113" s="74"/>
      <c r="C113" s="36"/>
      <c r="D113" s="75"/>
      <c r="E113" s="76"/>
      <c r="F113" s="76"/>
      <c r="G113" s="76"/>
      <c r="H113" s="75"/>
      <c r="I113" s="36"/>
      <c r="J113" s="36"/>
      <c r="K113" s="36"/>
      <c r="L113" s="36"/>
      <c r="M113" s="36"/>
      <c r="N113" s="76"/>
      <c r="O113" s="76"/>
    </row>
    <row r="114" spans="1:15" ht="43.35" customHeight="1">
      <c r="A114" s="73"/>
      <c r="B114" s="74"/>
      <c r="C114" s="36"/>
      <c r="D114" s="75"/>
      <c r="E114" s="76"/>
      <c r="F114" s="76"/>
      <c r="G114" s="76"/>
      <c r="H114" s="75"/>
      <c r="I114" s="36"/>
      <c r="J114" s="36"/>
      <c r="K114" s="36"/>
      <c r="L114" s="36"/>
      <c r="M114" s="36"/>
      <c r="N114" s="76"/>
      <c r="O114" s="76"/>
    </row>
    <row r="115" spans="1:15" ht="43.35" customHeight="1">
      <c r="A115" s="73"/>
      <c r="B115" s="74"/>
      <c r="C115" s="36"/>
      <c r="D115" s="75"/>
      <c r="E115" s="76"/>
      <c r="F115" s="76"/>
      <c r="G115" s="76"/>
      <c r="H115" s="75"/>
      <c r="I115" s="36"/>
      <c r="J115" s="36"/>
      <c r="K115" s="36"/>
      <c r="L115" s="36"/>
      <c r="M115" s="36"/>
      <c r="N115" s="76"/>
      <c r="O115" s="76"/>
    </row>
    <row r="116" spans="1:15" ht="43.35" customHeight="1">
      <c r="A116" s="73"/>
      <c r="B116" s="74"/>
      <c r="C116" s="36"/>
      <c r="D116" s="75"/>
      <c r="E116" s="76"/>
      <c r="F116" s="76"/>
      <c r="G116" s="76"/>
      <c r="H116" s="75"/>
      <c r="I116" s="36"/>
      <c r="J116" s="36"/>
      <c r="K116" s="36"/>
      <c r="L116" s="36"/>
      <c r="M116" s="36"/>
      <c r="N116" s="76"/>
      <c r="O116" s="76"/>
    </row>
    <row r="117" spans="1:15" ht="43.35" customHeight="1">
      <c r="A117" s="73"/>
      <c r="B117" s="74"/>
      <c r="C117" s="36"/>
      <c r="D117" s="75"/>
      <c r="E117" s="76"/>
      <c r="F117" s="76"/>
      <c r="G117" s="76"/>
      <c r="H117" s="75"/>
      <c r="I117" s="36"/>
      <c r="J117" s="36"/>
      <c r="K117" s="36"/>
      <c r="L117" s="36"/>
      <c r="M117" s="36"/>
      <c r="N117" s="76"/>
      <c r="O117" s="76"/>
    </row>
    <row r="118" spans="1:15" ht="43.35" customHeight="1">
      <c r="A118" s="73"/>
      <c r="B118" s="74"/>
      <c r="C118" s="36"/>
      <c r="D118" s="75"/>
      <c r="E118" s="76"/>
      <c r="F118" s="76"/>
      <c r="G118" s="76"/>
      <c r="H118" s="75"/>
      <c r="I118" s="36"/>
      <c r="J118" s="36"/>
      <c r="K118" s="36"/>
      <c r="L118" s="36"/>
      <c r="M118" s="36"/>
      <c r="N118" s="76"/>
      <c r="O118" s="76"/>
    </row>
    <row r="119" spans="1:15" ht="43.35" customHeight="1">
      <c r="A119" s="73"/>
      <c r="B119" s="74"/>
      <c r="C119" s="36"/>
      <c r="D119" s="75"/>
      <c r="E119" s="76"/>
      <c r="F119" s="76"/>
      <c r="G119" s="76"/>
      <c r="H119" s="75"/>
      <c r="I119" s="36"/>
      <c r="J119" s="36"/>
      <c r="K119" s="36"/>
      <c r="L119" s="36"/>
      <c r="M119" s="36"/>
      <c r="N119" s="76"/>
      <c r="O119" s="76"/>
    </row>
    <row r="120" spans="1:15" ht="43.35" customHeight="1">
      <c r="A120" s="73"/>
      <c r="B120" s="74"/>
      <c r="C120" s="36"/>
      <c r="D120" s="75"/>
      <c r="E120" s="76"/>
      <c r="F120" s="76"/>
      <c r="G120" s="76"/>
      <c r="H120" s="75"/>
      <c r="I120" s="36"/>
      <c r="J120" s="36"/>
      <c r="K120" s="36"/>
      <c r="L120" s="36"/>
      <c r="M120" s="36"/>
      <c r="N120" s="76"/>
      <c r="O120" s="76"/>
    </row>
    <row r="121" spans="1:15" ht="43.35" customHeight="1">
      <c r="A121" s="73"/>
      <c r="B121" s="74"/>
      <c r="C121" s="36"/>
      <c r="D121" s="75"/>
      <c r="E121" s="76"/>
      <c r="F121" s="76"/>
      <c r="G121" s="76"/>
      <c r="H121" s="75"/>
      <c r="I121" s="36"/>
      <c r="J121" s="36"/>
      <c r="K121" s="36"/>
      <c r="L121" s="36"/>
      <c r="M121" s="36"/>
      <c r="N121" s="76"/>
      <c r="O121" s="76"/>
    </row>
    <row r="122" spans="1:15" ht="43.35" customHeight="1">
      <c r="A122" s="73"/>
      <c r="B122" s="74"/>
      <c r="C122" s="36"/>
      <c r="D122" s="75"/>
      <c r="E122" s="76"/>
      <c r="F122" s="76"/>
      <c r="G122" s="76"/>
      <c r="H122" s="75"/>
      <c r="I122" s="36"/>
      <c r="J122" s="36"/>
      <c r="K122" s="36"/>
      <c r="L122" s="36"/>
      <c r="M122" s="36"/>
      <c r="N122" s="76"/>
      <c r="O122" s="76"/>
    </row>
    <row r="123" spans="1:15" ht="43.35" customHeight="1">
      <c r="A123" s="73"/>
      <c r="B123" s="74"/>
      <c r="C123" s="36"/>
      <c r="D123" s="75"/>
      <c r="E123" s="76"/>
      <c r="F123" s="76"/>
      <c r="G123" s="76"/>
      <c r="H123" s="75"/>
      <c r="I123" s="36"/>
      <c r="J123" s="36"/>
      <c r="K123" s="36"/>
      <c r="L123" s="36"/>
      <c r="M123" s="36"/>
      <c r="N123" s="76"/>
      <c r="O123" s="76"/>
    </row>
    <row r="124" spans="1:15" ht="43.35" customHeight="1">
      <c r="A124" s="73"/>
      <c r="B124" s="74"/>
      <c r="C124" s="36"/>
      <c r="D124" s="75"/>
      <c r="E124" s="76"/>
      <c r="F124" s="76"/>
      <c r="G124" s="76"/>
      <c r="H124" s="75"/>
      <c r="I124" s="36"/>
      <c r="J124" s="36"/>
      <c r="K124" s="36"/>
      <c r="L124" s="36"/>
      <c r="M124" s="36"/>
      <c r="N124" s="76"/>
      <c r="O124" s="76"/>
    </row>
    <row r="125" spans="1:15" ht="43.35" customHeight="1">
      <c r="A125" s="73"/>
      <c r="B125" s="74"/>
      <c r="C125" s="36"/>
      <c r="D125" s="75"/>
      <c r="E125" s="76"/>
      <c r="F125" s="76"/>
      <c r="G125" s="76"/>
      <c r="H125" s="75"/>
      <c r="I125" s="36"/>
      <c r="J125" s="36"/>
      <c r="K125" s="36"/>
      <c r="L125" s="36"/>
      <c r="M125" s="36"/>
      <c r="N125" s="76"/>
      <c r="O125" s="76"/>
    </row>
    <row r="126" spans="1:15" ht="43.35" customHeight="1">
      <c r="A126" s="73"/>
      <c r="B126" s="74"/>
      <c r="C126" s="36"/>
      <c r="D126" s="75"/>
      <c r="E126" s="76"/>
      <c r="F126" s="76"/>
      <c r="G126" s="76"/>
      <c r="H126" s="75"/>
      <c r="I126" s="36"/>
      <c r="J126" s="36"/>
      <c r="K126" s="36"/>
      <c r="L126" s="36"/>
      <c r="M126" s="36"/>
      <c r="N126" s="76"/>
      <c r="O126" s="76"/>
    </row>
    <row r="127" spans="1:15" ht="43.35" customHeight="1">
      <c r="A127" s="73"/>
      <c r="B127" s="74"/>
      <c r="C127" s="36"/>
      <c r="D127" s="75"/>
      <c r="E127" s="76"/>
      <c r="F127" s="76"/>
      <c r="G127" s="76"/>
      <c r="H127" s="75"/>
      <c r="I127" s="36"/>
      <c r="J127" s="36"/>
      <c r="K127" s="36"/>
      <c r="L127" s="36"/>
      <c r="M127" s="36"/>
      <c r="N127" s="76"/>
      <c r="O127" s="76"/>
    </row>
    <row r="128" spans="1:15" ht="43.35" customHeight="1">
      <c r="A128" s="73"/>
      <c r="B128" s="74"/>
      <c r="C128" s="36"/>
      <c r="D128" s="75"/>
      <c r="E128" s="76"/>
      <c r="F128" s="76"/>
      <c r="G128" s="76"/>
      <c r="H128" s="75"/>
      <c r="I128" s="36"/>
      <c r="J128" s="36"/>
      <c r="K128" s="36"/>
      <c r="L128" s="36"/>
      <c r="M128" s="36"/>
      <c r="N128" s="76"/>
      <c r="O128" s="76"/>
    </row>
    <row r="129" spans="1:15" ht="43.35" customHeight="1">
      <c r="A129" s="73"/>
      <c r="B129" s="74"/>
      <c r="C129" s="36"/>
      <c r="D129" s="75"/>
      <c r="E129" s="76"/>
      <c r="F129" s="76"/>
      <c r="G129" s="76"/>
      <c r="H129" s="75"/>
      <c r="I129" s="36"/>
      <c r="J129" s="36"/>
      <c r="K129" s="36"/>
      <c r="L129" s="36"/>
      <c r="M129" s="36"/>
      <c r="N129" s="76"/>
      <c r="O129" s="76"/>
    </row>
    <row r="130" spans="1:15" ht="43.35" customHeight="1">
      <c r="A130" s="73"/>
      <c r="B130" s="74"/>
      <c r="C130" s="36"/>
      <c r="D130" s="75"/>
      <c r="E130" s="76"/>
      <c r="F130" s="76"/>
      <c r="G130" s="76"/>
      <c r="H130" s="75"/>
      <c r="I130" s="36"/>
      <c r="J130" s="36"/>
      <c r="K130" s="36"/>
      <c r="L130" s="36"/>
      <c r="M130" s="36"/>
      <c r="N130" s="76"/>
      <c r="O130" s="76"/>
    </row>
    <row r="131" spans="1:15" ht="43.35" customHeight="1">
      <c r="A131" s="73"/>
      <c r="B131" s="74"/>
      <c r="C131" s="36"/>
      <c r="D131" s="75"/>
      <c r="E131" s="76"/>
      <c r="F131" s="76"/>
      <c r="G131" s="76"/>
      <c r="H131" s="75"/>
      <c r="I131" s="36"/>
      <c r="J131" s="36"/>
      <c r="K131" s="36"/>
      <c r="L131" s="36"/>
      <c r="M131" s="36"/>
      <c r="N131" s="76"/>
      <c r="O131" s="76"/>
    </row>
    <row r="132" spans="1:15" ht="43.35" customHeight="1">
      <c r="A132" s="73"/>
      <c r="B132" s="74"/>
      <c r="C132" s="36"/>
      <c r="D132" s="75"/>
      <c r="E132" s="76"/>
      <c r="F132" s="76"/>
      <c r="G132" s="76"/>
      <c r="H132" s="75"/>
      <c r="I132" s="36"/>
      <c r="J132" s="36"/>
      <c r="K132" s="36"/>
      <c r="L132" s="36"/>
      <c r="M132" s="36"/>
      <c r="N132" s="76"/>
      <c r="O132" s="76"/>
    </row>
    <row r="133" spans="1:15" ht="43.35" customHeight="1">
      <c r="A133" s="73"/>
      <c r="B133" s="74"/>
      <c r="C133" s="36"/>
      <c r="D133" s="75"/>
      <c r="E133" s="76"/>
      <c r="F133" s="76"/>
      <c r="G133" s="76"/>
      <c r="H133" s="75"/>
      <c r="I133" s="36"/>
      <c r="J133" s="36"/>
      <c r="K133" s="36"/>
      <c r="L133" s="36"/>
      <c r="M133" s="36"/>
      <c r="N133" s="76"/>
      <c r="O133" s="76"/>
    </row>
    <row r="134" spans="1:15" ht="43.35" customHeight="1">
      <c r="A134" s="73"/>
      <c r="B134" s="74"/>
      <c r="C134" s="36"/>
      <c r="D134" s="75"/>
      <c r="E134" s="76"/>
      <c r="F134" s="76"/>
      <c r="G134" s="76"/>
      <c r="H134" s="75"/>
      <c r="I134" s="36"/>
      <c r="J134" s="36"/>
      <c r="K134" s="36"/>
      <c r="L134" s="36"/>
      <c r="M134" s="36"/>
      <c r="N134" s="76"/>
      <c r="O134" s="76"/>
    </row>
    <row r="135" spans="1:15" ht="43.35" customHeight="1">
      <c r="A135" s="73"/>
      <c r="B135" s="74"/>
      <c r="C135" s="36"/>
      <c r="D135" s="75"/>
      <c r="E135" s="76"/>
      <c r="F135" s="76"/>
      <c r="G135" s="76"/>
      <c r="H135" s="75"/>
      <c r="I135" s="36"/>
      <c r="J135" s="36"/>
      <c r="K135" s="36"/>
      <c r="L135" s="36"/>
      <c r="M135" s="36"/>
      <c r="N135" s="76"/>
      <c r="O135" s="76"/>
    </row>
    <row r="136" spans="1:15" ht="43.35" customHeight="1">
      <c r="A136" s="73"/>
      <c r="B136" s="74"/>
      <c r="C136" s="36"/>
      <c r="D136" s="75"/>
      <c r="E136" s="76"/>
      <c r="F136" s="76"/>
      <c r="G136" s="76"/>
      <c r="H136" s="75"/>
      <c r="I136" s="36"/>
      <c r="J136" s="36"/>
      <c r="K136" s="36"/>
      <c r="L136" s="36"/>
      <c r="M136" s="36"/>
      <c r="N136" s="76"/>
      <c r="O136" s="76"/>
    </row>
    <row r="137" spans="1:15" ht="43.35" customHeight="1">
      <c r="A137" s="73"/>
      <c r="B137" s="74"/>
      <c r="C137" s="36"/>
      <c r="D137" s="75"/>
      <c r="E137" s="76"/>
      <c r="F137" s="76"/>
      <c r="G137" s="76"/>
      <c r="H137" s="75"/>
      <c r="I137" s="36"/>
      <c r="J137" s="36"/>
      <c r="K137" s="36"/>
      <c r="L137" s="36"/>
      <c r="M137" s="36"/>
      <c r="N137" s="76"/>
      <c r="O137" s="76"/>
    </row>
    <row r="138" spans="1:15" ht="43.35" customHeight="1">
      <c r="A138" s="73"/>
      <c r="B138" s="74"/>
      <c r="C138" s="36"/>
      <c r="D138" s="75"/>
      <c r="E138" s="76"/>
      <c r="F138" s="76"/>
      <c r="G138" s="76"/>
      <c r="H138" s="75"/>
      <c r="I138" s="36"/>
      <c r="J138" s="36"/>
      <c r="K138" s="36"/>
      <c r="L138" s="36"/>
      <c r="M138" s="36"/>
      <c r="N138" s="76"/>
      <c r="O138" s="76"/>
    </row>
    <row r="139" spans="1:15" ht="43.35" customHeight="1">
      <c r="A139" s="73"/>
      <c r="B139" s="74"/>
      <c r="C139" s="36"/>
      <c r="D139" s="75"/>
      <c r="E139" s="76"/>
      <c r="F139" s="76"/>
      <c r="G139" s="76"/>
      <c r="H139" s="75"/>
      <c r="I139" s="36"/>
      <c r="J139" s="36"/>
      <c r="K139" s="36"/>
      <c r="L139" s="36"/>
      <c r="M139" s="36"/>
      <c r="N139" s="76"/>
      <c r="O139" s="76"/>
    </row>
    <row r="140" spans="1:15" ht="43.35" customHeight="1">
      <c r="A140" s="73"/>
      <c r="B140" s="74"/>
      <c r="C140" s="36"/>
      <c r="D140" s="75"/>
      <c r="E140" s="76"/>
      <c r="F140" s="76"/>
      <c r="G140" s="76"/>
      <c r="H140" s="75"/>
      <c r="I140" s="36"/>
      <c r="J140" s="36"/>
      <c r="K140" s="36"/>
      <c r="L140" s="36"/>
      <c r="M140" s="36"/>
      <c r="N140" s="76"/>
      <c r="O140" s="76"/>
    </row>
    <row r="141" spans="1:15" ht="43.35" customHeight="1">
      <c r="A141" s="73"/>
      <c r="B141" s="74"/>
      <c r="C141" s="36"/>
      <c r="D141" s="75"/>
      <c r="E141" s="76"/>
      <c r="F141" s="76"/>
      <c r="G141" s="76"/>
      <c r="H141" s="75"/>
      <c r="I141" s="36"/>
      <c r="J141" s="36"/>
      <c r="K141" s="36"/>
      <c r="L141" s="36"/>
      <c r="M141" s="36"/>
      <c r="N141" s="76"/>
      <c r="O141" s="76"/>
    </row>
    <row r="142" spans="1:15" ht="43.35" customHeight="1">
      <c r="A142" s="73"/>
      <c r="B142" s="74"/>
      <c r="C142" s="36"/>
      <c r="D142" s="75"/>
      <c r="E142" s="76"/>
      <c r="F142" s="76"/>
      <c r="G142" s="76"/>
      <c r="H142" s="75"/>
      <c r="I142" s="36"/>
      <c r="J142" s="36"/>
      <c r="K142" s="36"/>
      <c r="L142" s="36"/>
      <c r="M142" s="36"/>
      <c r="N142" s="76"/>
      <c r="O142" s="76"/>
    </row>
    <row r="143" spans="1:15" ht="43.35" customHeight="1">
      <c r="A143" s="73"/>
      <c r="B143" s="74"/>
      <c r="C143" s="36"/>
      <c r="D143" s="75"/>
      <c r="E143" s="76"/>
      <c r="F143" s="76"/>
      <c r="G143" s="76"/>
      <c r="H143" s="75"/>
      <c r="I143" s="36"/>
      <c r="J143" s="36"/>
      <c r="K143" s="36"/>
      <c r="L143" s="36"/>
      <c r="M143" s="36"/>
      <c r="N143" s="76"/>
      <c r="O143" s="76"/>
    </row>
    <row r="144" spans="1:15" ht="43.35" customHeight="1">
      <c r="A144" s="73"/>
      <c r="B144" s="74"/>
      <c r="C144" s="36"/>
      <c r="D144" s="75"/>
      <c r="E144" s="76"/>
      <c r="F144" s="76"/>
      <c r="G144" s="76"/>
      <c r="H144" s="75"/>
      <c r="I144" s="36"/>
      <c r="J144" s="36"/>
      <c r="K144" s="36"/>
      <c r="L144" s="36"/>
      <c r="M144" s="36"/>
      <c r="N144" s="76"/>
      <c r="O144" s="76"/>
    </row>
    <row r="145" spans="1:15" ht="43.35" customHeight="1">
      <c r="A145" s="73"/>
      <c r="B145" s="74"/>
      <c r="C145" s="36"/>
      <c r="D145" s="75"/>
      <c r="E145" s="76"/>
      <c r="F145" s="76"/>
      <c r="G145" s="76"/>
      <c r="H145" s="75"/>
      <c r="I145" s="36"/>
      <c r="J145" s="36"/>
      <c r="K145" s="36"/>
      <c r="L145" s="36"/>
      <c r="M145" s="36"/>
      <c r="N145" s="76"/>
      <c r="O145" s="76"/>
    </row>
    <row r="146" spans="1:15" ht="43.35" customHeight="1">
      <c r="A146" s="73"/>
      <c r="B146" s="74"/>
      <c r="C146" s="36"/>
      <c r="D146" s="75"/>
      <c r="E146" s="76"/>
      <c r="F146" s="76"/>
      <c r="G146" s="76"/>
      <c r="H146" s="75"/>
      <c r="I146" s="36"/>
      <c r="J146" s="36"/>
      <c r="K146" s="36"/>
      <c r="L146" s="36"/>
      <c r="M146" s="36"/>
      <c r="N146" s="76"/>
      <c r="O146" s="76"/>
    </row>
    <row r="147" spans="1:15" ht="43.35" customHeight="1">
      <c r="A147" s="73"/>
      <c r="B147" s="74"/>
      <c r="C147" s="36"/>
      <c r="D147" s="75"/>
      <c r="E147" s="76"/>
      <c r="F147" s="76"/>
      <c r="G147" s="76"/>
      <c r="H147" s="75"/>
      <c r="I147" s="36"/>
      <c r="J147" s="36"/>
      <c r="K147" s="36"/>
      <c r="L147" s="36"/>
      <c r="M147" s="36"/>
      <c r="N147" s="76"/>
      <c r="O147" s="76"/>
    </row>
    <row r="148" spans="1:15" ht="43.35" customHeight="1">
      <c r="A148" s="73"/>
      <c r="B148" s="74"/>
      <c r="C148" s="36"/>
      <c r="D148" s="75"/>
      <c r="E148" s="76"/>
      <c r="F148" s="76"/>
      <c r="G148" s="76"/>
      <c r="H148" s="75"/>
      <c r="I148" s="36"/>
      <c r="J148" s="36"/>
      <c r="K148" s="36"/>
      <c r="L148" s="36"/>
      <c r="M148" s="36"/>
      <c r="N148" s="76"/>
      <c r="O148" s="76"/>
    </row>
    <row r="149" spans="1:15" ht="43.35" customHeight="1">
      <c r="A149" s="73"/>
      <c r="B149" s="74"/>
      <c r="C149" s="36"/>
      <c r="D149" s="75"/>
      <c r="E149" s="76"/>
      <c r="F149" s="76"/>
      <c r="G149" s="76"/>
      <c r="H149" s="75"/>
      <c r="I149" s="36"/>
      <c r="J149" s="36"/>
      <c r="K149" s="36"/>
      <c r="L149" s="36"/>
      <c r="M149" s="36"/>
      <c r="N149" s="76"/>
      <c r="O149" s="76"/>
    </row>
    <row r="150" spans="1:15" ht="43.35" customHeight="1">
      <c r="A150" s="73"/>
      <c r="B150" s="74"/>
      <c r="C150" s="36"/>
      <c r="D150" s="75"/>
      <c r="E150" s="76"/>
      <c r="F150" s="76"/>
      <c r="G150" s="76"/>
      <c r="H150" s="75"/>
      <c r="I150" s="36"/>
      <c r="J150" s="36"/>
      <c r="K150" s="36"/>
      <c r="L150" s="36"/>
      <c r="M150" s="36"/>
      <c r="N150" s="76"/>
      <c r="O150" s="76"/>
    </row>
    <row r="151" spans="1:15" ht="43.35" customHeight="1">
      <c r="A151" s="73"/>
      <c r="B151" s="74"/>
      <c r="C151" s="36"/>
      <c r="D151" s="75"/>
      <c r="E151" s="76"/>
      <c r="F151" s="76"/>
      <c r="G151" s="76"/>
      <c r="H151" s="75"/>
      <c r="I151" s="36"/>
      <c r="J151" s="36"/>
      <c r="K151" s="36"/>
      <c r="L151" s="36"/>
      <c r="M151" s="36"/>
      <c r="N151" s="76"/>
      <c r="O151" s="76"/>
    </row>
    <row r="152" spans="1:15" ht="43.35" customHeight="1">
      <c r="A152" s="73"/>
      <c r="B152" s="74"/>
      <c r="C152" s="36"/>
      <c r="D152" s="75"/>
      <c r="E152" s="76"/>
      <c r="F152" s="76"/>
      <c r="G152" s="76"/>
      <c r="H152" s="75"/>
      <c r="I152" s="36"/>
      <c r="J152" s="36"/>
      <c r="K152" s="36"/>
      <c r="L152" s="36"/>
      <c r="M152" s="36"/>
      <c r="N152" s="76"/>
      <c r="O152" s="76"/>
    </row>
    <row r="153" spans="1:15" ht="43.35" customHeight="1">
      <c r="A153" s="73"/>
      <c r="B153" s="74"/>
      <c r="C153" s="36"/>
      <c r="D153" s="75"/>
      <c r="E153" s="76"/>
      <c r="F153" s="76"/>
      <c r="G153" s="76"/>
      <c r="H153" s="75"/>
      <c r="I153" s="36"/>
      <c r="J153" s="36"/>
      <c r="K153" s="36"/>
      <c r="L153" s="36"/>
      <c r="M153" s="36"/>
      <c r="N153" s="76"/>
      <c r="O153" s="76"/>
    </row>
    <row r="154" spans="1:15" ht="43.35" customHeight="1">
      <c r="A154" s="73"/>
      <c r="B154" s="74"/>
      <c r="C154" s="36"/>
      <c r="D154" s="75"/>
      <c r="E154" s="76"/>
      <c r="F154" s="76"/>
      <c r="G154" s="76"/>
      <c r="H154" s="75"/>
      <c r="I154" s="36"/>
      <c r="J154" s="36"/>
      <c r="K154" s="36"/>
      <c r="L154" s="36"/>
      <c r="M154" s="36"/>
      <c r="N154" s="76"/>
      <c r="O154" s="76"/>
    </row>
    <row r="155" spans="1:15" ht="43.35" customHeight="1">
      <c r="A155" s="73"/>
      <c r="B155" s="74"/>
      <c r="C155" s="36"/>
      <c r="D155" s="75"/>
      <c r="E155" s="76"/>
      <c r="F155" s="76"/>
      <c r="G155" s="76"/>
      <c r="H155" s="76"/>
      <c r="I155" s="36"/>
      <c r="J155" s="36"/>
      <c r="K155" s="36"/>
      <c r="L155" s="36"/>
      <c r="M155" s="36"/>
      <c r="N155" s="76"/>
      <c r="O155" s="76"/>
    </row>
    <row r="156" spans="1:15" ht="43.35" customHeight="1">
      <c r="A156" s="73"/>
      <c r="B156" s="74"/>
      <c r="C156" s="36"/>
      <c r="D156" s="75"/>
      <c r="E156" s="76"/>
      <c r="F156" s="76"/>
      <c r="G156" s="76"/>
      <c r="H156" s="76"/>
      <c r="I156" s="36"/>
      <c r="J156" s="36"/>
      <c r="K156" s="36"/>
      <c r="L156" s="36"/>
      <c r="M156" s="36"/>
      <c r="N156" s="76"/>
      <c r="O156" s="76"/>
    </row>
    <row r="157" spans="1:15" ht="43.35" customHeight="1">
      <c r="A157" s="73"/>
      <c r="B157" s="74"/>
      <c r="C157" s="36"/>
      <c r="D157" s="75"/>
      <c r="E157" s="76"/>
      <c r="F157" s="76"/>
      <c r="G157" s="76"/>
      <c r="H157" s="76"/>
      <c r="I157" s="36"/>
      <c r="J157" s="36"/>
      <c r="K157" s="36"/>
      <c r="L157" s="36"/>
      <c r="M157" s="36"/>
      <c r="N157" s="76"/>
      <c r="O157" s="76"/>
    </row>
    <row r="158" spans="1:15" ht="43.35" customHeight="1">
      <c r="A158" s="73"/>
      <c r="B158" s="74"/>
      <c r="C158" s="36"/>
      <c r="D158" s="75"/>
      <c r="E158" s="76"/>
      <c r="F158" s="76"/>
      <c r="G158" s="76"/>
      <c r="H158" s="76"/>
      <c r="I158" s="36"/>
      <c r="J158" s="36"/>
      <c r="K158" s="36"/>
      <c r="L158" s="36"/>
      <c r="M158" s="36"/>
      <c r="N158" s="76"/>
      <c r="O158" s="76"/>
    </row>
    <row r="159" spans="1:15" ht="43.35" customHeight="1">
      <c r="A159" s="73"/>
      <c r="B159" s="74"/>
      <c r="C159" s="36"/>
      <c r="D159" s="75"/>
      <c r="E159" s="76"/>
      <c r="F159" s="76"/>
      <c r="G159" s="76"/>
      <c r="H159" s="76"/>
      <c r="I159" s="36"/>
      <c r="J159" s="36"/>
      <c r="K159" s="36"/>
      <c r="L159" s="36"/>
      <c r="M159" s="36"/>
      <c r="N159" s="76"/>
      <c r="O159" s="76"/>
    </row>
    <row r="160" spans="1:15" ht="43.35" customHeight="1">
      <c r="A160" s="73"/>
      <c r="B160" s="74"/>
      <c r="C160" s="36"/>
      <c r="D160" s="75"/>
      <c r="E160" s="76"/>
      <c r="F160" s="76"/>
      <c r="G160" s="76"/>
      <c r="H160" s="76"/>
      <c r="I160" s="36"/>
      <c r="J160" s="36"/>
      <c r="K160" s="36"/>
      <c r="L160" s="36"/>
      <c r="M160" s="36"/>
      <c r="N160" s="76"/>
      <c r="O160" s="76"/>
    </row>
    <row r="161" spans="1:15" ht="43.35" customHeight="1">
      <c r="A161" s="73"/>
      <c r="B161" s="74"/>
      <c r="C161" s="36"/>
      <c r="D161" s="75"/>
      <c r="E161" s="76"/>
      <c r="F161" s="76"/>
      <c r="G161" s="76"/>
      <c r="H161" s="76"/>
      <c r="I161" s="36"/>
      <c r="J161" s="36"/>
      <c r="K161" s="36"/>
      <c r="L161" s="36"/>
      <c r="M161" s="36"/>
      <c r="N161" s="76"/>
      <c r="O161" s="76"/>
    </row>
    <row r="162" spans="1:15" ht="43.35" customHeight="1">
      <c r="A162" s="73"/>
      <c r="B162" s="74"/>
      <c r="C162" s="36"/>
      <c r="D162" s="75"/>
      <c r="E162" s="76"/>
      <c r="F162" s="76"/>
      <c r="G162" s="76"/>
      <c r="H162" s="76"/>
      <c r="I162" s="36"/>
      <c r="J162" s="36"/>
      <c r="K162" s="36"/>
      <c r="L162" s="36"/>
      <c r="M162" s="36"/>
      <c r="N162" s="76"/>
      <c r="O162" s="76"/>
    </row>
    <row r="163" spans="1:15" ht="43.35" customHeight="1">
      <c r="A163" s="73"/>
      <c r="B163" s="74"/>
      <c r="C163" s="36"/>
      <c r="D163" s="75"/>
      <c r="E163" s="76"/>
      <c r="F163" s="76"/>
      <c r="G163" s="76"/>
      <c r="H163" s="76"/>
      <c r="I163" s="36"/>
      <c r="J163" s="36"/>
      <c r="K163" s="36"/>
      <c r="L163" s="36"/>
      <c r="M163" s="36"/>
      <c r="N163" s="76"/>
      <c r="O163" s="76"/>
    </row>
    <row r="164" spans="1:15" ht="43.35" customHeight="1">
      <c r="A164" s="73"/>
      <c r="B164" s="74"/>
      <c r="C164" s="36"/>
      <c r="D164" s="75"/>
      <c r="E164" s="76"/>
      <c r="F164" s="76"/>
      <c r="G164" s="76"/>
      <c r="H164" s="76"/>
      <c r="I164" s="36"/>
      <c r="J164" s="36"/>
      <c r="K164" s="36"/>
      <c r="L164" s="36"/>
      <c r="M164" s="36"/>
      <c r="N164" s="76"/>
      <c r="O164" s="76"/>
    </row>
    <row r="165" spans="1:15" ht="43.35" customHeight="1">
      <c r="A165" s="73"/>
      <c r="B165" s="74"/>
      <c r="C165" s="36"/>
      <c r="D165" s="75"/>
      <c r="E165" s="76"/>
      <c r="F165" s="76"/>
      <c r="G165" s="76"/>
      <c r="H165" s="76"/>
      <c r="I165" s="36"/>
      <c r="J165" s="36"/>
      <c r="K165" s="36"/>
      <c r="L165" s="36"/>
      <c r="M165" s="36"/>
      <c r="N165" s="76"/>
      <c r="O165" s="76"/>
    </row>
    <row r="166" spans="1:15" ht="43.35" customHeight="1">
      <c r="A166" s="73"/>
      <c r="B166" s="74"/>
      <c r="C166" s="36"/>
      <c r="D166" s="75"/>
      <c r="E166" s="76"/>
      <c r="F166" s="76"/>
      <c r="G166" s="76"/>
      <c r="H166" s="76"/>
      <c r="I166" s="36"/>
      <c r="J166" s="36"/>
      <c r="K166" s="36"/>
      <c r="L166" s="36"/>
      <c r="M166" s="36"/>
      <c r="N166" s="76"/>
      <c r="O166" s="76"/>
    </row>
    <row r="167" spans="1:15" ht="43.35" customHeight="1">
      <c r="A167" s="73"/>
      <c r="B167" s="74"/>
      <c r="C167" s="36"/>
      <c r="D167" s="75"/>
      <c r="E167" s="76"/>
      <c r="F167" s="76"/>
      <c r="G167" s="76"/>
      <c r="H167" s="76"/>
      <c r="I167" s="36"/>
      <c r="J167" s="36"/>
      <c r="K167" s="36"/>
      <c r="L167" s="36"/>
      <c r="M167" s="36"/>
      <c r="N167" s="76"/>
      <c r="O167" s="76"/>
    </row>
    <row r="168" spans="1:15" ht="43.35" customHeight="1">
      <c r="A168" s="73"/>
      <c r="B168" s="74"/>
      <c r="C168" s="36"/>
      <c r="D168" s="75"/>
      <c r="E168" s="76"/>
      <c r="F168" s="76"/>
      <c r="G168" s="76"/>
      <c r="H168" s="76"/>
      <c r="I168" s="36"/>
      <c r="J168" s="36"/>
      <c r="K168" s="36"/>
      <c r="L168" s="36"/>
      <c r="M168" s="36"/>
      <c r="N168" s="76"/>
      <c r="O168" s="76"/>
    </row>
    <row r="169" spans="1:15" ht="43.35" customHeight="1">
      <c r="A169" s="73"/>
      <c r="B169" s="74"/>
      <c r="C169" s="36"/>
      <c r="D169" s="75"/>
      <c r="E169" s="76"/>
      <c r="F169" s="76"/>
      <c r="G169" s="76"/>
      <c r="H169" s="76"/>
      <c r="I169" s="36"/>
      <c r="J169" s="36"/>
      <c r="K169" s="36"/>
      <c r="L169" s="36"/>
      <c r="M169" s="36"/>
      <c r="N169" s="76"/>
      <c r="O169" s="76"/>
    </row>
    <row r="170" spans="1:15" ht="43.35" customHeight="1">
      <c r="A170" s="73"/>
      <c r="B170" s="74"/>
      <c r="C170" s="36"/>
      <c r="D170" s="75"/>
      <c r="E170" s="76"/>
      <c r="F170" s="76"/>
      <c r="G170" s="76"/>
      <c r="H170" s="76"/>
      <c r="I170" s="36"/>
      <c r="J170" s="36"/>
      <c r="K170" s="36"/>
      <c r="L170" s="36"/>
      <c r="M170" s="36"/>
      <c r="N170" s="76"/>
      <c r="O170" s="76"/>
    </row>
    <row r="171" spans="1:15" ht="43.35" customHeight="1">
      <c r="A171" s="73"/>
      <c r="B171" s="74"/>
      <c r="C171" s="36"/>
      <c r="D171" s="75"/>
      <c r="E171" s="76"/>
      <c r="F171" s="76"/>
      <c r="G171" s="76"/>
      <c r="H171" s="76"/>
      <c r="I171" s="36"/>
      <c r="J171" s="36"/>
      <c r="K171" s="36"/>
      <c r="L171" s="36"/>
      <c r="M171" s="36"/>
      <c r="N171" s="76"/>
      <c r="O171" s="76"/>
    </row>
    <row r="172" spans="1:15" ht="43.35" customHeight="1">
      <c r="A172" s="73"/>
      <c r="B172" s="74"/>
      <c r="C172" s="36"/>
      <c r="D172" s="75"/>
      <c r="E172" s="76"/>
      <c r="F172" s="76"/>
      <c r="G172" s="76"/>
      <c r="H172" s="76"/>
      <c r="I172" s="36"/>
      <c r="J172" s="36"/>
      <c r="K172" s="36"/>
      <c r="L172" s="36"/>
      <c r="M172" s="36"/>
      <c r="N172" s="76"/>
      <c r="O172" s="76"/>
    </row>
    <row r="173" spans="1:15" ht="43.35" customHeight="1">
      <c r="A173" s="73"/>
      <c r="B173" s="74"/>
      <c r="C173" s="36"/>
      <c r="D173" s="75"/>
      <c r="E173" s="76"/>
      <c r="F173" s="76"/>
      <c r="G173" s="76"/>
      <c r="H173" s="76"/>
      <c r="I173" s="36"/>
      <c r="J173" s="36"/>
      <c r="K173" s="36"/>
      <c r="L173" s="36"/>
      <c r="M173" s="36"/>
      <c r="N173" s="76"/>
      <c r="O173" s="76"/>
    </row>
    <row r="174" spans="1:15" ht="43.35" customHeight="1">
      <c r="A174" s="73"/>
      <c r="B174" s="74"/>
      <c r="C174" s="36"/>
      <c r="D174" s="75"/>
      <c r="E174" s="76"/>
      <c r="F174" s="76"/>
      <c r="G174" s="76"/>
      <c r="H174" s="76"/>
      <c r="I174" s="36"/>
      <c r="J174" s="36"/>
      <c r="K174" s="36"/>
      <c r="L174" s="36"/>
      <c r="M174" s="36"/>
      <c r="N174" s="76"/>
      <c r="O174" s="76"/>
    </row>
    <row r="175" spans="1:15" ht="43.35" customHeight="1">
      <c r="A175" s="73"/>
      <c r="B175" s="74"/>
      <c r="C175" s="36"/>
      <c r="D175" s="75"/>
      <c r="E175" s="76"/>
      <c r="F175" s="76"/>
      <c r="G175" s="76"/>
      <c r="H175" s="76"/>
      <c r="I175" s="36"/>
      <c r="J175" s="36"/>
      <c r="K175" s="36"/>
      <c r="L175" s="36"/>
      <c r="M175" s="36"/>
      <c r="N175" s="76"/>
      <c r="O175" s="76"/>
    </row>
    <row r="176" spans="1:15" ht="43.35" customHeight="1">
      <c r="A176" s="73"/>
      <c r="B176" s="74"/>
      <c r="C176" s="36"/>
      <c r="D176" s="75"/>
      <c r="E176" s="76"/>
      <c r="F176" s="76"/>
      <c r="G176" s="76"/>
      <c r="H176" s="76"/>
      <c r="I176" s="36"/>
      <c r="J176" s="36"/>
      <c r="K176" s="36"/>
      <c r="L176" s="36"/>
      <c r="M176" s="36"/>
      <c r="N176" s="76"/>
      <c r="O176" s="76"/>
    </row>
    <row r="177" spans="1:15" ht="43.35" customHeight="1">
      <c r="A177" s="73"/>
      <c r="B177" s="74"/>
      <c r="C177" s="36"/>
      <c r="D177" s="75"/>
      <c r="E177" s="76"/>
      <c r="F177" s="76"/>
      <c r="G177" s="76"/>
      <c r="H177" s="76"/>
      <c r="I177" s="36"/>
      <c r="J177" s="36"/>
      <c r="K177" s="36"/>
      <c r="L177" s="36"/>
      <c r="M177" s="36"/>
      <c r="N177" s="76"/>
      <c r="O177" s="76"/>
    </row>
    <row r="178" spans="1:15" ht="43.35" customHeight="1">
      <c r="A178" s="73"/>
      <c r="B178" s="74"/>
      <c r="C178" s="36"/>
      <c r="D178" s="75"/>
      <c r="E178" s="76"/>
      <c r="F178" s="76"/>
      <c r="G178" s="76"/>
      <c r="H178" s="76"/>
      <c r="I178" s="36"/>
      <c r="J178" s="36"/>
      <c r="K178" s="36"/>
      <c r="L178" s="36"/>
      <c r="M178" s="36"/>
      <c r="N178" s="76"/>
      <c r="O178" s="76"/>
    </row>
    <row r="179" spans="1:15" ht="43.35" customHeight="1">
      <c r="A179" s="73"/>
      <c r="B179" s="74"/>
      <c r="C179" s="36"/>
      <c r="D179" s="75"/>
      <c r="E179" s="76"/>
      <c r="F179" s="76"/>
      <c r="G179" s="76"/>
      <c r="H179" s="76"/>
      <c r="I179" s="36"/>
      <c r="J179" s="36"/>
      <c r="K179" s="36"/>
      <c r="L179" s="36"/>
      <c r="M179" s="36"/>
      <c r="N179" s="76"/>
      <c r="O179" s="76"/>
    </row>
    <row r="180" spans="1:15" ht="43.35" customHeight="1">
      <c r="A180" s="73"/>
      <c r="B180" s="74"/>
      <c r="C180" s="36"/>
      <c r="D180" s="75"/>
      <c r="E180" s="76"/>
      <c r="F180" s="76"/>
      <c r="G180" s="76"/>
      <c r="H180" s="76"/>
      <c r="I180" s="36"/>
      <c r="J180" s="36"/>
      <c r="K180" s="36"/>
      <c r="L180" s="36"/>
      <c r="M180" s="36"/>
      <c r="N180" s="76"/>
      <c r="O180" s="76"/>
    </row>
    <row r="181" spans="1:15" ht="43.35" customHeight="1">
      <c r="A181" s="73"/>
      <c r="B181" s="74"/>
      <c r="C181" s="36"/>
      <c r="D181" s="75"/>
      <c r="E181" s="76"/>
      <c r="F181" s="76"/>
      <c r="G181" s="76"/>
      <c r="H181" s="76"/>
      <c r="I181" s="36"/>
      <c r="J181" s="36"/>
      <c r="K181" s="36"/>
      <c r="L181" s="36"/>
      <c r="M181" s="36"/>
      <c r="N181" s="76"/>
      <c r="O181" s="76"/>
    </row>
    <row r="182" spans="1:15" ht="43.35" customHeight="1">
      <c r="A182" s="73"/>
      <c r="B182" s="74"/>
      <c r="C182" s="36"/>
      <c r="D182" s="75"/>
      <c r="E182" s="76"/>
      <c r="F182" s="76"/>
      <c r="G182" s="76"/>
      <c r="H182" s="76"/>
      <c r="I182" s="36"/>
      <c r="J182" s="36"/>
      <c r="K182" s="36"/>
      <c r="L182" s="36"/>
      <c r="M182" s="36"/>
      <c r="N182" s="76"/>
      <c r="O182" s="76"/>
    </row>
    <row r="183" spans="1:15" ht="43.35" customHeight="1">
      <c r="A183" s="73"/>
      <c r="B183" s="74"/>
      <c r="C183" s="36"/>
      <c r="D183" s="75"/>
      <c r="E183" s="76"/>
      <c r="F183" s="76"/>
      <c r="G183" s="76"/>
      <c r="H183" s="76"/>
      <c r="I183" s="36"/>
      <c r="J183" s="36"/>
      <c r="K183" s="36"/>
      <c r="L183" s="36"/>
      <c r="M183" s="36"/>
      <c r="N183" s="76"/>
      <c r="O183" s="76"/>
    </row>
    <row r="184" spans="1:15" ht="43.35" customHeight="1">
      <c r="A184" s="73"/>
      <c r="B184" s="74"/>
      <c r="C184" s="36"/>
      <c r="D184" s="75"/>
      <c r="E184" s="76"/>
      <c r="F184" s="76"/>
      <c r="G184" s="76"/>
      <c r="H184" s="76"/>
      <c r="I184" s="36"/>
      <c r="J184" s="36"/>
      <c r="K184" s="36"/>
      <c r="L184" s="36"/>
      <c r="M184" s="36"/>
      <c r="N184" s="76"/>
      <c r="O184" s="76"/>
    </row>
    <row r="185" spans="1:15" ht="43.35" customHeight="1">
      <c r="A185" s="73"/>
      <c r="B185" s="74"/>
      <c r="C185" s="36"/>
      <c r="D185" s="75"/>
      <c r="E185" s="76"/>
      <c r="F185" s="76"/>
      <c r="G185" s="76"/>
      <c r="H185" s="76"/>
      <c r="I185" s="36"/>
      <c r="J185" s="36"/>
      <c r="K185" s="36"/>
      <c r="L185" s="36"/>
      <c r="M185" s="36"/>
      <c r="N185" s="76"/>
      <c r="O185" s="76"/>
    </row>
    <row r="186" spans="1:15" ht="43.35" customHeight="1">
      <c r="A186" s="73"/>
      <c r="B186" s="74"/>
      <c r="C186" s="36"/>
      <c r="D186" s="75"/>
      <c r="E186" s="76"/>
      <c r="F186" s="76"/>
      <c r="G186" s="76"/>
      <c r="H186" s="76"/>
      <c r="I186" s="36"/>
      <c r="J186" s="36"/>
      <c r="K186" s="36"/>
      <c r="L186" s="36"/>
      <c r="M186" s="36"/>
      <c r="N186" s="76"/>
      <c r="O186" s="76"/>
    </row>
    <row r="187" spans="1:15" ht="43.35" customHeight="1">
      <c r="A187" s="73"/>
      <c r="B187" s="74"/>
      <c r="C187" s="36"/>
      <c r="D187" s="75"/>
      <c r="E187" s="76"/>
      <c r="F187" s="76"/>
      <c r="G187" s="76"/>
      <c r="H187" s="76"/>
      <c r="I187" s="36"/>
      <c r="J187" s="36"/>
      <c r="K187" s="36"/>
      <c r="L187" s="36"/>
      <c r="M187" s="36"/>
      <c r="N187" s="76"/>
      <c r="O187" s="76"/>
    </row>
    <row r="188" spans="1:15" ht="43.35" customHeight="1">
      <c r="A188" s="73"/>
      <c r="B188" s="74"/>
      <c r="C188" s="36"/>
      <c r="D188" s="75"/>
      <c r="E188" s="76"/>
      <c r="F188" s="76"/>
      <c r="G188" s="76"/>
      <c r="H188" s="76"/>
      <c r="I188" s="36"/>
      <c r="J188" s="36"/>
      <c r="K188" s="36"/>
      <c r="L188" s="36"/>
      <c r="M188" s="36"/>
      <c r="N188" s="76"/>
      <c r="O188" s="76"/>
    </row>
    <row r="189" spans="1:15" ht="43.35" customHeight="1">
      <c r="A189" s="73"/>
      <c r="B189" s="74"/>
      <c r="C189" s="36"/>
      <c r="D189" s="75"/>
      <c r="E189" s="76"/>
      <c r="F189" s="76"/>
      <c r="G189" s="76"/>
      <c r="H189" s="76"/>
      <c r="I189" s="36"/>
      <c r="J189" s="36"/>
      <c r="K189" s="36"/>
      <c r="L189" s="36"/>
      <c r="M189" s="36"/>
      <c r="N189" s="76"/>
      <c r="O189" s="76"/>
    </row>
    <row r="190" spans="1:15" ht="43.35" customHeight="1">
      <c r="A190" s="73"/>
      <c r="B190" s="74"/>
      <c r="C190" s="36"/>
      <c r="D190" s="75"/>
      <c r="E190" s="76"/>
      <c r="F190" s="76"/>
      <c r="G190" s="76"/>
      <c r="H190" s="76"/>
      <c r="I190" s="36"/>
      <c r="J190" s="36"/>
      <c r="K190" s="36"/>
      <c r="L190" s="36"/>
      <c r="M190" s="36"/>
      <c r="N190" s="76"/>
      <c r="O190" s="76"/>
    </row>
    <row r="191" spans="1:15" ht="43.35" customHeight="1">
      <c r="A191" s="73"/>
      <c r="B191" s="74"/>
      <c r="C191" s="36"/>
      <c r="D191" s="75"/>
      <c r="E191" s="76"/>
      <c r="F191" s="76"/>
      <c r="G191" s="76"/>
      <c r="H191" s="76"/>
      <c r="I191" s="36"/>
      <c r="J191" s="36"/>
      <c r="K191" s="36"/>
      <c r="L191" s="36"/>
      <c r="M191" s="36"/>
      <c r="N191" s="76"/>
      <c r="O191" s="76"/>
    </row>
    <row r="192" spans="1:15" ht="43.35" customHeight="1">
      <c r="A192" s="73"/>
      <c r="B192" s="74"/>
      <c r="C192" s="36"/>
      <c r="D192" s="75"/>
      <c r="E192" s="76"/>
      <c r="F192" s="76"/>
      <c r="G192" s="76"/>
      <c r="H192" s="76"/>
      <c r="I192" s="36"/>
      <c r="J192" s="36"/>
      <c r="K192" s="36"/>
      <c r="L192" s="36"/>
      <c r="M192" s="36"/>
      <c r="N192" s="76"/>
      <c r="O192" s="76"/>
    </row>
    <row r="193" spans="1:15" ht="43.35" customHeight="1">
      <c r="A193" s="73"/>
      <c r="B193" s="74"/>
      <c r="C193" s="36"/>
      <c r="D193" s="75"/>
      <c r="E193" s="76"/>
      <c r="F193" s="76"/>
      <c r="G193" s="76"/>
      <c r="H193" s="76"/>
      <c r="I193" s="36"/>
      <c r="J193" s="36"/>
      <c r="K193" s="36"/>
      <c r="L193" s="36"/>
      <c r="M193" s="36"/>
      <c r="N193" s="76"/>
      <c r="O193" s="76"/>
    </row>
    <row r="194" spans="1:15" ht="43.35" customHeight="1">
      <c r="A194" s="73"/>
      <c r="B194" s="74"/>
      <c r="C194" s="36"/>
      <c r="D194" s="75"/>
      <c r="E194" s="76"/>
      <c r="F194" s="76"/>
      <c r="G194" s="76"/>
      <c r="H194" s="76"/>
      <c r="I194" s="36"/>
      <c r="J194" s="36"/>
      <c r="K194" s="36"/>
      <c r="L194" s="36"/>
      <c r="M194" s="36"/>
      <c r="N194" s="76"/>
      <c r="O194" s="76"/>
    </row>
    <row r="195" spans="1:15" ht="43.35" customHeight="1">
      <c r="A195" s="73"/>
      <c r="B195" s="74"/>
      <c r="C195" s="36"/>
      <c r="D195" s="75"/>
      <c r="E195" s="76"/>
      <c r="F195" s="76"/>
      <c r="G195" s="76"/>
      <c r="H195" s="76"/>
      <c r="I195" s="36"/>
      <c r="J195" s="36"/>
      <c r="K195" s="36"/>
      <c r="L195" s="36"/>
      <c r="M195" s="36"/>
      <c r="N195" s="76"/>
      <c r="O195" s="76"/>
    </row>
    <row r="196" spans="1:15" ht="43.35" customHeight="1">
      <c r="A196" s="73"/>
      <c r="B196" s="74"/>
      <c r="C196" s="36"/>
      <c r="D196" s="75"/>
      <c r="E196" s="76"/>
      <c r="F196" s="76"/>
      <c r="G196" s="76"/>
      <c r="H196" s="76"/>
      <c r="I196" s="36"/>
      <c r="J196" s="36"/>
      <c r="K196" s="36"/>
      <c r="L196" s="36"/>
      <c r="M196" s="36"/>
      <c r="N196" s="76"/>
      <c r="O196" s="76"/>
    </row>
    <row r="197" spans="1:15" ht="43.35" customHeight="1">
      <c r="A197" s="73"/>
      <c r="B197" s="74"/>
      <c r="C197" s="36"/>
      <c r="D197" s="75"/>
      <c r="E197" s="76"/>
      <c r="F197" s="76"/>
      <c r="G197" s="76"/>
      <c r="H197" s="76"/>
      <c r="I197" s="36"/>
      <c r="J197" s="36"/>
      <c r="K197" s="36"/>
      <c r="L197" s="36"/>
      <c r="M197" s="36"/>
      <c r="N197" s="76"/>
      <c r="O197" s="76"/>
    </row>
    <row r="198" spans="1:15" ht="43.35" customHeight="1">
      <c r="A198" s="73"/>
      <c r="B198" s="74"/>
      <c r="C198" s="36"/>
      <c r="D198" s="75"/>
      <c r="E198" s="76"/>
      <c r="F198" s="76"/>
      <c r="G198" s="76"/>
      <c r="H198" s="76"/>
      <c r="I198" s="36"/>
      <c r="J198" s="36"/>
      <c r="K198" s="36"/>
      <c r="L198" s="36"/>
      <c r="M198" s="36"/>
      <c r="N198" s="76"/>
      <c r="O198" s="76"/>
    </row>
    <row r="199" spans="1:15" ht="43.35" customHeight="1">
      <c r="A199" s="73"/>
      <c r="B199" s="74"/>
      <c r="C199" s="36"/>
      <c r="D199" s="75"/>
      <c r="E199" s="76"/>
      <c r="F199" s="76"/>
      <c r="G199" s="76"/>
      <c r="H199" s="76"/>
      <c r="I199" s="36"/>
      <c r="J199" s="36"/>
      <c r="K199" s="36"/>
      <c r="L199" s="36"/>
      <c r="M199" s="36"/>
      <c r="N199" s="76"/>
      <c r="O199" s="76"/>
    </row>
    <row r="200" spans="1:15" ht="43.35" customHeight="1">
      <c r="A200" s="73"/>
      <c r="B200" s="74"/>
      <c r="C200" s="36"/>
      <c r="D200" s="75"/>
      <c r="E200" s="76"/>
      <c r="F200" s="76"/>
      <c r="G200" s="76"/>
      <c r="H200" s="76"/>
      <c r="I200" s="36"/>
      <c r="J200" s="36"/>
      <c r="K200" s="36"/>
      <c r="L200" s="36"/>
      <c r="M200" s="36"/>
      <c r="N200" s="76"/>
      <c r="O200" s="76"/>
    </row>
    <row r="201" spans="1:15" ht="43.35" customHeight="1">
      <c r="A201" s="73"/>
      <c r="B201" s="74"/>
      <c r="C201" s="36"/>
      <c r="D201" s="75"/>
      <c r="E201" s="76"/>
      <c r="F201" s="76"/>
      <c r="G201" s="76"/>
      <c r="H201" s="76"/>
      <c r="I201" s="36"/>
      <c r="J201" s="36"/>
      <c r="K201" s="36"/>
      <c r="L201" s="36"/>
      <c r="M201" s="36"/>
      <c r="N201" s="76"/>
      <c r="O201" s="76"/>
    </row>
    <row r="202" spans="1:15" ht="43.35" customHeight="1">
      <c r="A202" s="73"/>
      <c r="B202" s="74"/>
      <c r="C202" s="36"/>
      <c r="D202" s="75"/>
      <c r="E202" s="76"/>
      <c r="F202" s="76"/>
      <c r="G202" s="76"/>
      <c r="H202" s="76"/>
      <c r="I202" s="36"/>
      <c r="J202" s="36"/>
      <c r="K202" s="36"/>
      <c r="L202" s="36"/>
      <c r="M202" s="36"/>
      <c r="N202" s="76"/>
      <c r="O202" s="76"/>
    </row>
    <row r="203" spans="1:15" ht="43.35" customHeight="1">
      <c r="A203" s="73"/>
      <c r="B203" s="74"/>
      <c r="C203" s="36"/>
      <c r="D203" s="75"/>
      <c r="E203" s="76"/>
      <c r="F203" s="76"/>
      <c r="G203" s="76"/>
      <c r="H203" s="76"/>
      <c r="I203" s="36"/>
      <c r="J203" s="36"/>
      <c r="K203" s="36"/>
      <c r="L203" s="36"/>
      <c r="M203" s="36"/>
      <c r="N203" s="76"/>
      <c r="O203" s="76"/>
    </row>
    <row r="204" spans="1:15" ht="43.35" customHeight="1">
      <c r="A204" s="73"/>
      <c r="B204" s="74"/>
      <c r="C204" s="36"/>
      <c r="D204" s="75"/>
      <c r="E204" s="76"/>
      <c r="F204" s="76"/>
      <c r="G204" s="76"/>
      <c r="H204" s="76"/>
      <c r="I204" s="36"/>
      <c r="J204" s="36"/>
      <c r="K204" s="36"/>
      <c r="L204" s="36"/>
      <c r="M204" s="36"/>
      <c r="N204" s="76"/>
      <c r="O204" s="76"/>
    </row>
    <row r="205" spans="1:15" ht="43.35" customHeight="1">
      <c r="A205" s="73"/>
      <c r="B205" s="74"/>
      <c r="C205" s="36"/>
      <c r="D205" s="75"/>
      <c r="E205" s="76"/>
      <c r="F205" s="76"/>
      <c r="G205" s="76"/>
      <c r="H205" s="76"/>
      <c r="I205" s="36"/>
      <c r="J205" s="36"/>
      <c r="K205" s="36"/>
      <c r="L205" s="36"/>
      <c r="M205" s="36"/>
      <c r="N205" s="76"/>
      <c r="O205" s="76"/>
    </row>
    <row r="206" spans="1:15" ht="43.35" customHeight="1">
      <c r="A206" s="73"/>
      <c r="B206" s="74"/>
      <c r="C206" s="36"/>
      <c r="D206" s="75"/>
      <c r="E206" s="76"/>
      <c r="F206" s="76"/>
      <c r="G206" s="76"/>
      <c r="H206" s="76"/>
      <c r="I206" s="36"/>
      <c r="J206" s="36"/>
      <c r="K206" s="36"/>
      <c r="L206" s="36"/>
      <c r="M206" s="36"/>
      <c r="N206" s="76"/>
      <c r="O206" s="76"/>
    </row>
    <row r="207" spans="1:15" ht="43.35" customHeight="1">
      <c r="A207" s="73"/>
      <c r="B207" s="74"/>
      <c r="C207" s="36"/>
      <c r="D207" s="75"/>
      <c r="E207" s="76"/>
      <c r="F207" s="76"/>
      <c r="G207" s="76"/>
      <c r="H207" s="76"/>
      <c r="I207" s="36"/>
      <c r="J207" s="36"/>
      <c r="K207" s="36"/>
      <c r="L207" s="36"/>
      <c r="M207" s="36"/>
      <c r="N207" s="76"/>
      <c r="O207" s="76"/>
    </row>
    <row r="208" spans="1:15" ht="43.35" customHeight="1">
      <c r="A208" s="73"/>
      <c r="B208" s="74"/>
      <c r="C208" s="36"/>
      <c r="D208" s="75"/>
      <c r="E208" s="76"/>
      <c r="F208" s="76"/>
      <c r="G208" s="76"/>
      <c r="H208" s="76"/>
      <c r="I208" s="36"/>
      <c r="J208" s="36"/>
      <c r="K208" s="36"/>
      <c r="L208" s="36"/>
      <c r="M208" s="36"/>
      <c r="N208" s="76"/>
      <c r="O208" s="76"/>
    </row>
    <row r="209" spans="1:15" ht="43.35" customHeight="1">
      <c r="A209" s="73"/>
      <c r="B209" s="74"/>
      <c r="C209" s="36"/>
      <c r="D209" s="75"/>
      <c r="E209" s="76"/>
      <c r="F209" s="76"/>
      <c r="G209" s="76"/>
      <c r="H209" s="76"/>
      <c r="I209" s="36"/>
      <c r="J209" s="36"/>
      <c r="K209" s="36"/>
      <c r="L209" s="36"/>
      <c r="M209" s="36"/>
      <c r="N209" s="76"/>
      <c r="O209" s="76"/>
    </row>
    <row r="210" spans="1:15" ht="43.35" customHeight="1">
      <c r="A210" s="73"/>
      <c r="B210" s="74"/>
      <c r="C210" s="36"/>
      <c r="D210" s="75"/>
      <c r="E210" s="76"/>
      <c r="F210" s="76"/>
      <c r="G210" s="76"/>
      <c r="H210" s="76"/>
      <c r="I210" s="36"/>
      <c r="J210" s="36"/>
      <c r="K210" s="36"/>
      <c r="L210" s="36"/>
      <c r="M210" s="36"/>
      <c r="N210" s="76"/>
      <c r="O210" s="76"/>
    </row>
    <row r="211" spans="1:15" ht="43.35" customHeight="1">
      <c r="A211" s="73"/>
      <c r="B211" s="74"/>
      <c r="C211" s="36"/>
      <c r="D211" s="75"/>
      <c r="E211" s="76"/>
      <c r="F211" s="76"/>
      <c r="G211" s="76"/>
      <c r="H211" s="76"/>
      <c r="I211" s="36"/>
      <c r="J211" s="36"/>
      <c r="K211" s="36"/>
      <c r="L211" s="36"/>
      <c r="M211" s="36"/>
      <c r="N211" s="76"/>
      <c r="O211" s="76"/>
    </row>
    <row r="212" spans="1:15" ht="43.35" customHeight="1">
      <c r="A212" s="73"/>
      <c r="B212" s="74"/>
      <c r="C212" s="36"/>
      <c r="D212" s="75"/>
      <c r="E212" s="76"/>
      <c r="F212" s="76"/>
      <c r="G212" s="76"/>
      <c r="H212" s="76"/>
      <c r="I212" s="36"/>
      <c r="J212" s="36"/>
      <c r="K212" s="36"/>
      <c r="L212" s="36"/>
      <c r="M212" s="36"/>
      <c r="N212" s="76"/>
      <c r="O212" s="76"/>
    </row>
    <row r="213" spans="1:15" ht="43.35" customHeight="1">
      <c r="A213" s="73"/>
      <c r="B213" s="74"/>
      <c r="C213" s="36"/>
      <c r="D213" s="75"/>
      <c r="E213" s="76"/>
      <c r="F213" s="76"/>
      <c r="G213" s="76"/>
      <c r="H213" s="76"/>
      <c r="I213" s="36"/>
      <c r="J213" s="36"/>
      <c r="K213" s="36"/>
      <c r="L213" s="36"/>
      <c r="M213" s="36"/>
      <c r="N213" s="76"/>
      <c r="O213" s="76"/>
    </row>
    <row r="214" spans="1:15" ht="43.35" customHeight="1">
      <c r="A214" s="73"/>
      <c r="B214" s="74"/>
      <c r="C214" s="36"/>
      <c r="D214" s="75"/>
      <c r="E214" s="76"/>
      <c r="F214" s="76"/>
      <c r="G214" s="76"/>
      <c r="H214" s="76"/>
      <c r="I214" s="36"/>
      <c r="J214" s="36"/>
      <c r="K214" s="36"/>
      <c r="L214" s="36"/>
      <c r="M214" s="36"/>
      <c r="N214" s="76"/>
      <c r="O214" s="76"/>
    </row>
    <row r="215" spans="1:15" ht="43.35" customHeight="1">
      <c r="A215" s="73"/>
      <c r="B215" s="74"/>
      <c r="C215" s="36"/>
      <c r="D215" s="75"/>
      <c r="E215" s="76"/>
      <c r="F215" s="76"/>
      <c r="G215" s="76"/>
      <c r="H215" s="76"/>
      <c r="I215" s="36"/>
      <c r="J215" s="36"/>
      <c r="K215" s="36"/>
      <c r="L215" s="36"/>
      <c r="M215" s="36"/>
      <c r="N215" s="76"/>
      <c r="O215" s="76"/>
    </row>
    <row r="216" spans="1:15" ht="43.35" customHeight="1">
      <c r="A216" s="73"/>
      <c r="B216" s="74"/>
      <c r="C216" s="36"/>
      <c r="D216" s="75"/>
      <c r="E216" s="76"/>
      <c r="F216" s="76"/>
      <c r="G216" s="76"/>
      <c r="H216" s="76"/>
      <c r="I216" s="36"/>
      <c r="J216" s="36"/>
      <c r="K216" s="36"/>
      <c r="L216" s="36"/>
      <c r="M216" s="36"/>
      <c r="N216" s="76"/>
      <c r="O216" s="76"/>
    </row>
    <row r="217" spans="1:15" ht="43.35" customHeight="1">
      <c r="A217" s="73"/>
      <c r="B217" s="74"/>
      <c r="C217" s="36"/>
      <c r="D217" s="75"/>
      <c r="E217" s="76"/>
      <c r="F217" s="76"/>
      <c r="G217" s="76"/>
      <c r="H217" s="76"/>
      <c r="I217" s="36"/>
      <c r="J217" s="36"/>
      <c r="K217" s="36"/>
      <c r="L217" s="36"/>
      <c r="M217" s="36"/>
      <c r="N217" s="76"/>
      <c r="O217" s="76"/>
    </row>
    <row r="218" spans="1:15" ht="43.35" customHeight="1">
      <c r="A218" s="73"/>
      <c r="B218" s="74"/>
      <c r="C218" s="36"/>
      <c r="D218" s="75"/>
      <c r="E218" s="76"/>
      <c r="F218" s="76"/>
      <c r="G218" s="76"/>
      <c r="H218" s="76"/>
      <c r="I218" s="36"/>
      <c r="J218" s="36"/>
      <c r="K218" s="36"/>
      <c r="L218" s="36"/>
      <c r="M218" s="36"/>
      <c r="N218" s="76"/>
      <c r="O218" s="76"/>
    </row>
    <row r="219" spans="1:15" ht="43.35" customHeight="1">
      <c r="A219" s="73"/>
      <c r="B219" s="74"/>
      <c r="C219" s="36"/>
      <c r="D219" s="75"/>
      <c r="E219" s="76"/>
      <c r="F219" s="76"/>
      <c r="G219" s="76"/>
      <c r="H219" s="76"/>
      <c r="I219" s="36"/>
      <c r="J219" s="36"/>
      <c r="K219" s="36"/>
      <c r="L219" s="36"/>
      <c r="M219" s="36"/>
      <c r="N219" s="76"/>
      <c r="O219" s="76"/>
    </row>
    <row r="220" spans="1:15" ht="43.35" customHeight="1">
      <c r="A220" s="73"/>
      <c r="B220" s="74"/>
      <c r="C220" s="36"/>
      <c r="D220" s="75"/>
      <c r="E220" s="76"/>
      <c r="F220" s="76"/>
      <c r="G220" s="76"/>
      <c r="H220" s="76"/>
      <c r="I220" s="36"/>
      <c r="J220" s="36"/>
      <c r="K220" s="36"/>
      <c r="L220" s="36"/>
      <c r="M220" s="36"/>
      <c r="N220" s="76"/>
      <c r="O220" s="76"/>
    </row>
    <row r="221" spans="1:15" ht="43.35" customHeight="1">
      <c r="A221" s="73"/>
      <c r="B221" s="74"/>
      <c r="C221" s="36"/>
      <c r="D221" s="75"/>
      <c r="E221" s="76"/>
      <c r="F221" s="76"/>
      <c r="G221" s="76"/>
      <c r="H221" s="76"/>
      <c r="I221" s="36"/>
      <c r="J221" s="36"/>
      <c r="K221" s="36"/>
      <c r="L221" s="36"/>
      <c r="M221" s="36"/>
      <c r="N221" s="76"/>
      <c r="O221" s="76"/>
    </row>
    <row r="222" spans="1:15" ht="43.35" customHeight="1">
      <c r="A222" s="73"/>
      <c r="B222" s="74"/>
      <c r="C222" s="36"/>
      <c r="D222" s="75"/>
      <c r="E222" s="76"/>
      <c r="F222" s="76"/>
      <c r="G222" s="76"/>
      <c r="H222" s="76"/>
      <c r="I222" s="36"/>
      <c r="J222" s="36"/>
      <c r="K222" s="36"/>
      <c r="L222" s="36"/>
      <c r="M222" s="36"/>
      <c r="N222" s="76"/>
      <c r="O222" s="76"/>
    </row>
    <row r="223" spans="1:15" ht="43.35" customHeight="1">
      <c r="A223" s="73"/>
      <c r="B223" s="74"/>
      <c r="C223" s="36"/>
      <c r="D223" s="75"/>
      <c r="E223" s="76"/>
      <c r="F223" s="76"/>
      <c r="G223" s="76"/>
      <c r="H223" s="76"/>
      <c r="I223" s="36"/>
      <c r="J223" s="36"/>
      <c r="K223" s="36"/>
      <c r="L223" s="36"/>
      <c r="M223" s="36"/>
      <c r="N223" s="76"/>
      <c r="O223" s="76"/>
    </row>
    <row r="224" spans="1:15" ht="43.35" customHeight="1">
      <c r="A224" s="73"/>
      <c r="B224" s="74"/>
      <c r="C224" s="36"/>
      <c r="D224" s="75"/>
      <c r="E224" s="76"/>
      <c r="F224" s="76"/>
      <c r="G224" s="76"/>
      <c r="H224" s="76"/>
      <c r="I224" s="36"/>
      <c r="J224" s="36"/>
      <c r="K224" s="36"/>
      <c r="L224" s="36"/>
      <c r="M224" s="36"/>
      <c r="N224" s="76"/>
      <c r="O224" s="76"/>
    </row>
    <row r="225" spans="1:15" ht="43.35" customHeight="1">
      <c r="A225" s="73"/>
      <c r="B225" s="74"/>
      <c r="C225" s="36"/>
      <c r="D225" s="75"/>
      <c r="E225" s="76"/>
      <c r="F225" s="76"/>
      <c r="G225" s="76"/>
      <c r="H225" s="76"/>
      <c r="I225" s="36"/>
      <c r="J225" s="36"/>
      <c r="K225" s="36"/>
      <c r="L225" s="36"/>
      <c r="M225" s="36"/>
      <c r="N225" s="76"/>
      <c r="O225" s="76"/>
    </row>
    <row r="226" spans="1:15" ht="43.35" customHeight="1">
      <c r="A226" s="73"/>
      <c r="B226" s="74"/>
      <c r="C226" s="36"/>
      <c r="D226" s="75"/>
      <c r="E226" s="76"/>
      <c r="F226" s="76"/>
      <c r="G226" s="76"/>
      <c r="H226" s="76"/>
      <c r="I226" s="36"/>
      <c r="J226" s="36"/>
      <c r="K226" s="36"/>
      <c r="L226" s="36"/>
      <c r="M226" s="36"/>
      <c r="N226" s="76"/>
      <c r="O226" s="76"/>
    </row>
    <row r="227" spans="1:15" ht="43.35" customHeight="1">
      <c r="A227" s="73"/>
      <c r="B227" s="74"/>
      <c r="C227" s="36"/>
      <c r="D227" s="75"/>
      <c r="E227" s="76"/>
      <c r="F227" s="76"/>
      <c r="G227" s="76"/>
      <c r="H227" s="76"/>
      <c r="I227" s="36"/>
      <c r="J227" s="36"/>
      <c r="K227" s="36"/>
      <c r="L227" s="36"/>
      <c r="M227" s="36"/>
      <c r="N227" s="76"/>
      <c r="O227" s="76"/>
    </row>
    <row r="228" spans="1:15" ht="43.35" customHeight="1">
      <c r="A228" s="73"/>
      <c r="B228" s="74"/>
      <c r="C228" s="36"/>
      <c r="D228" s="75"/>
      <c r="E228" s="76"/>
      <c r="F228" s="76"/>
      <c r="G228" s="76"/>
      <c r="H228" s="76"/>
      <c r="I228" s="36"/>
      <c r="J228" s="36"/>
      <c r="K228" s="36"/>
      <c r="L228" s="36"/>
      <c r="M228" s="36"/>
      <c r="N228" s="76"/>
      <c r="O228" s="76"/>
    </row>
    <row r="229" spans="1:15" ht="43.35" customHeight="1">
      <c r="A229" s="73"/>
      <c r="B229" s="74"/>
      <c r="C229" s="36"/>
      <c r="D229" s="75"/>
      <c r="E229" s="76"/>
      <c r="F229" s="76"/>
      <c r="G229" s="76"/>
      <c r="H229" s="76"/>
      <c r="I229" s="36"/>
      <c r="J229" s="36"/>
      <c r="K229" s="36"/>
      <c r="L229" s="36"/>
      <c r="M229" s="36"/>
      <c r="N229" s="76"/>
      <c r="O229" s="76"/>
    </row>
    <row r="230" spans="1:15" ht="43.35" customHeight="1">
      <c r="A230" s="73"/>
      <c r="B230" s="74"/>
      <c r="C230" s="36"/>
      <c r="D230" s="75"/>
      <c r="E230" s="76"/>
      <c r="F230" s="76"/>
      <c r="G230" s="76"/>
      <c r="H230" s="76"/>
      <c r="I230" s="36"/>
      <c r="J230" s="36"/>
      <c r="K230" s="36"/>
      <c r="L230" s="36"/>
      <c r="M230" s="36"/>
      <c r="N230" s="76"/>
      <c r="O230" s="76"/>
    </row>
    <row r="231" spans="1:15" ht="43.35" customHeight="1">
      <c r="A231" s="73"/>
      <c r="B231" s="74"/>
      <c r="C231" s="36"/>
      <c r="D231" s="75"/>
      <c r="E231" s="76"/>
      <c r="F231" s="76"/>
      <c r="G231" s="76"/>
      <c r="H231" s="76"/>
      <c r="I231" s="36"/>
      <c r="J231" s="36"/>
      <c r="K231" s="36"/>
      <c r="L231" s="36"/>
      <c r="M231" s="36"/>
      <c r="N231" s="76"/>
      <c r="O231" s="76"/>
    </row>
    <row r="232" spans="1:15" ht="43.35" customHeight="1">
      <c r="A232" s="73"/>
      <c r="B232" s="74"/>
      <c r="C232" s="36"/>
      <c r="D232" s="75"/>
      <c r="E232" s="76"/>
      <c r="F232" s="76"/>
      <c r="G232" s="76"/>
      <c r="H232" s="76"/>
      <c r="I232" s="36"/>
      <c r="J232" s="36"/>
      <c r="K232" s="36"/>
      <c r="L232" s="36"/>
      <c r="M232" s="36"/>
      <c r="N232" s="76"/>
      <c r="O232" s="76"/>
    </row>
    <row r="233" spans="1:15" ht="43.35" customHeight="1">
      <c r="A233" s="73"/>
      <c r="B233" s="74"/>
      <c r="C233" s="36"/>
      <c r="D233" s="75"/>
      <c r="E233" s="76"/>
      <c r="F233" s="76"/>
      <c r="G233" s="76"/>
      <c r="H233" s="76"/>
      <c r="I233" s="36"/>
      <c r="J233" s="36"/>
      <c r="K233" s="36"/>
      <c r="L233" s="36"/>
      <c r="M233" s="36"/>
      <c r="N233" s="76"/>
      <c r="O233" s="76"/>
    </row>
    <row r="234" spans="1:15" ht="43.35" customHeight="1">
      <c r="A234" s="73"/>
      <c r="B234" s="74"/>
      <c r="C234" s="36"/>
      <c r="D234" s="75"/>
      <c r="E234" s="76"/>
      <c r="F234" s="76"/>
      <c r="G234" s="76"/>
      <c r="H234" s="76"/>
      <c r="I234" s="36"/>
      <c r="J234" s="36"/>
      <c r="K234" s="36"/>
      <c r="L234" s="36"/>
      <c r="M234" s="36"/>
      <c r="N234" s="76"/>
      <c r="O234" s="76"/>
    </row>
    <row r="235" spans="1:15" ht="43.35" customHeight="1">
      <c r="A235" s="73"/>
      <c r="B235" s="74"/>
      <c r="C235" s="36"/>
      <c r="D235" s="75"/>
      <c r="E235" s="76"/>
      <c r="F235" s="76"/>
      <c r="G235" s="76"/>
      <c r="H235" s="76"/>
      <c r="I235" s="36"/>
      <c r="J235" s="36"/>
      <c r="K235" s="36"/>
      <c r="L235" s="36"/>
      <c r="M235" s="36"/>
      <c r="N235" s="76"/>
      <c r="O235" s="76"/>
    </row>
    <row r="236" spans="1:15" ht="43.35" customHeight="1">
      <c r="A236" s="73"/>
      <c r="B236" s="74"/>
      <c r="C236" s="36"/>
      <c r="D236" s="75"/>
      <c r="E236" s="76"/>
      <c r="F236" s="76"/>
      <c r="G236" s="76"/>
      <c r="H236" s="76"/>
      <c r="I236" s="36"/>
      <c r="J236" s="36"/>
      <c r="K236" s="36"/>
      <c r="L236" s="36"/>
      <c r="M236" s="36"/>
      <c r="N236" s="76"/>
      <c r="O236" s="76"/>
    </row>
    <row r="237" spans="1:15" ht="43.35" customHeight="1">
      <c r="A237" s="73"/>
      <c r="B237" s="74"/>
      <c r="C237" s="36"/>
      <c r="D237" s="75"/>
      <c r="E237" s="76"/>
      <c r="F237" s="76"/>
      <c r="G237" s="76"/>
      <c r="H237" s="76"/>
      <c r="I237" s="36"/>
      <c r="J237" s="36"/>
      <c r="K237" s="36"/>
      <c r="L237" s="36"/>
      <c r="M237" s="36"/>
      <c r="N237" s="76"/>
      <c r="O237" s="76"/>
    </row>
    <row r="238" spans="1:15" ht="43.35" customHeight="1">
      <c r="A238" s="73"/>
      <c r="B238" s="74"/>
      <c r="C238" s="36"/>
      <c r="D238" s="75"/>
      <c r="E238" s="76"/>
      <c r="F238" s="76"/>
      <c r="G238" s="76"/>
      <c r="H238" s="76"/>
      <c r="I238" s="36"/>
      <c r="J238" s="36"/>
      <c r="K238" s="36"/>
      <c r="L238" s="36"/>
      <c r="M238" s="36"/>
      <c r="N238" s="76"/>
      <c r="O238" s="76"/>
    </row>
    <row r="239" spans="1:15" ht="43.35" customHeight="1">
      <c r="A239" s="73"/>
      <c r="B239" s="74"/>
      <c r="C239" s="36"/>
      <c r="D239" s="75"/>
      <c r="E239" s="76"/>
      <c r="F239" s="76"/>
      <c r="G239" s="76"/>
      <c r="H239" s="76"/>
      <c r="I239" s="36"/>
      <c r="J239" s="36"/>
      <c r="K239" s="36"/>
      <c r="L239" s="36"/>
      <c r="M239" s="36"/>
      <c r="N239" s="76"/>
      <c r="O239" s="76"/>
    </row>
    <row r="240" spans="1:15" ht="43.35" customHeight="1">
      <c r="A240" s="73"/>
      <c r="B240" s="74"/>
      <c r="C240" s="36"/>
      <c r="D240" s="75"/>
      <c r="E240" s="76"/>
      <c r="F240" s="76"/>
      <c r="G240" s="76"/>
      <c r="H240" s="76"/>
      <c r="I240" s="36"/>
      <c r="J240" s="36"/>
      <c r="K240" s="36"/>
      <c r="L240" s="36"/>
      <c r="M240" s="36"/>
      <c r="N240" s="76"/>
      <c r="O240" s="76"/>
    </row>
    <row r="241" spans="1:15" ht="43.35" customHeight="1">
      <c r="A241" s="73"/>
      <c r="B241" s="74"/>
      <c r="C241" s="36"/>
      <c r="D241" s="75"/>
      <c r="E241" s="76"/>
      <c r="F241" s="76"/>
      <c r="G241" s="76"/>
      <c r="H241" s="76"/>
      <c r="I241" s="36"/>
      <c r="J241" s="36"/>
      <c r="K241" s="36"/>
      <c r="L241" s="36"/>
      <c r="M241" s="36"/>
      <c r="N241" s="76"/>
      <c r="O241" s="76"/>
    </row>
    <row r="242" spans="1:15" ht="43.35" customHeight="1">
      <c r="A242" s="73"/>
      <c r="B242" s="74"/>
      <c r="C242" s="36"/>
      <c r="D242" s="75"/>
      <c r="E242" s="76"/>
      <c r="F242" s="76"/>
      <c r="G242" s="76"/>
      <c r="H242" s="76"/>
      <c r="I242" s="36"/>
      <c r="J242" s="36"/>
      <c r="K242" s="36"/>
      <c r="L242" s="36"/>
      <c r="M242" s="36"/>
      <c r="N242" s="76"/>
      <c r="O242" s="76"/>
    </row>
    <row r="243" spans="1:15" ht="43.35" customHeight="1">
      <c r="A243" s="73"/>
      <c r="B243" s="74"/>
      <c r="C243" s="36"/>
      <c r="D243" s="75"/>
      <c r="E243" s="76"/>
      <c r="F243" s="76"/>
      <c r="G243" s="76"/>
      <c r="H243" s="76"/>
      <c r="I243" s="36"/>
      <c r="J243" s="36"/>
      <c r="K243" s="36"/>
      <c r="L243" s="36"/>
      <c r="M243" s="36"/>
      <c r="N243" s="76"/>
      <c r="O243" s="76"/>
    </row>
    <row r="244" spans="1:15" ht="43.35" customHeight="1">
      <c r="A244" s="73"/>
      <c r="B244" s="74"/>
      <c r="C244" s="36"/>
      <c r="D244" s="75"/>
      <c r="E244" s="76"/>
      <c r="F244" s="76"/>
      <c r="G244" s="76"/>
      <c r="H244" s="76"/>
      <c r="I244" s="36"/>
      <c r="J244" s="36"/>
      <c r="K244" s="36"/>
      <c r="L244" s="36"/>
      <c r="M244" s="36"/>
      <c r="N244" s="76"/>
      <c r="O244" s="76"/>
    </row>
    <row r="245" spans="1:15" ht="43.35" customHeight="1">
      <c r="A245" s="73"/>
      <c r="B245" s="74"/>
      <c r="C245" s="36"/>
      <c r="D245" s="75"/>
      <c r="E245" s="76"/>
      <c r="F245" s="76"/>
      <c r="G245" s="76"/>
      <c r="H245" s="76"/>
      <c r="I245" s="36"/>
      <c r="J245" s="36"/>
      <c r="K245" s="36"/>
      <c r="L245" s="36"/>
      <c r="M245" s="36"/>
      <c r="N245" s="76"/>
      <c r="O245" s="76"/>
    </row>
    <row r="246" spans="1:15" ht="43.35" customHeight="1">
      <c r="A246" s="73"/>
      <c r="B246" s="74"/>
      <c r="C246" s="36"/>
      <c r="D246" s="75"/>
      <c r="E246" s="76"/>
      <c r="F246" s="76"/>
      <c r="G246" s="76"/>
      <c r="H246" s="76"/>
      <c r="I246" s="36"/>
      <c r="J246" s="36"/>
      <c r="K246" s="36"/>
      <c r="L246" s="36"/>
      <c r="M246" s="36"/>
      <c r="N246" s="76"/>
      <c r="O246" s="76"/>
    </row>
    <row r="247" spans="1:15" ht="43.35" customHeight="1">
      <c r="A247" s="73"/>
      <c r="B247" s="74"/>
      <c r="C247" s="36"/>
      <c r="D247" s="75"/>
      <c r="E247" s="76"/>
      <c r="F247" s="76"/>
      <c r="G247" s="76"/>
      <c r="H247" s="76"/>
      <c r="I247" s="36"/>
      <c r="J247" s="36"/>
      <c r="K247" s="36"/>
      <c r="L247" s="36"/>
      <c r="M247" s="36"/>
      <c r="N247" s="76"/>
      <c r="O247" s="76"/>
    </row>
    <row r="248" spans="1:15" ht="43.35" customHeight="1">
      <c r="A248" s="73"/>
      <c r="B248" s="74"/>
      <c r="C248" s="36"/>
      <c r="D248" s="75"/>
      <c r="E248" s="76"/>
      <c r="F248" s="76"/>
      <c r="G248" s="76"/>
      <c r="H248" s="76"/>
      <c r="I248" s="36"/>
      <c r="J248" s="36"/>
      <c r="K248" s="36"/>
      <c r="L248" s="36"/>
      <c r="M248" s="36"/>
      <c r="N248" s="76"/>
      <c r="O248" s="76"/>
    </row>
    <row r="249" spans="1:15" ht="43.35" customHeight="1">
      <c r="A249" s="73"/>
      <c r="B249" s="74"/>
      <c r="C249" s="36"/>
      <c r="D249" s="75"/>
      <c r="E249" s="76"/>
      <c r="F249" s="76"/>
      <c r="G249" s="76"/>
      <c r="H249" s="76"/>
      <c r="I249" s="36"/>
      <c r="J249" s="36"/>
      <c r="K249" s="36"/>
      <c r="L249" s="36"/>
      <c r="M249" s="36"/>
      <c r="N249" s="76"/>
      <c r="O249" s="76"/>
    </row>
    <row r="250" spans="1:15" ht="43.35" customHeight="1">
      <c r="A250" s="73"/>
      <c r="B250" s="74"/>
      <c r="C250" s="36"/>
      <c r="D250" s="75"/>
      <c r="E250" s="76"/>
      <c r="F250" s="76"/>
      <c r="G250" s="76"/>
      <c r="H250" s="76"/>
      <c r="I250" s="36"/>
      <c r="J250" s="36"/>
      <c r="K250" s="36"/>
      <c r="L250" s="36"/>
      <c r="M250" s="36"/>
      <c r="N250" s="76"/>
      <c r="O250" s="76"/>
    </row>
    <row r="251" spans="1:15" ht="43.35" customHeight="1">
      <c r="A251" s="73"/>
      <c r="B251" s="74"/>
      <c r="C251" s="36"/>
      <c r="D251" s="75"/>
      <c r="E251" s="76"/>
      <c r="F251" s="76"/>
      <c r="G251" s="76"/>
      <c r="H251" s="76"/>
      <c r="I251" s="36"/>
      <c r="J251" s="36"/>
      <c r="K251" s="36"/>
      <c r="L251" s="36"/>
      <c r="M251" s="36"/>
      <c r="N251" s="76"/>
      <c r="O251" s="76"/>
    </row>
    <row r="252" spans="1:15" ht="43.35" customHeight="1">
      <c r="A252" s="73"/>
      <c r="B252" s="74"/>
      <c r="C252" s="36"/>
      <c r="D252" s="75"/>
      <c r="E252" s="76"/>
      <c r="F252" s="76"/>
      <c r="G252" s="76"/>
      <c r="H252" s="76"/>
      <c r="I252" s="36"/>
      <c r="J252" s="36"/>
      <c r="K252" s="36"/>
      <c r="L252" s="36"/>
      <c r="M252" s="36"/>
      <c r="N252" s="76"/>
      <c r="O252" s="76"/>
    </row>
    <row r="253" spans="1:15" ht="43.35" customHeight="1">
      <c r="A253" s="73"/>
      <c r="B253" s="74"/>
      <c r="C253" s="36"/>
      <c r="D253" s="75"/>
      <c r="E253" s="76"/>
      <c r="F253" s="76"/>
      <c r="G253" s="76"/>
      <c r="H253" s="76"/>
      <c r="I253" s="36"/>
      <c r="J253" s="36"/>
      <c r="K253" s="36"/>
      <c r="L253" s="36"/>
      <c r="M253" s="36"/>
      <c r="N253" s="76"/>
      <c r="O253" s="76"/>
    </row>
    <row r="254" spans="1:15" ht="43.35" customHeight="1">
      <c r="A254" s="73"/>
      <c r="B254" s="74"/>
      <c r="C254" s="36"/>
      <c r="D254" s="75"/>
      <c r="E254" s="76"/>
      <c r="F254" s="76"/>
      <c r="G254" s="76"/>
      <c r="H254" s="76"/>
      <c r="I254" s="36"/>
      <c r="J254" s="36"/>
      <c r="K254" s="36"/>
      <c r="L254" s="36"/>
      <c r="M254" s="36"/>
      <c r="N254" s="76"/>
      <c r="O254" s="76"/>
    </row>
    <row r="255" spans="1:15" ht="43.35" customHeight="1">
      <c r="A255" s="73"/>
      <c r="B255" s="74"/>
      <c r="C255" s="36"/>
      <c r="D255" s="75"/>
      <c r="E255" s="76"/>
      <c r="F255" s="76"/>
      <c r="G255" s="76"/>
      <c r="H255" s="76"/>
      <c r="I255" s="36"/>
      <c r="J255" s="36"/>
      <c r="K255" s="36"/>
      <c r="L255" s="36"/>
      <c r="M255" s="36"/>
      <c r="N255" s="76"/>
      <c r="O255" s="76"/>
    </row>
    <row r="256" spans="1:15" ht="43.35" customHeight="1">
      <c r="A256" s="73"/>
      <c r="B256" s="74"/>
      <c r="C256" s="36"/>
      <c r="D256" s="75"/>
      <c r="E256" s="76"/>
      <c r="F256" s="76"/>
      <c r="G256" s="76"/>
      <c r="H256" s="76"/>
      <c r="I256" s="36"/>
      <c r="J256" s="36"/>
      <c r="K256" s="36"/>
      <c r="L256" s="36"/>
      <c r="M256" s="36"/>
      <c r="N256" s="76"/>
      <c r="O256" s="76"/>
    </row>
    <row r="257" spans="1:15" ht="43.35" customHeight="1">
      <c r="A257" s="73"/>
      <c r="B257" s="74"/>
      <c r="C257" s="36"/>
      <c r="D257" s="75"/>
      <c r="E257" s="76"/>
      <c r="F257" s="76"/>
      <c r="G257" s="76"/>
      <c r="H257" s="76"/>
      <c r="I257" s="36"/>
      <c r="J257" s="36"/>
      <c r="K257" s="36"/>
      <c r="L257" s="36"/>
      <c r="M257" s="36"/>
      <c r="N257" s="76"/>
      <c r="O257" s="76"/>
    </row>
    <row r="258" spans="1:15" ht="43.35" customHeight="1">
      <c r="A258" s="73"/>
      <c r="B258" s="74"/>
      <c r="C258" s="36"/>
      <c r="D258" s="75"/>
      <c r="E258" s="76"/>
      <c r="F258" s="76"/>
      <c r="G258" s="76"/>
      <c r="H258" s="76"/>
      <c r="I258" s="36"/>
      <c r="J258" s="36"/>
      <c r="K258" s="36"/>
      <c r="L258" s="36"/>
      <c r="M258" s="36"/>
      <c r="N258" s="76"/>
      <c r="O258" s="76"/>
    </row>
    <row r="259" spans="1:15" ht="43.35" customHeight="1">
      <c r="A259" s="73"/>
      <c r="B259" s="74"/>
      <c r="C259" s="36"/>
      <c r="D259" s="75"/>
      <c r="E259" s="76"/>
      <c r="F259" s="76"/>
      <c r="G259" s="76"/>
      <c r="H259" s="76"/>
      <c r="I259" s="36"/>
      <c r="J259" s="36"/>
      <c r="K259" s="36"/>
      <c r="L259" s="36"/>
      <c r="M259" s="36"/>
      <c r="N259" s="76"/>
      <c r="O259" s="76"/>
    </row>
    <row r="260" spans="1:15" ht="43.35" customHeight="1">
      <c r="A260" s="73"/>
      <c r="B260" s="74"/>
      <c r="C260" s="36"/>
      <c r="D260" s="75"/>
      <c r="E260" s="76"/>
      <c r="F260" s="76"/>
      <c r="G260" s="76"/>
      <c r="H260" s="76"/>
      <c r="I260" s="36"/>
      <c r="J260" s="36"/>
      <c r="K260" s="36"/>
      <c r="L260" s="36"/>
      <c r="M260" s="36"/>
      <c r="N260" s="76"/>
      <c r="O260" s="76"/>
    </row>
    <row r="261" spans="1:15" ht="43.35" customHeight="1">
      <c r="A261" s="73"/>
      <c r="B261" s="74"/>
      <c r="C261" s="36"/>
      <c r="D261" s="75"/>
      <c r="E261" s="76"/>
      <c r="F261" s="76"/>
      <c r="G261" s="76"/>
      <c r="H261" s="76"/>
      <c r="I261" s="36"/>
      <c r="J261" s="36"/>
      <c r="K261" s="36"/>
      <c r="L261" s="36"/>
      <c r="M261" s="36"/>
      <c r="N261" s="76"/>
      <c r="O261" s="76"/>
    </row>
    <row r="262" spans="1:15" ht="43.35" customHeight="1">
      <c r="A262" s="73"/>
      <c r="B262" s="74"/>
      <c r="C262" s="36"/>
      <c r="D262" s="75"/>
      <c r="E262" s="76"/>
      <c r="F262" s="76"/>
      <c r="G262" s="76"/>
      <c r="H262" s="76"/>
      <c r="I262" s="36"/>
      <c r="J262" s="36"/>
      <c r="K262" s="36"/>
      <c r="L262" s="36"/>
      <c r="M262" s="36"/>
      <c r="N262" s="76"/>
      <c r="O262" s="76"/>
    </row>
    <row r="263" spans="1:15" ht="43.35" customHeight="1">
      <c r="A263" s="73"/>
      <c r="B263" s="74"/>
      <c r="C263" s="36"/>
      <c r="D263" s="75"/>
      <c r="E263" s="76"/>
      <c r="F263" s="76"/>
      <c r="G263" s="76"/>
      <c r="H263" s="76"/>
      <c r="I263" s="36"/>
      <c r="J263" s="36"/>
      <c r="K263" s="36"/>
      <c r="L263" s="36"/>
      <c r="M263" s="36"/>
      <c r="N263" s="76"/>
      <c r="O263" s="76"/>
    </row>
    <row r="264" spans="1:15" ht="43.35" customHeight="1">
      <c r="A264" s="73"/>
      <c r="B264" s="74"/>
      <c r="C264" s="36"/>
      <c r="D264" s="75"/>
      <c r="E264" s="76"/>
      <c r="F264" s="76"/>
      <c r="G264" s="76"/>
      <c r="H264" s="76"/>
      <c r="I264" s="36"/>
      <c r="J264" s="36"/>
      <c r="K264" s="36"/>
      <c r="L264" s="36"/>
      <c r="M264" s="36"/>
      <c r="N264" s="76"/>
      <c r="O264" s="76"/>
    </row>
    <row r="265" spans="1:15" ht="43.35" customHeight="1">
      <c r="A265" s="73"/>
      <c r="B265" s="74"/>
      <c r="C265" s="36"/>
      <c r="D265" s="75"/>
      <c r="E265" s="76"/>
      <c r="F265" s="76"/>
      <c r="G265" s="76"/>
      <c r="H265" s="76"/>
      <c r="I265" s="36"/>
      <c r="J265" s="36"/>
      <c r="K265" s="36"/>
      <c r="L265" s="36"/>
      <c r="M265" s="36"/>
      <c r="N265" s="76"/>
      <c r="O265" s="76"/>
    </row>
    <row r="266" spans="1:15" ht="43.35" customHeight="1">
      <c r="A266" s="73"/>
      <c r="B266" s="74"/>
      <c r="C266" s="36"/>
      <c r="D266" s="75"/>
      <c r="E266" s="76"/>
      <c r="F266" s="76"/>
      <c r="G266" s="76"/>
      <c r="H266" s="76"/>
      <c r="I266" s="36"/>
      <c r="J266" s="36"/>
      <c r="K266" s="36"/>
      <c r="L266" s="36"/>
      <c r="M266" s="36"/>
      <c r="N266" s="76"/>
      <c r="O266" s="76"/>
    </row>
    <row r="267" spans="1:15" ht="43.35" customHeight="1">
      <c r="A267" s="73"/>
      <c r="B267" s="74"/>
      <c r="C267" s="36"/>
      <c r="D267" s="75"/>
      <c r="E267" s="76"/>
      <c r="F267" s="76"/>
      <c r="G267" s="76"/>
      <c r="H267" s="76"/>
      <c r="I267" s="36"/>
      <c r="J267" s="36"/>
      <c r="K267" s="36"/>
      <c r="L267" s="36"/>
      <c r="M267" s="36"/>
      <c r="N267" s="76"/>
      <c r="O267" s="76"/>
    </row>
    <row r="268" spans="1:15" ht="43.35" customHeight="1">
      <c r="A268" s="73"/>
      <c r="B268" s="74"/>
      <c r="C268" s="36"/>
      <c r="D268" s="75"/>
      <c r="E268" s="76"/>
      <c r="F268" s="76"/>
      <c r="G268" s="76"/>
      <c r="H268" s="76"/>
      <c r="I268" s="36"/>
      <c r="J268" s="36"/>
      <c r="K268" s="36"/>
      <c r="L268" s="36"/>
      <c r="M268" s="36"/>
      <c r="N268" s="76"/>
      <c r="O268" s="76"/>
    </row>
    <row r="269" spans="1:15" ht="43.35" customHeight="1">
      <c r="A269" s="73"/>
      <c r="B269" s="74"/>
      <c r="C269" s="36"/>
      <c r="D269" s="75"/>
      <c r="E269" s="76"/>
      <c r="F269" s="76"/>
      <c r="G269" s="76"/>
      <c r="H269" s="76"/>
      <c r="I269" s="36"/>
      <c r="J269" s="36"/>
      <c r="K269" s="36"/>
      <c r="L269" s="36"/>
      <c r="M269" s="36"/>
      <c r="N269" s="76"/>
      <c r="O269" s="76"/>
    </row>
    <row r="270" spans="1:15" ht="43.35" customHeight="1">
      <c r="A270" s="73"/>
      <c r="B270" s="74"/>
      <c r="C270" s="36"/>
      <c r="D270" s="75"/>
      <c r="E270" s="76"/>
      <c r="F270" s="76"/>
      <c r="G270" s="76"/>
      <c r="H270" s="76"/>
      <c r="I270" s="36"/>
      <c r="J270" s="36"/>
      <c r="K270" s="36"/>
      <c r="L270" s="36"/>
      <c r="M270" s="36"/>
      <c r="N270" s="76"/>
      <c r="O270" s="76"/>
    </row>
    <row r="271" spans="1:15" ht="43.35" customHeight="1">
      <c r="A271" s="73"/>
      <c r="B271" s="74"/>
      <c r="C271" s="36"/>
      <c r="D271" s="75"/>
      <c r="E271" s="76"/>
      <c r="F271" s="76"/>
      <c r="G271" s="76"/>
      <c r="H271" s="76"/>
      <c r="I271" s="36"/>
      <c r="J271" s="36"/>
      <c r="K271" s="36"/>
      <c r="L271" s="36"/>
      <c r="M271" s="36"/>
      <c r="N271" s="76"/>
      <c r="O271" s="76"/>
    </row>
    <row r="272" spans="1:15" ht="43.35" customHeight="1">
      <c r="A272" s="73"/>
      <c r="B272" s="74"/>
      <c r="C272" s="36"/>
      <c r="D272" s="75"/>
      <c r="E272" s="76"/>
      <c r="F272" s="76"/>
      <c r="G272" s="76"/>
      <c r="H272" s="76"/>
      <c r="I272" s="36"/>
      <c r="J272" s="36"/>
      <c r="K272" s="36"/>
      <c r="L272" s="36"/>
      <c r="M272" s="36"/>
      <c r="N272" s="76"/>
      <c r="O272" s="76"/>
    </row>
    <row r="273" spans="1:15" ht="43.35" customHeight="1">
      <c r="A273" s="73"/>
      <c r="B273" s="74"/>
      <c r="C273" s="36"/>
      <c r="D273" s="75"/>
      <c r="E273" s="76"/>
      <c r="F273" s="76"/>
      <c r="G273" s="76"/>
      <c r="H273" s="76"/>
      <c r="I273" s="36"/>
      <c r="J273" s="36"/>
      <c r="K273" s="36"/>
      <c r="L273" s="36"/>
      <c r="M273" s="36"/>
      <c r="N273" s="76"/>
      <c r="O273" s="76"/>
    </row>
    <row r="274" spans="1:15" ht="43.35" customHeight="1">
      <c r="A274" s="73"/>
      <c r="B274" s="74"/>
      <c r="C274" s="36"/>
      <c r="D274" s="75"/>
      <c r="E274" s="76"/>
      <c r="F274" s="76"/>
      <c r="G274" s="76"/>
      <c r="H274" s="76"/>
      <c r="I274" s="36"/>
      <c r="J274" s="36"/>
      <c r="K274" s="36"/>
      <c r="L274" s="36"/>
      <c r="M274" s="36"/>
      <c r="N274" s="76"/>
      <c r="O274" s="76"/>
    </row>
    <row r="275" spans="1:15" ht="43.35" customHeight="1">
      <c r="A275" s="73"/>
      <c r="B275" s="74"/>
      <c r="C275" s="36"/>
      <c r="D275" s="75"/>
      <c r="E275" s="76"/>
      <c r="F275" s="76"/>
      <c r="G275" s="76"/>
      <c r="H275" s="76"/>
      <c r="I275" s="36"/>
      <c r="J275" s="36"/>
      <c r="K275" s="36"/>
      <c r="L275" s="36"/>
      <c r="M275" s="36"/>
      <c r="N275" s="76"/>
      <c r="O275" s="76"/>
    </row>
    <row r="276" spans="1:15" ht="43.35" customHeight="1">
      <c r="A276" s="73"/>
      <c r="B276" s="74"/>
      <c r="C276" s="36"/>
      <c r="D276" s="75"/>
      <c r="E276" s="76"/>
      <c r="F276" s="76"/>
      <c r="G276" s="76"/>
      <c r="H276" s="76"/>
      <c r="I276" s="36"/>
      <c r="J276" s="36"/>
      <c r="K276" s="36"/>
      <c r="L276" s="36"/>
      <c r="M276" s="36"/>
      <c r="N276" s="76"/>
      <c r="O276" s="76"/>
    </row>
    <row r="277" spans="1:15" ht="43.35" customHeight="1">
      <c r="A277" s="73"/>
      <c r="B277" s="74"/>
      <c r="C277" s="36"/>
      <c r="D277" s="75"/>
      <c r="E277" s="76"/>
      <c r="F277" s="76"/>
      <c r="G277" s="76"/>
      <c r="H277" s="76"/>
      <c r="I277" s="36"/>
      <c r="J277" s="36"/>
      <c r="K277" s="36"/>
      <c r="L277" s="36"/>
      <c r="M277" s="36"/>
      <c r="N277" s="76"/>
      <c r="O277" s="76"/>
    </row>
    <row r="278" spans="1:15" ht="43.35" customHeight="1">
      <c r="A278" s="73"/>
      <c r="B278" s="74"/>
      <c r="C278" s="36"/>
      <c r="D278" s="75"/>
      <c r="E278" s="76"/>
      <c r="F278" s="76"/>
      <c r="G278" s="76"/>
      <c r="H278" s="76"/>
      <c r="I278" s="36"/>
      <c r="J278" s="36"/>
      <c r="K278" s="36"/>
      <c r="L278" s="36"/>
      <c r="M278" s="36"/>
      <c r="N278" s="76"/>
      <c r="O278" s="76"/>
    </row>
    <row r="279" spans="1:15" ht="43.35" customHeight="1">
      <c r="A279" s="73"/>
      <c r="B279" s="74"/>
      <c r="C279" s="36"/>
      <c r="D279" s="75"/>
      <c r="E279" s="76"/>
      <c r="F279" s="76"/>
      <c r="G279" s="76"/>
      <c r="H279" s="76"/>
      <c r="I279" s="36"/>
      <c r="J279" s="36"/>
      <c r="K279" s="36"/>
      <c r="L279" s="36"/>
      <c r="M279" s="36"/>
      <c r="N279" s="76"/>
      <c r="O279" s="76"/>
    </row>
    <row r="280" spans="1:15" ht="43.35" customHeight="1">
      <c r="A280" s="73"/>
      <c r="B280" s="74"/>
      <c r="C280" s="36"/>
      <c r="D280" s="75"/>
      <c r="E280" s="76"/>
      <c r="F280" s="76"/>
      <c r="G280" s="76"/>
      <c r="H280" s="76"/>
      <c r="I280" s="36"/>
      <c r="J280" s="36"/>
      <c r="K280" s="36"/>
      <c r="L280" s="36"/>
      <c r="M280" s="36"/>
      <c r="N280" s="76"/>
      <c r="O280" s="76"/>
    </row>
    <row r="281" spans="1:15" ht="43.35" customHeight="1">
      <c r="A281" s="73"/>
      <c r="B281" s="74"/>
      <c r="C281" s="36"/>
      <c r="D281" s="75"/>
      <c r="E281" s="76"/>
      <c r="F281" s="76"/>
      <c r="G281" s="76"/>
      <c r="H281" s="76"/>
      <c r="I281" s="36"/>
      <c r="J281" s="36"/>
      <c r="K281" s="36"/>
      <c r="L281" s="36"/>
      <c r="M281" s="36"/>
      <c r="N281" s="76"/>
      <c r="O281" s="76"/>
    </row>
    <row r="282" spans="1:15" ht="43.35" customHeight="1">
      <c r="A282" s="73"/>
      <c r="B282" s="74"/>
      <c r="C282" s="36"/>
      <c r="D282" s="75"/>
      <c r="E282" s="76"/>
      <c r="F282" s="76"/>
      <c r="G282" s="76"/>
      <c r="H282" s="76"/>
      <c r="I282" s="36"/>
      <c r="J282" s="36"/>
      <c r="K282" s="36"/>
      <c r="L282" s="36"/>
      <c r="M282" s="36"/>
      <c r="N282" s="76"/>
      <c r="O282" s="76"/>
    </row>
    <row r="283" spans="1:15" ht="43.35" customHeight="1">
      <c r="A283" s="73"/>
      <c r="B283" s="74"/>
      <c r="C283" s="36"/>
      <c r="D283" s="75"/>
      <c r="E283" s="76"/>
      <c r="F283" s="76"/>
      <c r="G283" s="76"/>
      <c r="H283" s="76"/>
      <c r="I283" s="36"/>
      <c r="J283" s="36"/>
      <c r="K283" s="36"/>
      <c r="L283" s="36"/>
      <c r="M283" s="36"/>
      <c r="N283" s="76"/>
      <c r="O283" s="76"/>
    </row>
    <row r="284" spans="1:15" ht="43.35" customHeight="1">
      <c r="A284" s="73"/>
      <c r="B284" s="74"/>
      <c r="C284" s="36"/>
      <c r="D284" s="75"/>
      <c r="E284" s="76"/>
      <c r="F284" s="76"/>
      <c r="G284" s="76"/>
      <c r="H284" s="76"/>
      <c r="I284" s="36"/>
      <c r="J284" s="36"/>
      <c r="K284" s="36"/>
      <c r="L284" s="36"/>
      <c r="M284" s="36"/>
      <c r="N284" s="76"/>
      <c r="O284" s="76"/>
    </row>
    <row r="285" spans="1:15" ht="43.35" customHeight="1">
      <c r="A285" s="73"/>
      <c r="B285" s="74"/>
      <c r="C285" s="36"/>
      <c r="D285" s="75"/>
      <c r="E285" s="76"/>
      <c r="F285" s="76"/>
      <c r="G285" s="76"/>
      <c r="H285" s="76"/>
      <c r="I285" s="36"/>
      <c r="J285" s="36"/>
      <c r="K285" s="36"/>
      <c r="L285" s="36"/>
      <c r="M285" s="36"/>
      <c r="N285" s="76"/>
      <c r="O285" s="76"/>
    </row>
    <row r="286" spans="1:15" ht="43.35" customHeight="1">
      <c r="A286" s="73"/>
      <c r="B286" s="74"/>
      <c r="C286" s="36"/>
      <c r="D286" s="75"/>
      <c r="E286" s="76"/>
      <c r="F286" s="76"/>
      <c r="G286" s="76"/>
      <c r="H286" s="76"/>
      <c r="I286" s="36"/>
      <c r="J286" s="36"/>
      <c r="K286" s="36"/>
      <c r="L286" s="36"/>
      <c r="M286" s="36"/>
      <c r="N286" s="76"/>
      <c r="O286" s="76"/>
    </row>
    <row r="287" spans="1:15" ht="43.35" customHeight="1">
      <c r="A287" s="73"/>
      <c r="B287" s="74"/>
      <c r="C287" s="36"/>
      <c r="D287" s="75"/>
      <c r="E287" s="76"/>
      <c r="F287" s="76"/>
      <c r="G287" s="76"/>
      <c r="H287" s="76"/>
      <c r="I287" s="36"/>
      <c r="J287" s="36"/>
      <c r="K287" s="36"/>
      <c r="L287" s="36"/>
      <c r="M287" s="36"/>
      <c r="N287" s="76"/>
      <c r="O287" s="76"/>
    </row>
    <row r="288" spans="1:15" ht="43.35" customHeight="1">
      <c r="A288" s="73"/>
      <c r="B288" s="74"/>
      <c r="C288" s="36"/>
      <c r="D288" s="75"/>
      <c r="E288" s="76"/>
      <c r="F288" s="76"/>
      <c r="G288" s="76"/>
      <c r="H288" s="76"/>
      <c r="I288" s="36"/>
      <c r="J288" s="36"/>
      <c r="K288" s="36"/>
      <c r="L288" s="36"/>
      <c r="M288" s="36"/>
      <c r="N288" s="76"/>
      <c r="O288" s="76"/>
    </row>
    <row r="289" spans="1:15" ht="43.35" customHeight="1">
      <c r="A289" s="73"/>
      <c r="B289" s="74"/>
      <c r="C289" s="36"/>
      <c r="D289" s="75"/>
      <c r="E289" s="76"/>
      <c r="F289" s="76"/>
      <c r="G289" s="76"/>
      <c r="H289" s="76"/>
      <c r="I289" s="36"/>
      <c r="J289" s="36"/>
      <c r="K289" s="36"/>
      <c r="L289" s="36"/>
      <c r="M289" s="36"/>
      <c r="N289" s="76"/>
      <c r="O289" s="76"/>
    </row>
    <row r="290" spans="1:15" ht="43.35" customHeight="1">
      <c r="A290" s="73"/>
      <c r="B290" s="74"/>
      <c r="C290" s="36"/>
      <c r="D290" s="75"/>
      <c r="E290" s="76"/>
      <c r="F290" s="76"/>
      <c r="G290" s="76"/>
      <c r="H290" s="76"/>
      <c r="I290" s="36"/>
      <c r="J290" s="36"/>
      <c r="K290" s="36"/>
      <c r="L290" s="36"/>
      <c r="M290" s="36"/>
      <c r="N290" s="76"/>
      <c r="O290" s="76"/>
    </row>
    <row r="291" spans="1:15" ht="43.35" customHeight="1">
      <c r="A291" s="73"/>
      <c r="B291" s="74"/>
      <c r="C291" s="36"/>
      <c r="D291" s="36"/>
      <c r="E291" s="76"/>
      <c r="F291" s="76"/>
      <c r="G291" s="76"/>
      <c r="H291" s="76"/>
      <c r="I291" s="36"/>
      <c r="J291" s="36"/>
      <c r="K291" s="36"/>
      <c r="L291" s="36"/>
      <c r="M291" s="36"/>
      <c r="N291" s="76"/>
      <c r="O291" s="76"/>
    </row>
    <row r="292" spans="1:15" ht="43.35" customHeight="1">
      <c r="A292" s="73"/>
      <c r="B292" s="74"/>
      <c r="C292" s="36"/>
      <c r="D292" s="36"/>
      <c r="E292" s="76"/>
      <c r="F292" s="76"/>
      <c r="G292" s="76"/>
      <c r="H292" s="76"/>
      <c r="I292" s="36"/>
      <c r="J292" s="36"/>
      <c r="K292" s="36"/>
      <c r="L292" s="36"/>
      <c r="M292" s="36"/>
      <c r="N292" s="76"/>
      <c r="O292" s="76"/>
    </row>
    <row r="293" spans="1:15" ht="43.35" customHeight="1">
      <c r="A293" s="73"/>
      <c r="B293" s="74"/>
      <c r="C293" s="36"/>
      <c r="D293" s="36"/>
      <c r="E293" s="76"/>
      <c r="F293" s="76"/>
      <c r="G293" s="76"/>
      <c r="H293" s="76"/>
      <c r="I293" s="36"/>
      <c r="J293" s="36"/>
      <c r="K293" s="36"/>
      <c r="L293" s="36"/>
      <c r="M293" s="36"/>
      <c r="N293" s="76"/>
      <c r="O293" s="76"/>
    </row>
    <row r="294" spans="1:15" ht="43.35" customHeight="1">
      <c r="A294" s="73"/>
      <c r="B294" s="74"/>
      <c r="C294" s="36"/>
      <c r="D294" s="36"/>
      <c r="E294" s="76"/>
      <c r="F294" s="76"/>
      <c r="G294" s="76"/>
      <c r="H294" s="76"/>
      <c r="I294" s="36"/>
      <c r="J294" s="36"/>
      <c r="K294" s="36"/>
      <c r="L294" s="36"/>
      <c r="M294" s="36"/>
      <c r="N294" s="76"/>
      <c r="O294" s="76"/>
    </row>
  </sheetData>
  <sheetProtection formatCells="0" insertRows="0"/>
  <mergeCells count="21"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  <mergeCell ref="B13:B14"/>
    <mergeCell ref="C13:D14"/>
    <mergeCell ref="E13:F14"/>
    <mergeCell ref="G13:G14"/>
    <mergeCell ref="G15:G16"/>
  </mergeCells>
  <conditionalFormatting sqref="A20:A29">
    <cfRule type="expression" dxfId="256" priority="276">
      <formula>#REF!="Option"</formula>
    </cfRule>
    <cfRule type="expression" dxfId="255" priority="279">
      <formula>#REF!="Création"</formula>
    </cfRule>
    <cfRule type="expression" dxfId="254" priority="278">
      <formula>#REF!="Modification"</formula>
    </cfRule>
    <cfRule type="expression" dxfId="253" priority="277">
      <formula>#REF!="Fermeture"</formula>
    </cfRule>
  </conditionalFormatting>
  <conditionalFormatting sqref="A24:A25">
    <cfRule type="expression" dxfId="252" priority="211">
      <formula>#REF!="Création"</formula>
    </cfRule>
    <cfRule type="expression" dxfId="251" priority="210">
      <formula>#REF!="Modification"</formula>
    </cfRule>
    <cfRule type="expression" dxfId="250" priority="209">
      <formula>#REF!="Fermeture"</formula>
    </cfRule>
    <cfRule type="expression" dxfId="249" priority="179">
      <formula>#REF!="Fermeture"</formula>
    </cfRule>
    <cfRule type="expression" dxfId="248" priority="208">
      <formula>#REF!="Option"</formula>
    </cfRule>
    <cfRule type="expression" dxfId="247" priority="178">
      <formula>#REF!="Option"</formula>
    </cfRule>
    <cfRule type="expression" dxfId="246" priority="305">
      <formula>$C24="Option"</formula>
    </cfRule>
    <cfRule type="expression" dxfId="245" priority="302">
      <formula>$C25="Option"</formula>
    </cfRule>
  </conditionalFormatting>
  <conditionalFormatting sqref="A24:A26 F24:O26">
    <cfRule type="expression" dxfId="244" priority="307">
      <formula>$F24="Fermeture"</formula>
    </cfRule>
  </conditionalFormatting>
  <conditionalFormatting sqref="A24:A26 F24:O29 A27:D29">
    <cfRule type="expression" dxfId="243" priority="309">
      <formula>$F24="Création"</formula>
    </cfRule>
    <cfRule type="expression" dxfId="242" priority="308">
      <formula>$F24="Modification"</formula>
    </cfRule>
  </conditionalFormatting>
  <conditionalFormatting sqref="A24:A26">
    <cfRule type="expression" dxfId="241" priority="237">
      <formula>#REF!="Création"</formula>
    </cfRule>
    <cfRule type="expression" dxfId="240" priority="236">
      <formula>#REF!="Modification"</formula>
    </cfRule>
    <cfRule type="expression" dxfId="239" priority="235">
      <formula>#REF!="Fermeture"</formula>
    </cfRule>
    <cfRule type="expression" dxfId="238" priority="234">
      <formula>#REF!="Option"</formula>
    </cfRule>
  </conditionalFormatting>
  <conditionalFormatting sqref="A24:A27">
    <cfRule type="expression" dxfId="237" priority="188">
      <formula>#REF!="Création"</formula>
    </cfRule>
    <cfRule type="expression" dxfId="236" priority="187">
      <formula>#REF!="Modification"</formula>
    </cfRule>
  </conditionalFormatting>
  <conditionalFormatting sqref="A25">
    <cfRule type="expression" dxfId="235" priority="180">
      <formula>#REF!="Modification"</formula>
    </cfRule>
    <cfRule type="expression" dxfId="234" priority="181">
      <formula>#REF!="Création"</formula>
    </cfRule>
  </conditionalFormatting>
  <conditionalFormatting sqref="A25:A27">
    <cfRule type="expression" dxfId="233" priority="185">
      <formula>#REF!="Option"</formula>
    </cfRule>
    <cfRule type="expression" dxfId="232" priority="186">
      <formula>#REF!="Fermeture"</formula>
    </cfRule>
  </conditionalFormatting>
  <conditionalFormatting sqref="A26">
    <cfRule type="expression" dxfId="231" priority="1147">
      <formula>#REF!="Option"</formula>
    </cfRule>
    <cfRule type="expression" dxfId="230" priority="1148">
      <formula>$C26="Option"</formula>
    </cfRule>
  </conditionalFormatting>
  <conditionalFormatting sqref="A27">
    <cfRule type="expression" dxfId="229" priority="418">
      <formula>#REF!="Création"</formula>
    </cfRule>
    <cfRule type="expression" dxfId="228" priority="143">
      <formula>#REF!="Option"</formula>
    </cfRule>
    <cfRule type="expression" dxfId="227" priority="144">
      <formula>#REF!="Fermeture"</formula>
    </cfRule>
    <cfRule type="expression" dxfId="226" priority="145">
      <formula>#REF!="Modification"</formula>
    </cfRule>
    <cfRule type="expression" dxfId="225" priority="146">
      <formula>#REF!="Création"</formula>
    </cfRule>
    <cfRule type="expression" dxfId="224" priority="415">
      <formula>#REF!="Option"</formula>
    </cfRule>
    <cfRule type="expression" dxfId="223" priority="417">
      <formula>#REF!="Modification"</formula>
    </cfRule>
  </conditionalFormatting>
  <conditionalFormatting sqref="A27:A28">
    <cfRule type="expression" dxfId="222" priority="442">
      <formula>#REF!="Fermeture"</formula>
    </cfRule>
    <cfRule type="expression" dxfId="221" priority="312">
      <formula>#REF!="Fermeture"</formula>
    </cfRule>
    <cfRule type="expression" dxfId="220" priority="311">
      <formula>#REF!="Option"</formula>
    </cfRule>
    <cfRule type="expression" dxfId="219" priority="441">
      <formula>#REF!="Option"</formula>
    </cfRule>
    <cfRule type="expression" dxfId="218" priority="314">
      <formula>#REF!="Création"</formula>
    </cfRule>
    <cfRule type="expression" dxfId="217" priority="313">
      <formula>#REF!="Modification"</formula>
    </cfRule>
    <cfRule type="expression" dxfId="216" priority="444">
      <formula>#REF!="Création"</formula>
    </cfRule>
    <cfRule type="expression" dxfId="215" priority="443">
      <formula>#REF!="Modification"</formula>
    </cfRule>
  </conditionalFormatting>
  <conditionalFormatting sqref="A27:A29">
    <cfRule type="expression" dxfId="214" priority="382">
      <formula>#REF!="Fermeture"</formula>
    </cfRule>
    <cfRule type="expression" dxfId="213" priority="384">
      <formula>#REF!="Création"</formula>
    </cfRule>
    <cfRule type="expression" dxfId="212" priority="383">
      <formula>#REF!="Modification"</formula>
    </cfRule>
    <cfRule type="expression" dxfId="211" priority="381">
      <formula>#REF!="Option"</formula>
    </cfRule>
  </conditionalFormatting>
  <conditionalFormatting sqref="A38 C38:D38">
    <cfRule type="expression" dxfId="210" priority="94">
      <formula>$F36="Création"</formula>
    </cfRule>
    <cfRule type="expression" dxfId="209" priority="93">
      <formula>$F36="Modification"</formula>
    </cfRule>
    <cfRule type="expression" dxfId="208" priority="92">
      <formula>$F36="Fermeture"</formula>
    </cfRule>
  </conditionalFormatting>
  <conditionalFormatting sqref="A27:B27">
    <cfRule type="expression" dxfId="207" priority="416">
      <formula>#REF!="Fermeture"</formula>
    </cfRule>
  </conditionalFormatting>
  <conditionalFormatting sqref="A1:O9 A10:E10 K10:O11 A11:D11 A12:O12 A13:H13 J13:O16 A14:F14 A15:H15 A16:F16 A17:O19 B23:D23 F23:H23 J23:O23 A24:A26 C24:D26 A40 A41:O993">
    <cfRule type="expression" dxfId="206" priority="490">
      <formula>$F1="Création"</formula>
    </cfRule>
    <cfRule type="expression" dxfId="205" priority="489">
      <formula>$F1="Modification"</formula>
    </cfRule>
  </conditionalFormatting>
  <conditionalFormatting sqref="A1:O9 K10:O11 A12:O12 J13:O16 A17:O19 F24:O29 F33:O33 F39:O39 A10:E10 A11:D11 A13:H13 A14:F14 A15:H15 A16:F16 F23:H23 J23:O23 A27:D29 C24:D26 A24:A26 B23:D23 A41:O993 A31:D32 A40">
    <cfRule type="expression" dxfId="204" priority="488">
      <formula>$F1="Fermeture"</formula>
    </cfRule>
  </conditionalFormatting>
  <conditionalFormatting sqref="A30:O30 A31:E33 A35:A37 A38:E39">
    <cfRule type="expression" dxfId="203" priority="81">
      <formula>$F30="Création"</formula>
    </cfRule>
    <cfRule type="expression" dxfId="202" priority="80">
      <formula>$F30="Modification"</formula>
    </cfRule>
  </conditionalFormatting>
  <conditionalFormatting sqref="A30:O30 E31:O32 A33:E33 A35:A37 A38:E39">
    <cfRule type="expression" dxfId="201" priority="79">
      <formula>$F30="Fermeture"</formula>
    </cfRule>
  </conditionalFormatting>
  <conditionalFormatting sqref="B24:B26">
    <cfRule type="expression" dxfId="200" priority="3">
      <formula>$F24="Création"</formula>
    </cfRule>
    <cfRule type="expression" dxfId="199" priority="1">
      <formula>$F24="Fermeture"</formula>
    </cfRule>
    <cfRule type="expression" dxfId="198" priority="2">
      <formula>$F24="Modification"</formula>
    </cfRule>
  </conditionalFormatting>
  <conditionalFormatting sqref="B25">
    <cfRule type="expression" dxfId="197" priority="6">
      <formula>$F28="Création"</formula>
    </cfRule>
    <cfRule type="expression" dxfId="196" priority="5">
      <formula>$F28="Modification"</formula>
    </cfRule>
    <cfRule type="expression" dxfId="195" priority="4">
      <formula>$F28="Fermeture"</formula>
    </cfRule>
  </conditionalFormatting>
  <conditionalFormatting sqref="B26">
    <cfRule type="expression" dxfId="194" priority="7">
      <formula>#REF!="Fermeture"</formula>
    </cfRule>
    <cfRule type="expression" dxfId="193" priority="9">
      <formula>#REF!="Création"</formula>
    </cfRule>
    <cfRule type="expression" dxfId="192" priority="8">
      <formula>#REF!="Modification"</formula>
    </cfRule>
  </conditionalFormatting>
  <conditionalFormatting sqref="B27 B29">
    <cfRule type="expression" dxfId="191" priority="1138">
      <formula>#REF!="Création"</formula>
    </cfRule>
    <cfRule type="expression" dxfId="190" priority="1137">
      <formula>#REF!="Modification"</formula>
    </cfRule>
    <cfRule type="expression" dxfId="189" priority="1136">
      <formula>#REF!="Fermeture"</formula>
    </cfRule>
    <cfRule type="expression" dxfId="188" priority="1135">
      <formula>#REF!="Création"</formula>
    </cfRule>
    <cfRule type="expression" dxfId="187" priority="1134">
      <formula>#REF!="Modification"</formula>
    </cfRule>
    <cfRule type="expression" dxfId="186" priority="1133">
      <formula>#REF!="Fermeture"</formula>
    </cfRule>
    <cfRule type="expression" dxfId="185" priority="1132">
      <formula>#REF!="Création"</formula>
    </cfRule>
  </conditionalFormatting>
  <conditionalFormatting sqref="B27:B29">
    <cfRule type="expression" dxfId="184" priority="246">
      <formula>$F29="Modification"</formula>
    </cfRule>
    <cfRule type="expression" dxfId="183" priority="247">
      <formula>$F29="Création"</formula>
    </cfRule>
    <cfRule type="expression" dxfId="182" priority="245">
      <formula>$F29="Fermeture"</formula>
    </cfRule>
  </conditionalFormatting>
  <conditionalFormatting sqref="B28:B29">
    <cfRule type="expression" dxfId="181" priority="160">
      <formula>$F30="Modification"</formula>
    </cfRule>
    <cfRule type="expression" dxfId="180" priority="431">
      <formula>$F30="Fermeture"</formula>
    </cfRule>
    <cfRule type="expression" dxfId="179" priority="432">
      <formula>$F30="Modification"</formula>
    </cfRule>
    <cfRule type="expression" dxfId="178" priority="433">
      <formula>$F30="Création"</formula>
    </cfRule>
    <cfRule type="expression" dxfId="177" priority="159">
      <formula>$F30="Fermeture"</formula>
    </cfRule>
    <cfRule type="expression" dxfId="176" priority="161">
      <formula>$F30="Création"</formula>
    </cfRule>
  </conditionalFormatting>
  <conditionalFormatting sqref="B29 B27">
    <cfRule type="expression" dxfId="175" priority="1131">
      <formula>#REF!="Modification"</formula>
    </cfRule>
  </conditionalFormatting>
  <conditionalFormatting sqref="B29">
    <cfRule type="expression" dxfId="174" priority="1130">
      <formula>#REF!="Fermeture"</formula>
    </cfRule>
  </conditionalFormatting>
  <conditionalFormatting sqref="B21:D22">
    <cfRule type="expression" dxfId="173" priority="466">
      <formula>$F20="Création"</formula>
    </cfRule>
    <cfRule type="expression" dxfId="172" priority="465">
      <formula>$F20="Modification"</formula>
    </cfRule>
    <cfRule type="expression" dxfId="171" priority="464">
      <formula>$F20="Fermeture"</formula>
    </cfRule>
  </conditionalFormatting>
  <conditionalFormatting sqref="B40:M40">
    <cfRule type="expression" dxfId="170" priority="16">
      <formula>$F40="Fermeture"</formula>
    </cfRule>
    <cfRule type="expression" dxfId="169" priority="17">
      <formula>$F40="Modification"</formula>
    </cfRule>
    <cfRule type="expression" dxfId="168" priority="18">
      <formula>$F40="Création"</formula>
    </cfRule>
  </conditionalFormatting>
  <conditionalFormatting sqref="C35:C37">
    <cfRule type="expression" dxfId="167" priority="82">
      <formula>$C35="Option"</formula>
    </cfRule>
    <cfRule type="expression" dxfId="166" priority="83">
      <formula>$F35="Fermeture"</formula>
    </cfRule>
    <cfRule type="expression" dxfId="165" priority="84">
      <formula>$F35="Modification"</formula>
    </cfRule>
    <cfRule type="expression" dxfId="164" priority="85">
      <formula>$F35="Création"</formula>
    </cfRule>
  </conditionalFormatting>
  <conditionalFormatting sqref="C25:D26 F20:O22">
    <cfRule type="expression" dxfId="163" priority="461">
      <formula>$F20="Fermeture"</formula>
    </cfRule>
  </conditionalFormatting>
  <conditionalFormatting sqref="C24:E29">
    <cfRule type="expression" dxfId="162" priority="67">
      <formula>$F24="Fermeture"</formula>
    </cfRule>
    <cfRule type="expression" dxfId="161" priority="68">
      <formula>$F24="Modification"</formula>
    </cfRule>
    <cfRule type="expression" dxfId="160" priority="69">
      <formula>$F24="Création"</formula>
    </cfRule>
  </conditionalFormatting>
  <conditionalFormatting sqref="D21:D26">
    <cfRule type="expression" dxfId="159" priority="280">
      <formula>$C21="Option"</formula>
    </cfRule>
  </conditionalFormatting>
  <conditionalFormatting sqref="D29 J23:N23 A1:A19 D1:E19 G1:N19 G23:H23">
    <cfRule type="expression" dxfId="158" priority="485">
      <formula>$C1="Option"</formula>
    </cfRule>
  </conditionalFormatting>
  <conditionalFormatting sqref="D36:D37">
    <cfRule type="expression" dxfId="157" priority="86">
      <formula>$C36="Option"</formula>
    </cfRule>
  </conditionalFormatting>
  <conditionalFormatting sqref="D24:E33">
    <cfRule type="expression" dxfId="156" priority="66">
      <formula>$C24="Option"</formula>
    </cfRule>
  </conditionalFormatting>
  <conditionalFormatting sqref="E20:E23">
    <cfRule type="expression" dxfId="155" priority="73">
      <formula>$F20="Création"</formula>
    </cfRule>
    <cfRule type="expression" dxfId="154" priority="71">
      <formula>$F20="Fermeture"</formula>
    </cfRule>
    <cfRule type="expression" dxfId="153" priority="72">
      <formula>$F20="Modification"</formula>
    </cfRule>
    <cfRule type="expression" dxfId="152" priority="70">
      <formula>$C20="Option"</formula>
    </cfRule>
  </conditionalFormatting>
  <conditionalFormatting sqref="E34:E37 D38:E993 G24:N34 A24:A993 D34 G36:N37 G39:N39">
    <cfRule type="expression" dxfId="151" priority="78">
      <formula>$C24="Option"</formula>
    </cfRule>
  </conditionalFormatting>
  <conditionalFormatting sqref="E34:E37">
    <cfRule type="expression" dxfId="150" priority="53">
      <formula>$F34="Création"</formula>
    </cfRule>
    <cfRule type="expression" dxfId="149" priority="51">
      <formula>$F34="Fermeture"</formula>
    </cfRule>
    <cfRule type="expression" dxfId="148" priority="52">
      <formula>$F34="Modification"</formula>
    </cfRule>
  </conditionalFormatting>
  <conditionalFormatting sqref="F20:O22 C25:D26">
    <cfRule type="expression" dxfId="147" priority="462">
      <formula>$F20="Modification"</formula>
    </cfRule>
    <cfRule type="expression" dxfId="146" priority="463">
      <formula>$F20="Création"</formula>
    </cfRule>
  </conditionalFormatting>
  <conditionalFormatting sqref="F31:O37 A34:D34 B36 D36:D37">
    <cfRule type="expression" dxfId="145" priority="102">
      <formula>$F31="Création"</formula>
    </cfRule>
    <cfRule type="expression" dxfId="144" priority="101">
      <formula>$F31="Modification"</formula>
    </cfRule>
  </conditionalFormatting>
  <conditionalFormatting sqref="F34:O37 D36:D37 A34:D34 B36">
    <cfRule type="expression" dxfId="143" priority="100">
      <formula>$F34="Fermeture"</formula>
    </cfRule>
  </conditionalFormatting>
  <conditionalFormatting sqref="F38:O38">
    <cfRule type="expression" dxfId="142" priority="88">
      <formula>$F38="Fermeture"</formula>
    </cfRule>
  </conditionalFormatting>
  <conditionalFormatting sqref="F38:O39">
    <cfRule type="expression" dxfId="141" priority="89">
      <formula>$F38="Modification"</formula>
    </cfRule>
    <cfRule type="expression" dxfId="140" priority="90">
      <formula>$F38="Création"</formula>
    </cfRule>
  </conditionalFormatting>
  <conditionalFormatting sqref="G40:M40">
    <cfRule type="expression" dxfId="139" priority="15">
      <formula>$C40="Option"</formula>
    </cfRule>
  </conditionalFormatting>
  <conditionalFormatting sqref="G20:N21">
    <cfRule type="expression" dxfId="138" priority="467">
      <formula>$C21="Option"</formula>
    </cfRule>
  </conditionalFormatting>
  <conditionalFormatting sqref="G22:N22">
    <cfRule type="expression" dxfId="137" priority="468">
      <formula>#REF!="Option"</formula>
    </cfRule>
  </conditionalFormatting>
  <conditionalFormatting sqref="G35:N35">
    <cfRule type="expression" dxfId="136" priority="1122">
      <formula>#REF!="Option"</formula>
    </cfRule>
  </conditionalFormatting>
  <conditionalFormatting sqref="G38:N38">
    <cfRule type="expression" dxfId="135" priority="91">
      <formula>#REF!="Option"</formula>
    </cfRule>
  </conditionalFormatting>
  <conditionalFormatting sqref="G41:N993">
    <cfRule type="expression" dxfId="134" priority="120">
      <formula>$C41="Option"</formula>
    </cfRule>
  </conditionalFormatting>
  <conditionalFormatting sqref="M36">
    <cfRule type="expression" dxfId="133" priority="96">
      <formula>#REF!="Option"</formula>
    </cfRule>
  </conditionalFormatting>
  <conditionalFormatting sqref="N1:N19 N29:N37 N39">
    <cfRule type="expression" dxfId="132" priority="487">
      <formula>$M1="Porteuse"</formula>
    </cfRule>
  </conditionalFormatting>
  <conditionalFormatting sqref="N20:N29">
    <cfRule type="expression" dxfId="131" priority="267">
      <formula>$M20="Porteuse"</formula>
    </cfRule>
  </conditionalFormatting>
  <conditionalFormatting sqref="N36:N37">
    <cfRule type="expression" dxfId="130" priority="95">
      <formula>#REF!="Option"</formula>
    </cfRule>
  </conditionalFormatting>
  <conditionalFormatting sqref="N38">
    <cfRule type="expression" dxfId="129" priority="87">
      <formula>$M38="Porteuse"</formula>
    </cfRule>
  </conditionalFormatting>
  <conditionalFormatting sqref="N40">
    <cfRule type="expression" dxfId="128" priority="14">
      <formula>$C43="Option"</formula>
    </cfRule>
    <cfRule type="expression" dxfId="127" priority="10">
      <formula>$M40="Porteuse"</formula>
    </cfRule>
  </conditionalFormatting>
  <conditionalFormatting sqref="N41:N993">
    <cfRule type="expression" dxfId="126" priority="121">
      <formula>$M41="Porteuse"</formula>
    </cfRule>
  </conditionalFormatting>
  <conditionalFormatting sqref="N40:O40">
    <cfRule type="expression" dxfId="125" priority="13">
      <formula>$F40="Création"</formula>
    </cfRule>
    <cfRule type="expression" dxfId="124" priority="12">
      <formula>$F40="Modification"</formula>
    </cfRule>
    <cfRule type="expression" dxfId="123" priority="11">
      <formula>$F40="Fermeture"</formula>
    </cfRule>
  </conditionalFormatting>
  <dataValidations count="6">
    <dataValidation type="list" allowBlank="1" showInputMessage="1" showErrorMessage="1" sqref="E38:E294 E20:E33" xr:uid="{E7002B92-EA0E-48EB-898F-B9D63AE78965}">
      <formula1>List_Type</formula1>
    </dataValidation>
    <dataValidation type="list" allowBlank="1" showInputMessage="1" showErrorMessage="1" sqref="F38:F294 F20:F33" xr:uid="{A85C24CE-593B-4E7D-8C71-AD02451536E7}">
      <formula1>List_Statut</formula1>
    </dataValidation>
    <dataValidation type="list" allowBlank="1" showInputMessage="1" showErrorMessage="1" sqref="C38:C294 C20:C33" xr:uid="{25133F9C-A093-4061-A7DD-5532A57B3759}">
      <formula1>List_NatureELP</formula1>
    </dataValidation>
    <dataValidation type="list" allowBlank="1" showInputMessage="1" showErrorMessage="1" sqref="H38:H294 H20:H33" xr:uid="{60E226A6-8C48-420E-88F3-29290092A756}">
      <formula1>List_CNU</formula1>
    </dataValidation>
    <dataValidation type="list" allowBlank="1" showInputMessage="1" showErrorMessage="1" sqref="M20:M294" xr:uid="{0A223EA6-B29D-40B9-A586-56710A0626B1}">
      <formula1>List_Mutualisation</formula1>
    </dataValidation>
    <dataValidation type="list" allowBlank="1" showInputMessage="1" showErrorMessage="1" sqref="L20:L294" xr:uid="{D12682E4-1018-48BA-8E22-E0EC8D5925F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C846C-E44D-4248-91D3-4270E0D2CE0A}">
  <dimension ref="A1:T295"/>
  <sheetViews>
    <sheetView tabSelected="1" zoomScale="55" zoomScaleNormal="55" workbookViewId="0">
      <selection activeCell="F23" sqref="F23"/>
    </sheetView>
  </sheetViews>
  <sheetFormatPr defaultColWidth="10.85546875" defaultRowHeight="15"/>
  <cols>
    <col min="1" max="1" width="39" style="11" customWidth="1"/>
    <col min="2" max="2" width="49.7109375" style="11" bestFit="1" customWidth="1"/>
    <col min="3" max="3" width="19.140625" style="15" customWidth="1"/>
    <col min="4" max="4" width="17" style="11" bestFit="1" customWidth="1"/>
    <col min="5" max="6" width="15.42578125" style="11" customWidth="1"/>
    <col min="7" max="7" width="25.140625" style="11" customWidth="1"/>
    <col min="8" max="8" width="12.7109375" style="11" bestFit="1" customWidth="1"/>
    <col min="9" max="9" width="35.28515625" style="11" customWidth="1"/>
    <col min="10" max="10" width="20.85546875" style="11" customWidth="1"/>
    <col min="11" max="11" width="40.7109375" style="11" customWidth="1"/>
    <col min="12" max="12" width="31.7109375" style="11" customWidth="1"/>
    <col min="13" max="14" width="22.42578125" style="11" customWidth="1"/>
    <col min="15" max="15" width="20.28515625" style="11" customWidth="1"/>
    <col min="16" max="16" width="21.42578125" style="11" bestFit="1" customWidth="1"/>
    <col min="17" max="18" width="17.85546875" style="11" customWidth="1"/>
    <col min="19" max="19" width="79.42578125" style="11" customWidth="1"/>
    <col min="20" max="20" width="46.7109375" customWidth="1"/>
  </cols>
  <sheetData>
    <row r="1" spans="1:19">
      <c r="A1" s="234"/>
      <c r="B1" s="234"/>
      <c r="C1" s="234"/>
      <c r="D1" s="234"/>
      <c r="E1" s="234"/>
      <c r="F1" s="234"/>
      <c r="G1" s="234"/>
      <c r="H1" s="234"/>
      <c r="I1" s="234"/>
      <c r="J1" s="26"/>
    </row>
    <row r="2" spans="1:19">
      <c r="A2" s="234"/>
      <c r="B2" s="234"/>
      <c r="C2" s="234"/>
      <c r="D2" s="234"/>
      <c r="E2" s="234"/>
      <c r="F2" s="234"/>
      <c r="G2" s="234"/>
      <c r="H2" s="234"/>
      <c r="I2" s="234"/>
      <c r="J2" s="26"/>
    </row>
    <row r="3" spans="1:19">
      <c r="A3" s="234"/>
      <c r="B3" s="234"/>
      <c r="C3" s="234"/>
      <c r="D3" s="234"/>
      <c r="E3" s="234"/>
      <c r="F3" s="234"/>
      <c r="G3" s="234"/>
      <c r="H3" s="234"/>
      <c r="I3" s="234"/>
      <c r="J3" s="26"/>
    </row>
    <row r="4" spans="1:19">
      <c r="A4" s="234"/>
      <c r="B4" s="234"/>
      <c r="C4" s="234"/>
      <c r="D4" s="234"/>
      <c r="E4" s="234"/>
      <c r="F4" s="234"/>
      <c r="G4" s="234"/>
      <c r="H4" s="234"/>
      <c r="I4" s="234"/>
      <c r="J4" s="26"/>
    </row>
    <row r="5" spans="1:19">
      <c r="A5" s="234"/>
      <c r="B5" s="234"/>
      <c r="C5" s="234"/>
      <c r="D5" s="234"/>
      <c r="E5" s="234"/>
      <c r="F5" s="234"/>
      <c r="G5" s="234"/>
      <c r="H5" s="234"/>
      <c r="I5" s="234"/>
      <c r="J5" s="26"/>
    </row>
    <row r="6" spans="1:19">
      <c r="A6" s="234"/>
      <c r="B6" s="234"/>
      <c r="C6" s="234"/>
      <c r="D6" s="234"/>
      <c r="E6" s="234"/>
      <c r="F6" s="234"/>
      <c r="G6" s="234"/>
      <c r="H6" s="234"/>
      <c r="I6" s="234"/>
      <c r="J6" s="26"/>
    </row>
    <row r="7" spans="1:19" ht="14.45" customHeight="1">
      <c r="A7" s="201" t="s">
        <v>286</v>
      </c>
      <c r="B7" s="200" t="str">
        <f>'Fiche Générale'!B2</f>
        <v>CREATES_ODYSSEE</v>
      </c>
      <c r="C7" s="204" t="s">
        <v>242</v>
      </c>
      <c r="D7" s="204"/>
      <c r="E7" s="198" t="str">
        <f>'Fiche Générale'!B3</f>
        <v>ARTS</v>
      </c>
      <c r="F7" s="199"/>
      <c r="G7" s="204" t="s">
        <v>287</v>
      </c>
      <c r="H7" s="200" t="str">
        <f>'Fiche Générale'!B4</f>
        <v>-</v>
      </c>
      <c r="I7" s="200"/>
      <c r="J7" s="27"/>
      <c r="K7" s="16"/>
    </row>
    <row r="8" spans="1:19" ht="14.45" customHeight="1">
      <c r="A8" s="202"/>
      <c r="B8" s="200"/>
      <c r="C8" s="204"/>
      <c r="D8" s="204"/>
      <c r="E8" s="198"/>
      <c r="F8" s="199"/>
      <c r="G8" s="204"/>
      <c r="H8" s="200"/>
      <c r="I8" s="200"/>
      <c r="J8" s="27"/>
      <c r="K8" s="16"/>
    </row>
    <row r="9" spans="1:19" ht="14.45" customHeight="1">
      <c r="A9" s="202"/>
      <c r="B9" s="200"/>
      <c r="C9" s="204"/>
      <c r="D9" s="204"/>
      <c r="E9" s="198"/>
      <c r="F9" s="199"/>
      <c r="G9" s="204"/>
      <c r="H9" s="200"/>
      <c r="I9" s="200"/>
      <c r="J9" s="27"/>
      <c r="K9" s="16"/>
    </row>
    <row r="10" spans="1:19" ht="14.45" customHeight="1">
      <c r="A10" s="202"/>
      <c r="B10" s="200"/>
      <c r="C10" s="205" t="s">
        <v>244</v>
      </c>
      <c r="D10" s="205"/>
      <c r="E10" s="206" t="str">
        <f>'Fiche Générale'!B12</f>
        <v>Nouvelles écritures théâtrales : recherche et création</v>
      </c>
      <c r="F10" s="207"/>
      <c r="G10" s="207"/>
      <c r="H10" s="207"/>
      <c r="I10" s="208"/>
      <c r="J10" s="28"/>
      <c r="K10" s="16"/>
    </row>
    <row r="11" spans="1:19" ht="14.45" customHeight="1">
      <c r="A11" s="203"/>
      <c r="B11" s="200"/>
      <c r="C11" s="205"/>
      <c r="D11" s="205"/>
      <c r="E11" s="209"/>
      <c r="F11" s="210"/>
      <c r="G11" s="210"/>
      <c r="H11" s="210"/>
      <c r="I11" s="211"/>
      <c r="J11" s="28"/>
      <c r="K11" s="16"/>
    </row>
    <row r="12" spans="1:19">
      <c r="C12" s="11"/>
      <c r="I12" s="9"/>
      <c r="J12" s="9"/>
      <c r="M12" s="224" t="s">
        <v>288</v>
      </c>
      <c r="N12" s="225"/>
      <c r="O12" s="226"/>
      <c r="P12" s="224" t="s">
        <v>289</v>
      </c>
      <c r="Q12" s="225"/>
      <c r="R12" s="225"/>
      <c r="S12" s="226"/>
    </row>
    <row r="13" spans="1:19">
      <c r="A13" s="217" t="s">
        <v>245</v>
      </c>
      <c r="B13" s="150" t="str">
        <f>'Année 2'!B13:B14</f>
        <v>2ème Année</v>
      </c>
      <c r="C13" s="150"/>
      <c r="D13" s="217" t="s">
        <v>290</v>
      </c>
      <c r="E13" s="212">
        <f>'Année 2'!E13:F14</f>
        <v>0</v>
      </c>
      <c r="F13" s="212"/>
      <c r="G13" s="212"/>
      <c r="H13" s="197" t="s">
        <v>291</v>
      </c>
      <c r="I13" s="197"/>
      <c r="J13" s="29"/>
      <c r="M13" s="227"/>
      <c r="N13" s="228"/>
      <c r="O13" s="229"/>
      <c r="P13" s="227"/>
      <c r="Q13" s="228"/>
      <c r="R13" s="228"/>
      <c r="S13" s="229"/>
    </row>
    <row r="14" spans="1:19">
      <c r="A14" s="219"/>
      <c r="B14" s="150"/>
      <c r="C14" s="150"/>
      <c r="D14" s="219"/>
      <c r="E14" s="212"/>
      <c r="F14" s="212"/>
      <c r="G14" s="212"/>
      <c r="H14" s="197"/>
      <c r="I14" s="197"/>
      <c r="J14" s="29"/>
      <c r="M14" s="197" t="s">
        <v>292</v>
      </c>
      <c r="N14" s="224" t="s">
        <v>293</v>
      </c>
      <c r="O14" s="226"/>
      <c r="P14" s="234"/>
      <c r="Q14" s="213"/>
      <c r="R14" s="216"/>
      <c r="S14" s="217"/>
    </row>
    <row r="15" spans="1:19">
      <c r="A15" s="217" t="s">
        <v>294</v>
      </c>
      <c r="B15" s="152" t="str">
        <f>'Année 2'!B15:B16</f>
        <v>Semestre 3</v>
      </c>
      <c r="C15" s="153"/>
      <c r="D15" s="217" t="s">
        <v>295</v>
      </c>
      <c r="E15" s="212">
        <f>'Année 2'!E15:F16</f>
        <v>0</v>
      </c>
      <c r="F15" s="212"/>
      <c r="G15" s="212"/>
      <c r="H15" s="220" t="str">
        <f>'Fiche Générale'!B5</f>
        <v>Session Unique</v>
      </c>
      <c r="I15" s="221"/>
      <c r="J15" s="30"/>
      <c r="M15" s="197"/>
      <c r="N15" s="230"/>
      <c r="O15" s="231"/>
      <c r="P15" s="234"/>
      <c r="Q15" s="214"/>
      <c r="R15" s="216"/>
      <c r="S15" s="218"/>
    </row>
    <row r="16" spans="1:19">
      <c r="A16" s="219"/>
      <c r="B16" s="155"/>
      <c r="C16" s="156"/>
      <c r="D16" s="219"/>
      <c r="E16" s="212"/>
      <c r="F16" s="212"/>
      <c r="G16" s="212"/>
      <c r="H16" s="222"/>
      <c r="I16" s="223"/>
      <c r="J16" s="30"/>
      <c r="M16" s="197"/>
      <c r="N16" s="230"/>
      <c r="O16" s="231"/>
      <c r="P16" s="234"/>
      <c r="Q16" s="214"/>
      <c r="R16" s="216"/>
      <c r="S16" s="218"/>
    </row>
    <row r="17" spans="1:20">
      <c r="L17" s="12"/>
      <c r="M17" s="197"/>
      <c r="N17" s="227"/>
      <c r="O17" s="229"/>
      <c r="P17" s="234"/>
      <c r="Q17" s="215"/>
      <c r="R17" s="216"/>
      <c r="S17" s="219"/>
    </row>
    <row r="18" spans="1:20" ht="59.45" customHeight="1">
      <c r="A18" s="4" t="s">
        <v>296</v>
      </c>
      <c r="B18" s="144" t="s">
        <v>297</v>
      </c>
      <c r="C18" s="4" t="s">
        <v>5</v>
      </c>
      <c r="D18" s="4" t="s">
        <v>298</v>
      </c>
      <c r="E18" s="4" t="s">
        <v>299</v>
      </c>
      <c r="F18" s="4" t="s">
        <v>300</v>
      </c>
      <c r="G18" s="4" t="s">
        <v>301</v>
      </c>
      <c r="H18" s="4" t="s">
        <v>302</v>
      </c>
      <c r="I18" s="4" t="s">
        <v>303</v>
      </c>
      <c r="J18" s="4" t="s">
        <v>304</v>
      </c>
      <c r="K18" s="4" t="s">
        <v>305</v>
      </c>
      <c r="L18" s="4" t="s">
        <v>306</v>
      </c>
      <c r="M18" s="4" t="s">
        <v>307</v>
      </c>
      <c r="N18" s="4" t="s">
        <v>297</v>
      </c>
      <c r="O18" s="4" t="s">
        <v>308</v>
      </c>
      <c r="P18" s="3" t="s">
        <v>309</v>
      </c>
      <c r="Q18" s="3" t="s">
        <v>297</v>
      </c>
      <c r="R18" s="3" t="s">
        <v>308</v>
      </c>
      <c r="S18" s="4" t="s">
        <v>310</v>
      </c>
      <c r="T18" s="4" t="s">
        <v>311</v>
      </c>
    </row>
    <row r="19" spans="1:20" s="38" customFormat="1" ht="30.75" customHeight="1">
      <c r="A19" s="39" t="s">
        <v>205</v>
      </c>
      <c r="B19" s="40"/>
      <c r="C19" s="37"/>
      <c r="D19" s="37"/>
      <c r="E19" s="37"/>
      <c r="F19" s="37"/>
      <c r="G19" s="137"/>
      <c r="H19" s="137"/>
      <c r="I19" s="137"/>
      <c r="J19" s="137"/>
      <c r="K19" s="137"/>
      <c r="L19" s="137"/>
      <c r="M19" s="137"/>
      <c r="N19" s="137"/>
      <c r="O19" s="137"/>
      <c r="P19" s="140"/>
      <c r="Q19" s="140"/>
      <c r="R19" s="140"/>
      <c r="S19" s="141"/>
      <c r="T19" s="142"/>
    </row>
    <row r="20" spans="1:20" s="105" customFormat="1" ht="30.75" customHeight="1">
      <c r="A20" s="121" t="s">
        <v>315</v>
      </c>
      <c r="B20" s="122" t="str">
        <f>'Année 2'!B20</f>
        <v>UE1 Transversale</v>
      </c>
      <c r="C20" s="109" t="s">
        <v>12</v>
      </c>
      <c r="D20" s="103">
        <v>1</v>
      </c>
      <c r="E20" s="103" t="s">
        <v>312</v>
      </c>
      <c r="F20" s="103" t="s">
        <v>312</v>
      </c>
      <c r="G20" s="104" t="s">
        <v>312</v>
      </c>
      <c r="H20" s="104" t="s">
        <v>312</v>
      </c>
      <c r="I20" s="104" t="s">
        <v>312</v>
      </c>
      <c r="J20" s="104">
        <v>7</v>
      </c>
      <c r="K20" s="104"/>
      <c r="L20" s="104"/>
      <c r="M20" s="104"/>
      <c r="N20" s="104"/>
      <c r="O20" s="104"/>
      <c r="P20" s="104"/>
      <c r="Q20" s="104"/>
      <c r="R20" s="104"/>
      <c r="S20" s="108"/>
    </row>
    <row r="21" spans="1:20" ht="30.75" customHeight="1">
      <c r="A21" s="18"/>
      <c r="B21" s="41" t="str">
        <f>'Année 2'!B21</f>
        <v>ECUE Méthodologie de la recherche en arts</v>
      </c>
      <c r="C21" s="5" t="s">
        <v>21</v>
      </c>
      <c r="D21" s="7">
        <v>1</v>
      </c>
      <c r="E21" s="5" t="s">
        <v>312</v>
      </c>
      <c r="F21" s="5" t="s">
        <v>312</v>
      </c>
      <c r="G21" s="32" t="s">
        <v>312</v>
      </c>
      <c r="H21" s="32" t="s">
        <v>312</v>
      </c>
      <c r="I21" s="32" t="s">
        <v>312</v>
      </c>
      <c r="J21" s="32">
        <v>7</v>
      </c>
      <c r="K21" s="32" t="s">
        <v>9</v>
      </c>
      <c r="L21" s="32"/>
      <c r="M21" s="32">
        <v>2</v>
      </c>
      <c r="N21" s="32"/>
      <c r="O21" s="32"/>
      <c r="P21" s="62"/>
      <c r="Q21" s="62"/>
      <c r="R21" s="62"/>
      <c r="S21" s="143"/>
      <c r="T21" s="23"/>
    </row>
    <row r="22" spans="1:20" ht="30.75" customHeight="1">
      <c r="A22" s="18"/>
      <c r="B22" s="41" t="str">
        <f>'Année 2'!B22</f>
        <v xml:space="preserve">ECUE Séminaire CREATES </v>
      </c>
      <c r="C22" s="5" t="s">
        <v>21</v>
      </c>
      <c r="D22" s="5"/>
      <c r="E22" s="5" t="s">
        <v>313</v>
      </c>
      <c r="F22" s="5" t="s">
        <v>312</v>
      </c>
      <c r="G22" s="32"/>
      <c r="H22" s="32"/>
      <c r="I22" s="32"/>
      <c r="J22" s="32"/>
      <c r="K22" s="47"/>
      <c r="L22" s="32"/>
      <c r="M22" s="32"/>
      <c r="N22" s="32"/>
      <c r="O22" s="32"/>
      <c r="P22" s="32"/>
      <c r="Q22" s="32"/>
      <c r="R22" s="32"/>
      <c r="S22" s="8"/>
      <c r="T22" s="1"/>
    </row>
    <row r="23" spans="1:20" ht="30.75" customHeight="1">
      <c r="A23" s="18"/>
      <c r="B23" s="71" t="str">
        <f>'Année 2'!B23</f>
        <v>ECUE Forum interarts</v>
      </c>
      <c r="C23" s="5" t="s">
        <v>21</v>
      </c>
      <c r="D23" s="5"/>
      <c r="E23" s="5" t="s">
        <v>313</v>
      </c>
      <c r="F23" s="5" t="s">
        <v>312</v>
      </c>
      <c r="G23" s="47" t="s">
        <v>313</v>
      </c>
      <c r="H23" s="32" t="s">
        <v>313</v>
      </c>
      <c r="I23" s="47"/>
      <c r="J23" s="32"/>
      <c r="K23" s="47" t="s">
        <v>18</v>
      </c>
      <c r="L23" s="32"/>
      <c r="M23" s="32"/>
      <c r="N23" s="47" t="s">
        <v>19</v>
      </c>
      <c r="O23" s="32"/>
      <c r="P23" s="32"/>
      <c r="Q23" s="32"/>
      <c r="R23" s="32"/>
      <c r="S23" s="8"/>
      <c r="T23" s="1"/>
    </row>
    <row r="24" spans="1:20" s="106" customFormat="1" ht="30.75" customHeight="1">
      <c r="A24" s="121" t="s">
        <v>315</v>
      </c>
      <c r="B24" s="94" t="str">
        <f>'Année 2'!B24</f>
        <v>UE2 Théâtre 1</v>
      </c>
      <c r="C24" s="103" t="s">
        <v>12</v>
      </c>
      <c r="D24" s="103">
        <v>1</v>
      </c>
      <c r="E24" s="103" t="s">
        <v>312</v>
      </c>
      <c r="F24" s="103" t="s">
        <v>312</v>
      </c>
      <c r="G24" s="104" t="s">
        <v>312</v>
      </c>
      <c r="H24" s="104" t="s">
        <v>312</v>
      </c>
      <c r="I24" s="104" t="s">
        <v>312</v>
      </c>
      <c r="J24" s="104">
        <v>7</v>
      </c>
      <c r="K24" s="109" t="s">
        <v>9</v>
      </c>
      <c r="L24" s="104"/>
      <c r="M24" s="104">
        <v>2</v>
      </c>
      <c r="N24" s="104"/>
      <c r="O24" s="104"/>
      <c r="P24" s="104"/>
      <c r="Q24" s="104"/>
      <c r="R24" s="104"/>
      <c r="S24" s="108"/>
      <c r="T24" s="105"/>
    </row>
    <row r="25" spans="1:20" s="106" customFormat="1" ht="30.75" customHeight="1">
      <c r="A25" s="121" t="s">
        <v>315</v>
      </c>
      <c r="B25" s="94" t="str">
        <f>'Année 2'!B25</f>
        <v>UE3 Théâtre 2</v>
      </c>
      <c r="C25" s="103" t="s">
        <v>12</v>
      </c>
      <c r="D25" s="103">
        <v>1</v>
      </c>
      <c r="E25" s="103" t="s">
        <v>312</v>
      </c>
      <c r="F25" s="103" t="s">
        <v>312</v>
      </c>
      <c r="G25" s="104" t="s">
        <v>312</v>
      </c>
      <c r="H25" s="104" t="s">
        <v>312</v>
      </c>
      <c r="I25" s="104" t="s">
        <v>312</v>
      </c>
      <c r="J25" s="104">
        <v>7</v>
      </c>
      <c r="K25" s="109" t="s">
        <v>9</v>
      </c>
      <c r="L25" s="104"/>
      <c r="M25" s="104">
        <v>2</v>
      </c>
      <c r="N25" s="104"/>
      <c r="O25" s="104"/>
      <c r="P25" s="104"/>
      <c r="Q25" s="104"/>
      <c r="R25" s="104"/>
      <c r="S25" s="108"/>
      <c r="T25" s="105"/>
    </row>
    <row r="26" spans="1:20" s="106" customFormat="1" ht="30.75" customHeight="1">
      <c r="A26" s="121" t="s">
        <v>315</v>
      </c>
      <c r="B26" s="94" t="str">
        <f>'Année 2'!B26</f>
        <v>UE4 Théâtre 3</v>
      </c>
      <c r="C26" s="103" t="s">
        <v>12</v>
      </c>
      <c r="D26" s="103">
        <v>1</v>
      </c>
      <c r="E26" s="103" t="s">
        <v>312</v>
      </c>
      <c r="F26" s="103" t="s">
        <v>312</v>
      </c>
      <c r="G26" s="104" t="s">
        <v>312</v>
      </c>
      <c r="H26" s="104" t="s">
        <v>312</v>
      </c>
      <c r="I26" s="104" t="s">
        <v>312</v>
      </c>
      <c r="J26" s="104">
        <v>7</v>
      </c>
      <c r="K26" s="109" t="s">
        <v>9</v>
      </c>
      <c r="L26" s="104"/>
      <c r="M26" s="104">
        <v>2</v>
      </c>
      <c r="N26" s="104"/>
      <c r="O26" s="104"/>
      <c r="P26" s="104"/>
      <c r="Q26" s="104"/>
      <c r="R26" s="104"/>
      <c r="S26" s="108"/>
      <c r="T26" s="105"/>
    </row>
    <row r="27" spans="1:20" s="106" customFormat="1" ht="30.75" customHeight="1">
      <c r="A27" s="121" t="s">
        <v>315</v>
      </c>
      <c r="B27" s="90" t="str">
        <f>'Année 2'!B27</f>
        <v>UE5 PPR</v>
      </c>
      <c r="C27" s="103" t="s">
        <v>12</v>
      </c>
      <c r="D27" s="103">
        <v>1</v>
      </c>
      <c r="E27" s="103" t="s">
        <v>312</v>
      </c>
      <c r="F27" s="103" t="s">
        <v>312</v>
      </c>
      <c r="G27" s="104" t="s">
        <v>312</v>
      </c>
      <c r="H27" s="104" t="s">
        <v>312</v>
      </c>
      <c r="I27" s="104" t="s">
        <v>312</v>
      </c>
      <c r="J27" s="104">
        <v>10</v>
      </c>
      <c r="K27" s="109"/>
      <c r="L27" s="104"/>
      <c r="M27" s="104"/>
      <c r="N27" s="104"/>
      <c r="O27" s="104"/>
      <c r="P27" s="104"/>
      <c r="Q27" s="104"/>
      <c r="R27" s="104"/>
      <c r="S27" s="108"/>
      <c r="T27" s="105"/>
    </row>
    <row r="28" spans="1:20" ht="30.75" customHeight="1">
      <c r="A28" s="18"/>
      <c r="B28" s="71" t="str">
        <f>'Année 2'!B28</f>
        <v>ECUE Outils disciplinaires</v>
      </c>
      <c r="C28" s="5" t="s">
        <v>21</v>
      </c>
      <c r="D28" s="5"/>
      <c r="E28" s="5" t="s">
        <v>313</v>
      </c>
      <c r="F28" s="5" t="s">
        <v>312</v>
      </c>
      <c r="G28" s="47" t="s">
        <v>313</v>
      </c>
      <c r="H28" s="32" t="s">
        <v>312</v>
      </c>
      <c r="I28" s="47" t="s">
        <v>313</v>
      </c>
      <c r="J28" s="32"/>
      <c r="K28" s="33" t="s">
        <v>18</v>
      </c>
      <c r="L28" s="32"/>
      <c r="M28" s="50"/>
      <c r="N28" s="47" t="s">
        <v>34</v>
      </c>
      <c r="O28" s="32"/>
      <c r="P28" s="32"/>
      <c r="Q28" s="32"/>
      <c r="R28" s="32"/>
      <c r="S28" s="8"/>
      <c r="T28" s="1"/>
    </row>
    <row r="29" spans="1:20" ht="30.75" customHeight="1">
      <c r="A29" s="18"/>
      <c r="B29" s="71" t="str">
        <f>'Année 2'!B29</f>
        <v>ECUE Mémoire recherche ou création</v>
      </c>
      <c r="C29" s="5" t="s">
        <v>21</v>
      </c>
      <c r="D29" s="5"/>
      <c r="E29" s="5" t="s">
        <v>313</v>
      </c>
      <c r="F29" s="5" t="s">
        <v>312</v>
      </c>
      <c r="G29" s="47" t="s">
        <v>313</v>
      </c>
      <c r="H29" s="32" t="s">
        <v>312</v>
      </c>
      <c r="I29" s="47" t="s">
        <v>313</v>
      </c>
      <c r="J29" s="32"/>
      <c r="K29" s="33" t="s">
        <v>18</v>
      </c>
      <c r="L29" s="32"/>
      <c r="M29" s="50"/>
      <c r="N29" s="47" t="s">
        <v>34</v>
      </c>
      <c r="O29" s="32"/>
      <c r="P29" s="32"/>
      <c r="Q29" s="32"/>
      <c r="R29" s="32"/>
      <c r="S29" s="8"/>
      <c r="T29" s="1"/>
    </row>
    <row r="30" spans="1:20" s="38" customFormat="1" ht="30.75" customHeight="1">
      <c r="A30" s="39" t="s">
        <v>206</v>
      </c>
      <c r="B30" s="40"/>
      <c r="C30" s="37"/>
      <c r="D30" s="37"/>
      <c r="E30" s="37"/>
      <c r="F30" s="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8"/>
      <c r="T30" s="139"/>
    </row>
    <row r="31" spans="1:20" s="106" customFormat="1" ht="30.75" customHeight="1">
      <c r="A31" s="121" t="s">
        <v>315</v>
      </c>
      <c r="B31" s="123" t="str">
        <f>'Année 2'!B31</f>
        <v xml:space="preserve">UE1 Stage </v>
      </c>
      <c r="C31" s="103" t="s">
        <v>12</v>
      </c>
      <c r="D31" s="103">
        <v>1</v>
      </c>
      <c r="E31" s="103" t="s">
        <v>312</v>
      </c>
      <c r="F31" s="103" t="s">
        <v>312</v>
      </c>
      <c r="G31" s="104" t="s">
        <v>312</v>
      </c>
      <c r="H31" s="104" t="s">
        <v>312</v>
      </c>
      <c r="I31" s="104" t="s">
        <v>312</v>
      </c>
      <c r="J31" s="104">
        <v>7</v>
      </c>
      <c r="K31" s="109"/>
      <c r="L31" s="104"/>
      <c r="M31" s="104"/>
      <c r="N31" s="104"/>
      <c r="O31" s="104"/>
      <c r="P31" s="104"/>
      <c r="Q31" s="104"/>
      <c r="R31" s="104"/>
      <c r="S31" s="108"/>
      <c r="T31" s="105"/>
    </row>
    <row r="32" spans="1:20" ht="30.75" customHeight="1">
      <c r="A32" s="18"/>
      <c r="B32" s="19" t="str">
        <f>'Année 2'!B32</f>
        <v>ECUE Stage</v>
      </c>
      <c r="C32" s="5" t="s">
        <v>21</v>
      </c>
      <c r="D32" s="7"/>
      <c r="E32" s="5" t="s">
        <v>313</v>
      </c>
      <c r="F32" s="5" t="s">
        <v>312</v>
      </c>
      <c r="G32" s="47" t="s">
        <v>313</v>
      </c>
      <c r="H32" s="32" t="s">
        <v>312</v>
      </c>
      <c r="I32" s="47" t="s">
        <v>313</v>
      </c>
      <c r="J32" s="32"/>
      <c r="K32" s="33" t="s">
        <v>18</v>
      </c>
      <c r="L32" s="32"/>
      <c r="M32" s="32"/>
      <c r="N32" s="47" t="s">
        <v>34</v>
      </c>
      <c r="O32" s="32"/>
      <c r="P32" s="32"/>
      <c r="Q32" s="32"/>
      <c r="R32" s="32"/>
      <c r="S32" s="8"/>
      <c r="T32" s="1"/>
    </row>
    <row r="33" spans="1:20" s="59" customFormat="1" ht="30.75" customHeight="1">
      <c r="A33" s="52"/>
      <c r="B33" s="60" t="str">
        <f>'Année 2'!B33</f>
        <v>ECUE Forum Interarts</v>
      </c>
      <c r="C33" s="53" t="s">
        <v>21</v>
      </c>
      <c r="D33" s="54">
        <v>1</v>
      </c>
      <c r="E33" s="53" t="s">
        <v>312</v>
      </c>
      <c r="F33" s="53" t="s">
        <v>312</v>
      </c>
      <c r="G33" s="55" t="s">
        <v>312</v>
      </c>
      <c r="H33" s="55" t="s">
        <v>312</v>
      </c>
      <c r="I33" s="56" t="s">
        <v>312</v>
      </c>
      <c r="J33" s="56">
        <v>7</v>
      </c>
      <c r="K33" s="61" t="s">
        <v>18</v>
      </c>
      <c r="L33" s="56"/>
      <c r="M33" s="56"/>
      <c r="N33" s="56" t="s">
        <v>34</v>
      </c>
      <c r="O33" s="55"/>
      <c r="P33" s="55"/>
      <c r="Q33" s="55"/>
      <c r="R33" s="55"/>
      <c r="S33" s="57"/>
      <c r="T33" s="58"/>
    </row>
    <row r="34" spans="1:20" s="106" customFormat="1" ht="30.75" customHeight="1">
      <c r="A34" s="121" t="s">
        <v>315</v>
      </c>
      <c r="B34" s="123" t="str">
        <f>'Année 2'!B34</f>
        <v>UE2 Spécialisation disciplinaire</v>
      </c>
      <c r="C34" s="103" t="s">
        <v>12</v>
      </c>
      <c r="D34" s="103"/>
      <c r="E34" s="103" t="s">
        <v>313</v>
      </c>
      <c r="F34" s="103" t="s">
        <v>312</v>
      </c>
      <c r="G34" s="104" t="s">
        <v>313</v>
      </c>
      <c r="H34" s="104" t="s">
        <v>313</v>
      </c>
      <c r="I34" s="104" t="s">
        <v>313</v>
      </c>
      <c r="J34" s="109"/>
      <c r="K34" s="109"/>
      <c r="L34" s="109"/>
      <c r="M34" s="109"/>
      <c r="N34" s="109"/>
      <c r="O34" s="109"/>
      <c r="P34" s="109"/>
      <c r="Q34" s="109"/>
      <c r="R34" s="109"/>
      <c r="S34" s="108"/>
      <c r="T34" s="145" t="s">
        <v>332</v>
      </c>
    </row>
    <row r="35" spans="1:20" ht="30.75" customHeight="1">
      <c r="A35" s="17"/>
      <c r="B35" s="19" t="str">
        <f>'Année 2'!B35</f>
        <v>ECUE Théâtre, écologie, territoires</v>
      </c>
      <c r="C35" s="5" t="s">
        <v>21</v>
      </c>
      <c r="D35" s="7"/>
      <c r="E35" s="7" t="s">
        <v>313</v>
      </c>
      <c r="F35" s="7" t="s">
        <v>312</v>
      </c>
      <c r="G35" s="47" t="s">
        <v>313</v>
      </c>
      <c r="H35" s="47" t="s">
        <v>313</v>
      </c>
      <c r="I35" s="47" t="s">
        <v>313</v>
      </c>
      <c r="J35" s="49"/>
      <c r="K35" s="33" t="s">
        <v>18</v>
      </c>
      <c r="L35" s="33"/>
      <c r="M35" s="46"/>
      <c r="N35" s="46" t="s">
        <v>34</v>
      </c>
      <c r="O35" s="33"/>
      <c r="P35" s="33"/>
      <c r="Q35" s="33"/>
      <c r="R35" s="33"/>
      <c r="S35" s="8"/>
      <c r="T35" s="1"/>
    </row>
    <row r="36" spans="1:20" ht="30.75" customHeight="1">
      <c r="A36" s="18"/>
      <c r="B36" s="19" t="str">
        <f>'Année 2'!B36</f>
        <v xml:space="preserve">ECUE Jeu, écriture, mise en scène </v>
      </c>
      <c r="C36" s="5" t="s">
        <v>21</v>
      </c>
      <c r="D36" s="7"/>
      <c r="E36" s="7" t="s">
        <v>313</v>
      </c>
      <c r="F36" s="7" t="s">
        <v>312</v>
      </c>
      <c r="G36" s="47" t="s">
        <v>313</v>
      </c>
      <c r="H36" s="47" t="s">
        <v>313</v>
      </c>
      <c r="I36" s="47" t="s">
        <v>313</v>
      </c>
      <c r="J36" s="49"/>
      <c r="K36" s="33" t="s">
        <v>18</v>
      </c>
      <c r="L36" s="33"/>
      <c r="M36" s="46"/>
      <c r="N36" s="46" t="s">
        <v>34</v>
      </c>
      <c r="O36" s="33"/>
      <c r="P36" s="33"/>
      <c r="Q36" s="33"/>
      <c r="R36" s="33"/>
      <c r="S36" s="8"/>
      <c r="T36" s="1"/>
    </row>
    <row r="37" spans="1:20" ht="30.75" customHeight="1">
      <c r="A37" s="17"/>
      <c r="B37" s="19" t="str">
        <f>'Année 2'!B37</f>
        <v xml:space="preserve">ECUE Théâtre, sciences et technologies </v>
      </c>
      <c r="C37" s="7" t="s">
        <v>21</v>
      </c>
      <c r="D37" s="7"/>
      <c r="E37" s="7" t="s">
        <v>313</v>
      </c>
      <c r="F37" s="7" t="s">
        <v>312</v>
      </c>
      <c r="G37" s="47" t="s">
        <v>313</v>
      </c>
      <c r="H37" s="47" t="s">
        <v>313</v>
      </c>
      <c r="I37" s="47" t="s">
        <v>313</v>
      </c>
      <c r="J37" s="49"/>
      <c r="K37" s="33" t="s">
        <v>18</v>
      </c>
      <c r="L37" s="33"/>
      <c r="M37" s="46"/>
      <c r="N37" s="46" t="s">
        <v>34</v>
      </c>
      <c r="O37" s="33"/>
      <c r="P37" s="33"/>
      <c r="Q37" s="33"/>
      <c r="R37" s="33"/>
      <c r="S37" s="8"/>
      <c r="T37" s="1"/>
    </row>
    <row r="38" spans="1:20" s="106" customFormat="1" ht="30.75" customHeight="1">
      <c r="A38" s="121" t="s">
        <v>315</v>
      </c>
      <c r="B38" s="123" t="str">
        <f>'Année 2'!B38</f>
        <v>UE3 PPR</v>
      </c>
      <c r="C38" s="103" t="s">
        <v>12</v>
      </c>
      <c r="D38" s="103">
        <v>3</v>
      </c>
      <c r="E38" s="103" t="s">
        <v>312</v>
      </c>
      <c r="F38" s="103" t="s">
        <v>312</v>
      </c>
      <c r="G38" s="104" t="s">
        <v>312</v>
      </c>
      <c r="H38" s="104" t="s">
        <v>312</v>
      </c>
      <c r="I38" s="104" t="s">
        <v>312</v>
      </c>
      <c r="J38" s="109">
        <v>10</v>
      </c>
      <c r="K38" s="109"/>
      <c r="L38" s="109"/>
      <c r="M38" s="109"/>
      <c r="N38" s="109"/>
      <c r="O38" s="109"/>
      <c r="P38" s="109"/>
      <c r="Q38" s="109"/>
      <c r="R38" s="109"/>
      <c r="S38" s="108"/>
      <c r="T38" s="105"/>
    </row>
    <row r="39" spans="1:20" ht="30.75" customHeight="1">
      <c r="A39" s="18"/>
      <c r="B39" s="19" t="str">
        <f>'Année 2'!B39</f>
        <v>ECUE Mémoire recherche ou création</v>
      </c>
      <c r="C39" s="5" t="s">
        <v>21</v>
      </c>
      <c r="D39" s="5"/>
      <c r="E39" s="5" t="s">
        <v>313</v>
      </c>
      <c r="F39" s="5" t="s">
        <v>312</v>
      </c>
      <c r="G39" s="47" t="s">
        <v>313</v>
      </c>
      <c r="H39" s="32" t="s">
        <v>313</v>
      </c>
      <c r="I39" s="47" t="s">
        <v>313</v>
      </c>
      <c r="J39" s="33"/>
      <c r="K39" s="33" t="s">
        <v>18</v>
      </c>
      <c r="L39" s="33"/>
      <c r="M39" s="46"/>
      <c r="N39" s="46" t="s">
        <v>19</v>
      </c>
      <c r="O39" s="33"/>
      <c r="P39" s="33"/>
      <c r="Q39" s="33"/>
      <c r="R39" s="33"/>
      <c r="S39" s="8"/>
      <c r="T39" s="1"/>
    </row>
    <row r="40" spans="1:20" ht="30.75" customHeight="1">
      <c r="A40" s="18"/>
      <c r="B40" s="19" t="str">
        <f>'Année 2'!B40</f>
        <v>ECUE Outils disciplinaires</v>
      </c>
      <c r="C40" s="5" t="s">
        <v>21</v>
      </c>
      <c r="D40" s="5">
        <v>1</v>
      </c>
      <c r="E40" s="5" t="s">
        <v>312</v>
      </c>
      <c r="F40" s="5" t="s">
        <v>312</v>
      </c>
      <c r="G40" s="32" t="s">
        <v>312</v>
      </c>
      <c r="H40" s="32" t="s">
        <v>312</v>
      </c>
      <c r="I40" s="32" t="s">
        <v>312</v>
      </c>
      <c r="J40" s="33">
        <v>10</v>
      </c>
      <c r="K40" s="33" t="s">
        <v>18</v>
      </c>
      <c r="L40" s="33"/>
      <c r="M40" s="46">
        <v>2</v>
      </c>
      <c r="N40" s="46" t="s">
        <v>34</v>
      </c>
      <c r="O40" s="33"/>
      <c r="P40" s="33"/>
      <c r="Q40" s="33"/>
      <c r="R40" s="33"/>
      <c r="S40" s="8"/>
      <c r="T40" s="1"/>
    </row>
    <row r="41" spans="1:20" ht="30.75" customHeight="1">
      <c r="A41" s="35"/>
      <c r="B41" s="35"/>
      <c r="C41" s="34">
        <f>'Année 2'!F40</f>
        <v>0</v>
      </c>
      <c r="D41" s="5"/>
      <c r="E41" s="5"/>
      <c r="F41" s="5"/>
      <c r="G41" s="32"/>
      <c r="H41" s="32"/>
      <c r="I41" s="32"/>
      <c r="J41" s="33"/>
      <c r="K41" s="33"/>
      <c r="L41" s="33"/>
      <c r="M41" s="33"/>
      <c r="N41" s="33"/>
      <c r="O41" s="33"/>
      <c r="P41" s="33"/>
      <c r="Q41" s="33"/>
      <c r="R41" s="33"/>
      <c r="S41" s="8"/>
      <c r="T41" s="1"/>
    </row>
    <row r="42" spans="1:20" ht="30.75" customHeight="1">
      <c r="A42" s="35">
        <f>'Année 2'!B41</f>
        <v>0</v>
      </c>
      <c r="B42" s="35">
        <f>'Année 2'!C41</f>
        <v>0</v>
      </c>
      <c r="C42" s="34">
        <f>'Année 2'!F41</f>
        <v>0</v>
      </c>
      <c r="D42" s="5"/>
      <c r="E42" s="5"/>
      <c r="F42" s="5"/>
      <c r="G42" s="32"/>
      <c r="H42" s="32"/>
      <c r="I42" s="32"/>
      <c r="J42" s="33"/>
      <c r="K42" s="33"/>
      <c r="L42" s="33"/>
      <c r="M42" s="33"/>
      <c r="N42" s="33"/>
      <c r="O42" s="33"/>
      <c r="P42" s="33"/>
      <c r="Q42" s="33"/>
      <c r="R42" s="33"/>
      <c r="S42" s="8"/>
      <c r="T42" s="1"/>
    </row>
    <row r="43" spans="1:20" ht="30.75" customHeight="1">
      <c r="A43" s="35">
        <f>'Année 2'!B42</f>
        <v>0</v>
      </c>
      <c r="B43" s="35">
        <f>'Année 2'!C42</f>
        <v>0</v>
      </c>
      <c r="C43" s="34">
        <f>'Année 2'!F42</f>
        <v>0</v>
      </c>
      <c r="D43" s="5"/>
      <c r="E43" s="5"/>
      <c r="F43" s="5"/>
      <c r="G43" s="32"/>
      <c r="H43" s="32"/>
      <c r="I43" s="32"/>
      <c r="J43" s="33"/>
      <c r="K43" s="33"/>
      <c r="L43" s="33"/>
      <c r="M43" s="33"/>
      <c r="N43" s="33"/>
      <c r="O43" s="33"/>
      <c r="P43" s="33"/>
      <c r="Q43" s="33"/>
      <c r="R43" s="33"/>
      <c r="S43" s="8"/>
      <c r="T43" s="1"/>
    </row>
    <row r="44" spans="1:20" ht="30.75" customHeight="1">
      <c r="A44" s="35">
        <f>'Année 2'!B43</f>
        <v>0</v>
      </c>
      <c r="B44" s="35">
        <f>'Année 2'!C43</f>
        <v>0</v>
      </c>
      <c r="C44" s="34">
        <f>'Année 2'!F43</f>
        <v>0</v>
      </c>
      <c r="D44" s="33"/>
      <c r="E44" s="33"/>
      <c r="F44" s="33"/>
      <c r="G44" s="32"/>
      <c r="H44" s="32"/>
      <c r="I44" s="32"/>
      <c r="J44" s="33"/>
      <c r="K44" s="33"/>
      <c r="L44" s="33"/>
      <c r="M44" s="33"/>
      <c r="N44" s="33"/>
      <c r="O44" s="33"/>
      <c r="P44" s="33"/>
      <c r="Q44" s="33"/>
      <c r="R44" s="33"/>
      <c r="S44" s="8"/>
      <c r="T44" s="1"/>
    </row>
    <row r="45" spans="1:20" ht="30.75" customHeight="1">
      <c r="A45" s="35">
        <f>'Année 2'!B44</f>
        <v>0</v>
      </c>
      <c r="B45" s="35">
        <f>'Année 2'!C44</f>
        <v>0</v>
      </c>
      <c r="C45" s="34">
        <f>'Année 2'!F44</f>
        <v>0</v>
      </c>
      <c r="D45" s="33"/>
      <c r="E45" s="33"/>
      <c r="F45" s="33"/>
      <c r="G45" s="32"/>
      <c r="H45" s="32"/>
      <c r="I45" s="32"/>
      <c r="J45" s="33"/>
      <c r="K45" s="33"/>
      <c r="L45" s="33"/>
      <c r="M45" s="33"/>
      <c r="N45" s="33"/>
      <c r="O45" s="33"/>
      <c r="P45" s="33"/>
      <c r="Q45" s="33"/>
      <c r="R45" s="33"/>
      <c r="S45" s="8"/>
      <c r="T45" s="1"/>
    </row>
    <row r="46" spans="1:20" ht="30.75" customHeight="1">
      <c r="A46" s="35">
        <f>'Année 2'!B45</f>
        <v>0</v>
      </c>
      <c r="B46" s="35">
        <f>'Année 2'!C45</f>
        <v>0</v>
      </c>
      <c r="C46" s="34">
        <f>'Année 2'!F45</f>
        <v>0</v>
      </c>
      <c r="D46" s="33"/>
      <c r="E46" s="33"/>
      <c r="F46" s="33"/>
      <c r="G46" s="32"/>
      <c r="H46" s="32"/>
      <c r="I46" s="32"/>
      <c r="J46" s="33"/>
      <c r="K46" s="33"/>
      <c r="L46" s="33"/>
      <c r="M46" s="33"/>
      <c r="N46" s="33"/>
      <c r="O46" s="33"/>
      <c r="P46" s="33"/>
      <c r="Q46" s="33"/>
      <c r="R46" s="33"/>
      <c r="S46" s="8"/>
      <c r="T46" s="1"/>
    </row>
    <row r="47" spans="1:20" ht="30.75" customHeight="1">
      <c r="A47" s="35">
        <f>'Année 2'!B46</f>
        <v>0</v>
      </c>
      <c r="B47" s="35">
        <f>'Année 2'!C46</f>
        <v>0</v>
      </c>
      <c r="C47" s="34">
        <f>'Année 2'!F46</f>
        <v>0</v>
      </c>
      <c r="D47" s="33"/>
      <c r="E47" s="33"/>
      <c r="F47" s="33"/>
      <c r="G47" s="32"/>
      <c r="H47" s="32"/>
      <c r="I47" s="32"/>
      <c r="J47" s="33"/>
      <c r="K47" s="33"/>
      <c r="L47" s="33"/>
      <c r="M47" s="33"/>
      <c r="N47" s="33"/>
      <c r="O47" s="33"/>
      <c r="P47" s="33"/>
      <c r="Q47" s="33"/>
      <c r="R47" s="33"/>
      <c r="S47" s="8"/>
      <c r="T47" s="1"/>
    </row>
    <row r="48" spans="1:20" ht="30.75" customHeight="1">
      <c r="A48" s="35">
        <f>'Année 2'!B47</f>
        <v>0</v>
      </c>
      <c r="B48" s="35">
        <f>'Année 2'!C47</f>
        <v>0</v>
      </c>
      <c r="C48" s="34">
        <f>'Année 2'!F47</f>
        <v>0</v>
      </c>
      <c r="D48" s="33"/>
      <c r="E48" s="33"/>
      <c r="F48" s="33"/>
      <c r="G48" s="32"/>
      <c r="H48" s="32"/>
      <c r="I48" s="32"/>
      <c r="J48" s="33"/>
      <c r="K48" s="33"/>
      <c r="L48" s="33"/>
      <c r="M48" s="33"/>
      <c r="N48" s="33"/>
      <c r="O48" s="33"/>
      <c r="P48" s="33"/>
      <c r="Q48" s="33"/>
      <c r="R48" s="33"/>
      <c r="S48" s="8"/>
      <c r="T48" s="1"/>
    </row>
    <row r="49" spans="1:20" ht="30.75" customHeight="1">
      <c r="A49" s="35">
        <f>'Année 2'!B48</f>
        <v>0</v>
      </c>
      <c r="B49" s="35">
        <f>'Année 2'!C48</f>
        <v>0</v>
      </c>
      <c r="C49" s="34">
        <f>'Année 2'!F48</f>
        <v>0</v>
      </c>
      <c r="D49" s="33"/>
      <c r="E49" s="33"/>
      <c r="F49" s="33"/>
      <c r="G49" s="32"/>
      <c r="H49" s="32"/>
      <c r="I49" s="32"/>
      <c r="J49" s="33"/>
      <c r="K49" s="33"/>
      <c r="L49" s="33"/>
      <c r="M49" s="33"/>
      <c r="N49" s="33"/>
      <c r="O49" s="33"/>
      <c r="P49" s="33"/>
      <c r="Q49" s="33"/>
      <c r="R49" s="33"/>
      <c r="S49" s="8"/>
      <c r="T49" s="1"/>
    </row>
    <row r="50" spans="1:20" ht="30.75" customHeight="1">
      <c r="A50" s="35">
        <f>'Année 2'!B49</f>
        <v>0</v>
      </c>
      <c r="B50" s="35">
        <f>'Année 2'!C49</f>
        <v>0</v>
      </c>
      <c r="C50" s="34">
        <f>'Année 2'!F49</f>
        <v>0</v>
      </c>
      <c r="D50" s="33"/>
      <c r="E50" s="33"/>
      <c r="F50" s="33"/>
      <c r="G50" s="32"/>
      <c r="H50" s="32"/>
      <c r="I50" s="32"/>
      <c r="J50" s="33"/>
      <c r="K50" s="33"/>
      <c r="L50" s="33"/>
      <c r="M50" s="33"/>
      <c r="N50" s="33"/>
      <c r="O50" s="33"/>
      <c r="P50" s="33"/>
      <c r="Q50" s="33"/>
      <c r="R50" s="33"/>
      <c r="S50" s="8"/>
      <c r="T50" s="1"/>
    </row>
    <row r="51" spans="1:20" ht="30.75" customHeight="1">
      <c r="A51" s="35">
        <f>'Année 2'!B50</f>
        <v>0</v>
      </c>
      <c r="B51" s="35">
        <f>'Année 2'!C50</f>
        <v>0</v>
      </c>
      <c r="C51" s="34">
        <f>'Année 2'!F50</f>
        <v>0</v>
      </c>
      <c r="D51" s="33"/>
      <c r="E51" s="33"/>
      <c r="F51" s="33"/>
      <c r="G51" s="32"/>
      <c r="H51" s="32"/>
      <c r="I51" s="32"/>
      <c r="J51" s="33"/>
      <c r="K51" s="33"/>
      <c r="L51" s="33"/>
      <c r="M51" s="33"/>
      <c r="N51" s="33"/>
      <c r="O51" s="33"/>
      <c r="P51" s="33"/>
      <c r="Q51" s="33"/>
      <c r="R51" s="33"/>
      <c r="S51" s="8"/>
      <c r="T51" s="1"/>
    </row>
    <row r="52" spans="1:20" ht="30.75" customHeight="1">
      <c r="A52" s="35">
        <f>'Année 2'!B51</f>
        <v>0</v>
      </c>
      <c r="B52" s="35">
        <f>'Année 2'!C51</f>
        <v>0</v>
      </c>
      <c r="C52" s="34">
        <f>'Année 2'!F51</f>
        <v>0</v>
      </c>
      <c r="D52" s="33"/>
      <c r="E52" s="33"/>
      <c r="F52" s="33"/>
      <c r="G52" s="32"/>
      <c r="H52" s="32"/>
      <c r="I52" s="32"/>
      <c r="J52" s="33"/>
      <c r="K52" s="33"/>
      <c r="L52" s="33"/>
      <c r="M52" s="33"/>
      <c r="N52" s="33"/>
      <c r="O52" s="33"/>
      <c r="P52" s="33"/>
      <c r="Q52" s="33"/>
      <c r="R52" s="33"/>
      <c r="S52" s="8"/>
      <c r="T52" s="1"/>
    </row>
    <row r="53" spans="1:20" ht="30.75" customHeight="1">
      <c r="A53" s="35">
        <f>'Année 2'!B52</f>
        <v>0</v>
      </c>
      <c r="B53" s="35">
        <f>'Année 2'!C52</f>
        <v>0</v>
      </c>
      <c r="C53" s="34">
        <f>'Année 2'!F52</f>
        <v>0</v>
      </c>
      <c r="D53" s="33"/>
      <c r="E53" s="33"/>
      <c r="F53" s="33"/>
      <c r="G53" s="32"/>
      <c r="H53" s="32"/>
      <c r="I53" s="32"/>
      <c r="J53" s="33"/>
      <c r="K53" s="33"/>
      <c r="L53" s="33"/>
      <c r="M53" s="33"/>
      <c r="N53" s="33"/>
      <c r="O53" s="33"/>
      <c r="P53" s="33"/>
      <c r="Q53" s="33"/>
      <c r="R53" s="33"/>
      <c r="S53" s="8"/>
      <c r="T53" s="1"/>
    </row>
    <row r="54" spans="1:20" ht="30.75" customHeight="1">
      <c r="A54" s="35">
        <f>'Année 2'!B53</f>
        <v>0</v>
      </c>
      <c r="B54" s="35">
        <f>'Année 2'!C53</f>
        <v>0</v>
      </c>
      <c r="C54" s="34">
        <f>'Année 2'!F53</f>
        <v>0</v>
      </c>
      <c r="D54" s="33"/>
      <c r="E54" s="33"/>
      <c r="F54" s="33"/>
      <c r="G54" s="32"/>
      <c r="H54" s="32"/>
      <c r="I54" s="32"/>
      <c r="J54" s="33"/>
      <c r="K54" s="33"/>
      <c r="L54" s="33"/>
      <c r="M54" s="33"/>
      <c r="N54" s="33"/>
      <c r="O54" s="33"/>
      <c r="P54" s="33"/>
      <c r="Q54" s="33"/>
      <c r="R54" s="33"/>
      <c r="S54" s="8"/>
      <c r="T54" s="1"/>
    </row>
    <row r="55" spans="1:20" ht="30.75" customHeight="1">
      <c r="A55" s="35">
        <f>'Année 2'!B54</f>
        <v>0</v>
      </c>
      <c r="B55" s="35">
        <f>'Année 2'!C54</f>
        <v>0</v>
      </c>
      <c r="C55" s="34">
        <f>'Année 2'!F54</f>
        <v>0</v>
      </c>
      <c r="D55" s="33"/>
      <c r="E55" s="33"/>
      <c r="F55" s="33"/>
      <c r="G55" s="32"/>
      <c r="H55" s="32"/>
      <c r="I55" s="32"/>
      <c r="J55" s="33"/>
      <c r="K55" s="33"/>
      <c r="L55" s="33"/>
      <c r="M55" s="33"/>
      <c r="N55" s="33"/>
      <c r="O55" s="33"/>
      <c r="P55" s="33"/>
      <c r="Q55" s="33"/>
      <c r="R55" s="33"/>
      <c r="S55" s="8"/>
      <c r="T55" s="1"/>
    </row>
    <row r="56" spans="1:20" ht="30.75" customHeight="1">
      <c r="A56" s="35">
        <f>'Année 2'!B55</f>
        <v>0</v>
      </c>
      <c r="B56" s="35">
        <f>'Année 2'!C55</f>
        <v>0</v>
      </c>
      <c r="C56" s="34">
        <f>'Année 2'!F55</f>
        <v>0</v>
      </c>
      <c r="D56" s="33"/>
      <c r="E56" s="33"/>
      <c r="F56" s="33"/>
      <c r="G56" s="32"/>
      <c r="H56" s="32"/>
      <c r="I56" s="32"/>
      <c r="J56" s="33"/>
      <c r="K56" s="33"/>
      <c r="L56" s="33"/>
      <c r="M56" s="33"/>
      <c r="N56" s="33"/>
      <c r="O56" s="33"/>
      <c r="P56" s="33"/>
      <c r="Q56" s="33"/>
      <c r="R56" s="33"/>
      <c r="S56" s="8"/>
      <c r="T56" s="1"/>
    </row>
    <row r="57" spans="1:20" ht="30.75" customHeight="1">
      <c r="A57" s="35">
        <f>'Année 2'!B56</f>
        <v>0</v>
      </c>
      <c r="B57" s="35">
        <f>'Année 2'!C56</f>
        <v>0</v>
      </c>
      <c r="C57" s="34">
        <f>'Année 2'!F56</f>
        <v>0</v>
      </c>
      <c r="D57" s="33"/>
      <c r="E57" s="33"/>
      <c r="F57" s="33"/>
      <c r="G57" s="32"/>
      <c r="H57" s="32"/>
      <c r="I57" s="32"/>
      <c r="J57" s="33"/>
      <c r="K57" s="33"/>
      <c r="L57" s="33"/>
      <c r="M57" s="33"/>
      <c r="N57" s="33"/>
      <c r="O57" s="33"/>
      <c r="P57" s="33"/>
      <c r="Q57" s="33"/>
      <c r="R57" s="33"/>
      <c r="S57" s="8"/>
      <c r="T57" s="1"/>
    </row>
    <row r="58" spans="1:20" ht="30.75" customHeight="1">
      <c r="A58" s="35">
        <f>'Année 2'!B57</f>
        <v>0</v>
      </c>
      <c r="B58" s="35">
        <f>'Année 2'!C57</f>
        <v>0</v>
      </c>
      <c r="C58" s="34">
        <f>'Année 2'!F57</f>
        <v>0</v>
      </c>
      <c r="D58" s="33"/>
      <c r="E58" s="33"/>
      <c r="F58" s="33"/>
      <c r="G58" s="32"/>
      <c r="H58" s="32"/>
      <c r="I58" s="32"/>
      <c r="J58" s="33"/>
      <c r="K58" s="33"/>
      <c r="L58" s="33"/>
      <c r="M58" s="33"/>
      <c r="N58" s="33"/>
      <c r="O58" s="33"/>
      <c r="P58" s="33"/>
      <c r="Q58" s="33"/>
      <c r="R58" s="33"/>
      <c r="S58" s="8"/>
      <c r="T58" s="1"/>
    </row>
    <row r="59" spans="1:20" ht="30.75" customHeight="1">
      <c r="A59" s="35">
        <f>'Année 2'!B58</f>
        <v>0</v>
      </c>
      <c r="B59" s="35">
        <f>'Année 2'!C58</f>
        <v>0</v>
      </c>
      <c r="C59" s="34">
        <f>'Année 2'!F58</f>
        <v>0</v>
      </c>
      <c r="D59" s="33"/>
      <c r="E59" s="33"/>
      <c r="F59" s="33"/>
      <c r="G59" s="32"/>
      <c r="H59" s="32"/>
      <c r="I59" s="32"/>
      <c r="J59" s="33"/>
      <c r="K59" s="33"/>
      <c r="L59" s="33"/>
      <c r="M59" s="33"/>
      <c r="N59" s="33"/>
      <c r="O59" s="33"/>
      <c r="P59" s="33"/>
      <c r="Q59" s="33"/>
      <c r="R59" s="33"/>
      <c r="S59" s="8"/>
      <c r="T59" s="1"/>
    </row>
    <row r="60" spans="1:20" ht="30.75" customHeight="1">
      <c r="A60" s="35">
        <f>'Année 2'!B59</f>
        <v>0</v>
      </c>
      <c r="B60" s="35">
        <f>'Année 2'!C59</f>
        <v>0</v>
      </c>
      <c r="C60" s="34">
        <f>'Année 2'!F59</f>
        <v>0</v>
      </c>
      <c r="D60" s="33"/>
      <c r="E60" s="33"/>
      <c r="F60" s="33"/>
      <c r="G60" s="32"/>
      <c r="H60" s="32"/>
      <c r="I60" s="32"/>
      <c r="J60" s="33"/>
      <c r="K60" s="33"/>
      <c r="L60" s="33"/>
      <c r="M60" s="33"/>
      <c r="N60" s="33"/>
      <c r="O60" s="33"/>
      <c r="P60" s="33"/>
      <c r="Q60" s="33"/>
      <c r="R60" s="33"/>
      <c r="S60" s="8"/>
      <c r="T60" s="1"/>
    </row>
    <row r="61" spans="1:20" ht="30.75" customHeight="1">
      <c r="A61" s="35">
        <f>'Année 2'!B60</f>
        <v>0</v>
      </c>
      <c r="B61" s="35">
        <f>'Année 2'!C60</f>
        <v>0</v>
      </c>
      <c r="C61" s="34">
        <f>'Année 2'!F60</f>
        <v>0</v>
      </c>
      <c r="D61" s="33"/>
      <c r="E61" s="33"/>
      <c r="F61" s="33"/>
      <c r="G61" s="32"/>
      <c r="H61" s="32"/>
      <c r="I61" s="32"/>
      <c r="J61" s="33"/>
      <c r="K61" s="33"/>
      <c r="L61" s="33"/>
      <c r="M61" s="33"/>
      <c r="N61" s="33"/>
      <c r="O61" s="33"/>
      <c r="P61" s="33"/>
      <c r="Q61" s="33"/>
      <c r="R61" s="33"/>
      <c r="S61" s="8"/>
      <c r="T61" s="1"/>
    </row>
    <row r="62" spans="1:20" ht="30.75" customHeight="1">
      <c r="A62" s="35">
        <f>'Année 2'!B61</f>
        <v>0</v>
      </c>
      <c r="B62" s="35">
        <f>'Année 2'!C61</f>
        <v>0</v>
      </c>
      <c r="C62" s="34">
        <f>'Année 2'!F61</f>
        <v>0</v>
      </c>
      <c r="D62" s="33"/>
      <c r="E62" s="33"/>
      <c r="F62" s="33"/>
      <c r="G62" s="32"/>
      <c r="H62" s="32"/>
      <c r="I62" s="32"/>
      <c r="J62" s="33"/>
      <c r="K62" s="33"/>
      <c r="L62" s="33"/>
      <c r="M62" s="33"/>
      <c r="N62" s="33"/>
      <c r="O62" s="33"/>
      <c r="P62" s="33"/>
      <c r="Q62" s="33"/>
      <c r="R62" s="33"/>
      <c r="S62" s="8"/>
      <c r="T62" s="1"/>
    </row>
    <row r="63" spans="1:20" ht="30.75" customHeight="1">
      <c r="A63" s="35">
        <f>'Année 2'!B62</f>
        <v>0</v>
      </c>
      <c r="B63" s="35">
        <f>'Année 2'!C62</f>
        <v>0</v>
      </c>
      <c r="C63" s="34">
        <f>'Année 2'!F62</f>
        <v>0</v>
      </c>
      <c r="D63" s="33"/>
      <c r="E63" s="33"/>
      <c r="F63" s="33"/>
      <c r="G63" s="32"/>
      <c r="H63" s="32"/>
      <c r="I63" s="32"/>
      <c r="J63" s="33"/>
      <c r="K63" s="33"/>
      <c r="L63" s="33"/>
      <c r="M63" s="33"/>
      <c r="N63" s="33"/>
      <c r="O63" s="33"/>
      <c r="P63" s="33"/>
      <c r="Q63" s="33"/>
      <c r="R63" s="33"/>
      <c r="S63" s="8"/>
      <c r="T63" s="1"/>
    </row>
    <row r="64" spans="1:20" ht="30.75" customHeight="1">
      <c r="A64" s="35">
        <f>'Année 2'!B63</f>
        <v>0</v>
      </c>
      <c r="B64" s="35">
        <f>'Année 2'!C63</f>
        <v>0</v>
      </c>
      <c r="C64" s="34">
        <f>'Année 2'!F63</f>
        <v>0</v>
      </c>
      <c r="D64" s="33"/>
      <c r="E64" s="33"/>
      <c r="F64" s="33"/>
      <c r="G64" s="32"/>
      <c r="H64" s="32"/>
      <c r="I64" s="32"/>
      <c r="J64" s="33"/>
      <c r="K64" s="33"/>
      <c r="L64" s="33"/>
      <c r="M64" s="33"/>
      <c r="N64" s="33"/>
      <c r="O64" s="33"/>
      <c r="P64" s="33"/>
      <c r="Q64" s="33"/>
      <c r="R64" s="33"/>
      <c r="S64" s="8"/>
      <c r="T64" s="1"/>
    </row>
    <row r="65" spans="1:20" ht="30.75" customHeight="1">
      <c r="A65" s="35">
        <f>'Année 2'!B64</f>
        <v>0</v>
      </c>
      <c r="B65" s="35">
        <f>'Année 2'!C64</f>
        <v>0</v>
      </c>
      <c r="C65" s="34">
        <f>'Année 2'!F64</f>
        <v>0</v>
      </c>
      <c r="D65" s="33"/>
      <c r="E65" s="33"/>
      <c r="F65" s="33"/>
      <c r="G65" s="32"/>
      <c r="H65" s="32"/>
      <c r="I65" s="32"/>
      <c r="J65" s="33"/>
      <c r="K65" s="33"/>
      <c r="L65" s="33"/>
      <c r="M65" s="33"/>
      <c r="N65" s="33"/>
      <c r="O65" s="33"/>
      <c r="P65" s="33"/>
      <c r="Q65" s="33"/>
      <c r="R65" s="33"/>
      <c r="S65" s="8"/>
      <c r="T65" s="1"/>
    </row>
    <row r="66" spans="1:20" ht="30.75" customHeight="1">
      <c r="A66" s="35">
        <f>'Année 2'!B65</f>
        <v>0</v>
      </c>
      <c r="B66" s="35">
        <f>'Année 2'!C65</f>
        <v>0</v>
      </c>
      <c r="C66" s="34">
        <f>'Année 2'!F65</f>
        <v>0</v>
      </c>
      <c r="D66" s="33"/>
      <c r="E66" s="33"/>
      <c r="F66" s="33"/>
      <c r="G66" s="32"/>
      <c r="H66" s="32"/>
      <c r="I66" s="32"/>
      <c r="J66" s="33"/>
      <c r="K66" s="33"/>
      <c r="L66" s="33"/>
      <c r="M66" s="33"/>
      <c r="N66" s="33"/>
      <c r="O66" s="33"/>
      <c r="P66" s="33"/>
      <c r="Q66" s="33"/>
      <c r="R66" s="33"/>
      <c r="S66" s="8"/>
      <c r="T66" s="1"/>
    </row>
    <row r="67" spans="1:20" ht="30.75" customHeight="1">
      <c r="A67" s="35">
        <f>'Année 2'!B66</f>
        <v>0</v>
      </c>
      <c r="B67" s="35">
        <f>'Année 2'!C66</f>
        <v>0</v>
      </c>
      <c r="C67" s="34">
        <f>'Année 2'!F66</f>
        <v>0</v>
      </c>
      <c r="D67" s="33"/>
      <c r="E67" s="33"/>
      <c r="F67" s="33"/>
      <c r="G67" s="32"/>
      <c r="H67" s="32"/>
      <c r="I67" s="32"/>
      <c r="J67" s="33"/>
      <c r="K67" s="33"/>
      <c r="L67" s="33"/>
      <c r="M67" s="33"/>
      <c r="N67" s="33"/>
      <c r="O67" s="33"/>
      <c r="P67" s="33"/>
      <c r="Q67" s="33"/>
      <c r="R67" s="33"/>
      <c r="S67" s="8"/>
      <c r="T67" s="1"/>
    </row>
    <row r="68" spans="1:20" ht="30.75" customHeight="1">
      <c r="A68" s="35">
        <f>'Année 2'!B67</f>
        <v>0</v>
      </c>
      <c r="B68" s="35">
        <f>'Année 2'!C67</f>
        <v>0</v>
      </c>
      <c r="C68" s="34">
        <f>'Année 2'!F67</f>
        <v>0</v>
      </c>
      <c r="D68" s="33"/>
      <c r="E68" s="33"/>
      <c r="F68" s="33"/>
      <c r="G68" s="32"/>
      <c r="H68" s="32"/>
      <c r="I68" s="32"/>
      <c r="J68" s="33"/>
      <c r="K68" s="33"/>
      <c r="L68" s="33"/>
      <c r="M68" s="33"/>
      <c r="N68" s="33"/>
      <c r="O68" s="33"/>
      <c r="P68" s="33"/>
      <c r="Q68" s="33"/>
      <c r="R68" s="33"/>
      <c r="S68" s="8"/>
      <c r="T68" s="1"/>
    </row>
    <row r="69" spans="1:20" ht="30.75" customHeight="1">
      <c r="A69" s="35">
        <f>'Année 2'!B68</f>
        <v>0</v>
      </c>
      <c r="B69" s="35">
        <f>'Année 2'!C68</f>
        <v>0</v>
      </c>
      <c r="C69" s="34">
        <f>'Année 2'!F68</f>
        <v>0</v>
      </c>
      <c r="D69" s="33"/>
      <c r="E69" s="33"/>
      <c r="F69" s="33"/>
      <c r="G69" s="32"/>
      <c r="H69" s="32"/>
      <c r="I69" s="32"/>
      <c r="J69" s="33"/>
      <c r="K69" s="33"/>
      <c r="L69" s="33"/>
      <c r="M69" s="33"/>
      <c r="N69" s="33"/>
      <c r="O69" s="33"/>
      <c r="P69" s="33"/>
      <c r="Q69" s="33"/>
      <c r="R69" s="33"/>
      <c r="S69" s="8"/>
      <c r="T69" s="1"/>
    </row>
    <row r="70" spans="1:20" ht="30.75" customHeight="1">
      <c r="A70" s="35">
        <f>'Année 2'!B69</f>
        <v>0</v>
      </c>
      <c r="B70" s="35">
        <f>'Année 2'!C69</f>
        <v>0</v>
      </c>
      <c r="C70" s="34">
        <f>'Année 2'!F69</f>
        <v>0</v>
      </c>
      <c r="D70" s="33"/>
      <c r="E70" s="33"/>
      <c r="F70" s="33"/>
      <c r="G70" s="32"/>
      <c r="H70" s="32"/>
      <c r="I70" s="32"/>
      <c r="J70" s="33"/>
      <c r="K70" s="33"/>
      <c r="L70" s="33"/>
      <c r="M70" s="33"/>
      <c r="N70" s="33"/>
      <c r="O70" s="33"/>
      <c r="P70" s="33"/>
      <c r="Q70" s="33"/>
      <c r="R70" s="33"/>
      <c r="S70" s="8"/>
      <c r="T70" s="1"/>
    </row>
    <row r="71" spans="1:20" ht="30.75" customHeight="1">
      <c r="A71" s="35">
        <f>'Année 2'!B70</f>
        <v>0</v>
      </c>
      <c r="B71" s="35">
        <f>'Année 2'!C70</f>
        <v>0</v>
      </c>
      <c r="C71" s="34">
        <f>'Année 2'!F70</f>
        <v>0</v>
      </c>
      <c r="D71" s="33"/>
      <c r="E71" s="33"/>
      <c r="F71" s="33"/>
      <c r="G71" s="32"/>
      <c r="H71" s="32"/>
      <c r="I71" s="32"/>
      <c r="J71" s="33"/>
      <c r="K71" s="33"/>
      <c r="L71" s="33"/>
      <c r="M71" s="33"/>
      <c r="N71" s="33"/>
      <c r="O71" s="33"/>
      <c r="P71" s="33"/>
      <c r="Q71" s="33"/>
      <c r="R71" s="33"/>
      <c r="S71" s="8"/>
      <c r="T71" s="1"/>
    </row>
    <row r="72" spans="1:20" ht="30.75" customHeight="1">
      <c r="A72" s="35">
        <f>'Année 2'!B71</f>
        <v>0</v>
      </c>
      <c r="B72" s="35">
        <f>'Année 2'!C71</f>
        <v>0</v>
      </c>
      <c r="C72" s="34">
        <f>'Année 2'!F71</f>
        <v>0</v>
      </c>
      <c r="D72" s="33"/>
      <c r="E72" s="33"/>
      <c r="F72" s="33"/>
      <c r="G72" s="32"/>
      <c r="H72" s="32"/>
      <c r="I72" s="32"/>
      <c r="J72" s="33"/>
      <c r="K72" s="33"/>
      <c r="L72" s="33"/>
      <c r="M72" s="33"/>
      <c r="N72" s="33"/>
      <c r="O72" s="33"/>
      <c r="P72" s="33"/>
      <c r="Q72" s="33"/>
      <c r="R72" s="33"/>
      <c r="S72" s="8"/>
      <c r="T72" s="1"/>
    </row>
    <row r="73" spans="1:20" ht="30.75" customHeight="1">
      <c r="A73" s="35">
        <f>'Année 2'!B72</f>
        <v>0</v>
      </c>
      <c r="B73" s="35">
        <f>'Année 2'!C72</f>
        <v>0</v>
      </c>
      <c r="C73" s="34">
        <f>'Année 2'!F72</f>
        <v>0</v>
      </c>
      <c r="D73" s="33"/>
      <c r="E73" s="33"/>
      <c r="F73" s="33"/>
      <c r="G73" s="32"/>
      <c r="H73" s="32"/>
      <c r="I73" s="32"/>
      <c r="J73" s="33"/>
      <c r="K73" s="33"/>
      <c r="L73" s="33"/>
      <c r="M73" s="33"/>
      <c r="N73" s="33"/>
      <c r="O73" s="33"/>
      <c r="P73" s="33"/>
      <c r="Q73" s="33"/>
      <c r="R73" s="33"/>
      <c r="S73" s="8"/>
      <c r="T73" s="1"/>
    </row>
    <row r="74" spans="1:20" ht="30.75" customHeight="1">
      <c r="A74" s="35">
        <f>'Année 2'!B73</f>
        <v>0</v>
      </c>
      <c r="B74" s="35">
        <f>'Année 2'!C73</f>
        <v>0</v>
      </c>
      <c r="C74" s="34">
        <f>'Année 2'!F73</f>
        <v>0</v>
      </c>
      <c r="D74" s="33"/>
      <c r="E74" s="33"/>
      <c r="F74" s="33"/>
      <c r="G74" s="32"/>
      <c r="H74" s="32"/>
      <c r="I74" s="32"/>
      <c r="J74" s="33"/>
      <c r="K74" s="33"/>
      <c r="L74" s="33"/>
      <c r="M74" s="33"/>
      <c r="N74" s="33"/>
      <c r="O74" s="33"/>
      <c r="P74" s="33"/>
      <c r="Q74" s="33"/>
      <c r="R74" s="33"/>
      <c r="S74" s="8"/>
      <c r="T74" s="1"/>
    </row>
    <row r="75" spans="1:20" ht="30.75" customHeight="1">
      <c r="A75" s="35">
        <f>'Année 2'!B74</f>
        <v>0</v>
      </c>
      <c r="B75" s="35">
        <f>'Année 2'!C74</f>
        <v>0</v>
      </c>
      <c r="C75" s="34">
        <f>'Année 2'!F74</f>
        <v>0</v>
      </c>
      <c r="D75" s="33"/>
      <c r="E75" s="33"/>
      <c r="F75" s="33"/>
      <c r="G75" s="32"/>
      <c r="H75" s="32"/>
      <c r="I75" s="32"/>
      <c r="J75" s="33"/>
      <c r="K75" s="33"/>
      <c r="L75" s="33"/>
      <c r="M75" s="33"/>
      <c r="N75" s="33"/>
      <c r="O75" s="33"/>
      <c r="P75" s="33"/>
      <c r="Q75" s="33"/>
      <c r="R75" s="33"/>
      <c r="S75" s="8"/>
      <c r="T75" s="1"/>
    </row>
    <row r="76" spans="1:20" ht="30.75" customHeight="1">
      <c r="A76" s="35">
        <f>'Année 2'!B75</f>
        <v>0</v>
      </c>
      <c r="B76" s="35">
        <f>'Année 2'!C75</f>
        <v>0</v>
      </c>
      <c r="C76" s="34">
        <f>'Année 2'!F75</f>
        <v>0</v>
      </c>
      <c r="D76" s="33"/>
      <c r="E76" s="33"/>
      <c r="F76" s="33"/>
      <c r="G76" s="32"/>
      <c r="H76" s="32"/>
      <c r="I76" s="32"/>
      <c r="J76" s="33"/>
      <c r="K76" s="33"/>
      <c r="L76" s="33"/>
      <c r="M76" s="33"/>
      <c r="N76" s="33"/>
      <c r="O76" s="33"/>
      <c r="P76" s="33"/>
      <c r="Q76" s="33"/>
      <c r="R76" s="33"/>
      <c r="S76" s="8"/>
      <c r="T76" s="1"/>
    </row>
    <row r="77" spans="1:20" ht="30.75" customHeight="1">
      <c r="A77" s="35">
        <f>'Année 2'!B76</f>
        <v>0</v>
      </c>
      <c r="B77" s="35">
        <f>'Année 2'!C76</f>
        <v>0</v>
      </c>
      <c r="C77" s="34">
        <f>'Année 2'!F76</f>
        <v>0</v>
      </c>
      <c r="D77" s="33"/>
      <c r="E77" s="33"/>
      <c r="F77" s="33"/>
      <c r="G77" s="32"/>
      <c r="H77" s="32"/>
      <c r="I77" s="32"/>
      <c r="J77" s="33"/>
      <c r="K77" s="33"/>
      <c r="L77" s="33"/>
      <c r="M77" s="33"/>
      <c r="N77" s="33"/>
      <c r="O77" s="33"/>
      <c r="P77" s="33"/>
      <c r="Q77" s="33"/>
      <c r="R77" s="33"/>
      <c r="S77" s="8"/>
      <c r="T77" s="1"/>
    </row>
    <row r="78" spans="1:20" ht="30.75" customHeight="1">
      <c r="A78" s="35">
        <f>'Année 2'!B77</f>
        <v>0</v>
      </c>
      <c r="B78" s="35">
        <f>'Année 2'!C77</f>
        <v>0</v>
      </c>
      <c r="C78" s="34">
        <f>'Année 2'!F77</f>
        <v>0</v>
      </c>
      <c r="D78" s="33"/>
      <c r="E78" s="33"/>
      <c r="F78" s="33"/>
      <c r="G78" s="32"/>
      <c r="H78" s="32"/>
      <c r="I78" s="32"/>
      <c r="J78" s="33"/>
      <c r="K78" s="33"/>
      <c r="L78" s="33"/>
      <c r="M78" s="33"/>
      <c r="N78" s="33"/>
      <c r="O78" s="33"/>
      <c r="P78" s="33"/>
      <c r="Q78" s="33"/>
      <c r="R78" s="33"/>
      <c r="S78" s="8"/>
      <c r="T78" s="1"/>
    </row>
    <row r="79" spans="1:20" ht="30.75" customHeight="1">
      <c r="A79" s="35">
        <f>'Année 2'!B78</f>
        <v>0</v>
      </c>
      <c r="B79" s="35">
        <f>'Année 2'!C78</f>
        <v>0</v>
      </c>
      <c r="C79" s="34">
        <f>'Année 2'!F78</f>
        <v>0</v>
      </c>
      <c r="D79" s="33"/>
      <c r="E79" s="33"/>
      <c r="F79" s="33"/>
      <c r="G79" s="32"/>
      <c r="H79" s="32"/>
      <c r="I79" s="32"/>
      <c r="J79" s="33"/>
      <c r="K79" s="33"/>
      <c r="L79" s="33"/>
      <c r="M79" s="33"/>
      <c r="N79" s="33"/>
      <c r="O79" s="33"/>
      <c r="P79" s="33"/>
      <c r="Q79" s="33"/>
      <c r="R79" s="33"/>
      <c r="S79" s="8"/>
      <c r="T79" s="1"/>
    </row>
    <row r="80" spans="1:20" ht="30.75" customHeight="1">
      <c r="A80" s="35">
        <f>'Année 2'!B79</f>
        <v>0</v>
      </c>
      <c r="B80" s="35">
        <f>'Année 2'!C79</f>
        <v>0</v>
      </c>
      <c r="C80" s="34">
        <f>'Année 2'!F79</f>
        <v>0</v>
      </c>
      <c r="D80" s="33"/>
      <c r="E80" s="33"/>
      <c r="F80" s="33"/>
      <c r="G80" s="32"/>
      <c r="H80" s="32"/>
      <c r="I80" s="32"/>
      <c r="J80" s="33"/>
      <c r="K80" s="33"/>
      <c r="L80" s="33"/>
      <c r="M80" s="33"/>
      <c r="N80" s="33"/>
      <c r="O80" s="33"/>
      <c r="P80" s="33"/>
      <c r="Q80" s="33"/>
      <c r="R80" s="33"/>
      <c r="S80" s="8"/>
      <c r="T80" s="1"/>
    </row>
    <row r="81" spans="1:20" ht="30.75" customHeight="1">
      <c r="A81" s="35">
        <f>'Année 2'!B80</f>
        <v>0</v>
      </c>
      <c r="B81" s="35">
        <f>'Année 2'!C80</f>
        <v>0</v>
      </c>
      <c r="C81" s="34">
        <f>'Année 2'!F80</f>
        <v>0</v>
      </c>
      <c r="D81" s="33"/>
      <c r="E81" s="33"/>
      <c r="F81" s="33"/>
      <c r="G81" s="32"/>
      <c r="H81" s="32"/>
      <c r="I81" s="32"/>
      <c r="J81" s="33"/>
      <c r="K81" s="33"/>
      <c r="L81" s="33"/>
      <c r="M81" s="33"/>
      <c r="N81" s="33"/>
      <c r="O81" s="33"/>
      <c r="P81" s="33"/>
      <c r="Q81" s="33"/>
      <c r="R81" s="33"/>
      <c r="S81" s="8"/>
      <c r="T81" s="1"/>
    </row>
    <row r="82" spans="1:20" ht="30.75" customHeight="1">
      <c r="A82" s="35">
        <f>'Année 2'!B81</f>
        <v>0</v>
      </c>
      <c r="B82" s="35">
        <f>'Année 2'!C81</f>
        <v>0</v>
      </c>
      <c r="C82" s="34">
        <f>'Année 2'!F81</f>
        <v>0</v>
      </c>
      <c r="D82" s="33"/>
      <c r="E82" s="33"/>
      <c r="F82" s="33"/>
      <c r="G82" s="32"/>
      <c r="H82" s="32"/>
      <c r="I82" s="32"/>
      <c r="J82" s="33"/>
      <c r="K82" s="33"/>
      <c r="L82" s="33"/>
      <c r="M82" s="33"/>
      <c r="N82" s="33"/>
      <c r="O82" s="33"/>
      <c r="P82" s="33"/>
      <c r="Q82" s="33"/>
      <c r="R82" s="33"/>
      <c r="S82" s="8"/>
      <c r="T82" s="1"/>
    </row>
    <row r="83" spans="1:20" ht="30.75" customHeight="1">
      <c r="A83" s="35">
        <f>'Année 2'!B82</f>
        <v>0</v>
      </c>
      <c r="B83" s="35">
        <f>'Année 2'!C82</f>
        <v>0</v>
      </c>
      <c r="C83" s="34">
        <f>'Année 2'!F82</f>
        <v>0</v>
      </c>
      <c r="D83" s="33"/>
      <c r="E83" s="33"/>
      <c r="F83" s="33"/>
      <c r="G83" s="32"/>
      <c r="H83" s="32"/>
      <c r="I83" s="32"/>
      <c r="J83" s="33"/>
      <c r="K83" s="33"/>
      <c r="L83" s="33"/>
      <c r="M83" s="33"/>
      <c r="N83" s="33"/>
      <c r="O83" s="33"/>
      <c r="P83" s="33"/>
      <c r="Q83" s="33"/>
      <c r="R83" s="33"/>
      <c r="S83" s="8"/>
      <c r="T83" s="1"/>
    </row>
    <row r="84" spans="1:20" ht="30.75" customHeight="1">
      <c r="A84" s="35">
        <f>'Année 2'!B83</f>
        <v>0</v>
      </c>
      <c r="B84" s="35">
        <f>'Année 2'!C83</f>
        <v>0</v>
      </c>
      <c r="C84" s="34">
        <f>'Année 2'!F83</f>
        <v>0</v>
      </c>
      <c r="D84" s="33"/>
      <c r="E84" s="33"/>
      <c r="F84" s="33"/>
      <c r="G84" s="32"/>
      <c r="H84" s="32"/>
      <c r="I84" s="32"/>
      <c r="J84" s="33"/>
      <c r="K84" s="33"/>
      <c r="L84" s="33"/>
      <c r="M84" s="33"/>
      <c r="N84" s="33"/>
      <c r="O84" s="33"/>
      <c r="P84" s="33"/>
      <c r="Q84" s="33"/>
      <c r="R84" s="33"/>
      <c r="S84" s="8"/>
      <c r="T84" s="1"/>
    </row>
    <row r="85" spans="1:20" ht="30.75" customHeight="1">
      <c r="A85" s="35">
        <f>'Année 2'!B84</f>
        <v>0</v>
      </c>
      <c r="B85" s="35">
        <f>'Année 2'!C84</f>
        <v>0</v>
      </c>
      <c r="C85" s="34">
        <f>'Année 2'!F84</f>
        <v>0</v>
      </c>
      <c r="D85" s="33"/>
      <c r="E85" s="33"/>
      <c r="F85" s="33"/>
      <c r="G85" s="32"/>
      <c r="H85" s="32"/>
      <c r="I85" s="32"/>
      <c r="J85" s="33"/>
      <c r="K85" s="33"/>
      <c r="L85" s="33"/>
      <c r="M85" s="33"/>
      <c r="N85" s="33"/>
      <c r="O85" s="33"/>
      <c r="P85" s="33"/>
      <c r="Q85" s="33"/>
      <c r="R85" s="33"/>
      <c r="S85" s="8"/>
      <c r="T85" s="1"/>
    </row>
    <row r="86" spans="1:20" ht="30.75" customHeight="1">
      <c r="A86" s="35">
        <f>'Année 2'!B85</f>
        <v>0</v>
      </c>
      <c r="B86" s="35">
        <f>'Année 2'!C85</f>
        <v>0</v>
      </c>
      <c r="C86" s="34">
        <f>'Année 2'!F85</f>
        <v>0</v>
      </c>
      <c r="D86" s="33"/>
      <c r="E86" s="33"/>
      <c r="F86" s="33"/>
      <c r="G86" s="32"/>
      <c r="H86" s="32"/>
      <c r="I86" s="32"/>
      <c r="J86" s="33"/>
      <c r="K86" s="33"/>
      <c r="L86" s="33"/>
      <c r="M86" s="33"/>
      <c r="N86" s="33"/>
      <c r="O86" s="33"/>
      <c r="P86" s="33"/>
      <c r="Q86" s="33"/>
      <c r="R86" s="33"/>
      <c r="S86" s="8"/>
      <c r="T86" s="1"/>
    </row>
    <row r="87" spans="1:20" ht="30.75" customHeight="1">
      <c r="A87" s="35">
        <f>'Année 2'!B86</f>
        <v>0</v>
      </c>
      <c r="B87" s="35">
        <f>'Année 2'!C86</f>
        <v>0</v>
      </c>
      <c r="C87" s="34">
        <f>'Année 2'!F86</f>
        <v>0</v>
      </c>
      <c r="D87" s="33"/>
      <c r="E87" s="33"/>
      <c r="F87" s="33"/>
      <c r="G87" s="32"/>
      <c r="H87" s="32"/>
      <c r="I87" s="32"/>
      <c r="J87" s="33"/>
      <c r="K87" s="33"/>
      <c r="L87" s="33"/>
      <c r="M87" s="33"/>
      <c r="N87" s="33"/>
      <c r="O87" s="33"/>
      <c r="P87" s="33"/>
      <c r="Q87" s="33"/>
      <c r="R87" s="33"/>
      <c r="S87" s="8"/>
      <c r="T87" s="1"/>
    </row>
    <row r="88" spans="1:20" ht="30.75" customHeight="1">
      <c r="A88" s="35">
        <f>'Année 2'!B87</f>
        <v>0</v>
      </c>
      <c r="B88" s="35">
        <f>'Année 2'!C87</f>
        <v>0</v>
      </c>
      <c r="C88" s="34">
        <f>'Année 2'!F87</f>
        <v>0</v>
      </c>
      <c r="D88" s="33"/>
      <c r="E88" s="33"/>
      <c r="F88" s="33"/>
      <c r="G88" s="32"/>
      <c r="H88" s="32"/>
      <c r="I88" s="32"/>
      <c r="J88" s="33"/>
      <c r="K88" s="33"/>
      <c r="L88" s="33"/>
      <c r="M88" s="33"/>
      <c r="N88" s="33"/>
      <c r="O88" s="33"/>
      <c r="P88" s="33"/>
      <c r="Q88" s="33"/>
      <c r="R88" s="33"/>
      <c r="S88" s="8"/>
      <c r="T88" s="1"/>
    </row>
    <row r="89" spans="1:20" ht="30.75" customHeight="1">
      <c r="A89" s="35">
        <f>'Année 2'!B88</f>
        <v>0</v>
      </c>
      <c r="B89" s="35">
        <f>'Année 2'!C88</f>
        <v>0</v>
      </c>
      <c r="C89" s="34">
        <f>'Année 2'!F88</f>
        <v>0</v>
      </c>
      <c r="D89" s="33"/>
      <c r="E89" s="33"/>
      <c r="F89" s="33"/>
      <c r="G89" s="32"/>
      <c r="H89" s="32"/>
      <c r="I89" s="32"/>
      <c r="J89" s="33"/>
      <c r="K89" s="33"/>
      <c r="L89" s="33"/>
      <c r="M89" s="33"/>
      <c r="N89" s="33"/>
      <c r="O89" s="33"/>
      <c r="P89" s="33"/>
      <c r="Q89" s="33"/>
      <c r="R89" s="33"/>
      <c r="S89" s="8"/>
      <c r="T89" s="1"/>
    </row>
    <row r="90" spans="1:20" ht="30.75" customHeight="1">
      <c r="A90" s="35">
        <f>'Année 2'!B89</f>
        <v>0</v>
      </c>
      <c r="B90" s="35">
        <f>'Année 2'!C89</f>
        <v>0</v>
      </c>
      <c r="C90" s="34">
        <f>'Année 2'!F89</f>
        <v>0</v>
      </c>
      <c r="D90" s="33"/>
      <c r="E90" s="33"/>
      <c r="F90" s="33"/>
      <c r="G90" s="32"/>
      <c r="H90" s="32"/>
      <c r="I90" s="32"/>
      <c r="J90" s="33"/>
      <c r="K90" s="33"/>
      <c r="L90" s="33"/>
      <c r="M90" s="33"/>
      <c r="N90" s="33"/>
      <c r="O90" s="33"/>
      <c r="P90" s="33"/>
      <c r="Q90" s="33"/>
      <c r="R90" s="33"/>
      <c r="S90" s="8"/>
      <c r="T90" s="1"/>
    </row>
    <row r="91" spans="1:20" ht="30.75" customHeight="1">
      <c r="A91" s="35">
        <f>'Année 2'!B90</f>
        <v>0</v>
      </c>
      <c r="B91" s="35">
        <f>'Année 2'!C90</f>
        <v>0</v>
      </c>
      <c r="C91" s="34">
        <f>'Année 2'!F90</f>
        <v>0</v>
      </c>
      <c r="D91" s="33"/>
      <c r="E91" s="33"/>
      <c r="F91" s="33"/>
      <c r="G91" s="32"/>
      <c r="H91" s="32"/>
      <c r="I91" s="32"/>
      <c r="J91" s="33"/>
      <c r="K91" s="33"/>
      <c r="L91" s="33"/>
      <c r="M91" s="33"/>
      <c r="N91" s="33"/>
      <c r="O91" s="33"/>
      <c r="P91" s="33"/>
      <c r="Q91" s="33"/>
      <c r="R91" s="33"/>
      <c r="S91" s="8"/>
      <c r="T91" s="1"/>
    </row>
    <row r="92" spans="1:20" ht="30.75" customHeight="1">
      <c r="A92" s="35">
        <f>'Année 2'!B91</f>
        <v>0</v>
      </c>
      <c r="B92" s="35">
        <f>'Année 2'!C91</f>
        <v>0</v>
      </c>
      <c r="C92" s="34">
        <f>'Année 2'!F91</f>
        <v>0</v>
      </c>
      <c r="D92" s="33"/>
      <c r="E92" s="33"/>
      <c r="F92" s="33"/>
      <c r="G92" s="32"/>
      <c r="H92" s="32"/>
      <c r="I92" s="32"/>
      <c r="J92" s="33"/>
      <c r="K92" s="33"/>
      <c r="L92" s="33"/>
      <c r="M92" s="33"/>
      <c r="N92" s="33"/>
      <c r="O92" s="33"/>
      <c r="P92" s="33"/>
      <c r="Q92" s="33"/>
      <c r="R92" s="33"/>
      <c r="S92" s="8"/>
      <c r="T92" s="1"/>
    </row>
    <row r="93" spans="1:20" ht="30.75" customHeight="1">
      <c r="A93" s="35">
        <f>'Année 2'!B92</f>
        <v>0</v>
      </c>
      <c r="B93" s="35">
        <f>'Année 2'!C92</f>
        <v>0</v>
      </c>
      <c r="C93" s="34">
        <f>'Année 2'!F92</f>
        <v>0</v>
      </c>
      <c r="D93" s="33"/>
      <c r="E93" s="33"/>
      <c r="F93" s="33"/>
      <c r="G93" s="32"/>
      <c r="H93" s="32"/>
      <c r="I93" s="32"/>
      <c r="J93" s="33"/>
      <c r="K93" s="33"/>
      <c r="L93" s="33"/>
      <c r="M93" s="33"/>
      <c r="N93" s="33"/>
      <c r="O93" s="33"/>
      <c r="P93" s="33"/>
      <c r="Q93" s="33"/>
      <c r="R93" s="33"/>
      <c r="S93" s="8"/>
      <c r="T93" s="1"/>
    </row>
    <row r="94" spans="1:20" ht="30.75" customHeight="1">
      <c r="A94" s="35">
        <f>'Année 2'!B93</f>
        <v>0</v>
      </c>
      <c r="B94" s="35">
        <f>'Année 2'!C93</f>
        <v>0</v>
      </c>
      <c r="C94" s="34">
        <f>'Année 2'!F93</f>
        <v>0</v>
      </c>
      <c r="D94" s="33"/>
      <c r="E94" s="33"/>
      <c r="F94" s="33"/>
      <c r="G94" s="32"/>
      <c r="H94" s="32"/>
      <c r="I94" s="32"/>
      <c r="J94" s="33"/>
      <c r="K94" s="33"/>
      <c r="L94" s="33"/>
      <c r="M94" s="33"/>
      <c r="N94" s="33"/>
      <c r="O94" s="33"/>
      <c r="P94" s="33"/>
      <c r="Q94" s="33"/>
      <c r="R94" s="33"/>
      <c r="S94" s="8"/>
      <c r="T94" s="1"/>
    </row>
    <row r="95" spans="1:20" ht="30.75" customHeight="1">
      <c r="A95" s="35">
        <f>'Année 2'!B94</f>
        <v>0</v>
      </c>
      <c r="B95" s="35">
        <f>'Année 2'!C94</f>
        <v>0</v>
      </c>
      <c r="C95" s="34">
        <f>'Année 2'!F94</f>
        <v>0</v>
      </c>
      <c r="D95" s="33"/>
      <c r="E95" s="33"/>
      <c r="F95" s="33"/>
      <c r="G95" s="32"/>
      <c r="H95" s="32"/>
      <c r="I95" s="32"/>
      <c r="J95" s="33"/>
      <c r="K95" s="33"/>
      <c r="L95" s="33"/>
      <c r="M95" s="33"/>
      <c r="N95" s="33"/>
      <c r="O95" s="33"/>
      <c r="P95" s="33"/>
      <c r="Q95" s="33"/>
      <c r="R95" s="33"/>
      <c r="S95" s="8"/>
      <c r="T95" s="1"/>
    </row>
    <row r="96" spans="1:20" ht="30.75" customHeight="1">
      <c r="A96" s="35">
        <f>'Année 2'!B95</f>
        <v>0</v>
      </c>
      <c r="B96" s="35">
        <f>'Année 2'!C95</f>
        <v>0</v>
      </c>
      <c r="C96" s="34">
        <f>'Année 2'!F95</f>
        <v>0</v>
      </c>
      <c r="D96" s="33"/>
      <c r="E96" s="33"/>
      <c r="F96" s="33"/>
      <c r="G96" s="32"/>
      <c r="H96" s="32"/>
      <c r="I96" s="32"/>
      <c r="J96" s="33"/>
      <c r="K96" s="33"/>
      <c r="L96" s="33"/>
      <c r="M96" s="33"/>
      <c r="N96" s="33"/>
      <c r="O96" s="33"/>
      <c r="P96" s="33"/>
      <c r="Q96" s="33"/>
      <c r="R96" s="33"/>
      <c r="S96" s="8"/>
      <c r="T96" s="1"/>
    </row>
    <row r="97" spans="1:20" ht="30.75" customHeight="1">
      <c r="A97" s="35">
        <f>'Année 2'!B96</f>
        <v>0</v>
      </c>
      <c r="B97" s="35">
        <f>'Année 2'!C96</f>
        <v>0</v>
      </c>
      <c r="C97" s="34">
        <f>'Année 2'!F96</f>
        <v>0</v>
      </c>
      <c r="D97" s="33"/>
      <c r="E97" s="33"/>
      <c r="F97" s="33"/>
      <c r="G97" s="32"/>
      <c r="H97" s="32"/>
      <c r="I97" s="32"/>
      <c r="J97" s="33"/>
      <c r="K97" s="33"/>
      <c r="L97" s="33"/>
      <c r="M97" s="33"/>
      <c r="N97" s="33"/>
      <c r="O97" s="33"/>
      <c r="P97" s="33"/>
      <c r="Q97" s="33"/>
      <c r="R97" s="33"/>
      <c r="S97" s="8"/>
      <c r="T97" s="1"/>
    </row>
    <row r="98" spans="1:20" ht="30.75" customHeight="1">
      <c r="A98" s="35">
        <f>'Année 2'!B97</f>
        <v>0</v>
      </c>
      <c r="B98" s="35">
        <f>'Année 2'!C97</f>
        <v>0</v>
      </c>
      <c r="C98" s="34">
        <f>'Année 2'!F97</f>
        <v>0</v>
      </c>
      <c r="D98" s="33"/>
      <c r="E98" s="33"/>
      <c r="F98" s="33"/>
      <c r="G98" s="32"/>
      <c r="H98" s="32"/>
      <c r="I98" s="32"/>
      <c r="J98" s="33"/>
      <c r="K98" s="33"/>
      <c r="L98" s="33"/>
      <c r="M98" s="33"/>
      <c r="N98" s="33"/>
      <c r="O98" s="33"/>
      <c r="P98" s="33"/>
      <c r="Q98" s="33"/>
      <c r="R98" s="33"/>
      <c r="S98" s="8"/>
      <c r="T98" s="1"/>
    </row>
    <row r="99" spans="1:20" ht="30.75" customHeight="1">
      <c r="A99" s="35">
        <f>'Année 2'!B98</f>
        <v>0</v>
      </c>
      <c r="B99" s="35">
        <f>'Année 2'!C98</f>
        <v>0</v>
      </c>
      <c r="C99" s="34">
        <f>'Année 2'!F98</f>
        <v>0</v>
      </c>
      <c r="D99" s="33"/>
      <c r="E99" s="33"/>
      <c r="F99" s="33"/>
      <c r="G99" s="32"/>
      <c r="H99" s="32"/>
      <c r="I99" s="32"/>
      <c r="J99" s="33"/>
      <c r="K99" s="33"/>
      <c r="L99" s="33"/>
      <c r="M99" s="33"/>
      <c r="N99" s="33"/>
      <c r="O99" s="33"/>
      <c r="P99" s="33"/>
      <c r="Q99" s="33"/>
      <c r="R99" s="33"/>
      <c r="S99" s="8"/>
      <c r="T99" s="1"/>
    </row>
    <row r="100" spans="1:20" ht="30.75" customHeight="1">
      <c r="A100" s="35">
        <f>'Année 2'!B99</f>
        <v>0</v>
      </c>
      <c r="B100" s="35">
        <f>'Année 2'!C99</f>
        <v>0</v>
      </c>
      <c r="C100" s="34">
        <f>'Année 2'!F99</f>
        <v>0</v>
      </c>
      <c r="D100" s="33"/>
      <c r="E100" s="33"/>
      <c r="F100" s="33"/>
      <c r="G100" s="32"/>
      <c r="H100" s="32"/>
      <c r="I100" s="32"/>
      <c r="J100" s="33"/>
      <c r="K100" s="33"/>
      <c r="L100" s="33"/>
      <c r="M100" s="33"/>
      <c r="N100" s="33"/>
      <c r="O100" s="33"/>
      <c r="P100" s="33"/>
      <c r="Q100" s="33"/>
      <c r="R100" s="33"/>
      <c r="S100" s="8"/>
      <c r="T100" s="1"/>
    </row>
    <row r="101" spans="1:20" ht="30.75" customHeight="1">
      <c r="A101" s="35">
        <f>'Année 2'!B100</f>
        <v>0</v>
      </c>
      <c r="B101" s="35">
        <f>'Année 2'!C100</f>
        <v>0</v>
      </c>
      <c r="C101" s="34">
        <f>'Année 2'!F100</f>
        <v>0</v>
      </c>
      <c r="D101" s="33"/>
      <c r="E101" s="33"/>
      <c r="F101" s="33"/>
      <c r="G101" s="32"/>
      <c r="H101" s="32"/>
      <c r="I101" s="32"/>
      <c r="J101" s="33"/>
      <c r="K101" s="33"/>
      <c r="L101" s="33"/>
      <c r="M101" s="33"/>
      <c r="N101" s="33"/>
      <c r="O101" s="33"/>
      <c r="P101" s="33"/>
      <c r="Q101" s="33"/>
      <c r="R101" s="33"/>
      <c r="S101" s="8"/>
      <c r="T101" s="1"/>
    </row>
    <row r="102" spans="1:20" ht="30.75" customHeight="1">
      <c r="A102" s="35">
        <f>'Année 2'!B101</f>
        <v>0</v>
      </c>
      <c r="B102" s="35">
        <f>'Année 2'!C101</f>
        <v>0</v>
      </c>
      <c r="C102" s="34">
        <f>'Année 2'!F101</f>
        <v>0</v>
      </c>
      <c r="D102" s="33"/>
      <c r="E102" s="33"/>
      <c r="F102" s="33"/>
      <c r="G102" s="32"/>
      <c r="H102" s="32"/>
      <c r="I102" s="32"/>
      <c r="J102" s="33"/>
      <c r="K102" s="33"/>
      <c r="L102" s="33"/>
      <c r="M102" s="33"/>
      <c r="N102" s="33"/>
      <c r="O102" s="33"/>
      <c r="P102" s="33"/>
      <c r="Q102" s="33"/>
      <c r="R102" s="33"/>
      <c r="S102" s="8"/>
      <c r="T102" s="1"/>
    </row>
    <row r="103" spans="1:20" ht="30.75" customHeight="1">
      <c r="A103" s="35">
        <f>'Année 2'!B102</f>
        <v>0</v>
      </c>
      <c r="B103" s="35">
        <f>'Année 2'!C102</f>
        <v>0</v>
      </c>
      <c r="C103" s="34">
        <f>'Année 2'!F102</f>
        <v>0</v>
      </c>
      <c r="D103" s="33"/>
      <c r="E103" s="33"/>
      <c r="F103" s="33"/>
      <c r="G103" s="32"/>
      <c r="H103" s="32"/>
      <c r="I103" s="32"/>
      <c r="J103" s="33"/>
      <c r="K103" s="33"/>
      <c r="L103" s="33"/>
      <c r="M103" s="33"/>
      <c r="N103" s="33"/>
      <c r="O103" s="33"/>
      <c r="P103" s="33"/>
      <c r="Q103" s="33"/>
      <c r="R103" s="33"/>
      <c r="S103" s="8"/>
      <c r="T103" s="1"/>
    </row>
    <row r="104" spans="1:20" ht="30.75" customHeight="1">
      <c r="A104" s="35">
        <f>'Année 2'!B103</f>
        <v>0</v>
      </c>
      <c r="B104" s="35">
        <f>'Année 2'!C103</f>
        <v>0</v>
      </c>
      <c r="C104" s="34">
        <f>'Année 2'!F103</f>
        <v>0</v>
      </c>
      <c r="D104" s="33"/>
      <c r="E104" s="33"/>
      <c r="F104" s="33"/>
      <c r="G104" s="32"/>
      <c r="H104" s="32"/>
      <c r="I104" s="32"/>
      <c r="J104" s="33"/>
      <c r="K104" s="33"/>
      <c r="L104" s="33"/>
      <c r="M104" s="33"/>
      <c r="N104" s="33"/>
      <c r="O104" s="33"/>
      <c r="P104" s="33"/>
      <c r="Q104" s="33"/>
      <c r="R104" s="33"/>
      <c r="S104" s="8"/>
      <c r="T104" s="1"/>
    </row>
    <row r="105" spans="1:20" ht="30.75" customHeight="1">
      <c r="A105" s="35">
        <f>'Année 2'!B104</f>
        <v>0</v>
      </c>
      <c r="B105" s="35">
        <f>'Année 2'!C104</f>
        <v>0</v>
      </c>
      <c r="C105" s="34">
        <f>'Année 2'!F104</f>
        <v>0</v>
      </c>
      <c r="D105" s="33"/>
      <c r="E105" s="33"/>
      <c r="F105" s="33"/>
      <c r="G105" s="32"/>
      <c r="H105" s="32"/>
      <c r="I105" s="32"/>
      <c r="J105" s="33"/>
      <c r="K105" s="33"/>
      <c r="L105" s="33"/>
      <c r="M105" s="33"/>
      <c r="N105" s="33"/>
      <c r="O105" s="33"/>
      <c r="P105" s="33"/>
      <c r="Q105" s="33"/>
      <c r="R105" s="33"/>
      <c r="S105" s="8"/>
      <c r="T105" s="1"/>
    </row>
    <row r="106" spans="1:20" ht="30.75" customHeight="1">
      <c r="A106" s="35">
        <f>'Année 2'!B105</f>
        <v>0</v>
      </c>
      <c r="B106" s="35">
        <f>'Année 2'!C105</f>
        <v>0</v>
      </c>
      <c r="C106" s="34">
        <f>'Année 2'!F105</f>
        <v>0</v>
      </c>
      <c r="D106" s="33"/>
      <c r="E106" s="33"/>
      <c r="F106" s="33"/>
      <c r="G106" s="32"/>
      <c r="H106" s="32"/>
      <c r="I106" s="32"/>
      <c r="J106" s="33"/>
      <c r="K106" s="33"/>
      <c r="L106" s="33"/>
      <c r="M106" s="33"/>
      <c r="N106" s="33"/>
      <c r="O106" s="33"/>
      <c r="P106" s="33"/>
      <c r="Q106" s="33"/>
      <c r="R106" s="33"/>
      <c r="S106" s="8"/>
      <c r="T106" s="1"/>
    </row>
    <row r="107" spans="1:20" ht="30.75" customHeight="1">
      <c r="A107" s="35">
        <f>'Année 2'!B106</f>
        <v>0</v>
      </c>
      <c r="B107" s="35">
        <f>'Année 2'!C106</f>
        <v>0</v>
      </c>
      <c r="C107" s="34">
        <f>'Année 2'!F106</f>
        <v>0</v>
      </c>
      <c r="D107" s="33"/>
      <c r="E107" s="33"/>
      <c r="F107" s="33"/>
      <c r="G107" s="32"/>
      <c r="H107" s="32"/>
      <c r="I107" s="32"/>
      <c r="J107" s="33"/>
      <c r="K107" s="33"/>
      <c r="L107" s="33"/>
      <c r="M107" s="33"/>
      <c r="N107" s="33"/>
      <c r="O107" s="33"/>
      <c r="P107" s="33"/>
      <c r="Q107" s="33"/>
      <c r="R107" s="33"/>
      <c r="S107" s="8"/>
      <c r="T107" s="1"/>
    </row>
    <row r="108" spans="1:20" ht="30.75" customHeight="1">
      <c r="A108" s="35">
        <f>'Année 2'!B107</f>
        <v>0</v>
      </c>
      <c r="B108" s="35">
        <f>'Année 2'!C107</f>
        <v>0</v>
      </c>
      <c r="C108" s="34">
        <f>'Année 2'!F107</f>
        <v>0</v>
      </c>
      <c r="D108" s="33"/>
      <c r="E108" s="33"/>
      <c r="F108" s="33"/>
      <c r="G108" s="32"/>
      <c r="H108" s="32"/>
      <c r="I108" s="32"/>
      <c r="J108" s="33"/>
      <c r="K108" s="33"/>
      <c r="L108" s="33"/>
      <c r="M108" s="33"/>
      <c r="N108" s="33"/>
      <c r="O108" s="33"/>
      <c r="P108" s="33"/>
      <c r="Q108" s="33"/>
      <c r="R108" s="33"/>
      <c r="S108" s="8"/>
      <c r="T108" s="1"/>
    </row>
    <row r="109" spans="1:20" ht="30.75" customHeight="1">
      <c r="A109" s="35">
        <f>'Année 2'!B108</f>
        <v>0</v>
      </c>
      <c r="B109" s="35">
        <f>'Année 2'!C108</f>
        <v>0</v>
      </c>
      <c r="C109" s="34">
        <f>'Année 2'!F108</f>
        <v>0</v>
      </c>
      <c r="D109" s="33"/>
      <c r="E109" s="33"/>
      <c r="F109" s="33"/>
      <c r="G109" s="32"/>
      <c r="H109" s="32"/>
      <c r="I109" s="32"/>
      <c r="J109" s="33"/>
      <c r="K109" s="33"/>
      <c r="L109" s="33"/>
      <c r="M109" s="33"/>
      <c r="N109" s="33"/>
      <c r="O109" s="33"/>
      <c r="P109" s="33"/>
      <c r="Q109" s="33"/>
      <c r="R109" s="33"/>
      <c r="S109" s="8"/>
      <c r="T109" s="1"/>
    </row>
    <row r="110" spans="1:20" ht="30.75" customHeight="1">
      <c r="A110" s="35">
        <f>'Année 2'!B109</f>
        <v>0</v>
      </c>
      <c r="B110" s="35">
        <f>'Année 2'!C109</f>
        <v>0</v>
      </c>
      <c r="C110" s="34">
        <f>'Année 2'!F109</f>
        <v>0</v>
      </c>
      <c r="D110" s="33"/>
      <c r="E110" s="33"/>
      <c r="F110" s="33"/>
      <c r="G110" s="32"/>
      <c r="H110" s="32"/>
      <c r="I110" s="32"/>
      <c r="J110" s="33"/>
      <c r="K110" s="33"/>
      <c r="L110" s="33"/>
      <c r="M110" s="33"/>
      <c r="N110" s="33"/>
      <c r="O110" s="33"/>
      <c r="P110" s="33"/>
      <c r="Q110" s="33"/>
      <c r="R110" s="33"/>
      <c r="S110" s="8"/>
      <c r="T110" s="1"/>
    </row>
    <row r="111" spans="1:20" ht="30.75" customHeight="1">
      <c r="A111" s="35">
        <f>'Année 2'!B110</f>
        <v>0</v>
      </c>
      <c r="B111" s="35">
        <f>'Année 2'!C110</f>
        <v>0</v>
      </c>
      <c r="C111" s="34">
        <f>'Année 2'!F110</f>
        <v>0</v>
      </c>
      <c r="D111" s="33"/>
      <c r="E111" s="33"/>
      <c r="F111" s="33"/>
      <c r="G111" s="32"/>
      <c r="H111" s="32"/>
      <c r="I111" s="32"/>
      <c r="J111" s="33"/>
      <c r="K111" s="33"/>
      <c r="L111" s="33"/>
      <c r="M111" s="33"/>
      <c r="N111" s="33"/>
      <c r="O111" s="33"/>
      <c r="P111" s="33"/>
      <c r="Q111" s="33"/>
      <c r="R111" s="33"/>
      <c r="S111" s="8"/>
      <c r="T111" s="1"/>
    </row>
    <row r="112" spans="1:20" ht="30.75" customHeight="1">
      <c r="A112" s="35">
        <f>'Année 2'!B111</f>
        <v>0</v>
      </c>
      <c r="B112" s="35">
        <f>'Année 2'!C111</f>
        <v>0</v>
      </c>
      <c r="C112" s="34">
        <f>'Année 2'!F111</f>
        <v>0</v>
      </c>
      <c r="D112" s="33"/>
      <c r="E112" s="33"/>
      <c r="F112" s="33"/>
      <c r="G112" s="32"/>
      <c r="H112" s="32"/>
      <c r="I112" s="32"/>
      <c r="J112" s="33"/>
      <c r="K112" s="33"/>
      <c r="L112" s="33"/>
      <c r="M112" s="33"/>
      <c r="N112" s="33"/>
      <c r="O112" s="33"/>
      <c r="P112" s="33"/>
      <c r="Q112" s="33"/>
      <c r="R112" s="33"/>
      <c r="S112" s="8"/>
      <c r="T112" s="1"/>
    </row>
    <row r="113" spans="1:20" ht="30.75" customHeight="1">
      <c r="A113" s="35">
        <f>'Année 2'!B112</f>
        <v>0</v>
      </c>
      <c r="B113" s="35">
        <f>'Année 2'!C112</f>
        <v>0</v>
      </c>
      <c r="C113" s="34">
        <f>'Année 2'!F112</f>
        <v>0</v>
      </c>
      <c r="D113" s="33"/>
      <c r="E113" s="33"/>
      <c r="F113" s="33"/>
      <c r="G113" s="32"/>
      <c r="H113" s="32"/>
      <c r="I113" s="32"/>
      <c r="J113" s="33"/>
      <c r="K113" s="33"/>
      <c r="L113" s="33"/>
      <c r="M113" s="33"/>
      <c r="N113" s="33"/>
      <c r="O113" s="33"/>
      <c r="P113" s="33"/>
      <c r="Q113" s="33"/>
      <c r="R113" s="33"/>
      <c r="S113" s="8"/>
      <c r="T113" s="1"/>
    </row>
    <row r="114" spans="1:20" ht="30.75" customHeight="1">
      <c r="A114" s="35">
        <f>'Année 2'!B113</f>
        <v>0</v>
      </c>
      <c r="B114" s="35">
        <f>'Année 2'!C113</f>
        <v>0</v>
      </c>
      <c r="C114" s="34">
        <f>'Année 2'!F113</f>
        <v>0</v>
      </c>
      <c r="D114" s="33"/>
      <c r="E114" s="33"/>
      <c r="F114" s="33"/>
      <c r="G114" s="32"/>
      <c r="H114" s="32"/>
      <c r="I114" s="32"/>
      <c r="J114" s="33"/>
      <c r="K114" s="33"/>
      <c r="L114" s="33"/>
      <c r="M114" s="33"/>
      <c r="N114" s="33"/>
      <c r="O114" s="33"/>
      <c r="P114" s="33"/>
      <c r="Q114" s="33"/>
      <c r="R114" s="33"/>
      <c r="S114" s="8"/>
      <c r="T114" s="1"/>
    </row>
    <row r="115" spans="1:20" ht="30.75" customHeight="1">
      <c r="A115" s="35">
        <f>'Année 2'!B114</f>
        <v>0</v>
      </c>
      <c r="B115" s="35">
        <f>'Année 2'!C114</f>
        <v>0</v>
      </c>
      <c r="C115" s="34">
        <f>'Année 2'!F114</f>
        <v>0</v>
      </c>
      <c r="D115" s="33"/>
      <c r="E115" s="33"/>
      <c r="F115" s="33"/>
      <c r="G115" s="32"/>
      <c r="H115" s="32"/>
      <c r="I115" s="32"/>
      <c r="J115" s="33"/>
      <c r="K115" s="33"/>
      <c r="L115" s="33"/>
      <c r="M115" s="33"/>
      <c r="N115" s="33"/>
      <c r="O115" s="33"/>
      <c r="P115" s="33"/>
      <c r="Q115" s="33"/>
      <c r="R115" s="33"/>
      <c r="S115" s="8"/>
      <c r="T115" s="1"/>
    </row>
    <row r="116" spans="1:20" ht="30.75" customHeight="1">
      <c r="A116" s="35">
        <f>'Année 2'!B115</f>
        <v>0</v>
      </c>
      <c r="B116" s="35">
        <f>'Année 2'!C115</f>
        <v>0</v>
      </c>
      <c r="C116" s="34">
        <f>'Année 2'!F115</f>
        <v>0</v>
      </c>
      <c r="D116" s="33"/>
      <c r="E116" s="33"/>
      <c r="F116" s="33"/>
      <c r="G116" s="32"/>
      <c r="H116" s="32"/>
      <c r="I116" s="32"/>
      <c r="J116" s="33"/>
      <c r="K116" s="33"/>
      <c r="L116" s="33"/>
      <c r="M116" s="33"/>
      <c r="N116" s="33"/>
      <c r="O116" s="33"/>
      <c r="P116" s="33"/>
      <c r="Q116" s="33"/>
      <c r="R116" s="33"/>
      <c r="S116" s="8"/>
      <c r="T116" s="1"/>
    </row>
    <row r="117" spans="1:20" ht="30.75" customHeight="1">
      <c r="A117" s="35">
        <f>'Année 2'!B116</f>
        <v>0</v>
      </c>
      <c r="B117" s="35">
        <f>'Année 2'!C116</f>
        <v>0</v>
      </c>
      <c r="C117" s="34">
        <f>'Année 2'!F116</f>
        <v>0</v>
      </c>
      <c r="D117" s="33"/>
      <c r="E117" s="33"/>
      <c r="F117" s="33"/>
      <c r="G117" s="32"/>
      <c r="H117" s="32"/>
      <c r="I117" s="32"/>
      <c r="J117" s="33"/>
      <c r="K117" s="33"/>
      <c r="L117" s="33"/>
      <c r="M117" s="33"/>
      <c r="N117" s="33"/>
      <c r="O117" s="33"/>
      <c r="P117" s="33"/>
      <c r="Q117" s="33"/>
      <c r="R117" s="33"/>
      <c r="S117" s="8"/>
      <c r="T117" s="1"/>
    </row>
    <row r="118" spans="1:20" ht="30.75" customHeight="1">
      <c r="A118" s="35">
        <f>'Année 2'!B117</f>
        <v>0</v>
      </c>
      <c r="B118" s="35">
        <f>'Année 2'!C117</f>
        <v>0</v>
      </c>
      <c r="C118" s="34">
        <f>'Année 2'!F117</f>
        <v>0</v>
      </c>
      <c r="D118" s="33"/>
      <c r="E118" s="33"/>
      <c r="F118" s="33"/>
      <c r="G118" s="32"/>
      <c r="H118" s="32"/>
      <c r="I118" s="32"/>
      <c r="J118" s="33"/>
      <c r="K118" s="33"/>
      <c r="L118" s="33"/>
      <c r="M118" s="33"/>
      <c r="N118" s="33"/>
      <c r="O118" s="33"/>
      <c r="P118" s="33"/>
      <c r="Q118" s="33"/>
      <c r="R118" s="33"/>
      <c r="S118" s="8"/>
      <c r="T118" s="1"/>
    </row>
    <row r="119" spans="1:20" ht="30.75" customHeight="1">
      <c r="A119" s="35">
        <f>'Année 2'!B118</f>
        <v>0</v>
      </c>
      <c r="B119" s="35">
        <f>'Année 2'!C118</f>
        <v>0</v>
      </c>
      <c r="C119" s="34">
        <f>'Année 2'!F118</f>
        <v>0</v>
      </c>
      <c r="D119" s="33"/>
      <c r="E119" s="33"/>
      <c r="F119" s="33"/>
      <c r="G119" s="32"/>
      <c r="H119" s="32"/>
      <c r="I119" s="32"/>
      <c r="J119" s="33"/>
      <c r="K119" s="33"/>
      <c r="L119" s="33"/>
      <c r="M119" s="33"/>
      <c r="N119" s="33"/>
      <c r="O119" s="33"/>
      <c r="P119" s="33"/>
      <c r="Q119" s="33"/>
      <c r="R119" s="33"/>
      <c r="S119" s="8"/>
      <c r="T119" s="1"/>
    </row>
    <row r="120" spans="1:20" ht="30.75" customHeight="1">
      <c r="A120" s="35">
        <f>'Année 2'!B119</f>
        <v>0</v>
      </c>
      <c r="B120" s="35">
        <f>'Année 2'!C119</f>
        <v>0</v>
      </c>
      <c r="C120" s="34">
        <f>'Année 2'!F119</f>
        <v>0</v>
      </c>
      <c r="D120" s="33"/>
      <c r="E120" s="33"/>
      <c r="F120" s="33"/>
      <c r="G120" s="32"/>
      <c r="H120" s="32"/>
      <c r="I120" s="32"/>
      <c r="J120" s="33"/>
      <c r="K120" s="33"/>
      <c r="L120" s="33"/>
      <c r="M120" s="33"/>
      <c r="N120" s="33"/>
      <c r="O120" s="33"/>
      <c r="P120" s="33"/>
      <c r="Q120" s="33"/>
      <c r="R120" s="33"/>
      <c r="S120" s="8"/>
      <c r="T120" s="1"/>
    </row>
    <row r="121" spans="1:20" ht="30.75" customHeight="1">
      <c r="A121" s="35">
        <f>'Année 2'!B120</f>
        <v>0</v>
      </c>
      <c r="B121" s="35">
        <f>'Année 2'!C120</f>
        <v>0</v>
      </c>
      <c r="C121" s="34">
        <f>'Année 2'!F120</f>
        <v>0</v>
      </c>
      <c r="D121" s="33"/>
      <c r="E121" s="33"/>
      <c r="F121" s="33"/>
      <c r="G121" s="32"/>
      <c r="H121" s="32"/>
      <c r="I121" s="32"/>
      <c r="J121" s="33"/>
      <c r="K121" s="33"/>
      <c r="L121" s="33"/>
      <c r="M121" s="33"/>
      <c r="N121" s="33"/>
      <c r="O121" s="33"/>
      <c r="P121" s="33"/>
      <c r="Q121" s="33"/>
      <c r="R121" s="33"/>
      <c r="S121" s="8"/>
      <c r="T121" s="1"/>
    </row>
    <row r="122" spans="1:20" ht="30.75" customHeight="1">
      <c r="A122" s="35">
        <f>'Année 2'!B121</f>
        <v>0</v>
      </c>
      <c r="B122" s="35">
        <f>'Année 2'!C121</f>
        <v>0</v>
      </c>
      <c r="C122" s="34">
        <f>'Année 2'!F121</f>
        <v>0</v>
      </c>
      <c r="D122" s="33"/>
      <c r="E122" s="33"/>
      <c r="F122" s="33"/>
      <c r="G122" s="32"/>
      <c r="H122" s="32"/>
      <c r="I122" s="32"/>
      <c r="J122" s="33"/>
      <c r="K122" s="33"/>
      <c r="L122" s="33"/>
      <c r="M122" s="33"/>
      <c r="N122" s="33"/>
      <c r="O122" s="33"/>
      <c r="P122" s="33"/>
      <c r="Q122" s="33"/>
      <c r="R122" s="33"/>
      <c r="S122" s="8"/>
      <c r="T122" s="1"/>
    </row>
    <row r="123" spans="1:20" ht="30.75" customHeight="1">
      <c r="A123" s="35">
        <f>'Année 2'!B122</f>
        <v>0</v>
      </c>
      <c r="B123" s="35">
        <f>'Année 2'!C122</f>
        <v>0</v>
      </c>
      <c r="C123" s="34">
        <f>'Année 2'!F122</f>
        <v>0</v>
      </c>
      <c r="D123" s="33"/>
      <c r="E123" s="33"/>
      <c r="F123" s="33"/>
      <c r="G123" s="32"/>
      <c r="H123" s="32"/>
      <c r="I123" s="32"/>
      <c r="J123" s="33"/>
      <c r="K123" s="33"/>
      <c r="L123" s="33"/>
      <c r="M123" s="33"/>
      <c r="N123" s="33"/>
      <c r="O123" s="33"/>
      <c r="P123" s="33"/>
      <c r="Q123" s="33"/>
      <c r="R123" s="33"/>
      <c r="S123" s="8"/>
      <c r="T123" s="1"/>
    </row>
    <row r="124" spans="1:20" ht="30.75" customHeight="1">
      <c r="A124" s="35">
        <f>'Année 2'!B123</f>
        <v>0</v>
      </c>
      <c r="B124" s="35">
        <f>'Année 2'!C123</f>
        <v>0</v>
      </c>
      <c r="C124" s="34">
        <f>'Année 2'!F123</f>
        <v>0</v>
      </c>
      <c r="D124" s="33"/>
      <c r="E124" s="33"/>
      <c r="F124" s="33"/>
      <c r="G124" s="32"/>
      <c r="H124" s="32"/>
      <c r="I124" s="32"/>
      <c r="J124" s="33"/>
      <c r="K124" s="33"/>
      <c r="L124" s="33"/>
      <c r="M124" s="33"/>
      <c r="N124" s="33"/>
      <c r="O124" s="33"/>
      <c r="P124" s="33"/>
      <c r="Q124" s="33"/>
      <c r="R124" s="33"/>
      <c r="S124" s="8"/>
      <c r="T124" s="1"/>
    </row>
    <row r="125" spans="1:20" ht="30.75" customHeight="1">
      <c r="A125" s="35">
        <f>'Année 2'!B124</f>
        <v>0</v>
      </c>
      <c r="B125" s="35">
        <f>'Année 2'!C124</f>
        <v>0</v>
      </c>
      <c r="C125" s="34">
        <f>'Année 2'!F124</f>
        <v>0</v>
      </c>
      <c r="D125" s="33"/>
      <c r="E125" s="33"/>
      <c r="F125" s="33"/>
      <c r="G125" s="32"/>
      <c r="H125" s="32"/>
      <c r="I125" s="32"/>
      <c r="J125" s="33"/>
      <c r="K125" s="33"/>
      <c r="L125" s="33"/>
      <c r="M125" s="33"/>
      <c r="N125" s="33"/>
      <c r="O125" s="33"/>
      <c r="P125" s="33"/>
      <c r="Q125" s="33"/>
      <c r="R125" s="33"/>
      <c r="S125" s="8"/>
      <c r="T125" s="1"/>
    </row>
    <row r="126" spans="1:20" ht="30.75" customHeight="1">
      <c r="A126" s="35">
        <f>'Année 2'!B125</f>
        <v>0</v>
      </c>
      <c r="B126" s="35">
        <f>'Année 2'!C125</f>
        <v>0</v>
      </c>
      <c r="C126" s="34">
        <f>'Année 2'!F125</f>
        <v>0</v>
      </c>
      <c r="D126" s="33"/>
      <c r="E126" s="33"/>
      <c r="F126" s="33"/>
      <c r="G126" s="32"/>
      <c r="H126" s="32"/>
      <c r="I126" s="32"/>
      <c r="J126" s="33"/>
      <c r="K126" s="33"/>
      <c r="L126" s="33"/>
      <c r="M126" s="33"/>
      <c r="N126" s="33"/>
      <c r="O126" s="33"/>
      <c r="P126" s="33"/>
      <c r="Q126" s="33"/>
      <c r="R126" s="33"/>
      <c r="S126" s="8"/>
      <c r="T126" s="1"/>
    </row>
    <row r="127" spans="1:20" ht="30.75" customHeight="1">
      <c r="A127" s="35">
        <f>'Année 2'!B126</f>
        <v>0</v>
      </c>
      <c r="B127" s="35">
        <f>'Année 2'!C126</f>
        <v>0</v>
      </c>
      <c r="C127" s="34">
        <f>'Année 2'!F126</f>
        <v>0</v>
      </c>
      <c r="D127" s="33"/>
      <c r="E127" s="33"/>
      <c r="F127" s="33"/>
      <c r="G127" s="32"/>
      <c r="H127" s="32"/>
      <c r="I127" s="32"/>
      <c r="J127" s="33"/>
      <c r="K127" s="33"/>
      <c r="L127" s="33"/>
      <c r="M127" s="33"/>
      <c r="N127" s="33"/>
      <c r="O127" s="33"/>
      <c r="P127" s="33"/>
      <c r="Q127" s="33"/>
      <c r="R127" s="33"/>
      <c r="S127" s="8"/>
      <c r="T127" s="1"/>
    </row>
    <row r="128" spans="1:20" ht="30.75" customHeight="1">
      <c r="A128" s="35">
        <f>'Année 2'!B127</f>
        <v>0</v>
      </c>
      <c r="B128" s="35">
        <f>'Année 2'!C127</f>
        <v>0</v>
      </c>
      <c r="C128" s="34">
        <f>'Année 2'!F127</f>
        <v>0</v>
      </c>
      <c r="D128" s="33"/>
      <c r="E128" s="33"/>
      <c r="F128" s="33"/>
      <c r="G128" s="32"/>
      <c r="H128" s="32"/>
      <c r="I128" s="32"/>
      <c r="J128" s="33"/>
      <c r="K128" s="33"/>
      <c r="L128" s="33"/>
      <c r="M128" s="33"/>
      <c r="N128" s="33"/>
      <c r="O128" s="33"/>
      <c r="P128" s="33"/>
      <c r="Q128" s="33"/>
      <c r="R128" s="33"/>
      <c r="S128" s="8"/>
      <c r="T128" s="1"/>
    </row>
    <row r="129" spans="1:20" ht="30.75" customHeight="1">
      <c r="A129" s="35">
        <f>'Année 2'!B128</f>
        <v>0</v>
      </c>
      <c r="B129" s="35">
        <f>'Année 2'!C128</f>
        <v>0</v>
      </c>
      <c r="C129" s="34">
        <f>'Année 2'!F128</f>
        <v>0</v>
      </c>
      <c r="D129" s="33"/>
      <c r="E129" s="33"/>
      <c r="F129" s="33"/>
      <c r="G129" s="32"/>
      <c r="H129" s="32"/>
      <c r="I129" s="32"/>
      <c r="J129" s="33"/>
      <c r="K129" s="33"/>
      <c r="L129" s="33"/>
      <c r="M129" s="33"/>
      <c r="N129" s="33"/>
      <c r="O129" s="33"/>
      <c r="P129" s="33"/>
      <c r="Q129" s="33"/>
      <c r="R129" s="33"/>
      <c r="S129" s="8"/>
      <c r="T129" s="1"/>
    </row>
    <row r="130" spans="1:20" ht="30.75" customHeight="1">
      <c r="A130" s="35">
        <f>'Année 2'!B129</f>
        <v>0</v>
      </c>
      <c r="B130" s="35">
        <f>'Année 2'!C129</f>
        <v>0</v>
      </c>
      <c r="C130" s="34">
        <f>'Année 2'!F129</f>
        <v>0</v>
      </c>
      <c r="D130" s="33"/>
      <c r="E130" s="33"/>
      <c r="F130" s="33"/>
      <c r="G130" s="32"/>
      <c r="H130" s="32"/>
      <c r="I130" s="32"/>
      <c r="J130" s="33"/>
      <c r="K130" s="33"/>
      <c r="L130" s="33"/>
      <c r="M130" s="33"/>
      <c r="N130" s="33"/>
      <c r="O130" s="33"/>
      <c r="P130" s="33"/>
      <c r="Q130" s="33"/>
      <c r="R130" s="33"/>
      <c r="S130" s="8"/>
      <c r="T130" s="1"/>
    </row>
    <row r="131" spans="1:20" ht="30.75" customHeight="1">
      <c r="A131" s="35">
        <f>'Année 2'!B130</f>
        <v>0</v>
      </c>
      <c r="B131" s="35">
        <f>'Année 2'!C130</f>
        <v>0</v>
      </c>
      <c r="C131" s="34">
        <f>'Année 2'!F130</f>
        <v>0</v>
      </c>
      <c r="D131" s="33"/>
      <c r="E131" s="33"/>
      <c r="F131" s="33"/>
      <c r="G131" s="32"/>
      <c r="H131" s="32"/>
      <c r="I131" s="32"/>
      <c r="J131" s="33"/>
      <c r="K131" s="33"/>
      <c r="L131" s="33"/>
      <c r="M131" s="33"/>
      <c r="N131" s="33"/>
      <c r="O131" s="33"/>
      <c r="P131" s="33"/>
      <c r="Q131" s="33"/>
      <c r="R131" s="33"/>
      <c r="S131" s="8"/>
      <c r="T131" s="1"/>
    </row>
    <row r="132" spans="1:20" ht="30.75" customHeight="1">
      <c r="A132" s="35">
        <f>'Année 2'!B131</f>
        <v>0</v>
      </c>
      <c r="B132" s="35">
        <f>'Année 2'!C131</f>
        <v>0</v>
      </c>
      <c r="C132" s="34">
        <f>'Année 2'!F131</f>
        <v>0</v>
      </c>
      <c r="D132" s="33"/>
      <c r="E132" s="33"/>
      <c r="F132" s="33"/>
      <c r="G132" s="32"/>
      <c r="H132" s="32"/>
      <c r="I132" s="32"/>
      <c r="J132" s="33"/>
      <c r="K132" s="33"/>
      <c r="L132" s="33"/>
      <c r="M132" s="33"/>
      <c r="N132" s="33"/>
      <c r="O132" s="33"/>
      <c r="P132" s="33"/>
      <c r="Q132" s="33"/>
      <c r="R132" s="33"/>
      <c r="S132" s="8"/>
      <c r="T132" s="1"/>
    </row>
    <row r="133" spans="1:20" ht="30.75" customHeight="1">
      <c r="A133" s="35">
        <f>'Année 2'!B132</f>
        <v>0</v>
      </c>
      <c r="B133" s="35">
        <f>'Année 2'!C132</f>
        <v>0</v>
      </c>
      <c r="C133" s="34">
        <f>'Année 2'!F132</f>
        <v>0</v>
      </c>
      <c r="D133" s="33"/>
      <c r="E133" s="33"/>
      <c r="F133" s="33"/>
      <c r="G133" s="32"/>
      <c r="H133" s="32"/>
      <c r="I133" s="32"/>
      <c r="J133" s="33"/>
      <c r="K133" s="33"/>
      <c r="L133" s="33"/>
      <c r="M133" s="33"/>
      <c r="N133" s="33"/>
      <c r="O133" s="33"/>
      <c r="P133" s="33"/>
      <c r="Q133" s="33"/>
      <c r="R133" s="33"/>
      <c r="S133" s="8"/>
      <c r="T133" s="1"/>
    </row>
    <row r="134" spans="1:20" ht="30.75" customHeight="1">
      <c r="A134" s="35">
        <f>'Année 2'!B133</f>
        <v>0</v>
      </c>
      <c r="B134" s="35">
        <f>'Année 2'!C133</f>
        <v>0</v>
      </c>
      <c r="C134" s="34">
        <f>'Année 2'!F133</f>
        <v>0</v>
      </c>
      <c r="D134" s="33"/>
      <c r="E134" s="33"/>
      <c r="F134" s="33"/>
      <c r="G134" s="32"/>
      <c r="H134" s="32"/>
      <c r="I134" s="32"/>
      <c r="J134" s="33"/>
      <c r="K134" s="33"/>
      <c r="L134" s="33"/>
      <c r="M134" s="33"/>
      <c r="N134" s="33"/>
      <c r="O134" s="33"/>
      <c r="P134" s="33"/>
      <c r="Q134" s="33"/>
      <c r="R134" s="33"/>
      <c r="S134" s="8"/>
      <c r="T134" s="1"/>
    </row>
    <row r="135" spans="1:20" ht="30.75" customHeight="1">
      <c r="A135" s="35">
        <f>'Année 2'!B134</f>
        <v>0</v>
      </c>
      <c r="B135" s="35">
        <f>'Année 2'!C134</f>
        <v>0</v>
      </c>
      <c r="C135" s="34">
        <f>'Année 2'!F134</f>
        <v>0</v>
      </c>
      <c r="D135" s="33"/>
      <c r="E135" s="33"/>
      <c r="F135" s="33"/>
      <c r="G135" s="32"/>
      <c r="H135" s="32"/>
      <c r="I135" s="32"/>
      <c r="J135" s="33"/>
      <c r="K135" s="33"/>
      <c r="L135" s="33"/>
      <c r="M135" s="33"/>
      <c r="N135" s="33"/>
      <c r="O135" s="33"/>
      <c r="P135" s="33"/>
      <c r="Q135" s="33"/>
      <c r="R135" s="33"/>
      <c r="S135" s="8"/>
      <c r="T135" s="1"/>
    </row>
    <row r="136" spans="1:20" ht="30.75" customHeight="1">
      <c r="A136" s="35">
        <f>'Année 2'!B135</f>
        <v>0</v>
      </c>
      <c r="B136" s="35">
        <f>'Année 2'!C135</f>
        <v>0</v>
      </c>
      <c r="C136" s="34">
        <f>'Année 2'!F135</f>
        <v>0</v>
      </c>
      <c r="D136" s="33"/>
      <c r="E136" s="33"/>
      <c r="F136" s="33"/>
      <c r="G136" s="32"/>
      <c r="H136" s="32"/>
      <c r="I136" s="32"/>
      <c r="J136" s="33"/>
      <c r="K136" s="33"/>
      <c r="L136" s="33"/>
      <c r="M136" s="33"/>
      <c r="N136" s="33"/>
      <c r="O136" s="33"/>
      <c r="P136" s="33"/>
      <c r="Q136" s="33"/>
      <c r="R136" s="33"/>
      <c r="S136" s="8"/>
      <c r="T136" s="1"/>
    </row>
    <row r="137" spans="1:20" ht="30.75" customHeight="1">
      <c r="A137" s="35">
        <f>'Année 2'!B136</f>
        <v>0</v>
      </c>
      <c r="B137" s="35">
        <f>'Année 2'!C136</f>
        <v>0</v>
      </c>
      <c r="C137" s="34">
        <f>'Année 2'!F136</f>
        <v>0</v>
      </c>
      <c r="D137" s="33"/>
      <c r="E137" s="33"/>
      <c r="F137" s="33"/>
      <c r="G137" s="32"/>
      <c r="H137" s="32"/>
      <c r="I137" s="32"/>
      <c r="J137" s="33"/>
      <c r="K137" s="33"/>
      <c r="L137" s="33"/>
      <c r="M137" s="33"/>
      <c r="N137" s="33"/>
      <c r="O137" s="33"/>
      <c r="P137" s="33"/>
      <c r="Q137" s="33"/>
      <c r="R137" s="33"/>
      <c r="S137" s="8"/>
      <c r="T137" s="1"/>
    </row>
    <row r="138" spans="1:20" ht="30.75" customHeight="1">
      <c r="A138" s="35">
        <f>'Année 2'!B137</f>
        <v>0</v>
      </c>
      <c r="B138" s="35">
        <f>'Année 2'!C137</f>
        <v>0</v>
      </c>
      <c r="C138" s="34">
        <f>'Année 2'!F137</f>
        <v>0</v>
      </c>
      <c r="D138" s="33"/>
      <c r="E138" s="33"/>
      <c r="F138" s="33"/>
      <c r="G138" s="32"/>
      <c r="H138" s="32"/>
      <c r="I138" s="32"/>
      <c r="J138" s="33"/>
      <c r="K138" s="33"/>
      <c r="L138" s="33"/>
      <c r="M138" s="33"/>
      <c r="N138" s="33"/>
      <c r="O138" s="33"/>
      <c r="P138" s="33"/>
      <c r="Q138" s="33"/>
      <c r="R138" s="33"/>
      <c r="S138" s="8"/>
      <c r="T138" s="1"/>
    </row>
    <row r="139" spans="1:20" ht="30.75" customHeight="1">
      <c r="A139" s="35">
        <f>'Année 2'!B138</f>
        <v>0</v>
      </c>
      <c r="B139" s="35">
        <f>'Année 2'!C138</f>
        <v>0</v>
      </c>
      <c r="C139" s="34">
        <f>'Année 2'!F138</f>
        <v>0</v>
      </c>
      <c r="D139" s="33"/>
      <c r="E139" s="33"/>
      <c r="F139" s="33"/>
      <c r="G139" s="32"/>
      <c r="H139" s="32"/>
      <c r="I139" s="32"/>
      <c r="J139" s="33"/>
      <c r="K139" s="33"/>
      <c r="L139" s="33"/>
      <c r="M139" s="33"/>
      <c r="N139" s="33"/>
      <c r="O139" s="33"/>
      <c r="P139" s="33"/>
      <c r="Q139" s="33"/>
      <c r="R139" s="33"/>
      <c r="S139" s="8"/>
      <c r="T139" s="1"/>
    </row>
    <row r="140" spans="1:20" ht="30.75" customHeight="1">
      <c r="A140" s="35">
        <f>'Année 2'!B139</f>
        <v>0</v>
      </c>
      <c r="B140" s="35">
        <f>'Année 2'!C139</f>
        <v>0</v>
      </c>
      <c r="C140" s="34">
        <f>'Année 2'!F139</f>
        <v>0</v>
      </c>
      <c r="D140" s="33"/>
      <c r="E140" s="33"/>
      <c r="F140" s="33"/>
      <c r="G140" s="32"/>
      <c r="H140" s="32"/>
      <c r="I140" s="32"/>
      <c r="J140" s="33"/>
      <c r="K140" s="33"/>
      <c r="L140" s="33"/>
      <c r="M140" s="33"/>
      <c r="N140" s="33"/>
      <c r="O140" s="33"/>
      <c r="P140" s="33"/>
      <c r="Q140" s="33"/>
      <c r="R140" s="33"/>
      <c r="S140" s="8"/>
      <c r="T140" s="1"/>
    </row>
    <row r="141" spans="1:20" ht="30.75" customHeight="1">
      <c r="A141" s="35">
        <f>'Année 2'!B140</f>
        <v>0</v>
      </c>
      <c r="B141" s="35">
        <f>'Année 2'!C140</f>
        <v>0</v>
      </c>
      <c r="C141" s="34">
        <f>'Année 2'!F140</f>
        <v>0</v>
      </c>
      <c r="D141" s="33"/>
      <c r="E141" s="33"/>
      <c r="F141" s="33"/>
      <c r="G141" s="32"/>
      <c r="H141" s="32"/>
      <c r="I141" s="32"/>
      <c r="J141" s="33"/>
      <c r="K141" s="33"/>
      <c r="L141" s="33"/>
      <c r="M141" s="33"/>
      <c r="N141" s="33"/>
      <c r="O141" s="33"/>
      <c r="P141" s="33"/>
      <c r="Q141" s="33"/>
      <c r="R141" s="33"/>
      <c r="S141" s="8"/>
      <c r="T141" s="1"/>
    </row>
    <row r="142" spans="1:20" ht="30.75" customHeight="1">
      <c r="A142" s="35">
        <f>'Année 2'!B141</f>
        <v>0</v>
      </c>
      <c r="B142" s="35">
        <f>'Année 2'!C141</f>
        <v>0</v>
      </c>
      <c r="C142" s="34">
        <f>'Année 2'!F141</f>
        <v>0</v>
      </c>
      <c r="D142" s="33"/>
      <c r="E142" s="33"/>
      <c r="F142" s="33"/>
      <c r="G142" s="32"/>
      <c r="H142" s="32"/>
      <c r="I142" s="32"/>
      <c r="J142" s="33"/>
      <c r="K142" s="33"/>
      <c r="L142" s="33"/>
      <c r="M142" s="33"/>
      <c r="N142" s="33"/>
      <c r="O142" s="33"/>
      <c r="P142" s="33"/>
      <c r="Q142" s="33"/>
      <c r="R142" s="33"/>
      <c r="S142" s="8"/>
      <c r="T142" s="1"/>
    </row>
    <row r="143" spans="1:20" ht="30.75" customHeight="1">
      <c r="A143" s="35">
        <f>'Année 2'!B142</f>
        <v>0</v>
      </c>
      <c r="B143" s="35">
        <f>'Année 2'!C142</f>
        <v>0</v>
      </c>
      <c r="C143" s="34">
        <f>'Année 2'!F142</f>
        <v>0</v>
      </c>
      <c r="D143" s="33"/>
      <c r="E143" s="33"/>
      <c r="F143" s="33"/>
      <c r="G143" s="32"/>
      <c r="H143" s="32"/>
      <c r="I143" s="32"/>
      <c r="J143" s="33"/>
      <c r="K143" s="33"/>
      <c r="L143" s="33"/>
      <c r="M143" s="33"/>
      <c r="N143" s="33"/>
      <c r="O143" s="33"/>
      <c r="P143" s="33"/>
      <c r="Q143" s="33"/>
      <c r="R143" s="33"/>
      <c r="S143" s="8"/>
      <c r="T143" s="1"/>
    </row>
    <row r="144" spans="1:20" ht="30.75" customHeight="1">
      <c r="A144" s="35">
        <f>'Année 2'!B143</f>
        <v>0</v>
      </c>
      <c r="B144" s="35">
        <f>'Année 2'!C143</f>
        <v>0</v>
      </c>
      <c r="C144" s="34">
        <f>'Année 2'!F143</f>
        <v>0</v>
      </c>
      <c r="D144" s="33"/>
      <c r="E144" s="33"/>
      <c r="F144" s="33"/>
      <c r="G144" s="32"/>
      <c r="H144" s="32"/>
      <c r="I144" s="32"/>
      <c r="J144" s="33"/>
      <c r="K144" s="33"/>
      <c r="L144" s="33"/>
      <c r="M144" s="33"/>
      <c r="N144" s="33"/>
      <c r="O144" s="33"/>
      <c r="P144" s="33"/>
      <c r="Q144" s="33"/>
      <c r="R144" s="33"/>
      <c r="S144" s="8"/>
      <c r="T144" s="1"/>
    </row>
    <row r="145" spans="1:20" ht="30.75" customHeight="1">
      <c r="A145" s="35">
        <f>'Année 2'!B144</f>
        <v>0</v>
      </c>
      <c r="B145" s="35">
        <f>'Année 2'!C144</f>
        <v>0</v>
      </c>
      <c r="C145" s="34">
        <f>'Année 2'!F144</f>
        <v>0</v>
      </c>
      <c r="D145" s="33"/>
      <c r="E145" s="33"/>
      <c r="F145" s="33"/>
      <c r="G145" s="32"/>
      <c r="H145" s="32"/>
      <c r="I145" s="32"/>
      <c r="J145" s="33"/>
      <c r="K145" s="33"/>
      <c r="L145" s="33"/>
      <c r="M145" s="33"/>
      <c r="N145" s="33"/>
      <c r="O145" s="33"/>
      <c r="P145" s="33"/>
      <c r="Q145" s="33"/>
      <c r="R145" s="33"/>
      <c r="S145" s="8"/>
      <c r="T145" s="1"/>
    </row>
    <row r="146" spans="1:20" ht="30.75" customHeight="1">
      <c r="A146" s="35">
        <f>'Année 2'!B145</f>
        <v>0</v>
      </c>
      <c r="B146" s="35">
        <f>'Année 2'!C145</f>
        <v>0</v>
      </c>
      <c r="C146" s="34">
        <f>'Année 2'!F145</f>
        <v>0</v>
      </c>
      <c r="D146" s="33"/>
      <c r="E146" s="33"/>
      <c r="F146" s="33"/>
      <c r="G146" s="32"/>
      <c r="H146" s="32"/>
      <c r="I146" s="32"/>
      <c r="J146" s="33"/>
      <c r="K146" s="33"/>
      <c r="L146" s="33"/>
      <c r="M146" s="33"/>
      <c r="N146" s="33"/>
      <c r="O146" s="33"/>
      <c r="P146" s="33"/>
      <c r="Q146" s="33"/>
      <c r="R146" s="33"/>
      <c r="S146" s="8"/>
      <c r="T146" s="1"/>
    </row>
    <row r="147" spans="1:20" ht="30.75" customHeight="1">
      <c r="A147" s="35">
        <f>'Année 2'!B146</f>
        <v>0</v>
      </c>
      <c r="B147" s="35">
        <f>'Année 2'!C146</f>
        <v>0</v>
      </c>
      <c r="C147" s="34">
        <f>'Année 2'!F146</f>
        <v>0</v>
      </c>
      <c r="D147" s="33"/>
      <c r="E147" s="33"/>
      <c r="F147" s="33"/>
      <c r="G147" s="32"/>
      <c r="H147" s="32"/>
      <c r="I147" s="32"/>
      <c r="J147" s="33"/>
      <c r="K147" s="33"/>
      <c r="L147" s="33"/>
      <c r="M147" s="33"/>
      <c r="N147" s="33"/>
      <c r="O147" s="33"/>
      <c r="P147" s="33"/>
      <c r="Q147" s="33"/>
      <c r="R147" s="33"/>
      <c r="S147" s="8"/>
      <c r="T147" s="1"/>
    </row>
    <row r="148" spans="1:20" ht="30.75" customHeight="1">
      <c r="A148" s="35">
        <f>'Année 2'!B147</f>
        <v>0</v>
      </c>
      <c r="B148" s="35">
        <f>'Année 2'!C147</f>
        <v>0</v>
      </c>
      <c r="C148" s="34">
        <f>'Année 2'!F147</f>
        <v>0</v>
      </c>
      <c r="D148" s="33"/>
      <c r="E148" s="33"/>
      <c r="F148" s="33"/>
      <c r="G148" s="32"/>
      <c r="H148" s="32"/>
      <c r="I148" s="32"/>
      <c r="J148" s="33"/>
      <c r="K148" s="33"/>
      <c r="L148" s="33"/>
      <c r="M148" s="33"/>
      <c r="N148" s="33"/>
      <c r="O148" s="33"/>
      <c r="P148" s="33"/>
      <c r="Q148" s="33"/>
      <c r="R148" s="33"/>
      <c r="S148" s="8"/>
      <c r="T148" s="1"/>
    </row>
    <row r="149" spans="1:20" ht="30.75" customHeight="1">
      <c r="A149" s="35">
        <f>'Année 2'!B148</f>
        <v>0</v>
      </c>
      <c r="B149" s="35">
        <f>'Année 2'!C148</f>
        <v>0</v>
      </c>
      <c r="C149" s="34">
        <f>'Année 2'!F148</f>
        <v>0</v>
      </c>
      <c r="D149" s="33"/>
      <c r="E149" s="33"/>
      <c r="F149" s="33"/>
      <c r="G149" s="32"/>
      <c r="H149" s="32"/>
      <c r="I149" s="32"/>
      <c r="J149" s="33"/>
      <c r="K149" s="33"/>
      <c r="L149" s="33"/>
      <c r="M149" s="33"/>
      <c r="N149" s="33"/>
      <c r="O149" s="33"/>
      <c r="P149" s="33"/>
      <c r="Q149" s="33"/>
      <c r="R149" s="33"/>
      <c r="S149" s="8"/>
      <c r="T149" s="1"/>
    </row>
    <row r="150" spans="1:20" ht="30.75" customHeight="1">
      <c r="A150" s="35">
        <f>'Année 2'!B149</f>
        <v>0</v>
      </c>
      <c r="B150" s="35">
        <f>'Année 2'!C149</f>
        <v>0</v>
      </c>
      <c r="C150" s="34">
        <f>'Année 2'!F149</f>
        <v>0</v>
      </c>
      <c r="D150" s="33"/>
      <c r="E150" s="33"/>
      <c r="F150" s="33"/>
      <c r="G150" s="32"/>
      <c r="H150" s="32"/>
      <c r="I150" s="32"/>
      <c r="J150" s="33"/>
      <c r="K150" s="33"/>
      <c r="L150" s="33"/>
      <c r="M150" s="33"/>
      <c r="N150" s="33"/>
      <c r="O150" s="33"/>
      <c r="P150" s="33"/>
      <c r="Q150" s="33"/>
      <c r="R150" s="33"/>
      <c r="S150" s="8"/>
      <c r="T150" s="1"/>
    </row>
    <row r="151" spans="1:20" ht="30.75" customHeight="1">
      <c r="A151" s="35">
        <f>'Année 2'!B150</f>
        <v>0</v>
      </c>
      <c r="B151" s="35">
        <f>'Année 2'!C150</f>
        <v>0</v>
      </c>
      <c r="C151" s="34">
        <f>'Année 2'!F150</f>
        <v>0</v>
      </c>
      <c r="D151" s="33"/>
      <c r="E151" s="33"/>
      <c r="F151" s="33"/>
      <c r="G151" s="32"/>
      <c r="H151" s="32"/>
      <c r="I151" s="32"/>
      <c r="J151" s="33"/>
      <c r="K151" s="33"/>
      <c r="L151" s="33"/>
      <c r="M151" s="33"/>
      <c r="N151" s="33"/>
      <c r="O151" s="33"/>
      <c r="P151" s="33"/>
      <c r="Q151" s="33"/>
      <c r="R151" s="33"/>
      <c r="S151" s="8"/>
      <c r="T151" s="1"/>
    </row>
    <row r="152" spans="1:20" ht="30.75" customHeight="1">
      <c r="A152" s="35">
        <f>'Année 2'!B151</f>
        <v>0</v>
      </c>
      <c r="B152" s="35">
        <f>'Année 2'!C151</f>
        <v>0</v>
      </c>
      <c r="C152" s="34">
        <f>'Année 2'!F151</f>
        <v>0</v>
      </c>
      <c r="D152" s="33"/>
      <c r="E152" s="33"/>
      <c r="F152" s="33"/>
      <c r="G152" s="32"/>
      <c r="H152" s="32"/>
      <c r="I152" s="32"/>
      <c r="J152" s="33"/>
      <c r="K152" s="33"/>
      <c r="L152" s="33"/>
      <c r="M152" s="33"/>
      <c r="N152" s="33"/>
      <c r="O152" s="33"/>
      <c r="P152" s="33"/>
      <c r="Q152" s="33"/>
      <c r="R152" s="33"/>
      <c r="S152" s="8"/>
      <c r="T152" s="1"/>
    </row>
    <row r="153" spans="1:20" ht="30.75" customHeight="1">
      <c r="A153" s="35">
        <f>'Année 2'!B152</f>
        <v>0</v>
      </c>
      <c r="B153" s="35">
        <f>'Année 2'!C152</f>
        <v>0</v>
      </c>
      <c r="C153" s="34">
        <f>'Année 2'!F152</f>
        <v>0</v>
      </c>
      <c r="D153" s="33"/>
      <c r="E153" s="33"/>
      <c r="F153" s="33"/>
      <c r="G153" s="32"/>
      <c r="H153" s="32"/>
      <c r="I153" s="32"/>
      <c r="J153" s="33"/>
      <c r="K153" s="33"/>
      <c r="L153" s="33"/>
      <c r="M153" s="33"/>
      <c r="N153" s="33"/>
      <c r="O153" s="33"/>
      <c r="P153" s="33"/>
      <c r="Q153" s="33"/>
      <c r="R153" s="33"/>
      <c r="S153" s="8"/>
      <c r="T153" s="1"/>
    </row>
    <row r="154" spans="1:20" ht="30.75" customHeight="1">
      <c r="A154" s="35">
        <f>'Année 2'!B153</f>
        <v>0</v>
      </c>
      <c r="B154" s="35">
        <f>'Année 2'!C153</f>
        <v>0</v>
      </c>
      <c r="C154" s="34">
        <f>'Année 2'!F153</f>
        <v>0</v>
      </c>
      <c r="D154" s="33"/>
      <c r="E154" s="33"/>
      <c r="F154" s="33"/>
      <c r="G154" s="32"/>
      <c r="H154" s="32"/>
      <c r="I154" s="32"/>
      <c r="J154" s="33"/>
      <c r="K154" s="33"/>
      <c r="L154" s="33"/>
      <c r="M154" s="33"/>
      <c r="N154" s="33"/>
      <c r="O154" s="33"/>
      <c r="P154" s="33"/>
      <c r="Q154" s="33"/>
      <c r="R154" s="33"/>
      <c r="S154" s="8"/>
      <c r="T154" s="1"/>
    </row>
    <row r="155" spans="1:20" ht="30.75" customHeight="1">
      <c r="A155" s="35">
        <f>'Année 2'!B154</f>
        <v>0</v>
      </c>
      <c r="B155" s="35">
        <f>'Année 2'!C154</f>
        <v>0</v>
      </c>
      <c r="C155" s="34">
        <f>'Année 2'!F154</f>
        <v>0</v>
      </c>
      <c r="D155" s="33"/>
      <c r="E155" s="33"/>
      <c r="F155" s="33"/>
      <c r="G155" s="32"/>
      <c r="H155" s="32"/>
      <c r="I155" s="32"/>
      <c r="J155" s="33"/>
      <c r="K155" s="33"/>
      <c r="L155" s="33"/>
      <c r="M155" s="33"/>
      <c r="N155" s="33"/>
      <c r="O155" s="33"/>
      <c r="P155" s="33"/>
      <c r="Q155" s="33"/>
      <c r="R155" s="33"/>
      <c r="S155" s="8"/>
      <c r="T155" s="1"/>
    </row>
    <row r="156" spans="1:20" ht="30.75" customHeight="1">
      <c r="A156" s="35">
        <f>'Année 2'!B155</f>
        <v>0</v>
      </c>
      <c r="B156" s="35">
        <f>'Année 2'!C155</f>
        <v>0</v>
      </c>
      <c r="C156" s="34">
        <f>'Année 2'!F155</f>
        <v>0</v>
      </c>
      <c r="D156" s="33"/>
      <c r="E156" s="33"/>
      <c r="F156" s="33"/>
      <c r="G156" s="32"/>
      <c r="H156" s="32"/>
      <c r="I156" s="32"/>
      <c r="J156" s="33"/>
      <c r="K156" s="33"/>
      <c r="L156" s="33"/>
      <c r="M156" s="33"/>
      <c r="N156" s="33"/>
      <c r="O156" s="33"/>
      <c r="P156" s="33"/>
      <c r="Q156" s="33"/>
      <c r="R156" s="33"/>
      <c r="S156" s="8"/>
      <c r="T156" s="1"/>
    </row>
    <row r="157" spans="1:20" ht="30.75" customHeight="1">
      <c r="A157" s="35">
        <f>'Année 2'!B156</f>
        <v>0</v>
      </c>
      <c r="B157" s="35">
        <f>'Année 2'!C156</f>
        <v>0</v>
      </c>
      <c r="C157" s="34">
        <f>'Année 2'!F156</f>
        <v>0</v>
      </c>
      <c r="D157" s="33"/>
      <c r="E157" s="33"/>
      <c r="F157" s="33"/>
      <c r="G157" s="32"/>
      <c r="H157" s="32"/>
      <c r="I157" s="32"/>
      <c r="J157" s="33"/>
      <c r="K157" s="33"/>
      <c r="L157" s="33"/>
      <c r="M157" s="33"/>
      <c r="N157" s="33"/>
      <c r="O157" s="33"/>
      <c r="P157" s="33"/>
      <c r="Q157" s="33"/>
      <c r="R157" s="33"/>
      <c r="S157" s="8"/>
      <c r="T157" s="1"/>
    </row>
    <row r="158" spans="1:20" ht="30.75" customHeight="1">
      <c r="A158" s="35">
        <f>'Année 2'!B157</f>
        <v>0</v>
      </c>
      <c r="B158" s="35">
        <f>'Année 2'!C157</f>
        <v>0</v>
      </c>
      <c r="C158" s="34">
        <f>'Année 2'!F157</f>
        <v>0</v>
      </c>
      <c r="D158" s="33"/>
      <c r="E158" s="33"/>
      <c r="F158" s="33"/>
      <c r="G158" s="32"/>
      <c r="H158" s="32"/>
      <c r="I158" s="32"/>
      <c r="J158" s="33"/>
      <c r="K158" s="33"/>
      <c r="L158" s="33"/>
      <c r="M158" s="33"/>
      <c r="N158" s="33"/>
      <c r="O158" s="33"/>
      <c r="P158" s="33"/>
      <c r="Q158" s="33"/>
      <c r="R158" s="33"/>
      <c r="S158" s="8"/>
      <c r="T158" s="1"/>
    </row>
    <row r="159" spans="1:20" ht="30.75" customHeight="1">
      <c r="A159" s="35">
        <f>'Année 2'!B158</f>
        <v>0</v>
      </c>
      <c r="B159" s="35">
        <f>'Année 2'!C158</f>
        <v>0</v>
      </c>
      <c r="C159" s="34">
        <f>'Année 2'!F158</f>
        <v>0</v>
      </c>
      <c r="D159" s="33"/>
      <c r="E159" s="33"/>
      <c r="F159" s="33"/>
      <c r="G159" s="32"/>
      <c r="H159" s="32"/>
      <c r="I159" s="32"/>
      <c r="J159" s="33"/>
      <c r="K159" s="33"/>
      <c r="L159" s="33"/>
      <c r="M159" s="33"/>
      <c r="N159" s="33"/>
      <c r="O159" s="33"/>
      <c r="P159" s="33"/>
      <c r="Q159" s="33"/>
      <c r="R159" s="33"/>
      <c r="S159" s="8"/>
      <c r="T159" s="1"/>
    </row>
    <row r="160" spans="1:20" ht="30.75" customHeight="1">
      <c r="A160" s="35">
        <f>'Année 2'!B159</f>
        <v>0</v>
      </c>
      <c r="B160" s="35">
        <f>'Année 2'!C159</f>
        <v>0</v>
      </c>
      <c r="C160" s="34">
        <f>'Année 2'!F159</f>
        <v>0</v>
      </c>
      <c r="D160" s="33"/>
      <c r="E160" s="33"/>
      <c r="F160" s="33"/>
      <c r="G160" s="32"/>
      <c r="H160" s="32"/>
      <c r="I160" s="32"/>
      <c r="J160" s="33"/>
      <c r="K160" s="33"/>
      <c r="L160" s="33"/>
      <c r="M160" s="33"/>
      <c r="N160" s="33"/>
      <c r="O160" s="33"/>
      <c r="P160" s="33"/>
      <c r="Q160" s="33"/>
      <c r="R160" s="33"/>
      <c r="S160" s="8"/>
      <c r="T160" s="1"/>
    </row>
    <row r="161" spans="1:20" ht="30.75" customHeight="1">
      <c r="A161" s="35">
        <f>'Année 2'!B160</f>
        <v>0</v>
      </c>
      <c r="B161" s="35">
        <f>'Année 2'!C160</f>
        <v>0</v>
      </c>
      <c r="C161" s="34">
        <f>'Année 2'!F160</f>
        <v>0</v>
      </c>
      <c r="D161" s="33"/>
      <c r="E161" s="33"/>
      <c r="F161" s="33"/>
      <c r="G161" s="32"/>
      <c r="H161" s="32"/>
      <c r="I161" s="32"/>
      <c r="J161" s="33"/>
      <c r="K161" s="33"/>
      <c r="L161" s="33"/>
      <c r="M161" s="33"/>
      <c r="N161" s="33"/>
      <c r="O161" s="33"/>
      <c r="P161" s="33"/>
      <c r="Q161" s="33"/>
      <c r="R161" s="33"/>
      <c r="S161" s="8"/>
      <c r="T161" s="1"/>
    </row>
    <row r="162" spans="1:20" ht="30.75" customHeight="1">
      <c r="A162" s="35">
        <f>'Année 2'!B161</f>
        <v>0</v>
      </c>
      <c r="B162" s="35">
        <f>'Année 2'!C161</f>
        <v>0</v>
      </c>
      <c r="C162" s="34">
        <f>'Année 2'!F161</f>
        <v>0</v>
      </c>
      <c r="D162" s="33"/>
      <c r="E162" s="33"/>
      <c r="F162" s="33"/>
      <c r="G162" s="32"/>
      <c r="H162" s="32"/>
      <c r="I162" s="32"/>
      <c r="J162" s="33"/>
      <c r="K162" s="33"/>
      <c r="L162" s="33"/>
      <c r="M162" s="33"/>
      <c r="N162" s="33"/>
      <c r="O162" s="33"/>
      <c r="P162" s="33"/>
      <c r="Q162" s="33"/>
      <c r="R162" s="33"/>
      <c r="S162" s="8"/>
      <c r="T162" s="1"/>
    </row>
    <row r="163" spans="1:20" ht="30.75" customHeight="1">
      <c r="A163" s="35">
        <f>'Année 2'!B162</f>
        <v>0</v>
      </c>
      <c r="B163" s="35">
        <f>'Année 2'!C162</f>
        <v>0</v>
      </c>
      <c r="C163" s="34">
        <f>'Année 2'!F162</f>
        <v>0</v>
      </c>
      <c r="D163" s="33"/>
      <c r="E163" s="33"/>
      <c r="F163" s="33"/>
      <c r="G163" s="32"/>
      <c r="H163" s="32"/>
      <c r="I163" s="32"/>
      <c r="J163" s="33"/>
      <c r="K163" s="33"/>
      <c r="L163" s="33"/>
      <c r="M163" s="33"/>
      <c r="N163" s="33"/>
      <c r="O163" s="33"/>
      <c r="P163" s="33"/>
      <c r="Q163" s="33"/>
      <c r="R163" s="33"/>
      <c r="S163" s="8"/>
      <c r="T163" s="1"/>
    </row>
    <row r="164" spans="1:20" ht="30.75" customHeight="1">
      <c r="A164" s="35">
        <f>'Année 2'!B163</f>
        <v>0</v>
      </c>
      <c r="B164" s="35">
        <f>'Année 2'!C163</f>
        <v>0</v>
      </c>
      <c r="C164" s="34">
        <f>'Année 2'!F163</f>
        <v>0</v>
      </c>
      <c r="D164" s="33"/>
      <c r="E164" s="33"/>
      <c r="F164" s="33"/>
      <c r="G164" s="32"/>
      <c r="H164" s="32"/>
      <c r="I164" s="32"/>
      <c r="J164" s="33"/>
      <c r="K164" s="33"/>
      <c r="L164" s="33"/>
      <c r="M164" s="33"/>
      <c r="N164" s="33"/>
      <c r="O164" s="33"/>
      <c r="P164" s="33"/>
      <c r="Q164" s="33"/>
      <c r="R164" s="33"/>
      <c r="S164" s="8"/>
      <c r="T164" s="1"/>
    </row>
    <row r="165" spans="1:20" ht="30.75" customHeight="1">
      <c r="A165" s="35">
        <f>'Année 2'!B164</f>
        <v>0</v>
      </c>
      <c r="B165" s="35">
        <f>'Année 2'!C164</f>
        <v>0</v>
      </c>
      <c r="C165" s="34">
        <f>'Année 2'!F164</f>
        <v>0</v>
      </c>
      <c r="D165" s="33"/>
      <c r="E165" s="33"/>
      <c r="F165" s="33"/>
      <c r="G165" s="32"/>
      <c r="H165" s="32"/>
      <c r="I165" s="32"/>
      <c r="J165" s="33"/>
      <c r="K165" s="33"/>
      <c r="L165" s="33"/>
      <c r="M165" s="33"/>
      <c r="N165" s="33"/>
      <c r="O165" s="33"/>
      <c r="P165" s="33"/>
      <c r="Q165" s="33"/>
      <c r="R165" s="33"/>
      <c r="S165" s="8"/>
      <c r="T165" s="1"/>
    </row>
    <row r="166" spans="1:20" ht="30.75" customHeight="1">
      <c r="A166" s="35">
        <f>'Année 2'!B165</f>
        <v>0</v>
      </c>
      <c r="B166" s="35">
        <f>'Année 2'!C165</f>
        <v>0</v>
      </c>
      <c r="C166" s="34">
        <f>'Année 2'!F165</f>
        <v>0</v>
      </c>
      <c r="D166" s="33"/>
      <c r="E166" s="33"/>
      <c r="F166" s="33"/>
      <c r="G166" s="32"/>
      <c r="H166" s="32"/>
      <c r="I166" s="32"/>
      <c r="J166" s="33"/>
      <c r="K166" s="33"/>
      <c r="L166" s="33"/>
      <c r="M166" s="33"/>
      <c r="N166" s="33"/>
      <c r="O166" s="33"/>
      <c r="P166" s="33"/>
      <c r="Q166" s="33"/>
      <c r="R166" s="33"/>
      <c r="S166" s="8"/>
      <c r="T166" s="1"/>
    </row>
    <row r="167" spans="1:20" ht="30.75" customHeight="1">
      <c r="A167" s="35">
        <f>'Année 2'!B166</f>
        <v>0</v>
      </c>
      <c r="B167" s="35">
        <f>'Année 2'!C166</f>
        <v>0</v>
      </c>
      <c r="C167" s="34">
        <f>'Année 2'!F166</f>
        <v>0</v>
      </c>
      <c r="D167" s="33"/>
      <c r="E167" s="33"/>
      <c r="F167" s="33"/>
      <c r="G167" s="32"/>
      <c r="H167" s="32"/>
      <c r="I167" s="32"/>
      <c r="J167" s="33"/>
      <c r="K167" s="33"/>
      <c r="L167" s="33"/>
      <c r="M167" s="33"/>
      <c r="N167" s="33"/>
      <c r="O167" s="33"/>
      <c r="P167" s="33"/>
      <c r="Q167" s="33"/>
      <c r="R167" s="33"/>
      <c r="S167" s="8"/>
      <c r="T167" s="1"/>
    </row>
    <row r="168" spans="1:20" ht="30.75" customHeight="1">
      <c r="A168" s="35">
        <f>'Année 2'!B167</f>
        <v>0</v>
      </c>
      <c r="B168" s="35">
        <f>'Année 2'!C167</f>
        <v>0</v>
      </c>
      <c r="C168" s="34">
        <f>'Année 2'!F167</f>
        <v>0</v>
      </c>
      <c r="D168" s="33"/>
      <c r="E168" s="33"/>
      <c r="F168" s="33"/>
      <c r="G168" s="32"/>
      <c r="H168" s="32"/>
      <c r="I168" s="32"/>
      <c r="J168" s="33"/>
      <c r="K168" s="33"/>
      <c r="L168" s="33"/>
      <c r="M168" s="33"/>
      <c r="N168" s="33"/>
      <c r="O168" s="33"/>
      <c r="P168" s="33"/>
      <c r="Q168" s="33"/>
      <c r="R168" s="33"/>
      <c r="S168" s="8"/>
      <c r="T168" s="1"/>
    </row>
    <row r="169" spans="1:20" ht="30.75" customHeight="1">
      <c r="A169" s="35">
        <f>'Année 2'!B168</f>
        <v>0</v>
      </c>
      <c r="B169" s="35">
        <f>'Année 2'!C168</f>
        <v>0</v>
      </c>
      <c r="C169" s="34">
        <f>'Année 2'!F168</f>
        <v>0</v>
      </c>
      <c r="D169" s="33"/>
      <c r="E169" s="33"/>
      <c r="F169" s="33"/>
      <c r="G169" s="32"/>
      <c r="H169" s="32"/>
      <c r="I169" s="32"/>
      <c r="J169" s="33"/>
      <c r="K169" s="33"/>
      <c r="L169" s="33"/>
      <c r="M169" s="33"/>
      <c r="N169" s="33"/>
      <c r="O169" s="33"/>
      <c r="P169" s="33"/>
      <c r="Q169" s="33"/>
      <c r="R169" s="33"/>
      <c r="S169" s="8"/>
      <c r="T169" s="1"/>
    </row>
    <row r="170" spans="1:20" ht="30.75" customHeight="1">
      <c r="A170" s="35">
        <f>'Année 2'!B169</f>
        <v>0</v>
      </c>
      <c r="B170" s="35">
        <f>'Année 2'!C169</f>
        <v>0</v>
      </c>
      <c r="C170" s="34">
        <f>'Année 2'!F169</f>
        <v>0</v>
      </c>
      <c r="D170" s="33"/>
      <c r="E170" s="33"/>
      <c r="F170" s="33"/>
      <c r="G170" s="32"/>
      <c r="H170" s="32"/>
      <c r="I170" s="32"/>
      <c r="J170" s="33"/>
      <c r="K170" s="33"/>
      <c r="L170" s="33"/>
      <c r="M170" s="33"/>
      <c r="N170" s="33"/>
      <c r="O170" s="33"/>
      <c r="P170" s="33"/>
      <c r="Q170" s="33"/>
      <c r="R170" s="33"/>
      <c r="S170" s="8"/>
      <c r="T170" s="1"/>
    </row>
    <row r="171" spans="1:20" ht="30.75" customHeight="1">
      <c r="A171" s="35">
        <f>'Année 2'!B170</f>
        <v>0</v>
      </c>
      <c r="B171" s="35">
        <f>'Année 2'!C170</f>
        <v>0</v>
      </c>
      <c r="C171" s="34">
        <f>'Année 2'!F170</f>
        <v>0</v>
      </c>
      <c r="D171" s="33"/>
      <c r="E171" s="33"/>
      <c r="F171" s="33"/>
      <c r="G171" s="32"/>
      <c r="H171" s="32"/>
      <c r="I171" s="32"/>
      <c r="J171" s="33"/>
      <c r="K171" s="33"/>
      <c r="L171" s="33"/>
      <c r="M171" s="33"/>
      <c r="N171" s="33"/>
      <c r="O171" s="33"/>
      <c r="P171" s="33"/>
      <c r="Q171" s="33"/>
      <c r="R171" s="33"/>
      <c r="S171" s="8"/>
      <c r="T171" s="1"/>
    </row>
    <row r="172" spans="1:20" ht="30.75" customHeight="1">
      <c r="A172" s="35">
        <f>'Année 2'!B171</f>
        <v>0</v>
      </c>
      <c r="B172" s="35">
        <f>'Année 2'!C171</f>
        <v>0</v>
      </c>
      <c r="C172" s="34">
        <f>'Année 2'!F171</f>
        <v>0</v>
      </c>
      <c r="D172" s="33"/>
      <c r="E172" s="33"/>
      <c r="F172" s="33"/>
      <c r="G172" s="32"/>
      <c r="H172" s="32"/>
      <c r="I172" s="32"/>
      <c r="J172" s="33"/>
      <c r="K172" s="33"/>
      <c r="L172" s="33"/>
      <c r="M172" s="33"/>
      <c r="N172" s="33"/>
      <c r="O172" s="33"/>
      <c r="P172" s="33"/>
      <c r="Q172" s="33"/>
      <c r="R172" s="33"/>
      <c r="S172" s="8"/>
      <c r="T172" s="1"/>
    </row>
    <row r="173" spans="1:20" ht="30.75" customHeight="1">
      <c r="A173" s="35">
        <f>'Année 2'!B172</f>
        <v>0</v>
      </c>
      <c r="B173" s="35">
        <f>'Année 2'!C172</f>
        <v>0</v>
      </c>
      <c r="C173" s="34">
        <f>'Année 2'!F172</f>
        <v>0</v>
      </c>
      <c r="D173" s="33"/>
      <c r="E173" s="33"/>
      <c r="F173" s="33"/>
      <c r="G173" s="32"/>
      <c r="H173" s="32"/>
      <c r="I173" s="32"/>
      <c r="J173" s="33"/>
      <c r="K173" s="33"/>
      <c r="L173" s="33"/>
      <c r="M173" s="33"/>
      <c r="N173" s="33"/>
      <c r="O173" s="33"/>
      <c r="P173" s="33"/>
      <c r="Q173" s="33"/>
      <c r="R173" s="33"/>
      <c r="S173" s="8"/>
      <c r="T173" s="1"/>
    </row>
    <row r="174" spans="1:20" ht="30.75" customHeight="1">
      <c r="A174" s="35">
        <f>'Année 2'!B173</f>
        <v>0</v>
      </c>
      <c r="B174" s="35">
        <f>'Année 2'!C173</f>
        <v>0</v>
      </c>
      <c r="C174" s="34">
        <f>'Année 2'!F173</f>
        <v>0</v>
      </c>
      <c r="D174" s="33"/>
      <c r="E174" s="33"/>
      <c r="F174" s="33"/>
      <c r="G174" s="32"/>
      <c r="H174" s="32"/>
      <c r="I174" s="32"/>
      <c r="J174" s="33"/>
      <c r="K174" s="33"/>
      <c r="L174" s="33"/>
      <c r="M174" s="33"/>
      <c r="N174" s="33"/>
      <c r="O174" s="33"/>
      <c r="P174" s="33"/>
      <c r="Q174" s="33"/>
      <c r="R174" s="33"/>
      <c r="S174" s="8"/>
      <c r="T174" s="1"/>
    </row>
    <row r="175" spans="1:20" ht="30.75" customHeight="1">
      <c r="A175" s="35">
        <f>'Année 2'!B174</f>
        <v>0</v>
      </c>
      <c r="B175" s="35">
        <f>'Année 2'!C174</f>
        <v>0</v>
      </c>
      <c r="C175" s="34">
        <f>'Année 2'!F174</f>
        <v>0</v>
      </c>
      <c r="D175" s="33"/>
      <c r="E175" s="33"/>
      <c r="F175" s="33"/>
      <c r="G175" s="32"/>
      <c r="H175" s="32"/>
      <c r="I175" s="32"/>
      <c r="J175" s="33"/>
      <c r="K175" s="33"/>
      <c r="L175" s="33"/>
      <c r="M175" s="33"/>
      <c r="N175" s="33"/>
      <c r="O175" s="33"/>
      <c r="P175" s="33"/>
      <c r="Q175" s="33"/>
      <c r="R175" s="33"/>
      <c r="S175" s="8"/>
      <c r="T175" s="1"/>
    </row>
    <row r="176" spans="1:20" ht="30.75" customHeight="1">
      <c r="A176" s="35">
        <f>'Année 2'!B175</f>
        <v>0</v>
      </c>
      <c r="B176" s="35">
        <f>'Année 2'!C175</f>
        <v>0</v>
      </c>
      <c r="C176" s="34">
        <f>'Année 2'!F175</f>
        <v>0</v>
      </c>
      <c r="D176" s="33"/>
      <c r="E176" s="33"/>
      <c r="F176" s="33"/>
      <c r="G176" s="32"/>
      <c r="H176" s="32"/>
      <c r="I176" s="32"/>
      <c r="J176" s="33"/>
      <c r="K176" s="33"/>
      <c r="L176" s="33"/>
      <c r="M176" s="33"/>
      <c r="N176" s="33"/>
      <c r="O176" s="33"/>
      <c r="P176" s="33"/>
      <c r="Q176" s="33"/>
      <c r="R176" s="33"/>
      <c r="S176" s="8"/>
      <c r="T176" s="1"/>
    </row>
    <row r="177" spans="1:20" ht="30.75" customHeight="1">
      <c r="A177" s="35">
        <f>'Année 2'!B176</f>
        <v>0</v>
      </c>
      <c r="B177" s="35">
        <f>'Année 2'!C176</f>
        <v>0</v>
      </c>
      <c r="C177" s="34">
        <f>'Année 2'!F176</f>
        <v>0</v>
      </c>
      <c r="D177" s="33"/>
      <c r="E177" s="33"/>
      <c r="F177" s="33"/>
      <c r="G177" s="32"/>
      <c r="H177" s="32"/>
      <c r="I177" s="32"/>
      <c r="J177" s="33"/>
      <c r="K177" s="33"/>
      <c r="L177" s="33"/>
      <c r="M177" s="33"/>
      <c r="N177" s="33"/>
      <c r="O177" s="33"/>
      <c r="P177" s="33"/>
      <c r="Q177" s="33"/>
      <c r="R177" s="33"/>
      <c r="S177" s="8"/>
      <c r="T177" s="1"/>
    </row>
    <row r="178" spans="1:20" ht="30.75" customHeight="1">
      <c r="A178" s="35">
        <f>'Année 2'!B177</f>
        <v>0</v>
      </c>
      <c r="B178" s="35">
        <f>'Année 2'!C177</f>
        <v>0</v>
      </c>
      <c r="C178" s="34">
        <f>'Année 2'!F177</f>
        <v>0</v>
      </c>
      <c r="D178" s="33"/>
      <c r="E178" s="33"/>
      <c r="F178" s="33"/>
      <c r="G178" s="32"/>
      <c r="H178" s="32"/>
      <c r="I178" s="32"/>
      <c r="J178" s="33"/>
      <c r="K178" s="33"/>
      <c r="L178" s="33"/>
      <c r="M178" s="33"/>
      <c r="N178" s="33"/>
      <c r="O178" s="33"/>
      <c r="P178" s="33"/>
      <c r="Q178" s="33"/>
      <c r="R178" s="33"/>
      <c r="S178" s="8"/>
      <c r="T178" s="1"/>
    </row>
    <row r="179" spans="1:20" ht="30.75" customHeight="1">
      <c r="A179" s="35">
        <f>'Année 2'!B178</f>
        <v>0</v>
      </c>
      <c r="B179" s="35">
        <f>'Année 2'!C178</f>
        <v>0</v>
      </c>
      <c r="C179" s="34">
        <f>'Année 2'!F178</f>
        <v>0</v>
      </c>
      <c r="D179" s="33"/>
      <c r="E179" s="33"/>
      <c r="F179" s="33"/>
      <c r="G179" s="32"/>
      <c r="H179" s="32"/>
      <c r="I179" s="32"/>
      <c r="J179" s="33"/>
      <c r="K179" s="33"/>
      <c r="L179" s="33"/>
      <c r="M179" s="33"/>
      <c r="N179" s="33"/>
      <c r="O179" s="33"/>
      <c r="P179" s="33"/>
      <c r="Q179" s="33"/>
      <c r="R179" s="33"/>
      <c r="S179" s="8"/>
      <c r="T179" s="1"/>
    </row>
    <row r="180" spans="1:20" ht="30.75" customHeight="1">
      <c r="A180" s="35">
        <f>'Année 2'!B179</f>
        <v>0</v>
      </c>
      <c r="B180" s="35">
        <f>'Année 2'!C179</f>
        <v>0</v>
      </c>
      <c r="C180" s="34">
        <f>'Année 2'!F179</f>
        <v>0</v>
      </c>
      <c r="D180" s="33"/>
      <c r="E180" s="33"/>
      <c r="F180" s="33"/>
      <c r="G180" s="32"/>
      <c r="H180" s="32"/>
      <c r="I180" s="32"/>
      <c r="J180" s="33"/>
      <c r="K180" s="33"/>
      <c r="L180" s="33"/>
      <c r="M180" s="33"/>
      <c r="N180" s="33"/>
      <c r="O180" s="33"/>
      <c r="P180" s="33"/>
      <c r="Q180" s="33"/>
      <c r="R180" s="33"/>
      <c r="S180" s="8"/>
      <c r="T180" s="1"/>
    </row>
    <row r="181" spans="1:20" ht="30.75" customHeight="1">
      <c r="A181" s="35">
        <f>'Année 2'!B180</f>
        <v>0</v>
      </c>
      <c r="B181" s="35">
        <f>'Année 2'!C180</f>
        <v>0</v>
      </c>
      <c r="C181" s="34">
        <f>'Année 2'!F180</f>
        <v>0</v>
      </c>
      <c r="D181" s="33"/>
      <c r="E181" s="33"/>
      <c r="F181" s="33"/>
      <c r="G181" s="32"/>
      <c r="H181" s="32"/>
      <c r="I181" s="32"/>
      <c r="J181" s="33"/>
      <c r="K181" s="33"/>
      <c r="L181" s="33"/>
      <c r="M181" s="33"/>
      <c r="N181" s="33"/>
      <c r="O181" s="33"/>
      <c r="P181" s="33"/>
      <c r="Q181" s="33"/>
      <c r="R181" s="33"/>
      <c r="S181" s="8"/>
      <c r="T181" s="1"/>
    </row>
    <row r="182" spans="1:20" ht="30.75" customHeight="1">
      <c r="A182" s="35">
        <f>'Année 2'!B181</f>
        <v>0</v>
      </c>
      <c r="B182" s="35">
        <f>'Année 2'!C181</f>
        <v>0</v>
      </c>
      <c r="C182" s="34">
        <f>'Année 2'!F181</f>
        <v>0</v>
      </c>
      <c r="D182" s="33"/>
      <c r="E182" s="33"/>
      <c r="F182" s="33"/>
      <c r="G182" s="32"/>
      <c r="H182" s="32"/>
      <c r="I182" s="32"/>
      <c r="J182" s="33"/>
      <c r="K182" s="33"/>
      <c r="L182" s="33"/>
      <c r="M182" s="33"/>
      <c r="N182" s="33"/>
      <c r="O182" s="33"/>
      <c r="P182" s="33"/>
      <c r="Q182" s="33"/>
      <c r="R182" s="33"/>
      <c r="S182" s="8"/>
      <c r="T182" s="1"/>
    </row>
    <row r="183" spans="1:20" ht="30.75" customHeight="1">
      <c r="A183" s="35">
        <f>'Année 2'!B182</f>
        <v>0</v>
      </c>
      <c r="B183" s="35">
        <f>'Année 2'!C182</f>
        <v>0</v>
      </c>
      <c r="C183" s="34">
        <f>'Année 2'!F182</f>
        <v>0</v>
      </c>
      <c r="D183" s="33"/>
      <c r="E183" s="33"/>
      <c r="F183" s="33"/>
      <c r="G183" s="32"/>
      <c r="H183" s="32"/>
      <c r="I183" s="32"/>
      <c r="J183" s="33"/>
      <c r="K183" s="33"/>
      <c r="L183" s="33"/>
      <c r="M183" s="33"/>
      <c r="N183" s="33"/>
      <c r="O183" s="33"/>
      <c r="P183" s="33"/>
      <c r="Q183" s="33"/>
      <c r="R183" s="33"/>
      <c r="S183" s="8"/>
      <c r="T183" s="1"/>
    </row>
    <row r="184" spans="1:20" ht="30.75" customHeight="1">
      <c r="A184" s="35">
        <f>'Année 2'!B183</f>
        <v>0</v>
      </c>
      <c r="B184" s="35">
        <f>'Année 2'!C183</f>
        <v>0</v>
      </c>
      <c r="C184" s="34">
        <f>'Année 2'!F183</f>
        <v>0</v>
      </c>
      <c r="D184" s="33"/>
      <c r="E184" s="33"/>
      <c r="F184" s="33"/>
      <c r="G184" s="32"/>
      <c r="H184" s="32"/>
      <c r="I184" s="32"/>
      <c r="J184" s="33"/>
      <c r="K184" s="33"/>
      <c r="L184" s="33"/>
      <c r="M184" s="33"/>
      <c r="N184" s="33"/>
      <c r="O184" s="33"/>
      <c r="P184" s="33"/>
      <c r="Q184" s="33"/>
      <c r="R184" s="33"/>
      <c r="S184" s="8"/>
      <c r="T184" s="1"/>
    </row>
    <row r="185" spans="1:20" ht="30.75" customHeight="1">
      <c r="A185" s="35">
        <f>'Année 2'!B184</f>
        <v>0</v>
      </c>
      <c r="B185" s="35">
        <f>'Année 2'!C184</f>
        <v>0</v>
      </c>
      <c r="C185" s="34">
        <f>'Année 2'!F184</f>
        <v>0</v>
      </c>
      <c r="D185" s="33"/>
      <c r="E185" s="33"/>
      <c r="F185" s="33"/>
      <c r="G185" s="32"/>
      <c r="H185" s="32"/>
      <c r="I185" s="32"/>
      <c r="J185" s="33"/>
      <c r="K185" s="33"/>
      <c r="L185" s="33"/>
      <c r="M185" s="33"/>
      <c r="N185" s="33"/>
      <c r="O185" s="33"/>
      <c r="P185" s="33"/>
      <c r="Q185" s="33"/>
      <c r="R185" s="33"/>
      <c r="S185" s="8"/>
      <c r="T185" s="1"/>
    </row>
    <row r="186" spans="1:20" ht="30.75" customHeight="1">
      <c r="A186" s="35">
        <f>'Année 2'!B185</f>
        <v>0</v>
      </c>
      <c r="B186" s="35">
        <f>'Année 2'!C185</f>
        <v>0</v>
      </c>
      <c r="C186" s="34">
        <f>'Année 2'!F185</f>
        <v>0</v>
      </c>
      <c r="D186" s="33"/>
      <c r="E186" s="33"/>
      <c r="F186" s="33"/>
      <c r="G186" s="32"/>
      <c r="H186" s="32"/>
      <c r="I186" s="32"/>
      <c r="J186" s="33"/>
      <c r="K186" s="33"/>
      <c r="L186" s="33"/>
      <c r="M186" s="33"/>
      <c r="N186" s="33"/>
      <c r="O186" s="33"/>
      <c r="P186" s="33"/>
      <c r="Q186" s="33"/>
      <c r="R186" s="33"/>
      <c r="S186" s="8"/>
      <c r="T186" s="1"/>
    </row>
    <row r="187" spans="1:20" ht="30.75" customHeight="1">
      <c r="A187" s="35">
        <f>'Année 2'!B186</f>
        <v>0</v>
      </c>
      <c r="B187" s="35">
        <f>'Année 2'!C186</f>
        <v>0</v>
      </c>
      <c r="C187" s="34">
        <f>'Année 2'!F186</f>
        <v>0</v>
      </c>
      <c r="D187" s="33"/>
      <c r="E187" s="33"/>
      <c r="F187" s="33"/>
      <c r="G187" s="32"/>
      <c r="H187" s="32"/>
      <c r="I187" s="32"/>
      <c r="J187" s="33"/>
      <c r="K187" s="33"/>
      <c r="L187" s="33"/>
      <c r="M187" s="33"/>
      <c r="N187" s="33"/>
      <c r="O187" s="33"/>
      <c r="P187" s="33"/>
      <c r="Q187" s="33"/>
      <c r="R187" s="33"/>
      <c r="S187" s="8"/>
      <c r="T187" s="1"/>
    </row>
    <row r="188" spans="1:20" ht="30.75" customHeight="1">
      <c r="A188" s="35">
        <f>'Année 2'!B187</f>
        <v>0</v>
      </c>
      <c r="B188" s="35">
        <f>'Année 2'!C187</f>
        <v>0</v>
      </c>
      <c r="C188" s="34">
        <f>'Année 2'!F187</f>
        <v>0</v>
      </c>
      <c r="D188" s="33"/>
      <c r="E188" s="33"/>
      <c r="F188" s="33"/>
      <c r="G188" s="32"/>
      <c r="H188" s="32"/>
      <c r="I188" s="32"/>
      <c r="J188" s="33"/>
      <c r="K188" s="33"/>
      <c r="L188" s="33"/>
      <c r="M188" s="33"/>
      <c r="N188" s="33"/>
      <c r="O188" s="33"/>
      <c r="P188" s="33"/>
      <c r="Q188" s="33"/>
      <c r="R188" s="33"/>
      <c r="S188" s="8"/>
      <c r="T188" s="1"/>
    </row>
    <row r="189" spans="1:20" ht="30.75" customHeight="1">
      <c r="A189" s="35">
        <f>'Année 2'!B188</f>
        <v>0</v>
      </c>
      <c r="B189" s="35">
        <f>'Année 2'!C188</f>
        <v>0</v>
      </c>
      <c r="C189" s="34">
        <f>'Année 2'!F188</f>
        <v>0</v>
      </c>
      <c r="D189" s="33"/>
      <c r="E189" s="33"/>
      <c r="F189" s="33"/>
      <c r="G189" s="32"/>
      <c r="H189" s="32"/>
      <c r="I189" s="32"/>
      <c r="J189" s="33"/>
      <c r="K189" s="33"/>
      <c r="L189" s="33"/>
      <c r="M189" s="33"/>
      <c r="N189" s="33"/>
      <c r="O189" s="33"/>
      <c r="P189" s="33"/>
      <c r="Q189" s="33"/>
      <c r="R189" s="33"/>
      <c r="S189" s="8"/>
      <c r="T189" s="1"/>
    </row>
    <row r="190" spans="1:20" ht="30.75" customHeight="1">
      <c r="A190" s="35">
        <f>'Année 2'!B189</f>
        <v>0</v>
      </c>
      <c r="B190" s="35">
        <f>'Année 2'!C189</f>
        <v>0</v>
      </c>
      <c r="C190" s="34">
        <f>'Année 2'!F189</f>
        <v>0</v>
      </c>
      <c r="D190" s="33"/>
      <c r="E190" s="33"/>
      <c r="F190" s="33"/>
      <c r="G190" s="32"/>
      <c r="H190" s="32"/>
      <c r="I190" s="32"/>
      <c r="J190" s="33"/>
      <c r="K190" s="33"/>
      <c r="L190" s="33"/>
      <c r="M190" s="33"/>
      <c r="N190" s="33"/>
      <c r="O190" s="33"/>
      <c r="P190" s="33"/>
      <c r="Q190" s="33"/>
      <c r="R190" s="33"/>
      <c r="S190" s="8"/>
      <c r="T190" s="1"/>
    </row>
    <row r="191" spans="1:20" ht="30.75" customHeight="1">
      <c r="A191" s="35">
        <f>'Année 2'!B190</f>
        <v>0</v>
      </c>
      <c r="B191" s="35">
        <f>'Année 2'!C190</f>
        <v>0</v>
      </c>
      <c r="C191" s="34">
        <f>'Année 2'!F190</f>
        <v>0</v>
      </c>
      <c r="D191" s="33"/>
      <c r="E191" s="33"/>
      <c r="F191" s="33"/>
      <c r="G191" s="32"/>
      <c r="H191" s="32"/>
      <c r="I191" s="32"/>
      <c r="J191" s="33"/>
      <c r="K191" s="33"/>
      <c r="L191" s="33"/>
      <c r="M191" s="33"/>
      <c r="N191" s="33"/>
      <c r="O191" s="33"/>
      <c r="P191" s="33"/>
      <c r="Q191" s="33"/>
      <c r="R191" s="33"/>
      <c r="S191" s="8"/>
      <c r="T191" s="1"/>
    </row>
    <row r="192" spans="1:20" ht="30.75" customHeight="1">
      <c r="A192" s="35">
        <f>'Année 2'!B191</f>
        <v>0</v>
      </c>
      <c r="B192" s="35">
        <f>'Année 2'!C191</f>
        <v>0</v>
      </c>
      <c r="C192" s="34">
        <f>'Année 2'!F191</f>
        <v>0</v>
      </c>
      <c r="D192" s="33"/>
      <c r="E192" s="33"/>
      <c r="F192" s="33"/>
      <c r="G192" s="32"/>
      <c r="H192" s="32"/>
      <c r="I192" s="32"/>
      <c r="J192" s="33"/>
      <c r="K192" s="33"/>
      <c r="L192" s="33"/>
      <c r="M192" s="33"/>
      <c r="N192" s="33"/>
      <c r="O192" s="33"/>
      <c r="P192" s="33"/>
      <c r="Q192" s="33"/>
      <c r="R192" s="33"/>
      <c r="S192" s="8"/>
      <c r="T192" s="1"/>
    </row>
    <row r="193" spans="1:20" ht="30.75" customHeight="1">
      <c r="A193" s="35">
        <f>'Année 2'!B192</f>
        <v>0</v>
      </c>
      <c r="B193" s="35">
        <f>'Année 2'!C192</f>
        <v>0</v>
      </c>
      <c r="C193" s="34">
        <f>'Année 2'!F192</f>
        <v>0</v>
      </c>
      <c r="D193" s="33"/>
      <c r="E193" s="33"/>
      <c r="F193" s="33"/>
      <c r="G193" s="32"/>
      <c r="H193" s="32"/>
      <c r="I193" s="32"/>
      <c r="J193" s="33"/>
      <c r="K193" s="33"/>
      <c r="L193" s="33"/>
      <c r="M193" s="33"/>
      <c r="N193" s="33"/>
      <c r="O193" s="33"/>
      <c r="P193" s="33"/>
      <c r="Q193" s="33"/>
      <c r="R193" s="33"/>
      <c r="S193" s="8"/>
      <c r="T193" s="1"/>
    </row>
    <row r="194" spans="1:20" ht="30.75" customHeight="1">
      <c r="A194" s="35">
        <f>'Année 2'!B193</f>
        <v>0</v>
      </c>
      <c r="B194" s="35">
        <f>'Année 2'!C193</f>
        <v>0</v>
      </c>
      <c r="C194" s="34">
        <f>'Année 2'!F193</f>
        <v>0</v>
      </c>
      <c r="D194" s="33"/>
      <c r="E194" s="33"/>
      <c r="F194" s="33"/>
      <c r="G194" s="32"/>
      <c r="H194" s="32"/>
      <c r="I194" s="32"/>
      <c r="J194" s="33"/>
      <c r="K194" s="33"/>
      <c r="L194" s="33"/>
      <c r="M194" s="33"/>
      <c r="N194" s="33"/>
      <c r="O194" s="33"/>
      <c r="P194" s="33"/>
      <c r="Q194" s="33"/>
      <c r="R194" s="33"/>
      <c r="S194" s="8"/>
      <c r="T194" s="1"/>
    </row>
    <row r="195" spans="1:20" ht="30.75" customHeight="1">
      <c r="A195" s="35">
        <f>'Année 2'!B194</f>
        <v>0</v>
      </c>
      <c r="B195" s="35">
        <f>'Année 2'!C194</f>
        <v>0</v>
      </c>
      <c r="C195" s="34">
        <f>'Année 2'!F194</f>
        <v>0</v>
      </c>
      <c r="D195" s="33"/>
      <c r="E195" s="33"/>
      <c r="F195" s="33"/>
      <c r="G195" s="32"/>
      <c r="H195" s="32"/>
      <c r="I195" s="32"/>
      <c r="J195" s="33"/>
      <c r="K195" s="33"/>
      <c r="L195" s="33"/>
      <c r="M195" s="33"/>
      <c r="N195" s="33"/>
      <c r="O195" s="33"/>
      <c r="P195" s="33"/>
      <c r="Q195" s="33"/>
      <c r="R195" s="33"/>
      <c r="S195" s="8"/>
      <c r="T195" s="1"/>
    </row>
    <row r="196" spans="1:20" ht="30.75" customHeight="1">
      <c r="A196" s="35">
        <f>'Année 2'!B195</f>
        <v>0</v>
      </c>
      <c r="B196" s="35">
        <f>'Année 2'!C195</f>
        <v>0</v>
      </c>
      <c r="C196" s="34">
        <f>'Année 2'!F195</f>
        <v>0</v>
      </c>
      <c r="D196" s="33"/>
      <c r="E196" s="33"/>
      <c r="F196" s="33"/>
      <c r="G196" s="32"/>
      <c r="H196" s="32"/>
      <c r="I196" s="32"/>
      <c r="J196" s="33"/>
      <c r="K196" s="33"/>
      <c r="L196" s="33"/>
      <c r="M196" s="33"/>
      <c r="N196" s="33"/>
      <c r="O196" s="33"/>
      <c r="P196" s="33"/>
      <c r="Q196" s="33"/>
      <c r="R196" s="33"/>
      <c r="S196" s="8"/>
      <c r="T196" s="1"/>
    </row>
    <row r="197" spans="1:20" ht="30.75" customHeight="1">
      <c r="A197" s="35">
        <f>'Année 2'!B196</f>
        <v>0</v>
      </c>
      <c r="B197" s="35">
        <f>'Année 2'!C196</f>
        <v>0</v>
      </c>
      <c r="C197" s="34">
        <f>'Année 2'!F196</f>
        <v>0</v>
      </c>
      <c r="D197" s="33"/>
      <c r="E197" s="33"/>
      <c r="F197" s="33"/>
      <c r="G197" s="32"/>
      <c r="H197" s="32"/>
      <c r="I197" s="32"/>
      <c r="J197" s="33"/>
      <c r="K197" s="33"/>
      <c r="L197" s="33"/>
      <c r="M197" s="33"/>
      <c r="N197" s="33"/>
      <c r="O197" s="33"/>
      <c r="P197" s="33"/>
      <c r="Q197" s="33"/>
      <c r="R197" s="33"/>
      <c r="S197" s="8"/>
      <c r="T197" s="1"/>
    </row>
    <row r="198" spans="1:20" ht="30.75" customHeight="1">
      <c r="A198" s="35">
        <f>'Année 2'!B197</f>
        <v>0</v>
      </c>
      <c r="B198" s="35">
        <f>'Année 2'!C197</f>
        <v>0</v>
      </c>
      <c r="C198" s="34">
        <f>'Année 2'!F197</f>
        <v>0</v>
      </c>
      <c r="D198" s="33"/>
      <c r="E198" s="33"/>
      <c r="F198" s="33"/>
      <c r="G198" s="32"/>
      <c r="H198" s="32"/>
      <c r="I198" s="32"/>
      <c r="J198" s="33"/>
      <c r="K198" s="33"/>
      <c r="L198" s="33"/>
      <c r="M198" s="33"/>
      <c r="N198" s="33"/>
      <c r="O198" s="33"/>
      <c r="P198" s="33"/>
      <c r="Q198" s="33"/>
      <c r="R198" s="33"/>
      <c r="S198" s="8"/>
      <c r="T198" s="1"/>
    </row>
    <row r="199" spans="1:20" ht="30.75" customHeight="1">
      <c r="A199" s="35">
        <f>'Année 2'!B198</f>
        <v>0</v>
      </c>
      <c r="B199" s="35">
        <f>'Année 2'!C198</f>
        <v>0</v>
      </c>
      <c r="C199" s="34">
        <f>'Année 2'!F198</f>
        <v>0</v>
      </c>
      <c r="D199" s="33"/>
      <c r="E199" s="33"/>
      <c r="F199" s="33"/>
      <c r="G199" s="32"/>
      <c r="H199" s="32"/>
      <c r="I199" s="32"/>
      <c r="J199" s="33"/>
      <c r="K199" s="33"/>
      <c r="L199" s="33"/>
      <c r="M199" s="33"/>
      <c r="N199" s="33"/>
      <c r="O199" s="33"/>
      <c r="P199" s="33"/>
      <c r="Q199" s="33"/>
      <c r="R199" s="33"/>
      <c r="S199" s="8"/>
      <c r="T199" s="1"/>
    </row>
    <row r="200" spans="1:20" ht="30.75" customHeight="1">
      <c r="A200" s="35">
        <f>'Année 2'!B199</f>
        <v>0</v>
      </c>
      <c r="B200" s="35">
        <f>'Année 2'!C199</f>
        <v>0</v>
      </c>
      <c r="C200" s="34">
        <f>'Année 2'!F199</f>
        <v>0</v>
      </c>
      <c r="D200" s="33"/>
      <c r="E200" s="33"/>
      <c r="F200" s="33"/>
      <c r="G200" s="32"/>
      <c r="H200" s="32"/>
      <c r="I200" s="32"/>
      <c r="J200" s="33"/>
      <c r="K200" s="33"/>
      <c r="L200" s="33"/>
      <c r="M200" s="33"/>
      <c r="N200" s="33"/>
      <c r="O200" s="33"/>
      <c r="P200" s="33"/>
      <c r="Q200" s="33"/>
      <c r="R200" s="33"/>
      <c r="S200" s="8"/>
      <c r="T200" s="1"/>
    </row>
    <row r="201" spans="1:20" ht="30.75" customHeight="1">
      <c r="A201" s="35">
        <f>'Année 2'!B200</f>
        <v>0</v>
      </c>
      <c r="B201" s="35">
        <f>'Année 2'!C200</f>
        <v>0</v>
      </c>
      <c r="C201" s="34">
        <f>'Année 2'!F200</f>
        <v>0</v>
      </c>
      <c r="D201" s="33"/>
      <c r="E201" s="33"/>
      <c r="F201" s="33"/>
      <c r="G201" s="32"/>
      <c r="H201" s="32"/>
      <c r="I201" s="32"/>
      <c r="J201" s="33"/>
      <c r="K201" s="33"/>
      <c r="L201" s="33"/>
      <c r="M201" s="33"/>
      <c r="N201" s="33"/>
      <c r="O201" s="33"/>
      <c r="P201" s="33"/>
      <c r="Q201" s="33"/>
      <c r="R201" s="33"/>
      <c r="S201" s="8"/>
      <c r="T201" s="1"/>
    </row>
    <row r="202" spans="1:20" ht="30.75" customHeight="1">
      <c r="A202" s="35">
        <f>'Année 2'!B201</f>
        <v>0</v>
      </c>
      <c r="B202" s="35">
        <f>'Année 2'!C201</f>
        <v>0</v>
      </c>
      <c r="C202" s="34">
        <f>'Année 2'!F201</f>
        <v>0</v>
      </c>
      <c r="D202" s="33"/>
      <c r="E202" s="33"/>
      <c r="F202" s="33"/>
      <c r="G202" s="32"/>
      <c r="H202" s="32"/>
      <c r="I202" s="32"/>
      <c r="J202" s="33"/>
      <c r="K202" s="33"/>
      <c r="L202" s="33"/>
      <c r="M202" s="33"/>
      <c r="N202" s="33"/>
      <c r="O202" s="33"/>
      <c r="P202" s="33"/>
      <c r="Q202" s="33"/>
      <c r="R202" s="33"/>
      <c r="S202" s="8"/>
      <c r="T202" s="1"/>
    </row>
    <row r="203" spans="1:20" ht="30.75" customHeight="1">
      <c r="A203" s="35">
        <f>'Année 2'!B202</f>
        <v>0</v>
      </c>
      <c r="B203" s="35">
        <f>'Année 2'!C202</f>
        <v>0</v>
      </c>
      <c r="C203" s="34">
        <f>'Année 2'!F202</f>
        <v>0</v>
      </c>
      <c r="D203" s="33"/>
      <c r="E203" s="33"/>
      <c r="F203" s="33"/>
      <c r="G203" s="32"/>
      <c r="H203" s="32"/>
      <c r="I203" s="32"/>
      <c r="J203" s="33"/>
      <c r="K203" s="33"/>
      <c r="L203" s="33"/>
      <c r="M203" s="33"/>
      <c r="N203" s="33"/>
      <c r="O203" s="33"/>
      <c r="P203" s="33"/>
      <c r="Q203" s="33"/>
      <c r="R203" s="33"/>
      <c r="S203" s="8"/>
      <c r="T203" s="1"/>
    </row>
    <row r="204" spans="1:20" ht="30.75" customHeight="1">
      <c r="A204" s="35">
        <f>'Année 2'!B203</f>
        <v>0</v>
      </c>
      <c r="B204" s="35">
        <f>'Année 2'!C203</f>
        <v>0</v>
      </c>
      <c r="C204" s="34">
        <f>'Année 2'!F203</f>
        <v>0</v>
      </c>
      <c r="D204" s="33"/>
      <c r="E204" s="33"/>
      <c r="F204" s="33"/>
      <c r="G204" s="32"/>
      <c r="H204" s="32"/>
      <c r="I204" s="32"/>
      <c r="J204" s="33"/>
      <c r="K204" s="33"/>
      <c r="L204" s="33"/>
      <c r="M204" s="33"/>
      <c r="N204" s="33"/>
      <c r="O204" s="33"/>
      <c r="P204" s="33"/>
      <c r="Q204" s="33"/>
      <c r="R204" s="33"/>
      <c r="S204" s="8"/>
      <c r="T204" s="1"/>
    </row>
    <row r="205" spans="1:20" ht="30.75" customHeight="1">
      <c r="A205" s="35">
        <f>'Année 2'!B204</f>
        <v>0</v>
      </c>
      <c r="B205" s="35">
        <f>'Année 2'!C204</f>
        <v>0</v>
      </c>
      <c r="C205" s="34">
        <f>'Année 2'!F204</f>
        <v>0</v>
      </c>
      <c r="D205" s="33"/>
      <c r="E205" s="33"/>
      <c r="F205" s="33"/>
      <c r="G205" s="32"/>
      <c r="H205" s="32"/>
      <c r="I205" s="32"/>
      <c r="J205" s="33"/>
      <c r="K205" s="33"/>
      <c r="L205" s="33"/>
      <c r="M205" s="33"/>
      <c r="N205" s="33"/>
      <c r="O205" s="33"/>
      <c r="P205" s="33"/>
      <c r="Q205" s="33"/>
      <c r="R205" s="33"/>
      <c r="S205" s="8"/>
      <c r="T205" s="1"/>
    </row>
    <row r="206" spans="1:20" ht="30.75" customHeight="1">
      <c r="A206" s="35">
        <f>'Année 2'!B205</f>
        <v>0</v>
      </c>
      <c r="B206" s="35">
        <f>'Année 2'!C205</f>
        <v>0</v>
      </c>
      <c r="C206" s="34">
        <f>'Année 2'!F205</f>
        <v>0</v>
      </c>
      <c r="D206" s="33"/>
      <c r="E206" s="33"/>
      <c r="F206" s="33"/>
      <c r="G206" s="32"/>
      <c r="H206" s="32"/>
      <c r="I206" s="32"/>
      <c r="J206" s="33"/>
      <c r="K206" s="33"/>
      <c r="L206" s="33"/>
      <c r="M206" s="33"/>
      <c r="N206" s="33"/>
      <c r="O206" s="33"/>
      <c r="P206" s="33"/>
      <c r="Q206" s="33"/>
      <c r="R206" s="33"/>
      <c r="S206" s="8"/>
      <c r="T206" s="1"/>
    </row>
    <row r="207" spans="1:20" ht="30.75" customHeight="1">
      <c r="A207" s="35">
        <f>'Année 2'!B206</f>
        <v>0</v>
      </c>
      <c r="B207" s="35">
        <f>'Année 2'!C206</f>
        <v>0</v>
      </c>
      <c r="C207" s="34">
        <f>'Année 2'!F206</f>
        <v>0</v>
      </c>
      <c r="D207" s="33"/>
      <c r="E207" s="33"/>
      <c r="F207" s="33"/>
      <c r="G207" s="32"/>
      <c r="H207" s="32"/>
      <c r="I207" s="32"/>
      <c r="J207" s="33"/>
      <c r="K207" s="33"/>
      <c r="L207" s="33"/>
      <c r="M207" s="33"/>
      <c r="N207" s="33"/>
      <c r="O207" s="33"/>
      <c r="P207" s="33"/>
      <c r="Q207" s="33"/>
      <c r="R207" s="33"/>
      <c r="S207" s="8"/>
      <c r="T207" s="1"/>
    </row>
    <row r="208" spans="1:20" ht="30.75" customHeight="1">
      <c r="A208" s="35">
        <f>'Année 2'!B207</f>
        <v>0</v>
      </c>
      <c r="B208" s="35">
        <f>'Année 2'!C207</f>
        <v>0</v>
      </c>
      <c r="C208" s="34">
        <f>'Année 2'!F207</f>
        <v>0</v>
      </c>
      <c r="D208" s="33"/>
      <c r="E208" s="33"/>
      <c r="F208" s="33"/>
      <c r="G208" s="32"/>
      <c r="H208" s="32"/>
      <c r="I208" s="32"/>
      <c r="J208" s="33"/>
      <c r="K208" s="33"/>
      <c r="L208" s="33"/>
      <c r="M208" s="33"/>
      <c r="N208" s="33"/>
      <c r="O208" s="33"/>
      <c r="P208" s="33"/>
      <c r="Q208" s="33"/>
      <c r="R208" s="33"/>
      <c r="S208" s="8"/>
      <c r="T208" s="1"/>
    </row>
    <row r="209" spans="1:20" ht="30.75" customHeight="1">
      <c r="A209" s="35">
        <f>'Année 2'!B208</f>
        <v>0</v>
      </c>
      <c r="B209" s="35">
        <f>'Année 2'!C208</f>
        <v>0</v>
      </c>
      <c r="C209" s="34">
        <f>'Année 2'!F208</f>
        <v>0</v>
      </c>
      <c r="D209" s="33"/>
      <c r="E209" s="33"/>
      <c r="F209" s="33"/>
      <c r="G209" s="32"/>
      <c r="H209" s="32"/>
      <c r="I209" s="32"/>
      <c r="J209" s="33"/>
      <c r="K209" s="33"/>
      <c r="L209" s="33"/>
      <c r="M209" s="33"/>
      <c r="N209" s="33"/>
      <c r="O209" s="33"/>
      <c r="P209" s="33"/>
      <c r="Q209" s="33"/>
      <c r="R209" s="33"/>
      <c r="S209" s="8"/>
      <c r="T209" s="1"/>
    </row>
    <row r="210" spans="1:20" ht="30.75" customHeight="1">
      <c r="A210" s="35">
        <f>'Année 2'!B209</f>
        <v>0</v>
      </c>
      <c r="B210" s="35">
        <f>'Année 2'!C209</f>
        <v>0</v>
      </c>
      <c r="C210" s="34">
        <f>'Année 2'!F209</f>
        <v>0</v>
      </c>
      <c r="D210" s="33"/>
      <c r="E210" s="33"/>
      <c r="F210" s="33"/>
      <c r="G210" s="32"/>
      <c r="H210" s="32"/>
      <c r="I210" s="32"/>
      <c r="J210" s="33"/>
      <c r="K210" s="33"/>
      <c r="L210" s="33"/>
      <c r="M210" s="33"/>
      <c r="N210" s="33"/>
      <c r="O210" s="33"/>
      <c r="P210" s="33"/>
      <c r="Q210" s="33"/>
      <c r="R210" s="33"/>
      <c r="S210" s="8"/>
      <c r="T210" s="1"/>
    </row>
    <row r="211" spans="1:20" ht="30.75" customHeight="1">
      <c r="A211" s="35">
        <f>'Année 2'!B210</f>
        <v>0</v>
      </c>
      <c r="B211" s="35">
        <f>'Année 2'!C210</f>
        <v>0</v>
      </c>
      <c r="C211" s="34">
        <f>'Année 2'!F210</f>
        <v>0</v>
      </c>
      <c r="D211" s="33"/>
      <c r="E211" s="33"/>
      <c r="F211" s="33"/>
      <c r="G211" s="32"/>
      <c r="H211" s="32"/>
      <c r="I211" s="32"/>
      <c r="J211" s="33"/>
      <c r="K211" s="33"/>
      <c r="L211" s="33"/>
      <c r="M211" s="33"/>
      <c r="N211" s="33"/>
      <c r="O211" s="33"/>
      <c r="P211" s="33"/>
      <c r="Q211" s="33"/>
      <c r="R211" s="33"/>
      <c r="S211" s="8"/>
      <c r="T211" s="1"/>
    </row>
    <row r="212" spans="1:20" ht="30.75" customHeight="1">
      <c r="A212" s="35">
        <f>'Année 2'!B211</f>
        <v>0</v>
      </c>
      <c r="B212" s="35">
        <f>'Année 2'!C211</f>
        <v>0</v>
      </c>
      <c r="C212" s="34">
        <f>'Année 2'!F211</f>
        <v>0</v>
      </c>
      <c r="D212" s="33"/>
      <c r="E212" s="33"/>
      <c r="F212" s="33"/>
      <c r="G212" s="32"/>
      <c r="H212" s="32"/>
      <c r="I212" s="32"/>
      <c r="J212" s="33"/>
      <c r="K212" s="33"/>
      <c r="L212" s="33"/>
      <c r="M212" s="33"/>
      <c r="N212" s="33"/>
      <c r="O212" s="33"/>
      <c r="P212" s="33"/>
      <c r="Q212" s="33"/>
      <c r="R212" s="33"/>
      <c r="S212" s="8"/>
      <c r="T212" s="1"/>
    </row>
    <row r="213" spans="1:20" ht="30.75" customHeight="1">
      <c r="A213" s="35">
        <f>'Année 2'!B212</f>
        <v>0</v>
      </c>
      <c r="B213" s="35">
        <f>'Année 2'!C212</f>
        <v>0</v>
      </c>
      <c r="C213" s="34">
        <f>'Année 2'!F212</f>
        <v>0</v>
      </c>
      <c r="D213" s="33"/>
      <c r="E213" s="33"/>
      <c r="F213" s="33"/>
      <c r="G213" s="32"/>
      <c r="H213" s="32"/>
      <c r="I213" s="32"/>
      <c r="J213" s="33"/>
      <c r="K213" s="33"/>
      <c r="L213" s="33"/>
      <c r="M213" s="33"/>
      <c r="N213" s="33"/>
      <c r="O213" s="33"/>
      <c r="P213" s="33"/>
      <c r="Q213" s="33"/>
      <c r="R213" s="33"/>
      <c r="S213" s="8"/>
      <c r="T213" s="1"/>
    </row>
    <row r="214" spans="1:20" ht="30.75" customHeight="1">
      <c r="A214" s="35">
        <f>'Année 2'!B213</f>
        <v>0</v>
      </c>
      <c r="B214" s="35">
        <f>'Année 2'!C213</f>
        <v>0</v>
      </c>
      <c r="C214" s="34">
        <f>'Année 2'!F213</f>
        <v>0</v>
      </c>
      <c r="D214" s="33"/>
      <c r="E214" s="33"/>
      <c r="F214" s="33"/>
      <c r="G214" s="32"/>
      <c r="H214" s="32"/>
      <c r="I214" s="32"/>
      <c r="J214" s="33"/>
      <c r="K214" s="33"/>
      <c r="L214" s="33"/>
      <c r="M214" s="33"/>
      <c r="N214" s="33"/>
      <c r="O214" s="33"/>
      <c r="P214" s="33"/>
      <c r="Q214" s="33"/>
      <c r="R214" s="33"/>
      <c r="S214" s="8"/>
      <c r="T214" s="1"/>
    </row>
    <row r="215" spans="1:20" ht="30.75" customHeight="1">
      <c r="A215" s="35">
        <f>'Année 2'!B214</f>
        <v>0</v>
      </c>
      <c r="B215" s="35">
        <f>'Année 2'!C214</f>
        <v>0</v>
      </c>
      <c r="C215" s="34">
        <f>'Année 2'!F214</f>
        <v>0</v>
      </c>
      <c r="D215" s="33"/>
      <c r="E215" s="33"/>
      <c r="F215" s="33"/>
      <c r="G215" s="32"/>
      <c r="H215" s="32"/>
      <c r="I215" s="32"/>
      <c r="J215" s="33"/>
      <c r="K215" s="33"/>
      <c r="L215" s="33"/>
      <c r="M215" s="33"/>
      <c r="N215" s="33"/>
      <c r="O215" s="33"/>
      <c r="P215" s="33"/>
      <c r="Q215" s="33"/>
      <c r="R215" s="33"/>
      <c r="S215" s="8"/>
      <c r="T215" s="1"/>
    </row>
    <row r="216" spans="1:20" ht="30.75" customHeight="1">
      <c r="A216" s="35">
        <f>'Année 2'!B215</f>
        <v>0</v>
      </c>
      <c r="B216" s="35">
        <f>'Année 2'!C215</f>
        <v>0</v>
      </c>
      <c r="C216" s="34">
        <f>'Année 2'!F215</f>
        <v>0</v>
      </c>
      <c r="D216" s="33"/>
      <c r="E216" s="33"/>
      <c r="F216" s="33"/>
      <c r="G216" s="32"/>
      <c r="H216" s="32"/>
      <c r="I216" s="32"/>
      <c r="J216" s="33"/>
      <c r="K216" s="33"/>
      <c r="L216" s="33"/>
      <c r="M216" s="33"/>
      <c r="N216" s="33"/>
      <c r="O216" s="33"/>
      <c r="P216" s="33"/>
      <c r="Q216" s="33"/>
      <c r="R216" s="33"/>
      <c r="S216" s="8"/>
      <c r="T216" s="1"/>
    </row>
    <row r="217" spans="1:20" ht="30.75" customHeight="1">
      <c r="A217" s="35">
        <f>'Année 2'!B216</f>
        <v>0</v>
      </c>
      <c r="B217" s="35">
        <f>'Année 2'!C216</f>
        <v>0</v>
      </c>
      <c r="C217" s="34">
        <f>'Année 2'!F216</f>
        <v>0</v>
      </c>
      <c r="D217" s="33"/>
      <c r="E217" s="33"/>
      <c r="F217" s="33"/>
      <c r="G217" s="32"/>
      <c r="H217" s="32"/>
      <c r="I217" s="32"/>
      <c r="J217" s="33"/>
      <c r="K217" s="33"/>
      <c r="L217" s="33"/>
      <c r="M217" s="33"/>
      <c r="N217" s="33"/>
      <c r="O217" s="33"/>
      <c r="P217" s="33"/>
      <c r="Q217" s="33"/>
      <c r="R217" s="33"/>
      <c r="S217" s="8"/>
      <c r="T217" s="1"/>
    </row>
    <row r="218" spans="1:20" ht="30.75" customHeight="1">
      <c r="A218" s="35">
        <f>'Année 2'!B217</f>
        <v>0</v>
      </c>
      <c r="B218" s="35">
        <f>'Année 2'!C217</f>
        <v>0</v>
      </c>
      <c r="C218" s="34">
        <f>'Année 2'!F217</f>
        <v>0</v>
      </c>
      <c r="D218" s="33"/>
      <c r="E218" s="33"/>
      <c r="F218" s="33"/>
      <c r="G218" s="32"/>
      <c r="H218" s="32"/>
      <c r="I218" s="32"/>
      <c r="J218" s="33"/>
      <c r="K218" s="33"/>
      <c r="L218" s="33"/>
      <c r="M218" s="33"/>
      <c r="N218" s="33"/>
      <c r="O218" s="33"/>
      <c r="P218" s="33"/>
      <c r="Q218" s="33"/>
      <c r="R218" s="33"/>
      <c r="S218" s="8"/>
      <c r="T218" s="1"/>
    </row>
    <row r="219" spans="1:20" ht="30.75" customHeight="1">
      <c r="A219" s="35">
        <f>'Année 2'!B218</f>
        <v>0</v>
      </c>
      <c r="B219" s="35">
        <f>'Année 2'!C218</f>
        <v>0</v>
      </c>
      <c r="C219" s="34">
        <f>'Année 2'!F218</f>
        <v>0</v>
      </c>
      <c r="D219" s="33"/>
      <c r="E219" s="33"/>
      <c r="F219" s="33"/>
      <c r="G219" s="32"/>
      <c r="H219" s="32"/>
      <c r="I219" s="32"/>
      <c r="J219" s="33"/>
      <c r="K219" s="33"/>
      <c r="L219" s="33"/>
      <c r="M219" s="33"/>
      <c r="N219" s="33"/>
      <c r="O219" s="33"/>
      <c r="P219" s="33"/>
      <c r="Q219" s="33"/>
      <c r="R219" s="33"/>
      <c r="S219" s="8"/>
      <c r="T219" s="1"/>
    </row>
    <row r="220" spans="1:20" ht="30.75" customHeight="1">
      <c r="A220" s="35">
        <f>'Année 2'!B219</f>
        <v>0</v>
      </c>
      <c r="B220" s="35">
        <f>'Année 2'!C219</f>
        <v>0</v>
      </c>
      <c r="C220" s="34">
        <f>'Année 2'!F219</f>
        <v>0</v>
      </c>
      <c r="D220" s="33"/>
      <c r="E220" s="33"/>
      <c r="F220" s="33"/>
      <c r="G220" s="32"/>
      <c r="H220" s="32"/>
      <c r="I220" s="32"/>
      <c r="J220" s="33"/>
      <c r="K220" s="33"/>
      <c r="L220" s="33"/>
      <c r="M220" s="33"/>
      <c r="N220" s="33"/>
      <c r="O220" s="33"/>
      <c r="P220" s="33"/>
      <c r="Q220" s="33"/>
      <c r="R220" s="33"/>
      <c r="S220" s="8"/>
      <c r="T220" s="1"/>
    </row>
    <row r="221" spans="1:20" ht="30.75" customHeight="1">
      <c r="A221" s="35">
        <f>'Année 2'!B220</f>
        <v>0</v>
      </c>
      <c r="B221" s="35">
        <f>'Année 2'!C220</f>
        <v>0</v>
      </c>
      <c r="C221" s="34">
        <f>'Année 2'!F220</f>
        <v>0</v>
      </c>
      <c r="D221" s="33"/>
      <c r="E221" s="33"/>
      <c r="F221" s="33"/>
      <c r="G221" s="32"/>
      <c r="H221" s="32"/>
      <c r="I221" s="32"/>
      <c r="J221" s="33"/>
      <c r="K221" s="33"/>
      <c r="L221" s="33"/>
      <c r="M221" s="33"/>
      <c r="N221" s="33"/>
      <c r="O221" s="33"/>
      <c r="P221" s="33"/>
      <c r="Q221" s="33"/>
      <c r="R221" s="33"/>
      <c r="S221" s="8"/>
      <c r="T221" s="1"/>
    </row>
    <row r="222" spans="1:20" ht="30.75" customHeight="1">
      <c r="A222" s="35">
        <f>'Année 2'!B221</f>
        <v>0</v>
      </c>
      <c r="B222" s="35">
        <f>'Année 2'!C221</f>
        <v>0</v>
      </c>
      <c r="C222" s="34">
        <f>'Année 2'!F221</f>
        <v>0</v>
      </c>
      <c r="D222" s="33"/>
      <c r="E222" s="33"/>
      <c r="F222" s="33"/>
      <c r="G222" s="32"/>
      <c r="H222" s="32"/>
      <c r="I222" s="32"/>
      <c r="J222" s="33"/>
      <c r="K222" s="33"/>
      <c r="L222" s="33"/>
      <c r="M222" s="33"/>
      <c r="N222" s="33"/>
      <c r="O222" s="33"/>
      <c r="P222" s="33"/>
      <c r="Q222" s="33"/>
      <c r="R222" s="33"/>
      <c r="S222" s="8"/>
      <c r="T222" s="1"/>
    </row>
    <row r="223" spans="1:20" ht="30.75" customHeight="1">
      <c r="A223" s="35">
        <f>'Année 2'!B222</f>
        <v>0</v>
      </c>
      <c r="B223" s="35">
        <f>'Année 2'!C222</f>
        <v>0</v>
      </c>
      <c r="C223" s="34">
        <f>'Année 2'!F222</f>
        <v>0</v>
      </c>
      <c r="D223" s="33"/>
      <c r="E223" s="33"/>
      <c r="F223" s="33"/>
      <c r="G223" s="32"/>
      <c r="H223" s="32"/>
      <c r="I223" s="32"/>
      <c r="J223" s="33"/>
      <c r="K223" s="33"/>
      <c r="L223" s="33"/>
      <c r="M223" s="33"/>
      <c r="N223" s="33"/>
      <c r="O223" s="33"/>
      <c r="P223" s="33"/>
      <c r="Q223" s="33"/>
      <c r="R223" s="33"/>
      <c r="S223" s="8"/>
      <c r="T223" s="1"/>
    </row>
    <row r="224" spans="1:20" ht="30.75" customHeight="1">
      <c r="A224" s="35">
        <f>'Année 2'!B223</f>
        <v>0</v>
      </c>
      <c r="B224" s="35">
        <f>'Année 2'!C223</f>
        <v>0</v>
      </c>
      <c r="C224" s="34">
        <f>'Année 2'!F223</f>
        <v>0</v>
      </c>
      <c r="D224" s="33"/>
      <c r="E224" s="33"/>
      <c r="F224" s="33"/>
      <c r="G224" s="32"/>
      <c r="H224" s="32"/>
      <c r="I224" s="32"/>
      <c r="J224" s="33"/>
      <c r="K224" s="33"/>
      <c r="L224" s="33"/>
      <c r="M224" s="33"/>
      <c r="N224" s="33"/>
      <c r="O224" s="33"/>
      <c r="P224" s="33"/>
      <c r="Q224" s="33"/>
      <c r="R224" s="33"/>
      <c r="S224" s="8"/>
      <c r="T224" s="1"/>
    </row>
    <row r="225" spans="1:20" ht="30.75" customHeight="1">
      <c r="A225" s="35">
        <f>'Année 2'!B224</f>
        <v>0</v>
      </c>
      <c r="B225" s="35">
        <f>'Année 2'!C224</f>
        <v>0</v>
      </c>
      <c r="C225" s="34">
        <f>'Année 2'!F224</f>
        <v>0</v>
      </c>
      <c r="D225" s="33"/>
      <c r="E225" s="33"/>
      <c r="F225" s="33"/>
      <c r="G225" s="32"/>
      <c r="H225" s="32"/>
      <c r="I225" s="32"/>
      <c r="J225" s="33"/>
      <c r="K225" s="33"/>
      <c r="L225" s="33"/>
      <c r="M225" s="33"/>
      <c r="N225" s="33"/>
      <c r="O225" s="33"/>
      <c r="P225" s="33"/>
      <c r="Q225" s="33"/>
      <c r="R225" s="33"/>
      <c r="S225" s="8"/>
      <c r="T225" s="1"/>
    </row>
    <row r="226" spans="1:20" ht="30.75" customHeight="1">
      <c r="A226" s="35">
        <f>'Année 2'!B225</f>
        <v>0</v>
      </c>
      <c r="B226" s="35">
        <f>'Année 2'!C225</f>
        <v>0</v>
      </c>
      <c r="C226" s="34">
        <f>'Année 2'!F225</f>
        <v>0</v>
      </c>
      <c r="D226" s="33"/>
      <c r="E226" s="33"/>
      <c r="F226" s="33"/>
      <c r="G226" s="32"/>
      <c r="H226" s="32"/>
      <c r="I226" s="32"/>
      <c r="J226" s="33"/>
      <c r="K226" s="33"/>
      <c r="L226" s="33"/>
      <c r="M226" s="33"/>
      <c r="N226" s="33"/>
      <c r="O226" s="33"/>
      <c r="P226" s="33"/>
      <c r="Q226" s="33"/>
      <c r="R226" s="33"/>
      <c r="S226" s="8"/>
      <c r="T226" s="1"/>
    </row>
    <row r="227" spans="1:20" ht="30.75" customHeight="1">
      <c r="A227" s="35">
        <f>'Année 2'!B226</f>
        <v>0</v>
      </c>
      <c r="B227" s="35">
        <f>'Année 2'!C226</f>
        <v>0</v>
      </c>
      <c r="C227" s="34">
        <f>'Année 2'!F226</f>
        <v>0</v>
      </c>
      <c r="D227" s="33"/>
      <c r="E227" s="33"/>
      <c r="F227" s="33"/>
      <c r="G227" s="32"/>
      <c r="H227" s="32"/>
      <c r="I227" s="32"/>
      <c r="J227" s="33"/>
      <c r="K227" s="33"/>
      <c r="L227" s="33"/>
      <c r="M227" s="33"/>
      <c r="N227" s="33"/>
      <c r="O227" s="33"/>
      <c r="P227" s="33"/>
      <c r="Q227" s="33"/>
      <c r="R227" s="33"/>
      <c r="S227" s="8"/>
      <c r="T227" s="1"/>
    </row>
    <row r="228" spans="1:20" ht="30.75" customHeight="1">
      <c r="A228" s="35">
        <f>'Année 2'!B227</f>
        <v>0</v>
      </c>
      <c r="B228" s="35">
        <f>'Année 2'!C227</f>
        <v>0</v>
      </c>
      <c r="C228" s="34">
        <f>'Année 2'!F227</f>
        <v>0</v>
      </c>
      <c r="D228" s="33"/>
      <c r="E228" s="33"/>
      <c r="F228" s="33"/>
      <c r="G228" s="32"/>
      <c r="H228" s="32"/>
      <c r="I228" s="32"/>
      <c r="J228" s="33"/>
      <c r="K228" s="33"/>
      <c r="L228" s="33"/>
      <c r="M228" s="33"/>
      <c r="N228" s="33"/>
      <c r="O228" s="33"/>
      <c r="P228" s="33"/>
      <c r="Q228" s="33"/>
      <c r="R228" s="33"/>
      <c r="S228" s="8"/>
      <c r="T228" s="1"/>
    </row>
    <row r="229" spans="1:20" ht="30.75" customHeight="1">
      <c r="A229" s="35">
        <f>'Année 2'!B228</f>
        <v>0</v>
      </c>
      <c r="B229" s="35">
        <f>'Année 2'!C228</f>
        <v>0</v>
      </c>
      <c r="C229" s="34">
        <f>'Année 2'!F228</f>
        <v>0</v>
      </c>
      <c r="D229" s="33"/>
      <c r="E229" s="33"/>
      <c r="F229" s="33"/>
      <c r="G229" s="32"/>
      <c r="H229" s="32"/>
      <c r="I229" s="32"/>
      <c r="J229" s="33"/>
      <c r="K229" s="33"/>
      <c r="L229" s="33"/>
      <c r="M229" s="33"/>
      <c r="N229" s="33"/>
      <c r="O229" s="33"/>
      <c r="P229" s="33"/>
      <c r="Q229" s="33"/>
      <c r="R229" s="33"/>
      <c r="S229" s="8"/>
      <c r="T229" s="1"/>
    </row>
    <row r="230" spans="1:20" ht="30.75" customHeight="1">
      <c r="A230" s="35">
        <f>'Année 2'!B229</f>
        <v>0</v>
      </c>
      <c r="B230" s="35">
        <f>'Année 2'!C229</f>
        <v>0</v>
      </c>
      <c r="C230" s="34">
        <f>'Année 2'!F229</f>
        <v>0</v>
      </c>
      <c r="D230" s="33"/>
      <c r="E230" s="33"/>
      <c r="F230" s="33"/>
      <c r="G230" s="32"/>
      <c r="H230" s="32"/>
      <c r="I230" s="32"/>
      <c r="J230" s="33"/>
      <c r="K230" s="33"/>
      <c r="L230" s="33"/>
      <c r="M230" s="33"/>
      <c r="N230" s="33"/>
      <c r="O230" s="33"/>
      <c r="P230" s="33"/>
      <c r="Q230" s="33"/>
      <c r="R230" s="33"/>
      <c r="S230" s="8"/>
      <c r="T230" s="1"/>
    </row>
    <row r="231" spans="1:20" ht="30.75" customHeight="1">
      <c r="A231" s="35">
        <f>'Année 2'!B230</f>
        <v>0</v>
      </c>
      <c r="B231" s="35">
        <f>'Année 2'!C230</f>
        <v>0</v>
      </c>
      <c r="C231" s="34">
        <f>'Année 2'!F230</f>
        <v>0</v>
      </c>
      <c r="D231" s="33"/>
      <c r="E231" s="33"/>
      <c r="F231" s="33"/>
      <c r="G231" s="32"/>
      <c r="H231" s="32"/>
      <c r="I231" s="32"/>
      <c r="J231" s="33"/>
      <c r="K231" s="33"/>
      <c r="L231" s="33"/>
      <c r="M231" s="33"/>
      <c r="N231" s="33"/>
      <c r="O231" s="33"/>
      <c r="P231" s="33"/>
      <c r="Q231" s="33"/>
      <c r="R231" s="33"/>
      <c r="S231" s="8"/>
      <c r="T231" s="1"/>
    </row>
    <row r="232" spans="1:20" ht="30.75" customHeight="1">
      <c r="A232" s="35">
        <f>'Année 2'!B231</f>
        <v>0</v>
      </c>
      <c r="B232" s="35">
        <f>'Année 2'!C231</f>
        <v>0</v>
      </c>
      <c r="C232" s="34">
        <f>'Année 2'!F231</f>
        <v>0</v>
      </c>
      <c r="D232" s="33"/>
      <c r="E232" s="33"/>
      <c r="F232" s="33"/>
      <c r="G232" s="32"/>
      <c r="H232" s="32"/>
      <c r="I232" s="32"/>
      <c r="J232" s="33"/>
      <c r="K232" s="33"/>
      <c r="L232" s="33"/>
      <c r="M232" s="33"/>
      <c r="N232" s="33"/>
      <c r="O232" s="33"/>
      <c r="P232" s="33"/>
      <c r="Q232" s="33"/>
      <c r="R232" s="33"/>
      <c r="S232" s="8"/>
      <c r="T232" s="1"/>
    </row>
    <row r="233" spans="1:20" ht="30.75" customHeight="1">
      <c r="A233" s="35">
        <f>'Année 2'!B232</f>
        <v>0</v>
      </c>
      <c r="B233" s="35">
        <f>'Année 2'!C232</f>
        <v>0</v>
      </c>
      <c r="C233" s="34">
        <f>'Année 2'!F232</f>
        <v>0</v>
      </c>
      <c r="D233" s="33"/>
      <c r="E233" s="33"/>
      <c r="F233" s="33"/>
      <c r="G233" s="32"/>
      <c r="H233" s="32"/>
      <c r="I233" s="32"/>
      <c r="J233" s="33"/>
      <c r="K233" s="33"/>
      <c r="L233" s="33"/>
      <c r="M233" s="33"/>
      <c r="N233" s="33"/>
      <c r="O233" s="33"/>
      <c r="P233" s="33"/>
      <c r="Q233" s="33"/>
      <c r="R233" s="33"/>
      <c r="S233" s="8"/>
      <c r="T233" s="1"/>
    </row>
    <row r="234" spans="1:20" ht="30.75" customHeight="1">
      <c r="A234" s="35">
        <f>'Année 2'!B233</f>
        <v>0</v>
      </c>
      <c r="B234" s="35">
        <f>'Année 2'!C233</f>
        <v>0</v>
      </c>
      <c r="C234" s="34">
        <f>'Année 2'!F233</f>
        <v>0</v>
      </c>
      <c r="D234" s="33"/>
      <c r="E234" s="33"/>
      <c r="F234" s="33"/>
      <c r="G234" s="32"/>
      <c r="H234" s="32"/>
      <c r="I234" s="32"/>
      <c r="J234" s="33"/>
      <c r="K234" s="33"/>
      <c r="L234" s="33"/>
      <c r="M234" s="33"/>
      <c r="N234" s="33"/>
      <c r="O234" s="33"/>
      <c r="P234" s="33"/>
      <c r="Q234" s="33"/>
      <c r="R234" s="33"/>
      <c r="S234" s="8"/>
      <c r="T234" s="1"/>
    </row>
    <row r="235" spans="1:20" ht="30.75" customHeight="1">
      <c r="A235" s="35">
        <f>'Année 2'!B234</f>
        <v>0</v>
      </c>
      <c r="B235" s="35">
        <f>'Année 2'!C234</f>
        <v>0</v>
      </c>
      <c r="C235" s="34">
        <f>'Année 2'!F234</f>
        <v>0</v>
      </c>
      <c r="D235" s="33"/>
      <c r="E235" s="33"/>
      <c r="F235" s="33"/>
      <c r="G235" s="32"/>
      <c r="H235" s="32"/>
      <c r="I235" s="32"/>
      <c r="J235" s="33"/>
      <c r="K235" s="33"/>
      <c r="L235" s="33"/>
      <c r="M235" s="33"/>
      <c r="N235" s="33"/>
      <c r="O235" s="33"/>
      <c r="P235" s="33"/>
      <c r="Q235" s="33"/>
      <c r="R235" s="33"/>
      <c r="S235" s="8"/>
      <c r="T235" s="1"/>
    </row>
    <row r="236" spans="1:20" ht="30.75" customHeight="1">
      <c r="A236" s="35">
        <f>'Année 2'!B235</f>
        <v>0</v>
      </c>
      <c r="B236" s="35">
        <f>'Année 2'!C235</f>
        <v>0</v>
      </c>
      <c r="C236" s="34">
        <f>'Année 2'!F235</f>
        <v>0</v>
      </c>
      <c r="D236" s="33"/>
      <c r="E236" s="33"/>
      <c r="F236" s="33"/>
      <c r="G236" s="32"/>
      <c r="H236" s="32"/>
      <c r="I236" s="32"/>
      <c r="J236" s="33"/>
      <c r="K236" s="33"/>
      <c r="L236" s="33"/>
      <c r="M236" s="33"/>
      <c r="N236" s="33"/>
      <c r="O236" s="33"/>
      <c r="P236" s="33"/>
      <c r="Q236" s="33"/>
      <c r="R236" s="33"/>
      <c r="S236" s="8"/>
      <c r="T236" s="1"/>
    </row>
    <row r="237" spans="1:20" ht="30.75" customHeight="1">
      <c r="A237" s="35">
        <f>'Année 2'!B236</f>
        <v>0</v>
      </c>
      <c r="B237" s="35">
        <f>'Année 2'!C236</f>
        <v>0</v>
      </c>
      <c r="C237" s="34">
        <f>'Année 2'!F236</f>
        <v>0</v>
      </c>
      <c r="D237" s="33"/>
      <c r="E237" s="33"/>
      <c r="F237" s="33"/>
      <c r="G237" s="32"/>
      <c r="H237" s="32"/>
      <c r="I237" s="32"/>
      <c r="J237" s="33"/>
      <c r="K237" s="33"/>
      <c r="L237" s="33"/>
      <c r="M237" s="33"/>
      <c r="N237" s="33"/>
      <c r="O237" s="33"/>
      <c r="P237" s="33"/>
      <c r="Q237" s="33"/>
      <c r="R237" s="33"/>
      <c r="S237" s="8"/>
      <c r="T237" s="1"/>
    </row>
    <row r="238" spans="1:20" ht="30.75" customHeight="1">
      <c r="A238" s="35">
        <f>'Année 2'!B237</f>
        <v>0</v>
      </c>
      <c r="B238" s="35">
        <f>'Année 2'!C237</f>
        <v>0</v>
      </c>
      <c r="C238" s="34">
        <f>'Année 2'!F237</f>
        <v>0</v>
      </c>
      <c r="D238" s="33"/>
      <c r="E238" s="33"/>
      <c r="F238" s="33"/>
      <c r="G238" s="32"/>
      <c r="H238" s="32"/>
      <c r="I238" s="32"/>
      <c r="J238" s="33"/>
      <c r="K238" s="33"/>
      <c r="L238" s="33"/>
      <c r="M238" s="33"/>
      <c r="N238" s="33"/>
      <c r="O238" s="33"/>
      <c r="P238" s="33"/>
      <c r="Q238" s="33"/>
      <c r="R238" s="33"/>
      <c r="S238" s="8"/>
      <c r="T238" s="1"/>
    </row>
    <row r="239" spans="1:20" ht="30.75" customHeight="1">
      <c r="A239" s="35">
        <f>'Année 2'!B238</f>
        <v>0</v>
      </c>
      <c r="B239" s="35">
        <f>'Année 2'!C238</f>
        <v>0</v>
      </c>
      <c r="C239" s="34">
        <f>'Année 2'!F238</f>
        <v>0</v>
      </c>
      <c r="D239" s="33"/>
      <c r="E239" s="33"/>
      <c r="F239" s="33"/>
      <c r="G239" s="32"/>
      <c r="H239" s="32"/>
      <c r="I239" s="32"/>
      <c r="J239" s="33"/>
      <c r="K239" s="33"/>
      <c r="L239" s="33"/>
      <c r="M239" s="33"/>
      <c r="N239" s="33"/>
      <c r="O239" s="33"/>
      <c r="P239" s="33"/>
      <c r="Q239" s="33"/>
      <c r="R239" s="33"/>
      <c r="S239" s="8"/>
      <c r="T239" s="1"/>
    </row>
    <row r="240" spans="1:20" ht="30.75" customHeight="1">
      <c r="A240" s="35">
        <f>'Année 2'!B239</f>
        <v>0</v>
      </c>
      <c r="B240" s="35">
        <f>'Année 2'!C239</f>
        <v>0</v>
      </c>
      <c r="C240" s="34">
        <f>'Année 2'!F239</f>
        <v>0</v>
      </c>
      <c r="D240" s="33"/>
      <c r="E240" s="33"/>
      <c r="F240" s="33"/>
      <c r="G240" s="32"/>
      <c r="H240" s="32"/>
      <c r="I240" s="32"/>
      <c r="J240" s="33"/>
      <c r="K240" s="33"/>
      <c r="L240" s="33"/>
      <c r="M240" s="33"/>
      <c r="N240" s="33"/>
      <c r="O240" s="33"/>
      <c r="P240" s="33"/>
      <c r="Q240" s="33"/>
      <c r="R240" s="33"/>
      <c r="S240" s="8"/>
      <c r="T240" s="1"/>
    </row>
    <row r="241" spans="1:20" ht="30.75" customHeight="1">
      <c r="A241" s="35">
        <f>'Année 2'!B240</f>
        <v>0</v>
      </c>
      <c r="B241" s="35">
        <f>'Année 2'!C240</f>
        <v>0</v>
      </c>
      <c r="C241" s="34">
        <f>'Année 2'!F240</f>
        <v>0</v>
      </c>
      <c r="D241" s="33"/>
      <c r="E241" s="33"/>
      <c r="F241" s="33"/>
      <c r="G241" s="32"/>
      <c r="H241" s="32"/>
      <c r="I241" s="32"/>
      <c r="J241" s="33"/>
      <c r="K241" s="33"/>
      <c r="L241" s="33"/>
      <c r="M241" s="33"/>
      <c r="N241" s="33"/>
      <c r="O241" s="33"/>
      <c r="P241" s="33"/>
      <c r="Q241" s="33"/>
      <c r="R241" s="33"/>
      <c r="S241" s="8"/>
      <c r="T241" s="1"/>
    </row>
    <row r="242" spans="1:20" ht="30.75" customHeight="1">
      <c r="A242" s="35">
        <f>'Année 2'!B241</f>
        <v>0</v>
      </c>
      <c r="B242" s="35">
        <f>'Année 2'!C241</f>
        <v>0</v>
      </c>
      <c r="C242" s="34">
        <f>'Année 2'!F241</f>
        <v>0</v>
      </c>
      <c r="D242" s="33"/>
      <c r="E242" s="33"/>
      <c r="F242" s="33"/>
      <c r="G242" s="32"/>
      <c r="H242" s="32"/>
      <c r="I242" s="32"/>
      <c r="J242" s="33"/>
      <c r="K242" s="33"/>
      <c r="L242" s="33"/>
      <c r="M242" s="33"/>
      <c r="N242" s="33"/>
      <c r="O242" s="33"/>
      <c r="P242" s="33"/>
      <c r="Q242" s="33"/>
      <c r="R242" s="33"/>
      <c r="S242" s="8"/>
      <c r="T242" s="1"/>
    </row>
    <row r="243" spans="1:20" ht="30.75" customHeight="1">
      <c r="A243" s="35">
        <f>'Année 2'!B242</f>
        <v>0</v>
      </c>
      <c r="B243" s="35">
        <f>'Année 2'!C242</f>
        <v>0</v>
      </c>
      <c r="C243" s="34">
        <f>'Année 2'!F242</f>
        <v>0</v>
      </c>
      <c r="D243" s="33"/>
      <c r="E243" s="33"/>
      <c r="F243" s="33"/>
      <c r="G243" s="32"/>
      <c r="H243" s="32"/>
      <c r="I243" s="32"/>
      <c r="J243" s="33"/>
      <c r="K243" s="33"/>
      <c r="L243" s="33"/>
      <c r="M243" s="33"/>
      <c r="N243" s="33"/>
      <c r="O243" s="33"/>
      <c r="P243" s="33"/>
      <c r="Q243" s="33"/>
      <c r="R243" s="33"/>
      <c r="S243" s="8"/>
      <c r="T243" s="1"/>
    </row>
    <row r="244" spans="1:20" ht="30.75" customHeight="1">
      <c r="A244" s="35">
        <f>'Année 2'!B243</f>
        <v>0</v>
      </c>
      <c r="B244" s="35">
        <f>'Année 2'!C243</f>
        <v>0</v>
      </c>
      <c r="C244" s="34">
        <f>'Année 2'!F243</f>
        <v>0</v>
      </c>
      <c r="D244" s="33"/>
      <c r="E244" s="33"/>
      <c r="F244" s="33"/>
      <c r="G244" s="32"/>
      <c r="H244" s="32"/>
      <c r="I244" s="32"/>
      <c r="J244" s="33"/>
      <c r="K244" s="33"/>
      <c r="L244" s="33"/>
      <c r="M244" s="33"/>
      <c r="N244" s="33"/>
      <c r="O244" s="33"/>
      <c r="P244" s="33"/>
      <c r="Q244" s="33"/>
      <c r="R244" s="33"/>
      <c r="S244" s="8"/>
      <c r="T244" s="1"/>
    </row>
    <row r="245" spans="1:20" ht="30.75" customHeight="1">
      <c r="A245" s="35">
        <f>'Année 2'!B244</f>
        <v>0</v>
      </c>
      <c r="B245" s="35">
        <f>'Année 2'!C244</f>
        <v>0</v>
      </c>
      <c r="C245" s="34">
        <f>'Année 2'!F244</f>
        <v>0</v>
      </c>
      <c r="D245" s="33"/>
      <c r="E245" s="33"/>
      <c r="F245" s="33"/>
      <c r="G245" s="32"/>
      <c r="H245" s="32"/>
      <c r="I245" s="32"/>
      <c r="J245" s="33"/>
      <c r="K245" s="33"/>
      <c r="L245" s="33"/>
      <c r="M245" s="33"/>
      <c r="N245" s="33"/>
      <c r="O245" s="33"/>
      <c r="P245" s="33"/>
      <c r="Q245" s="33"/>
      <c r="R245" s="33"/>
      <c r="S245" s="8"/>
      <c r="T245" s="1"/>
    </row>
    <row r="246" spans="1:20" ht="30.75" customHeight="1">
      <c r="A246" s="35">
        <f>'Année 2'!B245</f>
        <v>0</v>
      </c>
      <c r="B246" s="35">
        <f>'Année 2'!C245</f>
        <v>0</v>
      </c>
      <c r="C246" s="34">
        <f>'Année 2'!F245</f>
        <v>0</v>
      </c>
      <c r="D246" s="33"/>
      <c r="E246" s="33"/>
      <c r="F246" s="33"/>
      <c r="G246" s="32"/>
      <c r="H246" s="32"/>
      <c r="I246" s="32"/>
      <c r="J246" s="33"/>
      <c r="K246" s="33"/>
      <c r="L246" s="33"/>
      <c r="M246" s="33"/>
      <c r="N246" s="33"/>
      <c r="O246" s="33"/>
      <c r="P246" s="33"/>
      <c r="Q246" s="33"/>
      <c r="R246" s="33"/>
      <c r="S246" s="8"/>
      <c r="T246" s="1"/>
    </row>
    <row r="247" spans="1:20" ht="30.75" customHeight="1">
      <c r="A247" s="35">
        <f>'Année 2'!B246</f>
        <v>0</v>
      </c>
      <c r="B247" s="35">
        <f>'Année 2'!C246</f>
        <v>0</v>
      </c>
      <c r="C247" s="34">
        <f>'Année 2'!F246</f>
        <v>0</v>
      </c>
      <c r="D247" s="33"/>
      <c r="E247" s="33"/>
      <c r="F247" s="33"/>
      <c r="G247" s="32"/>
      <c r="H247" s="32"/>
      <c r="I247" s="32"/>
      <c r="J247" s="33"/>
      <c r="K247" s="33"/>
      <c r="L247" s="33"/>
      <c r="M247" s="33"/>
      <c r="N247" s="33"/>
      <c r="O247" s="33"/>
      <c r="P247" s="33"/>
      <c r="Q247" s="33"/>
      <c r="R247" s="33"/>
      <c r="S247" s="8"/>
      <c r="T247" s="1"/>
    </row>
    <row r="248" spans="1:20" ht="30.75" customHeight="1">
      <c r="A248" s="35">
        <f>'Année 2'!B247</f>
        <v>0</v>
      </c>
      <c r="B248" s="35">
        <f>'Année 2'!C247</f>
        <v>0</v>
      </c>
      <c r="C248" s="34">
        <f>'Année 2'!F247</f>
        <v>0</v>
      </c>
      <c r="D248" s="33"/>
      <c r="E248" s="33"/>
      <c r="F248" s="33"/>
      <c r="G248" s="32"/>
      <c r="H248" s="32"/>
      <c r="I248" s="32"/>
      <c r="J248" s="33"/>
      <c r="K248" s="33"/>
      <c r="L248" s="33"/>
      <c r="M248" s="33"/>
      <c r="N248" s="33"/>
      <c r="O248" s="33"/>
      <c r="P248" s="33"/>
      <c r="Q248" s="33"/>
      <c r="R248" s="33"/>
      <c r="S248" s="8"/>
      <c r="T248" s="1"/>
    </row>
    <row r="249" spans="1:20" ht="30.75" customHeight="1">
      <c r="A249" s="35">
        <f>'Année 2'!B248</f>
        <v>0</v>
      </c>
      <c r="B249" s="35">
        <f>'Année 2'!C248</f>
        <v>0</v>
      </c>
      <c r="C249" s="34">
        <f>'Année 2'!F248</f>
        <v>0</v>
      </c>
      <c r="D249" s="33"/>
      <c r="E249" s="33"/>
      <c r="F249" s="33"/>
      <c r="G249" s="32"/>
      <c r="H249" s="32"/>
      <c r="I249" s="32"/>
      <c r="J249" s="33"/>
      <c r="K249" s="33"/>
      <c r="L249" s="33"/>
      <c r="M249" s="33"/>
      <c r="N249" s="33"/>
      <c r="O249" s="33"/>
      <c r="P249" s="33"/>
      <c r="Q249" s="33"/>
      <c r="R249" s="33"/>
      <c r="S249" s="8"/>
      <c r="T249" s="1"/>
    </row>
    <row r="250" spans="1:20" ht="30.75" customHeight="1">
      <c r="A250" s="35">
        <f>'Année 2'!B249</f>
        <v>0</v>
      </c>
      <c r="B250" s="35">
        <f>'Année 2'!C249</f>
        <v>0</v>
      </c>
      <c r="C250" s="34">
        <f>'Année 2'!F249</f>
        <v>0</v>
      </c>
      <c r="D250" s="33"/>
      <c r="E250" s="33"/>
      <c r="F250" s="33"/>
      <c r="G250" s="32"/>
      <c r="H250" s="32"/>
      <c r="I250" s="32"/>
      <c r="J250" s="33"/>
      <c r="K250" s="33"/>
      <c r="L250" s="33"/>
      <c r="M250" s="33"/>
      <c r="N250" s="33"/>
      <c r="O250" s="33"/>
      <c r="P250" s="33"/>
      <c r="Q250" s="33"/>
      <c r="R250" s="33"/>
      <c r="S250" s="8"/>
      <c r="T250" s="1"/>
    </row>
    <row r="251" spans="1:20" ht="30.75" customHeight="1">
      <c r="A251" s="35">
        <f>'Année 2'!B250</f>
        <v>0</v>
      </c>
      <c r="B251" s="35">
        <f>'Année 2'!C250</f>
        <v>0</v>
      </c>
      <c r="C251" s="34">
        <f>'Année 2'!F250</f>
        <v>0</v>
      </c>
      <c r="D251" s="33"/>
      <c r="E251" s="33"/>
      <c r="F251" s="33"/>
      <c r="G251" s="32"/>
      <c r="H251" s="32"/>
      <c r="I251" s="32"/>
      <c r="J251" s="33"/>
      <c r="K251" s="33"/>
      <c r="L251" s="33"/>
      <c r="M251" s="33"/>
      <c r="N251" s="33"/>
      <c r="O251" s="33"/>
      <c r="P251" s="33"/>
      <c r="Q251" s="33"/>
      <c r="R251" s="33"/>
      <c r="S251" s="8"/>
      <c r="T251" s="1"/>
    </row>
    <row r="252" spans="1:20" ht="30.75" customHeight="1">
      <c r="A252" s="35">
        <f>'Année 2'!B251</f>
        <v>0</v>
      </c>
      <c r="B252" s="35">
        <f>'Année 2'!C251</f>
        <v>0</v>
      </c>
      <c r="C252" s="34">
        <f>'Année 2'!F251</f>
        <v>0</v>
      </c>
      <c r="D252" s="33"/>
      <c r="E252" s="33"/>
      <c r="F252" s="33"/>
      <c r="G252" s="32"/>
      <c r="H252" s="32"/>
      <c r="I252" s="32"/>
      <c r="J252" s="33"/>
      <c r="K252" s="33"/>
      <c r="L252" s="33"/>
      <c r="M252" s="33"/>
      <c r="N252" s="33"/>
      <c r="O252" s="33"/>
      <c r="P252" s="33"/>
      <c r="Q252" s="33"/>
      <c r="R252" s="33"/>
      <c r="S252" s="8"/>
      <c r="T252" s="1"/>
    </row>
    <row r="253" spans="1:20" ht="30.75" customHeight="1">
      <c r="A253" s="35">
        <f>'Année 2'!B252</f>
        <v>0</v>
      </c>
      <c r="B253" s="35">
        <f>'Année 2'!C252</f>
        <v>0</v>
      </c>
      <c r="C253" s="34">
        <f>'Année 2'!F252</f>
        <v>0</v>
      </c>
      <c r="D253" s="33"/>
      <c r="E253" s="33"/>
      <c r="F253" s="33"/>
      <c r="G253" s="32"/>
      <c r="H253" s="32"/>
      <c r="I253" s="32"/>
      <c r="J253" s="33"/>
      <c r="K253" s="33"/>
      <c r="L253" s="33"/>
      <c r="M253" s="33"/>
      <c r="N253" s="33"/>
      <c r="O253" s="33"/>
      <c r="P253" s="33"/>
      <c r="Q253" s="33"/>
      <c r="R253" s="33"/>
      <c r="S253" s="8"/>
      <c r="T253" s="1"/>
    </row>
    <row r="254" spans="1:20" ht="30.75" customHeight="1">
      <c r="A254" s="35">
        <f>'Année 2'!B253</f>
        <v>0</v>
      </c>
      <c r="B254" s="35">
        <f>'Année 2'!C253</f>
        <v>0</v>
      </c>
      <c r="C254" s="34">
        <f>'Année 2'!F253</f>
        <v>0</v>
      </c>
      <c r="D254" s="33"/>
      <c r="E254" s="33"/>
      <c r="F254" s="33"/>
      <c r="G254" s="32"/>
      <c r="H254" s="32"/>
      <c r="I254" s="32"/>
      <c r="J254" s="33"/>
      <c r="K254" s="33"/>
      <c r="L254" s="33"/>
      <c r="M254" s="33"/>
      <c r="N254" s="33"/>
      <c r="O254" s="33"/>
      <c r="P254" s="33"/>
      <c r="Q254" s="33"/>
      <c r="R254" s="33"/>
      <c r="S254" s="8"/>
      <c r="T254" s="1"/>
    </row>
    <row r="255" spans="1:20" ht="30.75" customHeight="1">
      <c r="A255" s="35">
        <f>'Année 2'!B254</f>
        <v>0</v>
      </c>
      <c r="B255" s="35">
        <f>'Année 2'!C254</f>
        <v>0</v>
      </c>
      <c r="C255" s="34">
        <f>'Année 2'!F254</f>
        <v>0</v>
      </c>
      <c r="D255" s="33"/>
      <c r="E255" s="33"/>
      <c r="F255" s="33"/>
      <c r="G255" s="32"/>
      <c r="H255" s="32"/>
      <c r="I255" s="32"/>
      <c r="J255" s="33"/>
      <c r="K255" s="33"/>
      <c r="L255" s="33"/>
      <c r="M255" s="33"/>
      <c r="N255" s="33"/>
      <c r="O255" s="33"/>
      <c r="P255" s="33"/>
      <c r="Q255" s="33"/>
      <c r="R255" s="33"/>
      <c r="S255" s="8"/>
      <c r="T255" s="1"/>
    </row>
    <row r="256" spans="1:20" ht="30.75" customHeight="1">
      <c r="A256" s="35">
        <f>'Année 2'!B255</f>
        <v>0</v>
      </c>
      <c r="B256" s="35">
        <f>'Année 2'!C255</f>
        <v>0</v>
      </c>
      <c r="C256" s="34">
        <f>'Année 2'!F255</f>
        <v>0</v>
      </c>
      <c r="D256" s="33"/>
      <c r="E256" s="33"/>
      <c r="F256" s="33"/>
      <c r="G256" s="32"/>
      <c r="H256" s="32"/>
      <c r="I256" s="32"/>
      <c r="J256" s="33"/>
      <c r="K256" s="33"/>
      <c r="L256" s="33"/>
      <c r="M256" s="33"/>
      <c r="N256" s="33"/>
      <c r="O256" s="33"/>
      <c r="P256" s="33"/>
      <c r="Q256" s="33"/>
      <c r="R256" s="33"/>
      <c r="S256" s="8"/>
      <c r="T256" s="1"/>
    </row>
    <row r="257" spans="1:20" ht="30.75" customHeight="1">
      <c r="A257" s="35">
        <f>'Année 2'!B256</f>
        <v>0</v>
      </c>
      <c r="B257" s="35">
        <f>'Année 2'!C256</f>
        <v>0</v>
      </c>
      <c r="C257" s="34">
        <f>'Année 2'!F256</f>
        <v>0</v>
      </c>
      <c r="D257" s="33"/>
      <c r="E257" s="33"/>
      <c r="F257" s="33"/>
      <c r="G257" s="32"/>
      <c r="H257" s="32"/>
      <c r="I257" s="32"/>
      <c r="J257" s="33"/>
      <c r="K257" s="33"/>
      <c r="L257" s="33"/>
      <c r="M257" s="33"/>
      <c r="N257" s="33"/>
      <c r="O257" s="33"/>
      <c r="P257" s="33"/>
      <c r="Q257" s="33"/>
      <c r="R257" s="33"/>
      <c r="S257" s="8"/>
      <c r="T257" s="1"/>
    </row>
    <row r="258" spans="1:20" ht="30.75" customHeight="1">
      <c r="A258" s="35">
        <f>'Année 2'!B257</f>
        <v>0</v>
      </c>
      <c r="B258" s="35">
        <f>'Année 2'!C257</f>
        <v>0</v>
      </c>
      <c r="C258" s="34">
        <f>'Année 2'!F257</f>
        <v>0</v>
      </c>
      <c r="D258" s="33"/>
      <c r="E258" s="33"/>
      <c r="F258" s="33"/>
      <c r="G258" s="32"/>
      <c r="H258" s="32"/>
      <c r="I258" s="32"/>
      <c r="J258" s="33"/>
      <c r="K258" s="33"/>
      <c r="L258" s="33"/>
      <c r="M258" s="33"/>
      <c r="N258" s="33"/>
      <c r="O258" s="33"/>
      <c r="P258" s="33"/>
      <c r="Q258" s="33"/>
      <c r="R258" s="33"/>
      <c r="S258" s="8"/>
      <c r="T258" s="1"/>
    </row>
    <row r="259" spans="1:20" ht="30.75" customHeight="1">
      <c r="A259" s="35">
        <f>'Année 2'!B258</f>
        <v>0</v>
      </c>
      <c r="B259" s="35">
        <f>'Année 2'!C258</f>
        <v>0</v>
      </c>
      <c r="C259" s="34">
        <f>'Année 2'!F258</f>
        <v>0</v>
      </c>
      <c r="D259" s="33"/>
      <c r="E259" s="33"/>
      <c r="F259" s="33"/>
      <c r="G259" s="32"/>
      <c r="H259" s="32"/>
      <c r="I259" s="32"/>
      <c r="J259" s="33"/>
      <c r="K259" s="33"/>
      <c r="L259" s="33"/>
      <c r="M259" s="33"/>
      <c r="N259" s="33"/>
      <c r="O259" s="33"/>
      <c r="P259" s="33"/>
      <c r="Q259" s="33"/>
      <c r="R259" s="33"/>
      <c r="S259" s="8"/>
      <c r="T259" s="1"/>
    </row>
    <row r="260" spans="1:20" ht="30.75" customHeight="1">
      <c r="A260" s="35">
        <f>'Année 2'!B259</f>
        <v>0</v>
      </c>
      <c r="B260" s="35">
        <f>'Année 2'!C259</f>
        <v>0</v>
      </c>
      <c r="C260" s="34">
        <f>'Année 2'!F259</f>
        <v>0</v>
      </c>
      <c r="D260" s="33"/>
      <c r="E260" s="33"/>
      <c r="F260" s="33"/>
      <c r="G260" s="32"/>
      <c r="H260" s="32"/>
      <c r="I260" s="32"/>
      <c r="J260" s="33"/>
      <c r="K260" s="33"/>
      <c r="L260" s="33"/>
      <c r="M260" s="33"/>
      <c r="N260" s="33"/>
      <c r="O260" s="33"/>
      <c r="P260" s="33"/>
      <c r="Q260" s="33"/>
      <c r="R260" s="33"/>
      <c r="S260" s="8"/>
      <c r="T260" s="1"/>
    </row>
    <row r="261" spans="1:20" ht="30.75" customHeight="1">
      <c r="A261" s="35">
        <f>'Année 2'!B260</f>
        <v>0</v>
      </c>
      <c r="B261" s="35">
        <f>'Année 2'!C260</f>
        <v>0</v>
      </c>
      <c r="C261" s="34">
        <f>'Année 2'!F260</f>
        <v>0</v>
      </c>
      <c r="D261" s="33"/>
      <c r="E261" s="33"/>
      <c r="F261" s="33"/>
      <c r="G261" s="32"/>
      <c r="H261" s="32"/>
      <c r="I261" s="32"/>
      <c r="J261" s="33"/>
      <c r="K261" s="33"/>
      <c r="L261" s="33"/>
      <c r="M261" s="33"/>
      <c r="N261" s="33"/>
      <c r="O261" s="33"/>
      <c r="P261" s="33"/>
      <c r="Q261" s="33"/>
      <c r="R261" s="33"/>
      <c r="S261" s="8"/>
      <c r="T261" s="1"/>
    </row>
    <row r="262" spans="1:20" ht="30.75" customHeight="1">
      <c r="A262" s="35">
        <f>'Année 2'!B261</f>
        <v>0</v>
      </c>
      <c r="B262" s="35">
        <f>'Année 2'!C261</f>
        <v>0</v>
      </c>
      <c r="C262" s="34">
        <f>'Année 2'!F261</f>
        <v>0</v>
      </c>
      <c r="D262" s="33"/>
      <c r="E262" s="33"/>
      <c r="F262" s="33"/>
      <c r="G262" s="32"/>
      <c r="H262" s="32"/>
      <c r="I262" s="32"/>
      <c r="J262" s="33"/>
      <c r="K262" s="33"/>
      <c r="L262" s="33"/>
      <c r="M262" s="33"/>
      <c r="N262" s="33"/>
      <c r="O262" s="33"/>
      <c r="P262" s="33"/>
      <c r="Q262" s="33"/>
      <c r="R262" s="33"/>
      <c r="S262" s="8"/>
      <c r="T262" s="1"/>
    </row>
    <row r="263" spans="1:20" ht="30.75" customHeight="1">
      <c r="A263" s="35">
        <f>'Année 2'!B262</f>
        <v>0</v>
      </c>
      <c r="B263" s="35">
        <f>'Année 2'!C262</f>
        <v>0</v>
      </c>
      <c r="C263" s="34">
        <f>'Année 2'!F262</f>
        <v>0</v>
      </c>
      <c r="D263" s="33"/>
      <c r="E263" s="33"/>
      <c r="F263" s="33"/>
      <c r="G263" s="32"/>
      <c r="H263" s="32"/>
      <c r="I263" s="32"/>
      <c r="J263" s="33"/>
      <c r="K263" s="33"/>
      <c r="L263" s="33"/>
      <c r="M263" s="33"/>
      <c r="N263" s="33"/>
      <c r="O263" s="33"/>
      <c r="P263" s="33"/>
      <c r="Q263" s="33"/>
      <c r="R263" s="33"/>
      <c r="S263" s="8"/>
      <c r="T263" s="1"/>
    </row>
    <row r="264" spans="1:20" ht="30.75" customHeight="1">
      <c r="A264" s="35">
        <f>'Année 2'!B263</f>
        <v>0</v>
      </c>
      <c r="B264" s="35">
        <f>'Année 2'!C263</f>
        <v>0</v>
      </c>
      <c r="C264" s="34">
        <f>'Année 2'!F263</f>
        <v>0</v>
      </c>
      <c r="D264" s="33"/>
      <c r="E264" s="33"/>
      <c r="F264" s="33"/>
      <c r="G264" s="32"/>
      <c r="H264" s="32"/>
      <c r="I264" s="32"/>
      <c r="J264" s="33"/>
      <c r="K264" s="33"/>
      <c r="L264" s="33"/>
      <c r="M264" s="33"/>
      <c r="N264" s="33"/>
      <c r="O264" s="33"/>
      <c r="P264" s="33"/>
      <c r="Q264" s="33"/>
      <c r="R264" s="33"/>
      <c r="S264" s="8"/>
      <c r="T264" s="1"/>
    </row>
    <row r="265" spans="1:20" ht="30.75" customHeight="1">
      <c r="A265" s="35">
        <f>'Année 2'!B264</f>
        <v>0</v>
      </c>
      <c r="B265" s="35">
        <f>'Année 2'!C264</f>
        <v>0</v>
      </c>
      <c r="C265" s="34">
        <f>'Année 2'!F264</f>
        <v>0</v>
      </c>
      <c r="D265" s="33"/>
      <c r="E265" s="33"/>
      <c r="F265" s="33"/>
      <c r="G265" s="32"/>
      <c r="H265" s="32"/>
      <c r="I265" s="32"/>
      <c r="J265" s="33"/>
      <c r="K265" s="33"/>
      <c r="L265" s="33"/>
      <c r="M265" s="33"/>
      <c r="N265" s="33"/>
      <c r="O265" s="33"/>
      <c r="P265" s="33"/>
      <c r="Q265" s="33"/>
      <c r="R265" s="33"/>
      <c r="S265" s="8"/>
      <c r="T265" s="1"/>
    </row>
    <row r="266" spans="1:20" ht="30.75" customHeight="1">
      <c r="A266" s="35">
        <f>'Année 2'!B265</f>
        <v>0</v>
      </c>
      <c r="B266" s="35">
        <f>'Année 2'!C265</f>
        <v>0</v>
      </c>
      <c r="C266" s="34">
        <f>'Année 2'!F265</f>
        <v>0</v>
      </c>
      <c r="D266" s="33"/>
      <c r="E266" s="33"/>
      <c r="F266" s="33"/>
      <c r="G266" s="32"/>
      <c r="H266" s="32"/>
      <c r="I266" s="32"/>
      <c r="J266" s="33"/>
      <c r="K266" s="33"/>
      <c r="L266" s="33"/>
      <c r="M266" s="33"/>
      <c r="N266" s="33"/>
      <c r="O266" s="33"/>
      <c r="P266" s="33"/>
      <c r="Q266" s="33"/>
      <c r="R266" s="33"/>
      <c r="S266" s="8"/>
      <c r="T266" s="1"/>
    </row>
    <row r="267" spans="1:20" ht="30.75" customHeight="1">
      <c r="A267" s="35">
        <f>'Année 2'!B266</f>
        <v>0</v>
      </c>
      <c r="B267" s="35">
        <f>'Année 2'!C266</f>
        <v>0</v>
      </c>
      <c r="C267" s="34">
        <f>'Année 2'!F266</f>
        <v>0</v>
      </c>
      <c r="D267" s="33"/>
      <c r="E267" s="33"/>
      <c r="F267" s="33"/>
      <c r="G267" s="32"/>
      <c r="H267" s="32"/>
      <c r="I267" s="32"/>
      <c r="J267" s="33"/>
      <c r="K267" s="33"/>
      <c r="L267" s="33"/>
      <c r="M267" s="33"/>
      <c r="N267" s="33"/>
      <c r="O267" s="33"/>
      <c r="P267" s="33"/>
      <c r="Q267" s="33"/>
      <c r="R267" s="33"/>
      <c r="S267" s="8"/>
      <c r="T267" s="1"/>
    </row>
    <row r="268" spans="1:20" ht="30.75" customHeight="1">
      <c r="A268" s="35">
        <f>'Année 2'!B267</f>
        <v>0</v>
      </c>
      <c r="B268" s="35">
        <f>'Année 2'!C267</f>
        <v>0</v>
      </c>
      <c r="C268" s="34">
        <f>'Année 2'!F267</f>
        <v>0</v>
      </c>
      <c r="D268" s="33"/>
      <c r="E268" s="33"/>
      <c r="F268" s="33"/>
      <c r="G268" s="32"/>
      <c r="H268" s="32"/>
      <c r="I268" s="32"/>
      <c r="J268" s="33"/>
      <c r="K268" s="33"/>
      <c r="L268" s="33"/>
      <c r="M268" s="33"/>
      <c r="N268" s="33"/>
      <c r="O268" s="33"/>
      <c r="P268" s="33"/>
      <c r="Q268" s="33"/>
      <c r="R268" s="33"/>
      <c r="S268" s="8"/>
      <c r="T268" s="1"/>
    </row>
    <row r="269" spans="1:20" ht="30.75" customHeight="1">
      <c r="A269" s="35">
        <f>'Année 2'!B268</f>
        <v>0</v>
      </c>
      <c r="B269" s="35">
        <f>'Année 2'!C268</f>
        <v>0</v>
      </c>
      <c r="C269" s="34">
        <f>'Année 2'!F268</f>
        <v>0</v>
      </c>
      <c r="D269" s="33"/>
      <c r="E269" s="33"/>
      <c r="F269" s="33"/>
      <c r="G269" s="32"/>
      <c r="H269" s="32"/>
      <c r="I269" s="32"/>
      <c r="J269" s="33"/>
      <c r="K269" s="33"/>
      <c r="L269" s="33"/>
      <c r="M269" s="33"/>
      <c r="N269" s="33"/>
      <c r="O269" s="33"/>
      <c r="P269" s="33"/>
      <c r="Q269" s="33"/>
      <c r="R269" s="33"/>
      <c r="S269" s="8"/>
      <c r="T269" s="1"/>
    </row>
    <row r="270" spans="1:20" ht="30.75" customHeight="1">
      <c r="A270" s="35">
        <f>'Année 2'!B269</f>
        <v>0</v>
      </c>
      <c r="B270" s="35">
        <f>'Année 2'!C269</f>
        <v>0</v>
      </c>
      <c r="C270" s="34">
        <f>'Année 2'!F269</f>
        <v>0</v>
      </c>
      <c r="D270" s="33"/>
      <c r="E270" s="33"/>
      <c r="F270" s="33"/>
      <c r="G270" s="32"/>
      <c r="H270" s="32"/>
      <c r="I270" s="32"/>
      <c r="J270" s="33"/>
      <c r="K270" s="33"/>
      <c r="L270" s="33"/>
      <c r="M270" s="33"/>
      <c r="N270" s="33"/>
      <c r="O270" s="33"/>
      <c r="P270" s="33"/>
      <c r="Q270" s="33"/>
      <c r="R270" s="33"/>
      <c r="S270" s="8"/>
      <c r="T270" s="1"/>
    </row>
    <row r="271" spans="1:20" ht="30.75" customHeight="1">
      <c r="A271" s="35">
        <f>'Année 2'!B270</f>
        <v>0</v>
      </c>
      <c r="B271" s="35">
        <f>'Année 2'!C270</f>
        <v>0</v>
      </c>
      <c r="C271" s="34">
        <f>'Année 2'!F270</f>
        <v>0</v>
      </c>
      <c r="D271" s="33"/>
      <c r="E271" s="33"/>
      <c r="F271" s="33"/>
      <c r="G271" s="32"/>
      <c r="H271" s="32"/>
      <c r="I271" s="32"/>
      <c r="J271" s="33"/>
      <c r="K271" s="33"/>
      <c r="L271" s="33"/>
      <c r="M271" s="33"/>
      <c r="N271" s="33"/>
      <c r="O271" s="33"/>
      <c r="P271" s="33"/>
      <c r="Q271" s="33"/>
      <c r="R271" s="33"/>
      <c r="S271" s="8"/>
      <c r="T271" s="1"/>
    </row>
    <row r="272" spans="1:20" ht="30.75" customHeight="1">
      <c r="A272" s="35">
        <f>'Année 2'!B271</f>
        <v>0</v>
      </c>
      <c r="B272" s="35">
        <f>'Année 2'!C271</f>
        <v>0</v>
      </c>
      <c r="C272" s="34">
        <f>'Année 2'!F271</f>
        <v>0</v>
      </c>
      <c r="D272" s="33"/>
      <c r="E272" s="33"/>
      <c r="F272" s="33"/>
      <c r="G272" s="32"/>
      <c r="H272" s="32"/>
      <c r="I272" s="32"/>
      <c r="J272" s="33"/>
      <c r="K272" s="33"/>
      <c r="L272" s="33"/>
      <c r="M272" s="33"/>
      <c r="N272" s="33"/>
      <c r="O272" s="33"/>
      <c r="P272" s="33"/>
      <c r="Q272" s="33"/>
      <c r="R272" s="33"/>
      <c r="S272" s="8"/>
      <c r="T272" s="1"/>
    </row>
    <row r="273" spans="1:20" ht="30.75" customHeight="1">
      <c r="A273" s="35">
        <f>'Année 2'!B272</f>
        <v>0</v>
      </c>
      <c r="B273" s="35">
        <f>'Année 2'!C272</f>
        <v>0</v>
      </c>
      <c r="C273" s="34">
        <f>'Année 2'!F272</f>
        <v>0</v>
      </c>
      <c r="D273" s="33"/>
      <c r="E273" s="33"/>
      <c r="F273" s="33"/>
      <c r="G273" s="32"/>
      <c r="H273" s="32"/>
      <c r="I273" s="32"/>
      <c r="J273" s="33"/>
      <c r="K273" s="33"/>
      <c r="L273" s="33"/>
      <c r="M273" s="33"/>
      <c r="N273" s="33"/>
      <c r="O273" s="33"/>
      <c r="P273" s="33"/>
      <c r="Q273" s="33"/>
      <c r="R273" s="33"/>
      <c r="S273" s="8"/>
      <c r="T273" s="1"/>
    </row>
    <row r="274" spans="1:20" ht="30.75" customHeight="1">
      <c r="A274" s="35">
        <f>'Année 2'!B273</f>
        <v>0</v>
      </c>
      <c r="B274" s="35">
        <f>'Année 2'!C273</f>
        <v>0</v>
      </c>
      <c r="C274" s="34">
        <f>'Année 2'!F273</f>
        <v>0</v>
      </c>
      <c r="D274" s="33"/>
      <c r="E274" s="33"/>
      <c r="F274" s="33"/>
      <c r="G274" s="32"/>
      <c r="H274" s="32"/>
      <c r="I274" s="32"/>
      <c r="J274" s="33"/>
      <c r="K274" s="33"/>
      <c r="L274" s="33"/>
      <c r="M274" s="33"/>
      <c r="N274" s="33"/>
      <c r="O274" s="33"/>
      <c r="P274" s="33"/>
      <c r="Q274" s="33"/>
      <c r="R274" s="33"/>
      <c r="S274" s="8"/>
      <c r="T274" s="1"/>
    </row>
    <row r="275" spans="1:20" ht="30.75" customHeight="1">
      <c r="A275" s="35">
        <f>'Année 2'!B274</f>
        <v>0</v>
      </c>
      <c r="B275" s="35">
        <f>'Année 2'!C274</f>
        <v>0</v>
      </c>
      <c r="C275" s="34">
        <f>'Année 2'!F274</f>
        <v>0</v>
      </c>
      <c r="D275" s="33"/>
      <c r="E275" s="33"/>
      <c r="F275" s="33"/>
      <c r="G275" s="32"/>
      <c r="H275" s="32"/>
      <c r="I275" s="32"/>
      <c r="J275" s="33"/>
      <c r="K275" s="33"/>
      <c r="L275" s="33"/>
      <c r="M275" s="33"/>
      <c r="N275" s="33"/>
      <c r="O275" s="33"/>
      <c r="P275" s="33"/>
      <c r="Q275" s="33"/>
      <c r="R275" s="33"/>
      <c r="S275" s="8"/>
      <c r="T275" s="1"/>
    </row>
    <row r="276" spans="1:20" ht="30.75" customHeight="1">
      <c r="A276" s="35">
        <f>'Année 2'!B275</f>
        <v>0</v>
      </c>
      <c r="B276" s="35">
        <f>'Année 2'!C275</f>
        <v>0</v>
      </c>
      <c r="C276" s="34">
        <f>'Année 2'!F275</f>
        <v>0</v>
      </c>
      <c r="D276" s="33"/>
      <c r="E276" s="33"/>
      <c r="F276" s="33"/>
      <c r="G276" s="32"/>
      <c r="H276" s="32"/>
      <c r="I276" s="32"/>
      <c r="J276" s="33"/>
      <c r="K276" s="33"/>
      <c r="L276" s="33"/>
      <c r="M276" s="33"/>
      <c r="N276" s="33"/>
      <c r="O276" s="33"/>
      <c r="P276" s="33"/>
      <c r="Q276" s="33"/>
      <c r="R276" s="33"/>
      <c r="S276" s="8"/>
      <c r="T276" s="1"/>
    </row>
    <row r="277" spans="1:20" ht="30.75" customHeight="1">
      <c r="A277" s="35">
        <f>'Année 2'!B276</f>
        <v>0</v>
      </c>
      <c r="B277" s="35">
        <f>'Année 2'!C276</f>
        <v>0</v>
      </c>
      <c r="C277" s="34">
        <f>'Année 2'!F276</f>
        <v>0</v>
      </c>
      <c r="D277" s="33"/>
      <c r="E277" s="33"/>
      <c r="F277" s="33"/>
      <c r="G277" s="32"/>
      <c r="H277" s="32"/>
      <c r="I277" s="32"/>
      <c r="J277" s="33"/>
      <c r="K277" s="33"/>
      <c r="L277" s="33"/>
      <c r="M277" s="33"/>
      <c r="N277" s="33"/>
      <c r="O277" s="33"/>
      <c r="P277" s="33"/>
      <c r="Q277" s="33"/>
      <c r="R277" s="33"/>
      <c r="S277" s="8"/>
      <c r="T277" s="1"/>
    </row>
    <row r="278" spans="1:20" ht="30.75" customHeight="1">
      <c r="A278" s="35">
        <f>'Année 2'!B277</f>
        <v>0</v>
      </c>
      <c r="B278" s="35">
        <f>'Année 2'!C277</f>
        <v>0</v>
      </c>
      <c r="C278" s="34">
        <f>'Année 2'!F277</f>
        <v>0</v>
      </c>
      <c r="D278" s="33"/>
      <c r="E278" s="33"/>
      <c r="F278" s="33"/>
      <c r="G278" s="32"/>
      <c r="H278" s="32"/>
      <c r="I278" s="32"/>
      <c r="J278" s="33"/>
      <c r="K278" s="33"/>
      <c r="L278" s="33"/>
      <c r="M278" s="33"/>
      <c r="N278" s="33"/>
      <c r="O278" s="33"/>
      <c r="P278" s="33"/>
      <c r="Q278" s="33"/>
      <c r="R278" s="33"/>
      <c r="S278" s="8"/>
      <c r="T278" s="1"/>
    </row>
    <row r="279" spans="1:20" ht="30.75" customHeight="1">
      <c r="A279" s="35">
        <f>'Année 2'!B278</f>
        <v>0</v>
      </c>
      <c r="B279" s="35">
        <f>'Année 2'!C278</f>
        <v>0</v>
      </c>
      <c r="C279" s="34">
        <f>'Année 2'!F278</f>
        <v>0</v>
      </c>
      <c r="D279" s="33"/>
      <c r="E279" s="33"/>
      <c r="F279" s="33"/>
      <c r="G279" s="32"/>
      <c r="H279" s="32"/>
      <c r="I279" s="32"/>
      <c r="J279" s="33"/>
      <c r="K279" s="33"/>
      <c r="L279" s="33"/>
      <c r="M279" s="33"/>
      <c r="N279" s="33"/>
      <c r="O279" s="33"/>
      <c r="P279" s="33"/>
      <c r="Q279" s="33"/>
      <c r="R279" s="33"/>
      <c r="S279" s="8"/>
      <c r="T279" s="1"/>
    </row>
    <row r="280" spans="1:20" ht="30.75" customHeight="1">
      <c r="A280" s="35">
        <f>'Année 2'!B279</f>
        <v>0</v>
      </c>
      <c r="B280" s="35">
        <f>'Année 2'!C279</f>
        <v>0</v>
      </c>
      <c r="C280" s="34">
        <f>'Année 2'!F279</f>
        <v>0</v>
      </c>
      <c r="D280" s="33"/>
      <c r="E280" s="33"/>
      <c r="F280" s="33"/>
      <c r="G280" s="32"/>
      <c r="H280" s="32"/>
      <c r="I280" s="32"/>
      <c r="J280" s="33"/>
      <c r="K280" s="33"/>
      <c r="L280" s="33"/>
      <c r="M280" s="33"/>
      <c r="N280" s="33"/>
      <c r="O280" s="33"/>
      <c r="P280" s="33"/>
      <c r="Q280" s="33"/>
      <c r="R280" s="33"/>
      <c r="S280" s="8"/>
      <c r="T280" s="1"/>
    </row>
    <row r="281" spans="1:20" ht="30.75" customHeight="1">
      <c r="A281" s="35">
        <f>'Année 2'!B280</f>
        <v>0</v>
      </c>
      <c r="B281" s="35">
        <f>'Année 2'!C280</f>
        <v>0</v>
      </c>
      <c r="C281" s="34">
        <f>'Année 2'!F280</f>
        <v>0</v>
      </c>
      <c r="D281" s="33"/>
      <c r="E281" s="33"/>
      <c r="F281" s="33"/>
      <c r="G281" s="32"/>
      <c r="H281" s="32"/>
      <c r="I281" s="32"/>
      <c r="J281" s="33"/>
      <c r="K281" s="33"/>
      <c r="L281" s="33"/>
      <c r="M281" s="33"/>
      <c r="N281" s="33"/>
      <c r="O281" s="33"/>
      <c r="P281" s="33"/>
      <c r="Q281" s="33"/>
      <c r="R281" s="33"/>
      <c r="S281" s="8"/>
      <c r="T281" s="1"/>
    </row>
    <row r="282" spans="1:20" ht="30.75" customHeight="1">
      <c r="A282" s="35">
        <f>'Année 2'!B281</f>
        <v>0</v>
      </c>
      <c r="B282" s="35">
        <f>'Année 2'!C281</f>
        <v>0</v>
      </c>
      <c r="C282" s="34">
        <f>'Année 2'!F281</f>
        <v>0</v>
      </c>
      <c r="D282" s="33"/>
      <c r="E282" s="33"/>
      <c r="F282" s="33"/>
      <c r="G282" s="32"/>
      <c r="H282" s="32"/>
      <c r="I282" s="32"/>
      <c r="J282" s="33"/>
      <c r="K282" s="33"/>
      <c r="L282" s="33"/>
      <c r="M282" s="33"/>
      <c r="N282" s="33"/>
      <c r="O282" s="33"/>
      <c r="P282" s="33"/>
      <c r="Q282" s="33"/>
      <c r="R282" s="33"/>
      <c r="S282" s="8"/>
      <c r="T282" s="1"/>
    </row>
    <row r="283" spans="1:20" ht="30.75" customHeight="1">
      <c r="A283" s="35">
        <f>'Année 2'!B282</f>
        <v>0</v>
      </c>
      <c r="B283" s="35">
        <f>'Année 2'!C282</f>
        <v>0</v>
      </c>
      <c r="C283" s="34">
        <f>'Année 2'!F282</f>
        <v>0</v>
      </c>
      <c r="D283" s="33"/>
      <c r="E283" s="33"/>
      <c r="F283" s="33"/>
      <c r="G283" s="32"/>
      <c r="H283" s="32"/>
      <c r="I283" s="32"/>
      <c r="J283" s="33"/>
      <c r="K283" s="33"/>
      <c r="L283" s="33"/>
      <c r="M283" s="33"/>
      <c r="N283" s="33"/>
      <c r="O283" s="33"/>
      <c r="P283" s="33"/>
      <c r="Q283" s="33"/>
      <c r="R283" s="33"/>
      <c r="S283" s="8"/>
      <c r="T283" s="1"/>
    </row>
    <row r="284" spans="1:20" ht="30.75" customHeight="1">
      <c r="A284" s="35">
        <f>'Année 2'!B283</f>
        <v>0</v>
      </c>
      <c r="B284" s="35">
        <f>'Année 2'!C283</f>
        <v>0</v>
      </c>
      <c r="C284" s="34">
        <f>'Année 2'!F283</f>
        <v>0</v>
      </c>
      <c r="D284" s="33"/>
      <c r="E284" s="33"/>
      <c r="F284" s="33"/>
      <c r="G284" s="32"/>
      <c r="H284" s="32"/>
      <c r="I284" s="32"/>
      <c r="J284" s="33"/>
      <c r="K284" s="33"/>
      <c r="L284" s="33"/>
      <c r="M284" s="33"/>
      <c r="N284" s="33"/>
      <c r="O284" s="33"/>
      <c r="P284" s="33"/>
      <c r="Q284" s="33"/>
      <c r="R284" s="33"/>
      <c r="S284" s="8"/>
      <c r="T284" s="1"/>
    </row>
    <row r="285" spans="1:20" ht="30.75" customHeight="1">
      <c r="A285" s="35">
        <f>'Année 2'!B284</f>
        <v>0</v>
      </c>
      <c r="B285" s="35">
        <f>'Année 2'!C284</f>
        <v>0</v>
      </c>
      <c r="C285" s="34">
        <f>'Année 2'!F284</f>
        <v>0</v>
      </c>
      <c r="D285" s="33"/>
      <c r="E285" s="33"/>
      <c r="F285" s="33"/>
      <c r="G285" s="32"/>
      <c r="H285" s="32"/>
      <c r="I285" s="32"/>
      <c r="J285" s="33"/>
      <c r="K285" s="33"/>
      <c r="L285" s="33"/>
      <c r="M285" s="33"/>
      <c r="N285" s="33"/>
      <c r="O285" s="33"/>
      <c r="P285" s="33"/>
      <c r="Q285" s="33"/>
      <c r="R285" s="33"/>
      <c r="S285" s="8"/>
      <c r="T285" s="1"/>
    </row>
    <row r="286" spans="1:20" ht="30.75" customHeight="1">
      <c r="A286" s="35">
        <f>'Année 2'!B285</f>
        <v>0</v>
      </c>
      <c r="B286" s="35">
        <f>'Année 2'!C285</f>
        <v>0</v>
      </c>
      <c r="C286" s="34">
        <f>'Année 2'!F285</f>
        <v>0</v>
      </c>
      <c r="D286" s="33"/>
      <c r="E286" s="33"/>
      <c r="F286" s="33"/>
      <c r="G286" s="32"/>
      <c r="H286" s="32"/>
      <c r="I286" s="32"/>
      <c r="J286" s="33"/>
      <c r="K286" s="33"/>
      <c r="L286" s="33"/>
      <c r="M286" s="33"/>
      <c r="N286" s="33"/>
      <c r="O286" s="33"/>
      <c r="P286" s="33"/>
      <c r="Q286" s="33"/>
      <c r="R286" s="33"/>
      <c r="S286" s="8"/>
      <c r="T286" s="1"/>
    </row>
    <row r="287" spans="1:20" ht="30.75" customHeight="1">
      <c r="A287" s="35">
        <f>'Année 2'!B286</f>
        <v>0</v>
      </c>
      <c r="B287" s="35">
        <f>'Année 2'!C286</f>
        <v>0</v>
      </c>
      <c r="C287" s="34">
        <f>'Année 2'!F286</f>
        <v>0</v>
      </c>
      <c r="D287" s="33"/>
      <c r="E287" s="33"/>
      <c r="F287" s="33"/>
      <c r="G287" s="32"/>
      <c r="H287" s="32"/>
      <c r="I287" s="32"/>
      <c r="J287" s="33"/>
      <c r="K287" s="33"/>
      <c r="L287" s="33"/>
      <c r="M287" s="33"/>
      <c r="N287" s="33"/>
      <c r="O287" s="33"/>
      <c r="P287" s="33"/>
      <c r="Q287" s="33"/>
      <c r="R287" s="33"/>
      <c r="S287" s="8"/>
      <c r="T287" s="1"/>
    </row>
    <row r="288" spans="1:20" ht="30.75" customHeight="1">
      <c r="A288" s="35">
        <f>'Année 2'!B287</f>
        <v>0</v>
      </c>
      <c r="B288" s="35">
        <f>'Année 2'!C287</f>
        <v>0</v>
      </c>
      <c r="C288" s="34">
        <f>'Année 2'!F287</f>
        <v>0</v>
      </c>
      <c r="D288" s="33"/>
      <c r="E288" s="33"/>
      <c r="F288" s="33"/>
      <c r="G288" s="32"/>
      <c r="H288" s="32"/>
      <c r="I288" s="32"/>
      <c r="J288" s="33"/>
      <c r="K288" s="33"/>
      <c r="L288" s="33"/>
      <c r="M288" s="33"/>
      <c r="N288" s="33"/>
      <c r="O288" s="33"/>
      <c r="P288" s="33"/>
      <c r="Q288" s="33"/>
      <c r="R288" s="33"/>
      <c r="S288" s="8"/>
      <c r="T288" s="1"/>
    </row>
    <row r="289" spans="1:20" ht="30.75" customHeight="1">
      <c r="A289" s="35">
        <f>'Année 2'!B288</f>
        <v>0</v>
      </c>
      <c r="B289" s="35">
        <f>'Année 2'!C288</f>
        <v>0</v>
      </c>
      <c r="C289" s="34">
        <f>'Année 2'!F288</f>
        <v>0</v>
      </c>
      <c r="D289" s="33"/>
      <c r="E289" s="33"/>
      <c r="F289" s="33"/>
      <c r="G289" s="32"/>
      <c r="H289" s="32"/>
      <c r="I289" s="32"/>
      <c r="J289" s="33"/>
      <c r="K289" s="33"/>
      <c r="L289" s="33"/>
      <c r="M289" s="33"/>
      <c r="N289" s="33"/>
      <c r="O289" s="33"/>
      <c r="P289" s="33"/>
      <c r="Q289" s="33"/>
      <c r="R289" s="33"/>
      <c r="S289" s="8"/>
      <c r="T289" s="1"/>
    </row>
    <row r="290" spans="1:20" ht="30.75" customHeight="1">
      <c r="A290" s="35">
        <f>'Année 2'!B289</f>
        <v>0</v>
      </c>
      <c r="B290" s="35">
        <f>'Année 2'!C289</f>
        <v>0</v>
      </c>
      <c r="C290" s="34">
        <f>'Année 2'!F289</f>
        <v>0</v>
      </c>
      <c r="D290" s="33"/>
      <c r="E290" s="33"/>
      <c r="F290" s="33"/>
      <c r="G290" s="32"/>
      <c r="H290" s="32"/>
      <c r="I290" s="32"/>
      <c r="J290" s="33"/>
      <c r="K290" s="33"/>
      <c r="L290" s="33"/>
      <c r="M290" s="33"/>
      <c r="N290" s="33"/>
      <c r="O290" s="33"/>
      <c r="P290" s="33"/>
      <c r="Q290" s="33"/>
      <c r="R290" s="33"/>
      <c r="S290" s="8"/>
      <c r="T290" s="1"/>
    </row>
    <row r="291" spans="1:20" ht="30.75" customHeight="1">
      <c r="A291" s="35">
        <f>'Année 2'!B290</f>
        <v>0</v>
      </c>
      <c r="B291" s="35">
        <f>'Année 2'!C290</f>
        <v>0</v>
      </c>
      <c r="C291" s="34">
        <f>'Année 2'!F290</f>
        <v>0</v>
      </c>
      <c r="D291" s="33"/>
      <c r="E291" s="33"/>
      <c r="F291" s="33"/>
      <c r="G291" s="32"/>
      <c r="H291" s="32"/>
      <c r="I291" s="32"/>
      <c r="J291" s="33"/>
      <c r="K291" s="33"/>
      <c r="L291" s="33"/>
      <c r="M291" s="33"/>
      <c r="N291" s="33"/>
      <c r="O291" s="33"/>
      <c r="P291" s="33"/>
      <c r="Q291" s="33"/>
      <c r="R291" s="33"/>
      <c r="S291" s="8"/>
      <c r="T291" s="1"/>
    </row>
    <row r="292" spans="1:20" ht="30.75" customHeight="1">
      <c r="A292" s="35">
        <f>'Année 2'!B291</f>
        <v>0</v>
      </c>
      <c r="B292" s="35">
        <f>'Année 2'!C291</f>
        <v>0</v>
      </c>
      <c r="C292" s="34">
        <f>'Année 2'!F291</f>
        <v>0</v>
      </c>
      <c r="D292" s="33"/>
      <c r="E292" s="33"/>
      <c r="F292" s="33"/>
      <c r="G292" s="32"/>
      <c r="H292" s="32"/>
      <c r="I292" s="32"/>
      <c r="J292" s="33"/>
      <c r="K292" s="33"/>
      <c r="L292" s="33"/>
      <c r="M292" s="33"/>
      <c r="N292" s="33"/>
      <c r="O292" s="33"/>
      <c r="P292" s="33"/>
      <c r="Q292" s="33"/>
      <c r="R292" s="33"/>
      <c r="S292" s="8"/>
      <c r="T292" s="1"/>
    </row>
    <row r="293" spans="1:20" ht="30.75" customHeight="1">
      <c r="A293" s="35">
        <f>'Année 2'!B292</f>
        <v>0</v>
      </c>
      <c r="B293" s="35">
        <f>'Année 2'!C292</f>
        <v>0</v>
      </c>
      <c r="C293" s="34">
        <f>'Année 2'!F292</f>
        <v>0</v>
      </c>
      <c r="D293" s="33"/>
      <c r="E293" s="33"/>
      <c r="F293" s="33"/>
      <c r="G293" s="32"/>
      <c r="H293" s="32"/>
      <c r="I293" s="32"/>
      <c r="J293" s="33"/>
      <c r="K293" s="33"/>
      <c r="L293" s="33"/>
      <c r="M293" s="33"/>
      <c r="N293" s="33"/>
      <c r="O293" s="33"/>
      <c r="P293" s="33"/>
      <c r="Q293" s="33"/>
      <c r="R293" s="33"/>
      <c r="S293" s="8"/>
      <c r="T293" s="1"/>
    </row>
    <row r="294" spans="1:20" ht="30.75" customHeight="1">
      <c r="A294" s="35">
        <f>'Année 2'!B293</f>
        <v>0</v>
      </c>
      <c r="B294" s="35">
        <f>'Année 2'!C293</f>
        <v>0</v>
      </c>
      <c r="C294" s="34">
        <f>'Année 2'!F293</f>
        <v>0</v>
      </c>
      <c r="D294" s="33"/>
      <c r="E294" s="33"/>
      <c r="F294" s="33"/>
      <c r="G294" s="32"/>
      <c r="H294" s="32"/>
      <c r="I294" s="32"/>
      <c r="J294" s="33"/>
      <c r="K294" s="33"/>
      <c r="L294" s="33"/>
      <c r="M294" s="33"/>
      <c r="N294" s="33"/>
      <c r="O294" s="33"/>
      <c r="P294" s="33"/>
      <c r="Q294" s="33"/>
      <c r="R294" s="33"/>
      <c r="S294" s="8"/>
      <c r="T294" s="1"/>
    </row>
    <row r="295" spans="1:20" ht="30.75" customHeight="1">
      <c r="A295" s="35">
        <f>'Année 2'!B294</f>
        <v>0</v>
      </c>
      <c r="B295" s="35">
        <f>'Année 2'!C294</f>
        <v>0</v>
      </c>
      <c r="C295" s="34">
        <f>'Année 2'!F294</f>
        <v>0</v>
      </c>
      <c r="D295" s="33"/>
      <c r="E295" s="33"/>
      <c r="F295" s="33"/>
      <c r="G295" s="32"/>
      <c r="H295" s="32"/>
      <c r="I295" s="32"/>
      <c r="J295" s="33"/>
      <c r="K295" s="33"/>
      <c r="L295" s="33"/>
      <c r="M295" s="33"/>
      <c r="N295" s="33"/>
      <c r="O295" s="33"/>
      <c r="P295" s="33"/>
      <c r="Q295" s="33"/>
      <c r="R295" s="33"/>
      <c r="S295" s="8"/>
      <c r="T295" s="1"/>
    </row>
  </sheetData>
  <sheetProtection formatCells="0" insertRows="0"/>
  <mergeCells count="27"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</mergeCells>
  <conditionalFormatting sqref="A1:A17 A296:A994">
    <cfRule type="expression" dxfId="122" priority="191">
      <formula>$C1="BLOC"</formula>
    </cfRule>
    <cfRule type="expression" dxfId="121" priority="190">
      <formula>$C1="Parcours Pédagogique"</formula>
    </cfRule>
    <cfRule type="expression" dxfId="120" priority="192">
      <formula>$C1="OPTION"</formula>
    </cfRule>
  </conditionalFormatting>
  <conditionalFormatting sqref="A19 A24:A40">
    <cfRule type="expression" dxfId="119" priority="36">
      <formula>$C19="Option"</formula>
    </cfRule>
  </conditionalFormatting>
  <conditionalFormatting sqref="A20:A29">
    <cfRule type="expression" dxfId="118" priority="127">
      <formula>#REF!="Option"</formula>
    </cfRule>
    <cfRule type="expression" dxfId="117" priority="128">
      <formula>#REF!="Fermeture"</formula>
    </cfRule>
    <cfRule type="expression" dxfId="116" priority="129">
      <formula>#REF!="Modification"</formula>
    </cfRule>
    <cfRule type="expression" dxfId="115" priority="130">
      <formula>#REF!="Création"</formula>
    </cfRule>
  </conditionalFormatting>
  <conditionalFormatting sqref="A24:A25">
    <cfRule type="expression" dxfId="114" priority="82">
      <formula>#REF!="Fermeture"</formula>
    </cfRule>
    <cfRule type="expression" dxfId="113" priority="81">
      <formula>#REF!="Option"</formula>
    </cfRule>
    <cfRule type="expression" dxfId="112" priority="98">
      <formula>#REF!="Création"</formula>
    </cfRule>
    <cfRule type="expression" dxfId="111" priority="97">
      <formula>#REF!="Modification"</formula>
    </cfRule>
    <cfRule type="expression" dxfId="110" priority="96">
      <formula>#REF!="Fermeture"</formula>
    </cfRule>
    <cfRule type="expression" dxfId="109" priority="95">
      <formula>#REF!="Option"</formula>
    </cfRule>
    <cfRule type="expression" dxfId="108" priority="135">
      <formula>$C25="Option"</formula>
    </cfRule>
    <cfRule type="expression" dxfId="107" priority="136">
      <formula>$C24="Option"</formula>
    </cfRule>
  </conditionalFormatting>
  <conditionalFormatting sqref="A24:A26 C24:C26">
    <cfRule type="expression" dxfId="106" priority="138">
      <formula>$F24="Modification"</formula>
    </cfRule>
    <cfRule type="expression" dxfId="105" priority="139">
      <formula>$F24="Création"</formula>
    </cfRule>
    <cfRule type="expression" dxfId="104" priority="137">
      <formula>$F24="Fermeture"</formula>
    </cfRule>
  </conditionalFormatting>
  <conditionalFormatting sqref="A24:A26">
    <cfRule type="expression" dxfId="103" priority="109">
      <formula>#REF!="Création"</formula>
    </cfRule>
    <cfRule type="expression" dxfId="102" priority="106">
      <formula>#REF!="Option"</formula>
    </cfRule>
    <cfRule type="expression" dxfId="101" priority="108">
      <formula>#REF!="Modification"</formula>
    </cfRule>
    <cfRule type="expression" dxfId="100" priority="107">
      <formula>#REF!="Fermeture"</formula>
    </cfRule>
  </conditionalFormatting>
  <conditionalFormatting sqref="A24:A27">
    <cfRule type="expression" dxfId="99" priority="90">
      <formula>#REF!="Modification"</formula>
    </cfRule>
    <cfRule type="expression" dxfId="98" priority="91">
      <formula>#REF!="Création"</formula>
    </cfRule>
  </conditionalFormatting>
  <conditionalFormatting sqref="A24:A29 C23:C29">
    <cfRule type="expression" dxfId="97" priority="181">
      <formula>$F23="Fermeture"</formula>
    </cfRule>
  </conditionalFormatting>
  <conditionalFormatting sqref="A25">
    <cfRule type="expression" dxfId="96" priority="83">
      <formula>#REF!="Modification"</formula>
    </cfRule>
    <cfRule type="expression" dxfId="95" priority="84">
      <formula>#REF!="Création"</formula>
    </cfRule>
  </conditionalFormatting>
  <conditionalFormatting sqref="A25:A27">
    <cfRule type="expression" dxfId="94" priority="88">
      <formula>#REF!="Option"</formula>
    </cfRule>
    <cfRule type="expression" dxfId="93" priority="89">
      <formula>#REF!="Fermeture"</formula>
    </cfRule>
  </conditionalFormatting>
  <conditionalFormatting sqref="A26">
    <cfRule type="expression" dxfId="92" priority="1217">
      <formula>$C26="Option"</formula>
    </cfRule>
    <cfRule type="expression" dxfId="91" priority="1216">
      <formula>#REF!="Option"</formula>
    </cfRule>
  </conditionalFormatting>
  <conditionalFormatting sqref="A27">
    <cfRule type="expression" dxfId="90" priority="70">
      <formula>#REF!="Option"</formula>
    </cfRule>
    <cfRule type="expression" dxfId="89" priority="71">
      <formula>#REF!="Fermeture"</formula>
    </cfRule>
    <cfRule type="expression" dxfId="88" priority="72">
      <formula>#REF!="Modification"</formula>
    </cfRule>
    <cfRule type="expression" dxfId="87" priority="73">
      <formula>#REF!="Création"</formula>
    </cfRule>
    <cfRule type="expression" dxfId="86" priority="162">
      <formula>#REF!="Modification"</formula>
    </cfRule>
    <cfRule type="expression" dxfId="85" priority="163">
      <formula>#REF!="Création"</formula>
    </cfRule>
    <cfRule type="expression" dxfId="84" priority="160">
      <formula>#REF!="Option"</formula>
    </cfRule>
    <cfRule type="expression" dxfId="83" priority="161">
      <formula>#REF!="Fermeture"</formula>
    </cfRule>
  </conditionalFormatting>
  <conditionalFormatting sqref="A27:A28">
    <cfRule type="expression" dxfId="82" priority="141">
      <formula>#REF!="Fermeture"</formula>
    </cfRule>
    <cfRule type="expression" dxfId="81" priority="142">
      <formula>#REF!="Modification"</formula>
    </cfRule>
    <cfRule type="expression" dxfId="80" priority="140">
      <formula>#REF!="Option"</formula>
    </cfRule>
    <cfRule type="expression" dxfId="79" priority="170">
      <formula>#REF!="Option"</formula>
    </cfRule>
    <cfRule type="expression" dxfId="78" priority="171">
      <formula>#REF!="Fermeture"</formula>
    </cfRule>
    <cfRule type="expression" dxfId="77" priority="173">
      <formula>#REF!="Création"</formula>
    </cfRule>
    <cfRule type="expression" dxfId="76" priority="143">
      <formula>#REF!="Création"</formula>
    </cfRule>
    <cfRule type="expression" dxfId="75" priority="172">
      <formula>#REF!="Modification"</formula>
    </cfRule>
  </conditionalFormatting>
  <conditionalFormatting sqref="A27:A29">
    <cfRule type="expression" dxfId="74" priority="144">
      <formula>#REF!="Option"</formula>
    </cfRule>
    <cfRule type="expression" dxfId="73" priority="145">
      <formula>#REF!="Fermeture"</formula>
    </cfRule>
    <cfRule type="expression" dxfId="72" priority="147">
      <formula>#REF!="Création"</formula>
    </cfRule>
    <cfRule type="expression" dxfId="71" priority="148">
      <formula>#REF!="Option"</formula>
    </cfRule>
    <cfRule type="expression" dxfId="70" priority="146">
      <formula>#REF!="Modification"</formula>
    </cfRule>
    <cfRule type="expression" dxfId="69" priority="149">
      <formula>#REF!="Fermeture"</formula>
    </cfRule>
    <cfRule type="expression" dxfId="68" priority="150">
      <formula>#REF!="Modification"</formula>
    </cfRule>
    <cfRule type="expression" dxfId="67" priority="151">
      <formula>#REF!="Création"</formula>
    </cfRule>
  </conditionalFormatting>
  <conditionalFormatting sqref="A38 C38">
    <cfRule type="expression" dxfId="66" priority="57">
      <formula>$F36="Création"</formula>
    </cfRule>
    <cfRule type="expression" dxfId="65" priority="56">
      <formula>$F36="Modification"</formula>
    </cfRule>
    <cfRule type="expression" dxfId="64" priority="55">
      <formula>$F36="Fermeture"</formula>
    </cfRule>
  </conditionalFormatting>
  <conditionalFormatting sqref="A19:C19">
    <cfRule type="expression" dxfId="63" priority="39">
      <formula>$F19="Création"</formula>
    </cfRule>
    <cfRule type="expression" dxfId="62" priority="38">
      <formula>$F19="Modification"</formula>
    </cfRule>
    <cfRule type="expression" dxfId="61" priority="37">
      <formula>$F19="Fermeture"</formula>
    </cfRule>
  </conditionalFormatting>
  <conditionalFormatting sqref="A30:C34 A35:A37 A38:C40 C25:C29">
    <cfRule type="expression" dxfId="60" priority="45">
      <formula>$F25="Fermeture"</formula>
    </cfRule>
  </conditionalFormatting>
  <conditionalFormatting sqref="A18:T18 D19:S40 A41:S295">
    <cfRule type="expression" dxfId="59" priority="201">
      <formula>$C18="Création"</formula>
    </cfRule>
    <cfRule type="expression" dxfId="58" priority="202">
      <formula>$C18="Fermeture"</formula>
    </cfRule>
    <cfRule type="expression" dxfId="57" priority="200">
      <formula>$C18="Modification"</formula>
    </cfRule>
    <cfRule type="expression" dxfId="56" priority="199">
      <formula>$C18="Modification MCC"</formula>
    </cfRule>
  </conditionalFormatting>
  <conditionalFormatting sqref="B23:B26">
    <cfRule type="expression" dxfId="55" priority="1">
      <formula>$F23="Fermeture"</formula>
    </cfRule>
  </conditionalFormatting>
  <conditionalFormatting sqref="B23:B29">
    <cfRule type="expression" dxfId="54" priority="3">
      <formula>$F23="Création"</formula>
    </cfRule>
    <cfRule type="expression" dxfId="53" priority="2">
      <formula>$F23="Modification"</formula>
    </cfRule>
  </conditionalFormatting>
  <conditionalFormatting sqref="B25">
    <cfRule type="expression" dxfId="52" priority="6">
      <formula>$F28="Création"</formula>
    </cfRule>
    <cfRule type="expression" dxfId="51" priority="5">
      <formula>$F28="Modification"</formula>
    </cfRule>
    <cfRule type="expression" dxfId="50" priority="4">
      <formula>$F28="Fermeture"</formula>
    </cfRule>
  </conditionalFormatting>
  <conditionalFormatting sqref="B26">
    <cfRule type="expression" dxfId="49" priority="9">
      <formula>#REF!="Création"</formula>
    </cfRule>
    <cfRule type="expression" dxfId="48" priority="8">
      <formula>#REF!="Modification"</formula>
    </cfRule>
  </conditionalFormatting>
  <conditionalFormatting sqref="B26:B29">
    <cfRule type="expression" dxfId="47" priority="7">
      <formula>#REF!="Fermeture"</formula>
    </cfRule>
  </conditionalFormatting>
  <conditionalFormatting sqref="B27">
    <cfRule type="expression" dxfId="46" priority="94">
      <formula>$F29="Création"</formula>
    </cfRule>
    <cfRule type="expression" dxfId="45" priority="92">
      <formula>$F29="Fermeture"</formula>
    </cfRule>
    <cfRule type="expression" dxfId="44" priority="93">
      <formula>$F29="Modification"</formula>
    </cfRule>
  </conditionalFormatting>
  <conditionalFormatting sqref="B27:B29">
    <cfRule type="expression" dxfId="43" priority="34">
      <formula>#REF!="Modification"</formula>
    </cfRule>
    <cfRule type="expression" dxfId="42" priority="31">
      <formula>#REF!="Modification"</formula>
    </cfRule>
    <cfRule type="expression" dxfId="41" priority="32">
      <formula>#REF!="Création"</formula>
    </cfRule>
    <cfRule type="expression" dxfId="40" priority="33">
      <formula>#REF!="Fermeture"</formula>
    </cfRule>
    <cfRule type="expression" dxfId="39" priority="35">
      <formula>#REF!="Création"</formula>
    </cfRule>
    <cfRule type="expression" dxfId="38" priority="30">
      <formula>#REF!="Fermeture"</formula>
    </cfRule>
    <cfRule type="expression" dxfId="37" priority="29">
      <formula>#REF!="Création"</formula>
    </cfRule>
    <cfRule type="expression" dxfId="36" priority="28">
      <formula>#REF!="Modification"</formula>
    </cfRule>
    <cfRule type="expression" dxfId="35" priority="24">
      <formula>$F27="Fermeture"</formula>
    </cfRule>
  </conditionalFormatting>
  <conditionalFormatting sqref="B29">
    <cfRule type="expression" dxfId="34" priority="1269">
      <formula>$F30="Création"</formula>
    </cfRule>
    <cfRule type="expression" dxfId="33" priority="1268">
      <formula>$F30="Modification"</formula>
    </cfRule>
    <cfRule type="expression" dxfId="32" priority="1249">
      <formula>$F30="Fermeture"</formula>
    </cfRule>
    <cfRule type="expression" dxfId="31" priority="1250">
      <formula>$F30="Modification"</formula>
    </cfRule>
    <cfRule type="expression" dxfId="30" priority="1251">
      <formula>$F30="Création"</formula>
    </cfRule>
    <cfRule type="expression" dxfId="29" priority="1264">
      <formula>$F30="Fermeture"</formula>
    </cfRule>
    <cfRule type="expression" dxfId="28" priority="1265">
      <formula>$F30="Modification"</formula>
    </cfRule>
    <cfRule type="expression" dxfId="27" priority="1266">
      <formula>$F30="Création"</formula>
    </cfRule>
    <cfRule type="expression" dxfId="26" priority="1267">
      <formula>$F30="Fermeture"</formula>
    </cfRule>
  </conditionalFormatting>
  <conditionalFormatting sqref="B36">
    <cfRule type="expression" dxfId="25" priority="58">
      <formula>$F36="Fermeture"</formula>
    </cfRule>
    <cfRule type="expression" dxfId="24" priority="59">
      <formula>$F36="Modification"</formula>
    </cfRule>
    <cfRule type="expression" dxfId="23" priority="60">
      <formula>$F36="Création"</formula>
    </cfRule>
  </conditionalFormatting>
  <conditionalFormatting sqref="B21:C22">
    <cfRule type="expression" dxfId="22" priority="21">
      <formula>$F20="Fermeture"</formula>
    </cfRule>
    <cfRule type="expression" dxfId="21" priority="22">
      <formula>$F20="Modification"</formula>
    </cfRule>
    <cfRule type="expression" dxfId="20" priority="23">
      <formula>$F20="Création"</formula>
    </cfRule>
  </conditionalFormatting>
  <conditionalFormatting sqref="B1:S9 B10:E10 J10:S11 B11:D11 B12:M12 P12 B13:H13 K13:L13 B14:G14 K14:N14 P14:S17 B15:H15 K15:M16 B16:G16 B17:M17 B296:S994">
    <cfRule type="expression" dxfId="19" priority="198">
      <formula>$D1="Fermeture"</formula>
    </cfRule>
    <cfRule type="expression" dxfId="18" priority="197">
      <formula>$D1="Création"</formula>
    </cfRule>
    <cfRule type="expression" dxfId="17" priority="196">
      <formula>$D1="Modification"</formula>
    </cfRule>
  </conditionalFormatting>
  <conditionalFormatting sqref="B1:S9 J10:S11 B12:M12 K14:N14 K15:M16 B17:M17 B296:S994 P14:S17 B10:E10 B11:D11 P12 B13:H13 K13:L13 B14:G14 B15:H15 B16:G16">
    <cfRule type="expression" dxfId="16" priority="195">
      <formula>$D1="Modification MCC"</formula>
    </cfRule>
  </conditionalFormatting>
  <conditionalFormatting sqref="C23:C29 A24:A29">
    <cfRule type="expression" dxfId="15" priority="182">
      <formula>$F23="Modification"</formula>
    </cfRule>
    <cfRule type="expression" dxfId="14" priority="183">
      <formula>$F23="Création"</formula>
    </cfRule>
  </conditionalFormatting>
  <conditionalFormatting sqref="C25:C29 A30:C34 A35:A37 A38:C40">
    <cfRule type="expression" dxfId="13" priority="46">
      <formula>$F25="Modification"</formula>
    </cfRule>
    <cfRule type="expression" dxfId="12" priority="47">
      <formula>$F25="Création"</formula>
    </cfRule>
  </conditionalFormatting>
  <conditionalFormatting sqref="C35:C37">
    <cfRule type="expression" dxfId="11" priority="51">
      <formula>$F35="Création"</formula>
    </cfRule>
    <cfRule type="expression" dxfId="10" priority="50">
      <formula>$F35="Modification"</formula>
    </cfRule>
    <cfRule type="expression" dxfId="9" priority="49">
      <formula>$F35="Fermeture"</formula>
    </cfRule>
    <cfRule type="expression" dxfId="8" priority="48">
      <formula>$C35="Option"</formula>
    </cfRule>
  </conditionalFormatting>
  <conditionalFormatting sqref="J1:J994">
    <cfRule type="expression" dxfId="7" priority="187">
      <formula>$I1="NON"</formula>
    </cfRule>
  </conditionalFormatting>
  <conditionalFormatting sqref="L18:L295">
    <cfRule type="expression" dxfId="6" priority="193">
      <formula>$K18="CT (Contrôle terminal)"</formula>
    </cfRule>
    <cfRule type="expression" dxfId="5" priority="194">
      <formula>$K18="CCI (CC Intégral)"</formula>
    </cfRule>
  </conditionalFormatting>
  <conditionalFormatting sqref="M1:M994">
    <cfRule type="expression" dxfId="4" priority="189">
      <formula>$K1="CT (Contrôle terminal)"</formula>
    </cfRule>
  </conditionalFormatting>
  <conditionalFormatting sqref="N1:O994">
    <cfRule type="expression" dxfId="3" priority="186">
      <formula>$K1="CCI (CC Intégral)"</formula>
    </cfRule>
  </conditionalFormatting>
  <conditionalFormatting sqref="P19:S295">
    <cfRule type="expression" dxfId="2" priority="40">
      <formula>$H$15="Session Unique"</formula>
    </cfRule>
  </conditionalFormatting>
  <conditionalFormatting sqref="Q1:R994">
    <cfRule type="expression" dxfId="1" priority="184">
      <formula>$P1="Autres"</formula>
    </cfRule>
  </conditionalFormatting>
  <conditionalFormatting sqref="S1:S994 T18">
    <cfRule type="expression" dxfId="0" priority="185">
      <formula>$P1="CT (Contrôle terminal)"</formula>
    </cfRule>
  </conditionalFormatting>
  <dataValidations count="7">
    <dataValidation type="list" allowBlank="1" showInputMessage="1" showErrorMessage="1" sqref="D1:D6" xr:uid="{E354724C-C880-40B7-847D-C2C8C96540C3}">
      <formula1>"Obligatoire, Facultatif, Complémentaire"</formula1>
    </dataValidation>
    <dataValidation type="list" allowBlank="1" showInputMessage="1" showErrorMessage="1" sqref="C41:C295" xr:uid="{B82F9B93-1546-40E4-AC41-2E6C2C3707AC}">
      <formula1>"Modification MCC"</formula1>
    </dataValidation>
    <dataValidation type="list" allowBlank="1" showInputMessage="1" showErrorMessage="1" sqref="C38:C40 C19:C33" xr:uid="{D88E9AFD-16F5-4510-A627-A24062916041}">
      <formula1>List_NatureELP</formula1>
    </dataValidation>
    <dataValidation type="list" allowBlank="1" showInputMessage="1" showErrorMessage="1" sqref="E19:I295" xr:uid="{B7F2C563-F38D-45A5-ABA9-1C9520C0B551}">
      <formula1>"OUI, NON"</formula1>
    </dataValidation>
    <dataValidation type="list" allowBlank="1" showInputMessage="1" showErrorMessage="1" sqref="P19:P295" xr:uid="{DD205B7F-2E46-4135-86FE-20E3C67F440C}">
      <formula1>"CT (Contrôle terminal), Autres"</formula1>
    </dataValidation>
    <dataValidation type="list" allowBlank="1" showInputMessage="1" showErrorMessage="1" sqref="K19:K295" xr:uid="{B07AA8A7-33BD-4770-AA7D-08AB0828F885}">
      <formula1>List_Controle2</formula1>
    </dataValidation>
    <dataValidation type="list" allowBlank="1" showInputMessage="1" showErrorMessage="1" sqref="Q19:Q295 N19:N295" xr:uid="{AF86C670-DA4D-41EB-A944-9DFF99BF5C6A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B108305-0F07-458B-96D6-E75424C4F833}"/>
</file>

<file path=customXml/itemProps2.xml><?xml version="1.0" encoding="utf-8"?>
<ds:datastoreItem xmlns:ds="http://schemas.openxmlformats.org/officeDocument/2006/customXml" ds:itemID="{9ED4172E-0D9A-4A17-ACC5-B8E6FC3E2A97}"/>
</file>

<file path=customXml/itemProps3.xml><?xml version="1.0" encoding="utf-8"?>
<ds:datastoreItem xmlns:ds="http://schemas.openxmlformats.org/officeDocument/2006/customXml" ds:itemID="{F3EB0657-1706-43A7-AEAD-AACE2C5A95F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Le-Court</cp:lastModifiedBy>
  <cp:revision/>
  <dcterms:created xsi:type="dcterms:W3CDTF">2022-09-27T13:03:25Z</dcterms:created>
  <dcterms:modified xsi:type="dcterms:W3CDTF">2025-10-21T08:45:30Z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