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8_{7A9FDDDC-081D-4C76-81E1-FA123C6DC7F3}" xr6:coauthVersionLast="36" xr6:coauthVersionMax="36" xr10:uidLastSave="{00000000-0000-0000-0000-000000000000}"/>
  <bookViews>
    <workbookView xWindow="0" yWindow="0" windowWidth="28800" windowHeight="11925" firstSheet="2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  <c r="A25" i="4"/>
  <c r="A30" i="4" l="1"/>
  <c r="B30" i="4"/>
  <c r="A31" i="4"/>
  <c r="B31" i="4"/>
  <c r="A32" i="4"/>
  <c r="B32" i="4"/>
  <c r="A47" i="23" l="1"/>
  <c r="B47" i="23"/>
  <c r="C47" i="23"/>
  <c r="A48" i="23"/>
  <c r="B48" i="23"/>
  <c r="C48" i="23"/>
  <c r="A49" i="23"/>
  <c r="B49" i="23"/>
  <c r="C49" i="23"/>
  <c r="A50" i="23"/>
  <c r="B50" i="23"/>
  <c r="C50" i="23"/>
  <c r="A51" i="23"/>
  <c r="B51" i="23"/>
  <c r="C51" i="23"/>
  <c r="A52" i="23"/>
  <c r="B52" i="23"/>
  <c r="C52" i="23"/>
  <c r="A53" i="23"/>
  <c r="B53" i="23"/>
  <c r="C53" i="23"/>
  <c r="A54" i="23"/>
  <c r="B54" i="23"/>
  <c r="C54" i="23"/>
  <c r="A55" i="23"/>
  <c r="B55" i="23"/>
  <c r="C55" i="23"/>
  <c r="A56" i="23"/>
  <c r="B56" i="23"/>
  <c r="C56" i="23"/>
  <c r="A57" i="23"/>
  <c r="B57" i="23"/>
  <c r="C57" i="23"/>
  <c r="A58" i="23"/>
  <c r="B58" i="23"/>
  <c r="C58" i="23"/>
  <c r="A59" i="23"/>
  <c r="B59" i="23"/>
  <c r="C59" i="23"/>
  <c r="A60" i="23"/>
  <c r="B60" i="23"/>
  <c r="C60" i="23"/>
  <c r="A61" i="23"/>
  <c r="B61" i="23"/>
  <c r="C61" i="23"/>
  <c r="A62" i="23"/>
  <c r="B62" i="23"/>
  <c r="C62" i="23"/>
  <c r="A63" i="23"/>
  <c r="B63" i="23"/>
  <c r="C63" i="23"/>
  <c r="A64" i="23"/>
  <c r="B64" i="23"/>
  <c r="C64" i="23"/>
  <c r="A65" i="23"/>
  <c r="B65" i="23"/>
  <c r="C65" i="23"/>
  <c r="A66" i="23"/>
  <c r="B66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A86" i="23"/>
  <c r="B86" i="23"/>
  <c r="C86" i="23"/>
  <c r="A87" i="23"/>
  <c r="B87" i="23"/>
  <c r="C87" i="23"/>
  <c r="A88" i="23"/>
  <c r="B88" i="23"/>
  <c r="C88" i="23"/>
  <c r="A89" i="23"/>
  <c r="B89" i="23"/>
  <c r="C89" i="23"/>
  <c r="A90" i="23"/>
  <c r="B90" i="23"/>
  <c r="C90" i="23"/>
  <c r="A91" i="23"/>
  <c r="B91" i="23"/>
  <c r="C91" i="23"/>
  <c r="A92" i="23"/>
  <c r="B92" i="23"/>
  <c r="C92" i="23"/>
  <c r="A93" i="23"/>
  <c r="B93" i="23"/>
  <c r="C93" i="23"/>
  <c r="A94" i="23"/>
  <c r="B94" i="23"/>
  <c r="C94" i="23"/>
  <c r="A95" i="23"/>
  <c r="B95" i="23"/>
  <c r="C95" i="23"/>
  <c r="A96" i="23"/>
  <c r="B96" i="23"/>
  <c r="C96" i="23"/>
  <c r="A97" i="23"/>
  <c r="B97" i="23"/>
  <c r="C97" i="23"/>
  <c r="A98" i="23"/>
  <c r="B98" i="23"/>
  <c r="C98" i="23"/>
  <c r="A99" i="23"/>
  <c r="B99" i="23"/>
  <c r="C99" i="23"/>
  <c r="A100" i="23"/>
  <c r="B100" i="23"/>
  <c r="C100" i="23"/>
  <c r="A101" i="23"/>
  <c r="B101" i="23"/>
  <c r="C101" i="23"/>
  <c r="A102" i="23"/>
  <c r="B102" i="23"/>
  <c r="C102" i="23"/>
  <c r="A103" i="23"/>
  <c r="B103" i="23"/>
  <c r="C103" i="23"/>
  <c r="A104" i="23"/>
  <c r="B104" i="23"/>
  <c r="C104" i="23"/>
  <c r="A105" i="23"/>
  <c r="B105" i="23"/>
  <c r="C105" i="23"/>
  <c r="A106" i="23"/>
  <c r="B106" i="23"/>
  <c r="C106" i="23"/>
  <c r="A107" i="23"/>
  <c r="B107" i="23"/>
  <c r="C107" i="23"/>
  <c r="A108" i="23"/>
  <c r="B108" i="23"/>
  <c r="C108" i="23"/>
  <c r="A109" i="23"/>
  <c r="B109" i="23"/>
  <c r="C109" i="23"/>
  <c r="A110" i="23"/>
  <c r="B110" i="23"/>
  <c r="C110" i="23"/>
  <c r="A111" i="23"/>
  <c r="B111" i="23"/>
  <c r="C111" i="23"/>
  <c r="A112" i="23"/>
  <c r="B112" i="23"/>
  <c r="C112" i="23"/>
  <c r="A113" i="23"/>
  <c r="B113" i="23"/>
  <c r="C113" i="23"/>
  <c r="A114" i="23"/>
  <c r="B114" i="23"/>
  <c r="C114" i="23"/>
  <c r="A115" i="23"/>
  <c r="B115" i="23"/>
  <c r="C115" i="23"/>
  <c r="A116" i="23"/>
  <c r="B116" i="23"/>
  <c r="C116" i="23"/>
  <c r="A117" i="23"/>
  <c r="B117" i="23"/>
  <c r="C117" i="23"/>
  <c r="A118" i="23"/>
  <c r="B118" i="23"/>
  <c r="C118" i="23"/>
  <c r="A119" i="23"/>
  <c r="B119" i="23"/>
  <c r="C119" i="23"/>
  <c r="A120" i="23"/>
  <c r="B120" i="23"/>
  <c r="C120" i="23"/>
  <c r="A121" i="23"/>
  <c r="B121" i="23"/>
  <c r="C121" i="23"/>
  <c r="A122" i="23"/>
  <c r="B122" i="23"/>
  <c r="C122" i="23"/>
  <c r="A123" i="23"/>
  <c r="B123" i="23"/>
  <c r="C123" i="23"/>
  <c r="A124" i="23"/>
  <c r="B124" i="23"/>
  <c r="C124" i="23"/>
  <c r="A125" i="23"/>
  <c r="B125" i="23"/>
  <c r="C125" i="23"/>
  <c r="A126" i="23"/>
  <c r="B126" i="23"/>
  <c r="C126" i="23"/>
  <c r="A127" i="23"/>
  <c r="B127" i="23"/>
  <c r="C127" i="23"/>
  <c r="A128" i="23"/>
  <c r="B128" i="23"/>
  <c r="C128" i="23"/>
  <c r="A129" i="23"/>
  <c r="B129" i="23"/>
  <c r="C129" i="23"/>
  <c r="A130" i="23"/>
  <c r="B130" i="23"/>
  <c r="C130" i="23"/>
  <c r="A131" i="23"/>
  <c r="B131" i="23"/>
  <c r="C131" i="23"/>
  <c r="A132" i="23"/>
  <c r="B132" i="23"/>
  <c r="C132" i="23"/>
  <c r="A133" i="23"/>
  <c r="B133" i="23"/>
  <c r="C133" i="23"/>
  <c r="A134" i="23"/>
  <c r="B134" i="23"/>
  <c r="C134" i="23"/>
  <c r="A135" i="23"/>
  <c r="B135" i="23"/>
  <c r="C135" i="23"/>
  <c r="A136" i="23"/>
  <c r="B136" i="23"/>
  <c r="C136" i="23"/>
  <c r="A137" i="23"/>
  <c r="B137" i="23"/>
  <c r="C137" i="23"/>
  <c r="A138" i="23"/>
  <c r="B138" i="23"/>
  <c r="C138" i="23"/>
  <c r="A139" i="23"/>
  <c r="B139" i="23"/>
  <c r="C139" i="23"/>
  <c r="A140" i="23"/>
  <c r="B140" i="23"/>
  <c r="C140" i="23"/>
  <c r="A141" i="23"/>
  <c r="B141" i="23"/>
  <c r="C141" i="23"/>
  <c r="A142" i="23"/>
  <c r="B142" i="23"/>
  <c r="C142" i="23"/>
  <c r="A143" i="23"/>
  <c r="B143" i="23"/>
  <c r="C143" i="23"/>
  <c r="A144" i="23"/>
  <c r="B144" i="23"/>
  <c r="C144" i="23"/>
  <c r="A145" i="23"/>
  <c r="B145" i="23"/>
  <c r="C145" i="23"/>
  <c r="A146" i="23"/>
  <c r="B146" i="23"/>
  <c r="C146" i="23"/>
  <c r="A147" i="23"/>
  <c r="B147" i="23"/>
  <c r="C147" i="23"/>
  <c r="A148" i="23"/>
  <c r="B148" i="23"/>
  <c r="C148" i="23"/>
  <c r="A149" i="23"/>
  <c r="B149" i="23"/>
  <c r="C149" i="23"/>
  <c r="A150" i="23"/>
  <c r="B150" i="23"/>
  <c r="C150" i="23"/>
  <c r="A151" i="23"/>
  <c r="B151" i="23"/>
  <c r="C151" i="23"/>
  <c r="A152" i="23"/>
  <c r="B152" i="23"/>
  <c r="C152" i="23"/>
  <c r="A153" i="23"/>
  <c r="B153" i="23"/>
  <c r="C153" i="23"/>
  <c r="A154" i="23"/>
  <c r="B154" i="23"/>
  <c r="C154" i="23"/>
  <c r="A155" i="23"/>
  <c r="B155" i="23"/>
  <c r="C155" i="23"/>
  <c r="A156" i="23"/>
  <c r="B156" i="23"/>
  <c r="C156" i="23"/>
  <c r="A157" i="23"/>
  <c r="B157" i="23"/>
  <c r="C157" i="23"/>
  <c r="A158" i="23"/>
  <c r="B158" i="23"/>
  <c r="C158" i="23"/>
  <c r="A159" i="23"/>
  <c r="B159" i="23"/>
  <c r="C159" i="23"/>
  <c r="A160" i="23"/>
  <c r="B160" i="23"/>
  <c r="C160" i="23"/>
  <c r="A161" i="23"/>
  <c r="B161" i="23"/>
  <c r="C161" i="23"/>
  <c r="A162" i="23"/>
  <c r="B162" i="23"/>
  <c r="C162" i="23"/>
  <c r="A163" i="23"/>
  <c r="B163" i="23"/>
  <c r="C163" i="23"/>
  <c r="A164" i="23"/>
  <c r="B164" i="23"/>
  <c r="C164" i="23"/>
  <c r="A165" i="23"/>
  <c r="B165" i="23"/>
  <c r="C165" i="23"/>
  <c r="A166" i="23"/>
  <c r="B166" i="23"/>
  <c r="C166" i="23"/>
  <c r="A167" i="23"/>
  <c r="B167" i="23"/>
  <c r="C167" i="23"/>
  <c r="A168" i="23"/>
  <c r="B168" i="23"/>
  <c r="C168" i="23"/>
  <c r="A169" i="23"/>
  <c r="B169" i="23"/>
  <c r="C169" i="23"/>
  <c r="A170" i="23"/>
  <c r="B170" i="23"/>
  <c r="C170" i="23"/>
  <c r="A171" i="23"/>
  <c r="B171" i="23"/>
  <c r="C171" i="23"/>
  <c r="A172" i="23"/>
  <c r="B172" i="23"/>
  <c r="C172" i="23"/>
  <c r="A173" i="23"/>
  <c r="B173" i="23"/>
  <c r="C173" i="23"/>
  <c r="A174" i="23"/>
  <c r="B174" i="23"/>
  <c r="C174" i="23"/>
  <c r="A175" i="23"/>
  <c r="B175" i="23"/>
  <c r="C175" i="23"/>
  <c r="A176" i="23"/>
  <c r="B176" i="23"/>
  <c r="C176" i="23"/>
  <c r="A177" i="23"/>
  <c r="B177" i="23"/>
  <c r="C177" i="23"/>
  <c r="A178" i="23"/>
  <c r="B178" i="23"/>
  <c r="C178" i="23"/>
  <c r="A179" i="23"/>
  <c r="B179" i="23"/>
  <c r="C179" i="23"/>
  <c r="A180" i="23"/>
  <c r="B180" i="23"/>
  <c r="C180" i="23"/>
  <c r="A181" i="23"/>
  <c r="B181" i="23"/>
  <c r="C181" i="23"/>
  <c r="A182" i="23"/>
  <c r="B182" i="23"/>
  <c r="C182" i="23"/>
  <c r="A183" i="23"/>
  <c r="B183" i="23"/>
  <c r="C183" i="23"/>
  <c r="A184" i="23"/>
  <c r="B184" i="23"/>
  <c r="C184" i="23"/>
  <c r="A185" i="23"/>
  <c r="B185" i="23"/>
  <c r="C185" i="23"/>
  <c r="A186" i="23"/>
  <c r="B186" i="23"/>
  <c r="C186" i="23"/>
  <c r="A187" i="23"/>
  <c r="B187" i="23"/>
  <c r="C187" i="23"/>
  <c r="A188" i="23"/>
  <c r="B188" i="23"/>
  <c r="C188" i="23"/>
  <c r="A189" i="23"/>
  <c r="B189" i="23"/>
  <c r="C189" i="23"/>
  <c r="A190" i="23"/>
  <c r="B190" i="23"/>
  <c r="C190" i="23"/>
  <c r="A191" i="23"/>
  <c r="B191" i="23"/>
  <c r="C191" i="23"/>
  <c r="A192" i="23"/>
  <c r="B192" i="23"/>
  <c r="C192" i="23"/>
  <c r="A193" i="23"/>
  <c r="B193" i="23"/>
  <c r="C193" i="23"/>
  <c r="A194" i="23"/>
  <c r="B194" i="23"/>
  <c r="C194" i="23"/>
  <c r="A195" i="23"/>
  <c r="B195" i="23"/>
  <c r="C195" i="23"/>
  <c r="A196" i="23"/>
  <c r="B196" i="23"/>
  <c r="C196" i="23"/>
  <c r="A197" i="23"/>
  <c r="B197" i="23"/>
  <c r="C197" i="23"/>
  <c r="A198" i="23"/>
  <c r="B198" i="23"/>
  <c r="C198" i="23"/>
  <c r="A199" i="23"/>
  <c r="B199" i="23"/>
  <c r="C199" i="23"/>
  <c r="A200" i="23"/>
  <c r="B200" i="23"/>
  <c r="C200" i="23"/>
  <c r="A201" i="23"/>
  <c r="B201" i="23"/>
  <c r="C201" i="23"/>
  <c r="A202" i="23"/>
  <c r="B202" i="23"/>
  <c r="C202" i="23"/>
  <c r="A203" i="23"/>
  <c r="B203" i="23"/>
  <c r="C203" i="23"/>
  <c r="A204" i="23"/>
  <c r="B204" i="23"/>
  <c r="C204" i="23"/>
  <c r="A205" i="23"/>
  <c r="B205" i="23"/>
  <c r="C205" i="23"/>
  <c r="A206" i="23"/>
  <c r="B206" i="23"/>
  <c r="C206" i="23"/>
  <c r="A207" i="23"/>
  <c r="B207" i="23"/>
  <c r="C207" i="23"/>
  <c r="A208" i="23"/>
  <c r="B208" i="23"/>
  <c r="C208" i="23"/>
  <c r="A209" i="23"/>
  <c r="B209" i="23"/>
  <c r="C209" i="23"/>
  <c r="A210" i="23"/>
  <c r="B210" i="23"/>
  <c r="C210" i="23"/>
  <c r="A211" i="23"/>
  <c r="B211" i="23"/>
  <c r="C211" i="23"/>
  <c r="A212" i="23"/>
  <c r="B212" i="23"/>
  <c r="C212" i="23"/>
  <c r="A213" i="23"/>
  <c r="B213" i="23"/>
  <c r="C213" i="23"/>
  <c r="A214" i="23"/>
  <c r="B214" i="23"/>
  <c r="C214" i="23"/>
  <c r="A215" i="23"/>
  <c r="B215" i="23"/>
  <c r="C215" i="23"/>
  <c r="A216" i="23"/>
  <c r="B216" i="23"/>
  <c r="C216" i="23"/>
  <c r="A217" i="23"/>
  <c r="B217" i="23"/>
  <c r="C217" i="23"/>
  <c r="A218" i="23"/>
  <c r="B218" i="23"/>
  <c r="C218" i="23"/>
  <c r="A219" i="23"/>
  <c r="B219" i="23"/>
  <c r="C219" i="23"/>
  <c r="A220" i="23"/>
  <c r="B220" i="23"/>
  <c r="C220" i="23"/>
  <c r="A221" i="23"/>
  <c r="B221" i="23"/>
  <c r="C221" i="23"/>
  <c r="A222" i="23"/>
  <c r="B222" i="23"/>
  <c r="C222" i="23"/>
  <c r="A223" i="23"/>
  <c r="B223" i="23"/>
  <c r="C223" i="23"/>
  <c r="A224" i="23"/>
  <c r="B224" i="23"/>
  <c r="C224" i="23"/>
  <c r="A225" i="23"/>
  <c r="B225" i="23"/>
  <c r="C225" i="23"/>
  <c r="A226" i="23"/>
  <c r="B226" i="23"/>
  <c r="C226" i="23"/>
  <c r="A227" i="23"/>
  <c r="B227" i="23"/>
  <c r="C227" i="23"/>
  <c r="A228" i="23"/>
  <c r="B228" i="23"/>
  <c r="C228" i="23"/>
  <c r="A229" i="23"/>
  <c r="B229" i="23"/>
  <c r="C229" i="23"/>
  <c r="A230" i="23"/>
  <c r="B230" i="23"/>
  <c r="C230" i="23"/>
  <c r="A231" i="23"/>
  <c r="B231" i="23"/>
  <c r="C231" i="23"/>
  <c r="A232" i="23"/>
  <c r="B232" i="23"/>
  <c r="C232" i="23"/>
  <c r="A233" i="23"/>
  <c r="B233" i="23"/>
  <c r="C233" i="23"/>
  <c r="A234" i="23"/>
  <c r="B234" i="23"/>
  <c r="C234" i="23"/>
  <c r="A235" i="23"/>
  <c r="B235" i="23"/>
  <c r="C235" i="23"/>
  <c r="A236" i="23"/>
  <c r="B236" i="23"/>
  <c r="C236" i="23"/>
  <c r="A237" i="23"/>
  <c r="B237" i="23"/>
  <c r="C237" i="23"/>
  <c r="A238" i="23"/>
  <c r="B238" i="23"/>
  <c r="C238" i="23"/>
  <c r="A239" i="23"/>
  <c r="B239" i="23"/>
  <c r="C239" i="23"/>
  <c r="A240" i="23"/>
  <c r="B240" i="23"/>
  <c r="C240" i="23"/>
  <c r="A241" i="23"/>
  <c r="B241" i="23"/>
  <c r="C241" i="23"/>
  <c r="A242" i="23"/>
  <c r="B242" i="23"/>
  <c r="C242" i="23"/>
  <c r="A243" i="23"/>
  <c r="B243" i="23"/>
  <c r="C243" i="23"/>
  <c r="A244" i="23"/>
  <c r="B244" i="23"/>
  <c r="C244" i="23"/>
  <c r="A245" i="23"/>
  <c r="B245" i="23"/>
  <c r="C245" i="23"/>
  <c r="A246" i="23"/>
  <c r="B246" i="23"/>
  <c r="C246" i="23"/>
  <c r="A247" i="23"/>
  <c r="B247" i="23"/>
  <c r="C247" i="23"/>
  <c r="A248" i="23"/>
  <c r="B248" i="23"/>
  <c r="C248" i="23"/>
  <c r="A249" i="23"/>
  <c r="B249" i="23"/>
  <c r="C249" i="23"/>
  <c r="A250" i="23"/>
  <c r="B250" i="23"/>
  <c r="C250" i="23"/>
  <c r="A251" i="23"/>
  <c r="B251" i="23"/>
  <c r="C251" i="23"/>
  <c r="A252" i="23"/>
  <c r="B252" i="23"/>
  <c r="C252" i="23"/>
  <c r="A253" i="23"/>
  <c r="B253" i="23"/>
  <c r="C253" i="23"/>
  <c r="A254" i="23"/>
  <c r="B254" i="23"/>
  <c r="C254" i="23"/>
  <c r="A255" i="23"/>
  <c r="B255" i="23"/>
  <c r="C255" i="23"/>
  <c r="A256" i="23"/>
  <c r="B256" i="23"/>
  <c r="C256" i="23"/>
  <c r="A257" i="23"/>
  <c r="B257" i="23"/>
  <c r="C257" i="23"/>
  <c r="A258" i="23"/>
  <c r="B258" i="23"/>
  <c r="C258" i="23"/>
  <c r="A259" i="23"/>
  <c r="B259" i="23"/>
  <c r="C259" i="23"/>
  <c r="A260" i="23"/>
  <c r="B260" i="23"/>
  <c r="C260" i="23"/>
  <c r="A261" i="23"/>
  <c r="B261" i="23"/>
  <c r="C261" i="23"/>
  <c r="A262" i="23"/>
  <c r="B262" i="23"/>
  <c r="C262" i="23"/>
  <c r="A263" i="23"/>
  <c r="B263" i="23"/>
  <c r="C263" i="23"/>
  <c r="A264" i="23"/>
  <c r="B264" i="23"/>
  <c r="C264" i="23"/>
  <c r="A265" i="23"/>
  <c r="B265" i="23"/>
  <c r="C265" i="23"/>
  <c r="A266" i="23"/>
  <c r="B266" i="23"/>
  <c r="C266" i="23"/>
  <c r="A267" i="23"/>
  <c r="B267" i="23"/>
  <c r="C267" i="23"/>
  <c r="A268" i="23"/>
  <c r="B268" i="23"/>
  <c r="C268" i="23"/>
  <c r="A269" i="23"/>
  <c r="B269" i="23"/>
  <c r="C269" i="23"/>
  <c r="A270" i="23"/>
  <c r="B270" i="23"/>
  <c r="C270" i="23"/>
  <c r="A271" i="23"/>
  <c r="B271" i="23"/>
  <c r="C271" i="23"/>
  <c r="A272" i="23"/>
  <c r="B272" i="23"/>
  <c r="C272" i="23"/>
  <c r="A273" i="23"/>
  <c r="B273" i="23"/>
  <c r="C273" i="23"/>
  <c r="A274" i="23"/>
  <c r="B274" i="23"/>
  <c r="C274" i="23"/>
  <c r="A275" i="23"/>
  <c r="B275" i="23"/>
  <c r="C275" i="23"/>
  <c r="A276" i="23"/>
  <c r="B276" i="23"/>
  <c r="C276" i="23"/>
  <c r="A277" i="23"/>
  <c r="B277" i="23"/>
  <c r="C277" i="23"/>
  <c r="A278" i="23"/>
  <c r="B278" i="23"/>
  <c r="C278" i="23"/>
  <c r="A279" i="23"/>
  <c r="B279" i="23"/>
  <c r="C279" i="23"/>
  <c r="A280" i="23"/>
  <c r="B280" i="23"/>
  <c r="C280" i="23"/>
  <c r="A281" i="23"/>
  <c r="B281" i="23"/>
  <c r="C281" i="23"/>
  <c r="A282" i="23"/>
  <c r="B282" i="23"/>
  <c r="C282" i="23"/>
  <c r="A283" i="23"/>
  <c r="B283" i="23"/>
  <c r="C283" i="23"/>
  <c r="A284" i="23"/>
  <c r="B284" i="23"/>
  <c r="C284" i="23"/>
  <c r="A285" i="23"/>
  <c r="B285" i="23"/>
  <c r="C285" i="23"/>
  <c r="A286" i="23"/>
  <c r="B286" i="23"/>
  <c r="C286" i="23"/>
  <c r="A287" i="23"/>
  <c r="B287" i="23"/>
  <c r="C287" i="23"/>
  <c r="A288" i="23"/>
  <c r="B288" i="23"/>
  <c r="C288" i="23"/>
  <c r="A289" i="23"/>
  <c r="B289" i="23"/>
  <c r="C289" i="23"/>
  <c r="A290" i="23"/>
  <c r="B290" i="23"/>
  <c r="C290" i="23"/>
  <c r="A291" i="23"/>
  <c r="B291" i="23"/>
  <c r="C291" i="23"/>
  <c r="A292" i="23"/>
  <c r="B292" i="23"/>
  <c r="C292" i="23"/>
  <c r="A293" i="23"/>
  <c r="B293" i="23"/>
  <c r="C293" i="23"/>
  <c r="A294" i="23"/>
  <c r="B294" i="23"/>
  <c r="C294" i="23"/>
  <c r="A295" i="23"/>
  <c r="B295" i="23"/>
  <c r="C295" i="23"/>
  <c r="A296" i="23"/>
  <c r="B296" i="23"/>
  <c r="C296" i="23"/>
  <c r="A297" i="23"/>
  <c r="B297" i="23"/>
  <c r="C297" i="23"/>
  <c r="A298" i="23"/>
  <c r="B298" i="23"/>
  <c r="C298" i="23"/>
  <c r="A299" i="23"/>
  <c r="B299" i="23"/>
  <c r="C299" i="23"/>
  <c r="A300" i="23"/>
  <c r="B300" i="23"/>
  <c r="C300" i="23"/>
  <c r="A301" i="23"/>
  <c r="B301" i="23"/>
  <c r="C301" i="23"/>
  <c r="A22" i="4"/>
  <c r="B22" i="4"/>
  <c r="A23" i="4"/>
  <c r="B23" i="4"/>
  <c r="B25" i="4"/>
  <c r="A26" i="4"/>
  <c r="B26" i="4"/>
  <c r="A27" i="4"/>
  <c r="B27" i="4"/>
  <c r="A29" i="4"/>
  <c r="B29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B197" i="4"/>
  <c r="A198" i="4"/>
  <c r="B198" i="4"/>
  <c r="A199" i="4"/>
  <c r="B199" i="4"/>
  <c r="A200" i="4"/>
  <c r="B200" i="4"/>
  <c r="A201" i="4"/>
  <c r="B201" i="4"/>
  <c r="A202" i="4"/>
  <c r="B202" i="4"/>
  <c r="A203" i="4"/>
  <c r="B203" i="4"/>
  <c r="A204" i="4"/>
  <c r="B204" i="4"/>
  <c r="A205" i="4"/>
  <c r="B205" i="4"/>
  <c r="A206" i="4"/>
  <c r="B206" i="4"/>
  <c r="A207" i="4"/>
  <c r="B207" i="4"/>
  <c r="A208" i="4"/>
  <c r="B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240" i="4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252" i="4"/>
  <c r="B252" i="4"/>
  <c r="A253" i="4"/>
  <c r="B253" i="4"/>
  <c r="A254" i="4"/>
  <c r="B254" i="4"/>
  <c r="A255" i="4"/>
  <c r="B255" i="4"/>
  <c r="A256" i="4"/>
  <c r="B256" i="4"/>
  <c r="A257" i="4"/>
  <c r="B257" i="4"/>
  <c r="A258" i="4"/>
  <c r="B258" i="4"/>
  <c r="A259" i="4"/>
  <c r="B259" i="4"/>
  <c r="A260" i="4"/>
  <c r="B260" i="4"/>
  <c r="A261" i="4"/>
  <c r="B261" i="4"/>
  <c r="A262" i="4"/>
  <c r="B262" i="4"/>
  <c r="A263" i="4"/>
  <c r="B263" i="4"/>
  <c r="A264" i="4"/>
  <c r="B264" i="4"/>
  <c r="A265" i="4"/>
  <c r="B265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76" i="4"/>
  <c r="B276" i="4"/>
  <c r="A277" i="4"/>
  <c r="B277" i="4"/>
  <c r="A278" i="4"/>
  <c r="B278" i="4"/>
  <c r="A279" i="4"/>
  <c r="B279" i="4"/>
  <c r="A280" i="4"/>
  <c r="B280" i="4"/>
  <c r="A281" i="4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B21" i="4"/>
  <c r="W18" i="21" l="1"/>
  <c r="T18" i="21"/>
  <c r="Q18" i="21"/>
  <c r="N18" i="21"/>
  <c r="H5" i="21"/>
  <c r="B4" i="2" l="1"/>
  <c r="E15" i="23" l="1"/>
  <c r="B15" i="23"/>
  <c r="B13" i="23"/>
  <c r="H15" i="23"/>
  <c r="E10" i="23"/>
  <c r="H7" i="23"/>
  <c r="E7" i="23"/>
  <c r="B7" i="23"/>
  <c r="E15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18" i="21"/>
  <c r="G7" i="21"/>
  <c r="J20" i="21" l="1"/>
  <c r="A7" i="21"/>
  <c r="H13" i="3" s="1"/>
  <c r="H13" i="16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E13" i="16" l="1"/>
  <c r="E13" i="23" s="1"/>
  <c r="E10" i="16"/>
  <c r="E7" i="16"/>
  <c r="B7" i="16"/>
  <c r="E13" i="4" l="1"/>
  <c r="B15" i="4"/>
  <c r="B13" i="4"/>
  <c r="A21" i="4"/>
  <c r="C28" i="4"/>
  <c r="C33" i="4"/>
  <c r="C37" i="4"/>
  <c r="C41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B7" i="3"/>
  <c r="E10" i="3"/>
  <c r="E7" i="3"/>
  <c r="B7" i="4"/>
  <c r="E10" i="4" l="1"/>
  <c r="E7" i="4"/>
  <c r="H7" i="16" l="1"/>
  <c r="H7" i="3"/>
  <c r="H7" i="4"/>
</calcChain>
</file>

<file path=xl/sharedStrings.xml><?xml version="1.0" encoding="utf-8"?>
<sst xmlns="http://schemas.openxmlformats.org/spreadsheetml/2006/main" count="1060" uniqueCount="339">
  <si>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</si>
  <si>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</si>
  <si>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</si>
  <si>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</si>
  <si>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</si>
  <si>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</si>
  <si>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</si>
  <si>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</si>
  <si>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</si>
  <si>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</si>
  <si>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</si>
  <si>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</si>
  <si>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</si>
  <si>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</si>
  <si>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</si>
  <si>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</si>
  <si>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</si>
  <si>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</si>
  <si>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</si>
  <si>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</si>
  <si>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</si>
  <si>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</si>
  <si>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</si>
  <si>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</si>
  <si>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</si>
  <si>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</si>
  <si>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</si>
  <si>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</si>
  <si>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</si>
  <si>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</si>
  <si>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</si>
  <si>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</si>
  <si>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</si>
  <si>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</si>
  <si>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</si>
  <si>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</si>
  <si>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</si>
  <si>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</si>
  <si>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</si>
  <si>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</si>
  <si>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</si>
  <si>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</si>
  <si>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</si>
  <si>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</si>
  <si>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</si>
  <si>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</si>
  <si>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</si>
  <si>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</si>
  <si>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</si>
  <si>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</si>
  <si>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</si>
  <si>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</si>
  <si>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</si>
  <si>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</si>
  <si>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</si>
  <si>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</si>
  <si>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</si>
  <si>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</si>
  <si>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</si>
  <si>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</si>
  <si>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</si>
  <si>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</si>
  <si>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</si>
  <si>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</si>
  <si>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</si>
  <si>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</si>
  <si>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</si>
  <si>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</si>
  <si>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</si>
  <si>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</si>
  <si>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</si>
  <si>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</si>
  <si>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</si>
  <si>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</si>
  <si>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</si>
  <si>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</si>
  <si>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</si>
  <si>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</si>
  <si>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</si>
  <si>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</si>
  <si>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</si>
  <si>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</si>
  <si>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</si>
  <si>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</si>
  <si>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</si>
  <si>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</si>
  <si>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</si>
  <si>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</si>
  <si>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</si>
  <si>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</si>
  <si>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</si>
  <si>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</si>
  <si>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</si>
  <si>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</si>
  <si>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</si>
  <si>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</si>
  <si>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</si>
  <si>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</si>
  <si>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</si>
  <si>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</si>
  <si>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</si>
  <si>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</si>
  <si>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</si>
  <si>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</si>
  <si>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</si>
  <si>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</si>
  <si>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</si>
  <si>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</si>
  <si>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</si>
  <si>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</si>
  <si>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</si>
  <si>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</si>
  <si>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</si>
  <si>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</si>
  <si>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</si>
  <si>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</si>
  <si>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</si>
  <si>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</si>
  <si>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</si>
  <si>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</si>
  <si>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</si>
  <si>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</si>
  <si>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</si>
  <si>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</si>
  <si>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</si>
  <si>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</si>
  <si>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</si>
  <si>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</si>
  <si>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</si>
  <si>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</si>
  <si>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</si>
  <si>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</si>
  <si>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</si>
  <si>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</si>
  <si>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</si>
  <si>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</si>
  <si>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</si>
  <si>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</si>
  <si>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</si>
  <si>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</si>
  <si>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</si>
  <si>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</si>
  <si>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</si>
  <si>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</si>
  <si>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</si>
  <si>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</si>
  <si>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</si>
  <si>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</si>
  <si>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</si>
  <si>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</si>
  <si>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</si>
  <si>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</si>
  <si>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</si>
  <si>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</si>
  <si>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</si>
  <si>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</si>
  <si>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</si>
  <si>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</si>
  <si>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</si>
  <si>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</si>
  <si>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</si>
  <si>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</si>
  <si>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</si>
  <si>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</si>
  <si>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</si>
  <si>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</si>
  <si>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</si>
  <si>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</si>
  <si>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</si>
  <si>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</si>
  <si>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</si>
  <si>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</si>
  <si>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</si>
  <si>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</si>
  <si>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</si>
  <si>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</si>
  <si>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</si>
  <si>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</si>
  <si>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</si>
  <si>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</si>
  <si>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</si>
  <si>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</si>
  <si>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</si>
  <si>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</si>
  <si>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</si>
  <si>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</si>
  <si>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</si>
  <si>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</si>
  <si>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</si>
  <si>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</si>
  <si>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</si>
  <si>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</si>
  <si>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</si>
  <si>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</si>
  <si>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</si>
  <si>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</si>
  <si>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</si>
  <si>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</si>
  <si>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</si>
  <si>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</si>
  <si>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</si>
  <si>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</si>
  <si>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</si>
  <si>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</si>
  <si>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</si>
  <si>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</si>
  <si>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</si>
  <si>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</si>
  <si>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</si>
  <si>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</si>
  <si>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</si>
  <si>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</si>
  <si>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</si>
  <si>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</si>
  <si>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</si>
  <si>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ARTS</t>
  </si>
  <si>
    <t>CODE DIPLÔME</t>
  </si>
  <si>
    <t>Session M1</t>
  </si>
  <si>
    <t>Session Unique</t>
  </si>
  <si>
    <t>Session M2</t>
  </si>
  <si>
    <t>Parcours Type en Master</t>
  </si>
  <si>
    <t>Parcours Type</t>
  </si>
  <si>
    <t>Nouvelles écritures théâtrales : recherche et création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</si>
  <si>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</si>
  <si>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</si>
  <si>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</si>
  <si>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</si>
  <si>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</si>
  <si>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</si>
  <si>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</si>
  <si>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 ou obtention de la moyenne dans l'UE</t>
  </si>
  <si>
    <t>Obtention du Semestre</t>
  </si>
  <si>
    <t>jurys annualisés</t>
  </si>
  <si>
    <t>Obtention de l'Année</t>
  </si>
  <si>
    <t>pas de validation si note PPR au S2 du M1 ou au S4 du M2 inférieure à 10/20, pas de compensation entre les années</t>
  </si>
  <si>
    <t>Note éliminatoire/ Note seuil</t>
  </si>
  <si>
    <t>REDOUBLEMENT</t>
  </si>
  <si>
    <t>En fin de 1e année, le jury se prononce sur l'admission à poursuivre ou à redoubler de l'étudiant au sein de la mention et du parcours. Décision : autorisé.e à redoubler, non autorisé.e à redoubler, admis.e. En fin de 2e année, le jury se prononce sur l'admission à  à redoubler de l'étudiant au sein de la mention et du parcours. Décision : autorisé.e à redoubler, non autorisé.e à redoubler, admis.e.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</si>
  <si>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</si>
  <si>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</si>
  <si>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</si>
  <si>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</si>
  <si>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</si>
  <si>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</si>
  <si>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</si>
  <si>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</si>
  <si>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</si>
  <si>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</si>
  <si>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</si>
  <si>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</si>
  <si>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</si>
  <si>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</si>
  <si>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</si>
  <si>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</si>
  <si>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</si>
  <si>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</si>
  <si>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</si>
  <si>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</si>
  <si>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</si>
  <si>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M1</t>
  </si>
  <si>
    <t>UE1 Tranversale</t>
  </si>
  <si>
    <t>ECUE Méthodologie de la recherche en arts</t>
  </si>
  <si>
    <t>M1 parcours danse</t>
  </si>
  <si>
    <t xml:space="preserve">heures communes aux 4 parcours M1 Arts </t>
  </si>
  <si>
    <t xml:space="preserve">ECUE Séminaire CREATES </t>
  </si>
  <si>
    <t>EUR CREATES</t>
  </si>
  <si>
    <t>ECUE Forum interarts</t>
  </si>
  <si>
    <t>parcours anthropologie des arts vivants</t>
  </si>
  <si>
    <t xml:space="preserve">heures communes aux 4 parcours </t>
  </si>
  <si>
    <t>UE2 Théâtre, écologie, territoires</t>
  </si>
  <si>
    <t>M2 TH</t>
  </si>
  <si>
    <t>commun M1 - M2 parcours Théâtre</t>
  </si>
  <si>
    <t>UE3 Jeu, écriture, mise en scène</t>
  </si>
  <si>
    <t>UE4 Collectif, participatif, immersif</t>
  </si>
  <si>
    <t>UE5 PPR</t>
  </si>
  <si>
    <t>ECUE Outils disciplinaires théâtre</t>
  </si>
  <si>
    <t>ECUE Séminaires et ateliers</t>
  </si>
  <si>
    <t>ECUE Mémoire recherche ou création</t>
  </si>
  <si>
    <t>UE1 Transversale</t>
  </si>
  <si>
    <t>M1 parcours musique</t>
  </si>
  <si>
    <t>heures communes M1 - M2 Théâtre et AAV</t>
  </si>
  <si>
    <t>heures communes M1 - M2 Théâtre</t>
  </si>
  <si>
    <t>ECUE Outils disciplinaires Théâtre</t>
  </si>
  <si>
    <t>parcours danse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</si>
  <si>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</si>
  <si>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</si>
  <si>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</si>
  <si>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</si>
  <si>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</si>
  <si>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</si>
  <si>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</si>
  <si>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</si>
  <si>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</si>
  <si>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</si>
  <si>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</si>
  <si>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</si>
  <si>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</si>
  <si>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</si>
  <si>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</si>
  <si>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</si>
  <si>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</si>
  <si>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</si>
  <si>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</si>
  <si>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</si>
  <si>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</si>
  <si>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</si>
  <si>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</si>
  <si>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</si>
  <si>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</si>
  <si>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</si>
  <si>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</si>
  <si>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</si>
  <si>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2ème Année</t>
  </si>
  <si>
    <t>M2</t>
  </si>
  <si>
    <t>Parcours Musique</t>
  </si>
  <si>
    <t>M1  parcours Théâtre</t>
  </si>
  <si>
    <t>ECUE Outils disciplinaires</t>
  </si>
  <si>
    <t xml:space="preserve">UE1 Stage </t>
  </si>
  <si>
    <t>portée</t>
  </si>
  <si>
    <t>M1 parcours Théâtre</t>
  </si>
  <si>
    <t>mutualisé avec l'ECUE du même nom de l'UE5 PPR du S2</t>
  </si>
  <si>
    <t>ECUE Stage</t>
  </si>
  <si>
    <t>UE2 Spécialisation disciplinaire</t>
  </si>
  <si>
    <t>ECUE Théâtre, écologie, territoires</t>
  </si>
  <si>
    <t>cette ECUE du S4 est une UE du S2</t>
  </si>
  <si>
    <t xml:space="preserve">ECUE Jeu, écriture, mise en scène </t>
  </si>
  <si>
    <t xml:space="preserve">ECUE Théâtre, sciences et technologies </t>
  </si>
  <si>
    <t>UE3 PPR</t>
  </si>
  <si>
    <t>ECUE Forum Interarts</t>
  </si>
  <si>
    <t>commun aux 4 parcours M2 Arts</t>
  </si>
  <si>
    <t>Trois notes pour l'UE, une par ECUE.</t>
  </si>
  <si>
    <r>
      <t xml:space="preserve">UE2 Théâtre, écologie, territoires 
</t>
    </r>
    <r>
      <rPr>
        <b/>
        <sz val="12"/>
        <color rgb="FFFF0000"/>
        <rFont val="Calibri"/>
        <family val="2"/>
        <scheme val="minor"/>
      </rPr>
      <t>→changement d'intitulé pour UE1 Théâtre</t>
    </r>
  </si>
  <si>
    <r>
      <t xml:space="preserve">UE2 Théâtre, écologie, territoires
</t>
    </r>
    <r>
      <rPr>
        <b/>
        <sz val="12"/>
        <color rgb="FFFF0000"/>
        <rFont val="Calibri"/>
        <family val="2"/>
        <scheme val="minor"/>
      </rPr>
      <t>→changement d'intitulé pour UE1 Théâtre</t>
    </r>
  </si>
  <si>
    <r>
      <t xml:space="preserve">UE3 Jeu, écriture, mise en scène
</t>
    </r>
    <r>
      <rPr>
        <b/>
        <sz val="12"/>
        <color rgb="FFFF0000"/>
        <rFont val="Calibri"/>
        <family val="2"/>
        <scheme val="minor"/>
      </rPr>
      <t>→changement d'intitulé pour UE2 Théâtre</t>
    </r>
  </si>
  <si>
    <r>
      <t xml:space="preserve">UE4 Collectif, participatif, immersif
</t>
    </r>
    <r>
      <rPr>
        <b/>
        <sz val="12"/>
        <color rgb="FFFF0000"/>
        <rFont val="Calibri"/>
        <family val="2"/>
        <scheme val="minor"/>
      </rPr>
      <t>→changement d'intitulé pour UE3 Théâtre</t>
    </r>
  </si>
  <si>
    <r>
      <t xml:space="preserve">UE4 Théâtre, sciences, technologies
</t>
    </r>
    <r>
      <rPr>
        <b/>
        <sz val="12"/>
        <color rgb="FFFF0000"/>
        <rFont val="Calibri"/>
        <family val="2"/>
        <scheme val="minor"/>
      </rPr>
      <t>→changement d'intitulé pour UE6 Théâtre</t>
    </r>
  </si>
  <si>
    <r>
      <t xml:space="preserve">UE3 Jeu, écriture, mise en scène
</t>
    </r>
    <r>
      <rPr>
        <b/>
        <sz val="12"/>
        <color rgb="FFFF0000"/>
        <rFont val="Calibri"/>
        <family val="2"/>
        <scheme val="minor"/>
      </rPr>
      <t>→changement d'intitulé pour UE5 Théâtre</t>
    </r>
  </si>
  <si>
    <r>
      <t xml:space="preserve">commun aux 4 parcours M2 Arts.
</t>
    </r>
    <r>
      <rPr>
        <sz val="11"/>
        <color rgb="FFFF0000"/>
        <rFont val="Calibri"/>
        <family val="2"/>
        <scheme val="minor"/>
      </rPr>
      <t>Déplacer depuis l'UE PPR</t>
    </r>
  </si>
  <si>
    <r>
      <t xml:space="preserve">mutualisé avec l'ECUE du même nom de l'UE5 PPR du S2
</t>
    </r>
    <r>
      <rPr>
        <sz val="11"/>
        <color rgb="FFFF0000"/>
        <rFont val="Calibri"/>
        <family val="2"/>
        <scheme val="minor"/>
      </rPr>
      <t>Déplacer depuis l'UE PPR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</si>
</sst>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4" fillId="0" borderId="0" xfId="0" applyFon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/>
    <xf numFmtId="0" fontId="13" fillId="0" borderId="0" xfId="0" applyFont="1"/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10" borderId="1" xfId="0" applyFont="1" applyFill="1" applyBorder="1" applyAlignment="1" applyProtection="1">
      <alignment horizontal="left" vertical="center" wrapText="1"/>
      <protection locked="0"/>
    </xf>
    <xf numFmtId="0" fontId="14" fillId="10" borderId="0" xfId="0" applyFont="1" applyFill="1" applyAlignment="1" applyProtection="1">
      <alignment horizontal="left" vertical="center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715"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967178</xdr:colOff>
      <xdr:row>0</xdr:row>
      <xdr:rowOff>0</xdr:rowOff>
    </xdr:from>
    <xdr:to>
      <xdr:col>7</xdr:col>
      <xdr:colOff>471475</xdr:colOff>
      <xdr:row>4</xdr:row>
      <xdr:rowOff>151275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8101" y="0"/>
          <a:ext cx="7524836" cy="893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1586752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1455307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zoomScale="70" zoomScaleNormal="70" workbookViewId="0">
      <selection activeCell="D36" sqref="D36"/>
    </sheetView>
  </sheetViews>
  <sheetFormatPr baseColWidth="10" defaultColWidth="10.8554687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 x14ac:dyDescent="0.25">
      <c r="B5" s="1" t="s">
        <v>34</v>
      </c>
      <c r="D5" s="1" t="s">
        <v>35</v>
      </c>
      <c r="L5" s="1" t="s">
        <v>36</v>
      </c>
      <c r="M5" s="1" t="s">
        <v>37</v>
      </c>
    </row>
    <row r="6" spans="1:13" x14ac:dyDescent="0.25">
      <c r="B6" s="1" t="s">
        <v>38</v>
      </c>
      <c r="D6" s="1" t="s">
        <v>39</v>
      </c>
      <c r="L6" s="1" t="s">
        <v>36</v>
      </c>
      <c r="M6" s="1" t="s">
        <v>40</v>
      </c>
    </row>
    <row r="7" spans="1:13" x14ac:dyDescent="0.25">
      <c r="L7" s="1" t="s">
        <v>41</v>
      </c>
      <c r="M7" s="1" t="s">
        <v>42</v>
      </c>
    </row>
    <row r="8" spans="1:13" x14ac:dyDescent="0.25">
      <c r="L8" s="1" t="s">
        <v>43</v>
      </c>
      <c r="M8" s="1" t="s">
        <v>44</v>
      </c>
    </row>
    <row r="9" spans="1:13" x14ac:dyDescent="0.25">
      <c r="L9" s="1" t="s">
        <v>45</v>
      </c>
      <c r="M9" s="1" t="s">
        <v>46</v>
      </c>
    </row>
    <row r="10" spans="1:13" x14ac:dyDescent="0.25">
      <c r="L10" s="1" t="s">
        <v>47</v>
      </c>
      <c r="M10" s="1" t="s">
        <v>48</v>
      </c>
    </row>
    <row r="11" spans="1:13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25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43</v>
      </c>
      <c r="F12" s="1" t="s">
        <v>64</v>
      </c>
      <c r="G12" s="31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 x14ac:dyDescent="0.25">
      <c r="A13" s="1" t="s">
        <v>67</v>
      </c>
      <c r="B13" s="20" t="s">
        <v>68</v>
      </c>
      <c r="C13" s="1" t="s">
        <v>69</v>
      </c>
      <c r="E13" s="20" t="s">
        <v>45</v>
      </c>
      <c r="F13" s="1" t="s">
        <v>70</v>
      </c>
      <c r="G13" s="31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 x14ac:dyDescent="0.25">
      <c r="A14" s="1" t="s">
        <v>73</v>
      </c>
      <c r="B14" s="20" t="s">
        <v>74</v>
      </c>
      <c r="C14" s="1" t="s">
        <v>75</v>
      </c>
      <c r="E14" s="20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 x14ac:dyDescent="0.25">
      <c r="A15" s="1" t="s">
        <v>79</v>
      </c>
      <c r="B15" s="20" t="s">
        <v>80</v>
      </c>
      <c r="C15" s="1" t="s">
        <v>81</v>
      </c>
      <c r="E15" s="20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 x14ac:dyDescent="0.25">
      <c r="A16" s="1" t="s">
        <v>85</v>
      </c>
      <c r="C16" s="1" t="s">
        <v>86</v>
      </c>
      <c r="E16" s="20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 x14ac:dyDescent="0.25">
      <c r="A17" s="1" t="s">
        <v>91</v>
      </c>
      <c r="C17" s="1" t="s">
        <v>92</v>
      </c>
      <c r="E17" s="20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 x14ac:dyDescent="0.25">
      <c r="C18" s="1" t="s">
        <v>97</v>
      </c>
      <c r="E18" s="20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 x14ac:dyDescent="0.25">
      <c r="E19" s="20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 x14ac:dyDescent="0.25">
      <c r="F20" s="1" t="s">
        <v>89</v>
      </c>
      <c r="H20" s="1" t="s">
        <v>71</v>
      </c>
      <c r="L20" s="1" t="s">
        <v>97</v>
      </c>
      <c r="M20" s="1" t="s">
        <v>104</v>
      </c>
    </row>
    <row r="21" spans="1:13" x14ac:dyDescent="0.25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 x14ac:dyDescent="0.25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 x14ac:dyDescent="0.25">
      <c r="L23" s="1" t="s">
        <v>73</v>
      </c>
      <c r="M23" s="1" t="s">
        <v>111</v>
      </c>
    </row>
    <row r="24" spans="1:13" x14ac:dyDescent="0.25">
      <c r="L24" s="1" t="s">
        <v>79</v>
      </c>
      <c r="M24" s="1" t="s">
        <v>112</v>
      </c>
    </row>
    <row r="25" spans="1:13" x14ac:dyDescent="0.25">
      <c r="L25" s="1" t="s">
        <v>85</v>
      </c>
      <c r="M25" s="1" t="s">
        <v>113</v>
      </c>
    </row>
    <row r="26" spans="1:13" x14ac:dyDescent="0.25">
      <c r="L26" s="1" t="s">
        <v>91</v>
      </c>
      <c r="M26" s="1" t="s">
        <v>114</v>
      </c>
    </row>
    <row r="27" spans="1:13" x14ac:dyDescent="0.25">
      <c r="L27" s="1" t="s">
        <v>63</v>
      </c>
      <c r="M27" s="1" t="s">
        <v>115</v>
      </c>
    </row>
    <row r="28" spans="1:13" x14ac:dyDescent="0.25">
      <c r="C28" s="33" t="s">
        <v>116</v>
      </c>
      <c r="K28" s="1" t="s">
        <v>61</v>
      </c>
      <c r="L28" s="1" t="s">
        <v>117</v>
      </c>
    </row>
    <row r="29" spans="1:13" x14ac:dyDescent="0.25">
      <c r="C29" s="32" t="s">
        <v>118</v>
      </c>
      <c r="K29" s="1" t="s">
        <v>68</v>
      </c>
      <c r="L29" s="1" t="s">
        <v>119</v>
      </c>
    </row>
    <row r="30" spans="1:13" x14ac:dyDescent="0.25">
      <c r="C30" s="32" t="s">
        <v>120</v>
      </c>
      <c r="K30" s="1" t="s">
        <v>74</v>
      </c>
      <c r="L30" s="1" t="s">
        <v>121</v>
      </c>
    </row>
    <row r="31" spans="1:13" x14ac:dyDescent="0.25">
      <c r="C31" s="32" t="s">
        <v>122</v>
      </c>
      <c r="K31" s="1" t="s">
        <v>80</v>
      </c>
      <c r="L31" s="1" t="s">
        <v>123</v>
      </c>
    </row>
    <row r="32" spans="1:13" x14ac:dyDescent="0.25">
      <c r="C32" s="32" t="s">
        <v>124</v>
      </c>
      <c r="K32" s="1" t="s">
        <v>64</v>
      </c>
      <c r="L32" s="1" t="s">
        <v>125</v>
      </c>
    </row>
    <row r="33" spans="3:12" x14ac:dyDescent="0.25">
      <c r="C33" s="32" t="s">
        <v>126</v>
      </c>
      <c r="K33" s="1" t="s">
        <v>70</v>
      </c>
      <c r="L33" s="1" t="s">
        <v>127</v>
      </c>
    </row>
    <row r="34" spans="3:12" x14ac:dyDescent="0.25">
      <c r="C34" s="32" t="s">
        <v>128</v>
      </c>
      <c r="K34" s="1" t="s">
        <v>76</v>
      </c>
      <c r="L34" s="1" t="s">
        <v>129</v>
      </c>
    </row>
    <row r="35" spans="3:12" x14ac:dyDescent="0.25">
      <c r="C35" s="32" t="s">
        <v>130</v>
      </c>
      <c r="K35" s="1" t="s">
        <v>82</v>
      </c>
      <c r="L35" s="1" t="s">
        <v>131</v>
      </c>
    </row>
    <row r="36" spans="3:12" x14ac:dyDescent="0.25">
      <c r="C36" s="32" t="s">
        <v>132</v>
      </c>
      <c r="K36" s="1" t="s">
        <v>87</v>
      </c>
      <c r="L36" s="1" t="s">
        <v>133</v>
      </c>
    </row>
    <row r="37" spans="3:12" x14ac:dyDescent="0.25">
      <c r="C37" s="32" t="s">
        <v>134</v>
      </c>
      <c r="K37" s="1" t="s">
        <v>94</v>
      </c>
      <c r="L37" s="1" t="s">
        <v>135</v>
      </c>
    </row>
    <row r="38" spans="3:12" x14ac:dyDescent="0.25">
      <c r="C38" s="32" t="s">
        <v>136</v>
      </c>
      <c r="K38" s="1" t="s">
        <v>98</v>
      </c>
      <c r="L38" s="1" t="s">
        <v>137</v>
      </c>
    </row>
    <row r="39" spans="3:12" x14ac:dyDescent="0.25">
      <c r="C39" s="32" t="s">
        <v>138</v>
      </c>
      <c r="K39" s="1" t="s">
        <v>101</v>
      </c>
      <c r="L39" s="1" t="s">
        <v>139</v>
      </c>
    </row>
    <row r="40" spans="3:12" x14ac:dyDescent="0.25">
      <c r="C40" s="32" t="s">
        <v>140</v>
      </c>
      <c r="K40" s="1" t="s">
        <v>89</v>
      </c>
      <c r="L40" s="1" t="s">
        <v>141</v>
      </c>
    </row>
    <row r="41" spans="3:12" x14ac:dyDescent="0.25">
      <c r="C41" s="32" t="s">
        <v>142</v>
      </c>
      <c r="K41" s="1" t="s">
        <v>105</v>
      </c>
      <c r="L41" s="1" t="s">
        <v>143</v>
      </c>
    </row>
    <row r="42" spans="3:12" x14ac:dyDescent="0.25">
      <c r="C42" s="32" t="s">
        <v>144</v>
      </c>
      <c r="K42" s="1" t="s">
        <v>108</v>
      </c>
      <c r="L42" s="1" t="s">
        <v>145</v>
      </c>
    </row>
    <row r="43" spans="3:12" ht="30" x14ac:dyDescent="0.25">
      <c r="C43" s="32" t="s">
        <v>146</v>
      </c>
      <c r="K43" s="1" t="s">
        <v>65</v>
      </c>
      <c r="L43" s="1" t="s">
        <v>147</v>
      </c>
    </row>
    <row r="44" spans="3:12" x14ac:dyDescent="0.25">
      <c r="C44" s="32" t="s">
        <v>148</v>
      </c>
      <c r="K44" s="1" t="s">
        <v>65</v>
      </c>
      <c r="L44" s="1" t="s">
        <v>149</v>
      </c>
    </row>
    <row r="45" spans="3:12" x14ac:dyDescent="0.25">
      <c r="C45" s="32" t="s">
        <v>150</v>
      </c>
      <c r="K45" s="1" t="s">
        <v>83</v>
      </c>
      <c r="L45" s="1" t="s">
        <v>151</v>
      </c>
    </row>
    <row r="46" spans="3:12" ht="45" x14ac:dyDescent="0.25">
      <c r="C46" s="32" t="s">
        <v>152</v>
      </c>
      <c r="K46" s="1" t="s">
        <v>88</v>
      </c>
      <c r="L46" s="1" t="s">
        <v>153</v>
      </c>
    </row>
    <row r="47" spans="3:12" x14ac:dyDescent="0.25">
      <c r="C47" s="32" t="s">
        <v>154</v>
      </c>
      <c r="K47" s="1" t="s">
        <v>95</v>
      </c>
      <c r="L47" s="1" t="s">
        <v>155</v>
      </c>
    </row>
    <row r="48" spans="3:12" x14ac:dyDescent="0.25">
      <c r="C48" s="32" t="s">
        <v>156</v>
      </c>
      <c r="K48" s="1" t="s">
        <v>99</v>
      </c>
      <c r="L48" s="1" t="s">
        <v>157</v>
      </c>
    </row>
    <row r="49" spans="3:12" x14ac:dyDescent="0.25">
      <c r="C49" s="32" t="s">
        <v>158</v>
      </c>
      <c r="K49" s="1" t="s">
        <v>102</v>
      </c>
      <c r="L49" s="1" t="s">
        <v>159</v>
      </c>
    </row>
    <row r="50" spans="3:12" ht="30" x14ac:dyDescent="0.25">
      <c r="C50" s="32" t="s">
        <v>160</v>
      </c>
      <c r="K50" s="1" t="s">
        <v>71</v>
      </c>
      <c r="L50" s="1" t="s">
        <v>161</v>
      </c>
    </row>
    <row r="51" spans="3:12" x14ac:dyDescent="0.25">
      <c r="C51" s="32" t="s">
        <v>162</v>
      </c>
      <c r="K51" s="1" t="s">
        <v>71</v>
      </c>
      <c r="L51" s="1" t="s">
        <v>163</v>
      </c>
    </row>
    <row r="52" spans="3:12" x14ac:dyDescent="0.25">
      <c r="C52" s="32" t="s">
        <v>164</v>
      </c>
      <c r="K52" s="1" t="s">
        <v>106</v>
      </c>
      <c r="L52" s="1" t="s">
        <v>165</v>
      </c>
    </row>
    <row r="53" spans="3:12" x14ac:dyDescent="0.25">
      <c r="C53" s="32" t="s">
        <v>166</v>
      </c>
      <c r="K53" s="1" t="s">
        <v>109</v>
      </c>
      <c r="L53" s="1" t="s">
        <v>167</v>
      </c>
    </row>
    <row r="54" spans="3:12" x14ac:dyDescent="0.25">
      <c r="C54" s="32" t="s">
        <v>168</v>
      </c>
      <c r="K54" s="1" t="s">
        <v>77</v>
      </c>
      <c r="L54" s="1" t="s">
        <v>169</v>
      </c>
    </row>
    <row r="55" spans="3:12" x14ac:dyDescent="0.25">
      <c r="C55" s="32" t="s">
        <v>170</v>
      </c>
    </row>
    <row r="56" spans="3:12" x14ac:dyDescent="0.25">
      <c r="C56" s="32" t="s">
        <v>171</v>
      </c>
    </row>
    <row r="57" spans="3:12" x14ac:dyDescent="0.25">
      <c r="C57" s="32" t="s">
        <v>172</v>
      </c>
    </row>
    <row r="58" spans="3:12" x14ac:dyDescent="0.25">
      <c r="C58" s="32" t="s">
        <v>173</v>
      </c>
    </row>
    <row r="59" spans="3:12" x14ac:dyDescent="0.25">
      <c r="C59" s="32" t="s">
        <v>174</v>
      </c>
    </row>
    <row r="60" spans="3:12" x14ac:dyDescent="0.25">
      <c r="C60" s="32" t="s">
        <v>175</v>
      </c>
    </row>
    <row r="61" spans="3:12" x14ac:dyDescent="0.25">
      <c r="C61" s="32" t="s">
        <v>176</v>
      </c>
    </row>
    <row r="62" spans="3:12" x14ac:dyDescent="0.25">
      <c r="C62" s="32" t="s">
        <v>177</v>
      </c>
    </row>
    <row r="63" spans="3:12" x14ac:dyDescent="0.25">
      <c r="C63" s="32" t="s">
        <v>178</v>
      </c>
    </row>
    <row r="64" spans="3:12" x14ac:dyDescent="0.25">
      <c r="C64" s="32" t="s">
        <v>179</v>
      </c>
    </row>
    <row r="65" spans="3:3" x14ac:dyDescent="0.25">
      <c r="C65" s="32" t="s">
        <v>180</v>
      </c>
    </row>
    <row r="66" spans="3:3" x14ac:dyDescent="0.25">
      <c r="C66" s="32" t="s">
        <v>181</v>
      </c>
    </row>
    <row r="67" spans="3:3" x14ac:dyDescent="0.25">
      <c r="C67" s="32" t="s">
        <v>182</v>
      </c>
    </row>
    <row r="68" spans="3:3" x14ac:dyDescent="0.25">
      <c r="C68" s="32" t="s">
        <v>183</v>
      </c>
    </row>
    <row r="69" spans="3:3" x14ac:dyDescent="0.25">
      <c r="C69" s="32" t="s">
        <v>184</v>
      </c>
    </row>
    <row r="70" spans="3:3" x14ac:dyDescent="0.25">
      <c r="C70" s="32" t="s">
        <v>185</v>
      </c>
    </row>
    <row r="71" spans="3:3" x14ac:dyDescent="0.25">
      <c r="C71" s="32" t="s">
        <v>186</v>
      </c>
    </row>
    <row r="72" spans="3:3" x14ac:dyDescent="0.25">
      <c r="C72" s="32" t="s">
        <v>187</v>
      </c>
    </row>
    <row r="73" spans="3:3" x14ac:dyDescent="0.25">
      <c r="C73" s="32" t="s">
        <v>188</v>
      </c>
    </row>
    <row r="74" spans="3:3" x14ac:dyDescent="0.25">
      <c r="C74" s="32" t="s">
        <v>189</v>
      </c>
    </row>
    <row r="75" spans="3:3" x14ac:dyDescent="0.25">
      <c r="C75" s="32" t="s">
        <v>190</v>
      </c>
    </row>
    <row r="76" spans="3:3" x14ac:dyDescent="0.25">
      <c r="C76" s="32" t="s">
        <v>191</v>
      </c>
    </row>
    <row r="77" spans="3:3" x14ac:dyDescent="0.25">
      <c r="C77" s="32" t="s">
        <v>192</v>
      </c>
    </row>
    <row r="78" spans="3:3" x14ac:dyDescent="0.25">
      <c r="C78" s="32" t="s">
        <v>193</v>
      </c>
    </row>
    <row r="79" spans="3:3" x14ac:dyDescent="0.25">
      <c r="C79" s="32" t="s">
        <v>194</v>
      </c>
    </row>
    <row r="80" spans="3:3" x14ac:dyDescent="0.25">
      <c r="C80" s="32" t="s">
        <v>195</v>
      </c>
    </row>
    <row r="81" spans="3:3" x14ac:dyDescent="0.25">
      <c r="C81" s="32" t="s">
        <v>196</v>
      </c>
    </row>
    <row r="82" spans="3:3" x14ac:dyDescent="0.25">
      <c r="C82" s="32" t="s">
        <v>197</v>
      </c>
    </row>
    <row r="83" spans="3:3" x14ac:dyDescent="0.25">
      <c r="C83" s="32" t="s">
        <v>198</v>
      </c>
    </row>
    <row r="84" spans="3:3" x14ac:dyDescent="0.25">
      <c r="C84" s="32" t="s">
        <v>199</v>
      </c>
    </row>
    <row r="85" spans="3:3" x14ac:dyDescent="0.25">
      <c r="C85" s="32" t="s">
        <v>200</v>
      </c>
    </row>
  </sheetData>
  <sheetProtection algorithmName="SHA-512" hashValue="1e11JPIjnQh0HqNxjjVmBwDqtWkyaSoeaehxM6yLvD/Ja/e6nv5rOB7TRMvz7xvIAzunRzek4OQlIDG/1jUPsg==" saltValue="QpF7FQe5Eevfvhv5sba5Y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0.85546875" defaultRowHeight="15" x14ac:dyDescent="0.25"/>
  <sheetData>
    <row r="1" spans="1:30" x14ac:dyDescent="0.25">
      <c r="A1" s="97" t="s">
        <v>201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AA1" s="98" t="s">
        <v>202</v>
      </c>
      <c r="AB1" s="98"/>
      <c r="AC1" s="98"/>
      <c r="AD1" s="98"/>
    </row>
    <row r="2" spans="1:30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AA2" s="98"/>
      <c r="AB2" s="98"/>
      <c r="AC2" s="98"/>
      <c r="AD2" s="98"/>
    </row>
    <row r="3" spans="1:30" x14ac:dyDescent="0.25">
      <c r="A3" s="98" t="s">
        <v>203</v>
      </c>
      <c r="B3" s="98"/>
      <c r="C3" s="98"/>
      <c r="D3" s="98" t="s">
        <v>204</v>
      </c>
      <c r="E3" s="98"/>
      <c r="F3" s="98"/>
      <c r="G3" s="98" t="s">
        <v>205</v>
      </c>
      <c r="H3" s="98"/>
      <c r="I3" s="98"/>
      <c r="J3" s="98" t="s">
        <v>206</v>
      </c>
      <c r="K3" s="98"/>
      <c r="L3" s="98"/>
      <c r="AA3" s="10" t="s">
        <v>203</v>
      </c>
      <c r="AB3" s="10" t="s">
        <v>204</v>
      </c>
      <c r="AC3" s="10" t="s">
        <v>205</v>
      </c>
      <c r="AD3" s="10" t="s">
        <v>206</v>
      </c>
    </row>
    <row r="4" spans="1:30" x14ac:dyDescent="0.25">
      <c r="A4" s="10" t="s">
        <v>202</v>
      </c>
      <c r="B4" s="10" t="s">
        <v>207</v>
      </c>
      <c r="C4" s="10" t="s">
        <v>208</v>
      </c>
      <c r="D4" s="36" t="s">
        <v>202</v>
      </c>
      <c r="E4" s="36" t="s">
        <v>207</v>
      </c>
      <c r="F4" s="36" t="s">
        <v>208</v>
      </c>
      <c r="G4" s="36" t="s">
        <v>202</v>
      </c>
      <c r="H4" s="36" t="s">
        <v>207</v>
      </c>
      <c r="I4" s="36" t="s">
        <v>208</v>
      </c>
      <c r="J4" s="36" t="s">
        <v>202</v>
      </c>
      <c r="K4" s="36" t="s">
        <v>207</v>
      </c>
      <c r="L4" s="36" t="s">
        <v>208</v>
      </c>
      <c r="AA4" s="10">
        <f>'Année 1'!I20*1.5</f>
        <v>0</v>
      </c>
      <c r="AB4" s="10" t="e">
        <f>#REF!*1.5</f>
        <v>#REF!</v>
      </c>
      <c r="AC4" s="10" t="e">
        <f>'Année 2'!#REF!*1.5</f>
        <v>#REF!</v>
      </c>
      <c r="AD4" s="10" t="e">
        <f>#REF!*1.5</f>
        <v>#REF!</v>
      </c>
    </row>
    <row r="5" spans="1:30" x14ac:dyDescent="0.25">
      <c r="A5" s="10">
        <f>SUM(AA4:AA291)</f>
        <v>144</v>
      </c>
      <c r="B5" s="10">
        <f>SUM('Année 1'!J20:J301)</f>
        <v>130</v>
      </c>
      <c r="C5" s="10">
        <f>SUM('Année 1'!K20:K301)</f>
        <v>0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 t="e">
        <f>SUM(AC4:AC291)</f>
        <v>#REF!</v>
      </c>
      <c r="H5" s="10">
        <f>SUM('Année 2'!I20:J301)</f>
        <v>230</v>
      </c>
      <c r="I5" s="10">
        <f>SUM('Année 2'!K20:K301)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'Année 1'!I21*1.5</f>
        <v>13.5</v>
      </c>
      <c r="AB5" s="10" t="e">
        <f>#REF!*1.5</f>
        <v>#REF!</v>
      </c>
      <c r="AC5" s="10" t="e">
        <f>'Année 2'!#REF!*1.5</f>
        <v>#REF!</v>
      </c>
      <c r="AD5" s="10" t="e">
        <f>#REF!*1.5</f>
        <v>#REF!</v>
      </c>
    </row>
    <row r="6" spans="1:30" x14ac:dyDescent="0.25">
      <c r="A6" s="98" t="s">
        <v>209</v>
      </c>
      <c r="B6" s="98"/>
      <c r="C6" s="98"/>
      <c r="D6" s="98" t="s">
        <v>209</v>
      </c>
      <c r="E6" s="98"/>
      <c r="F6" s="98"/>
      <c r="G6" s="98" t="s">
        <v>209</v>
      </c>
      <c r="H6" s="98"/>
      <c r="I6" s="98"/>
      <c r="J6" s="98" t="s">
        <v>209</v>
      </c>
      <c r="K6" s="98"/>
      <c r="L6" s="98"/>
      <c r="AA6" s="10">
        <f>'Année 1'!I22*1.5</f>
        <v>0</v>
      </c>
      <c r="AB6" s="10" t="e">
        <f>#REF!*1.5</f>
        <v>#REF!</v>
      </c>
      <c r="AC6" s="10" t="e">
        <f>'Année 2'!#REF!*1.5</f>
        <v>#REF!</v>
      </c>
      <c r="AD6" s="10" t="e">
        <f>#REF!*1.5</f>
        <v>#REF!</v>
      </c>
    </row>
    <row r="7" spans="1:30" x14ac:dyDescent="0.25">
      <c r="A7" s="98">
        <f>SUM(A5,B5,C5)</f>
        <v>274</v>
      </c>
      <c r="B7" s="98"/>
      <c r="C7" s="98"/>
      <c r="D7" s="98" t="e">
        <f>SUM(D5,E5,F5)</f>
        <v>#REF!</v>
      </c>
      <c r="E7" s="98"/>
      <c r="F7" s="98"/>
      <c r="G7" s="98" t="e">
        <f>SUM(G5,H5,I5)</f>
        <v>#REF!</v>
      </c>
      <c r="H7" s="98"/>
      <c r="I7" s="98"/>
      <c r="J7" s="98" t="e">
        <f>SUM(J5,K5,L5)</f>
        <v>#REF!</v>
      </c>
      <c r="K7" s="98"/>
      <c r="L7" s="98"/>
      <c r="AA7" s="10">
        <f>'Année 1'!I23*1.5</f>
        <v>0</v>
      </c>
      <c r="AB7" s="10" t="e">
        <f>#REF!*1.5</f>
        <v>#REF!</v>
      </c>
      <c r="AC7" s="10" t="e">
        <f>'Année 2'!#REF!*1.5</f>
        <v>#REF!</v>
      </c>
      <c r="AD7" s="10" t="e">
        <f>#REF!*1.5</f>
        <v>#REF!</v>
      </c>
    </row>
    <row r="8" spans="1:30" x14ac:dyDescent="0.25">
      <c r="A8" s="99" t="s">
        <v>209</v>
      </c>
      <c r="B8" s="100"/>
      <c r="C8" s="100"/>
      <c r="D8" s="100"/>
      <c r="E8" s="100"/>
      <c r="F8" s="101"/>
      <c r="G8" s="99" t="s">
        <v>209</v>
      </c>
      <c r="H8" s="100"/>
      <c r="I8" s="100"/>
      <c r="J8" s="100"/>
      <c r="K8" s="100"/>
      <c r="L8" s="101"/>
      <c r="AA8" s="10">
        <f>'Année 1'!I24*1.5</f>
        <v>0</v>
      </c>
      <c r="AB8" s="10" t="e">
        <f>#REF!*1.5</f>
        <v>#REF!</v>
      </c>
      <c r="AC8" s="10">
        <f>'Année 2'!I24*1.5</f>
        <v>0</v>
      </c>
      <c r="AD8" s="10" t="e">
        <f>#REF!*1.5</f>
        <v>#REF!</v>
      </c>
    </row>
    <row r="9" spans="1:30" x14ac:dyDescent="0.25">
      <c r="A9" s="102"/>
      <c r="B9" s="103"/>
      <c r="C9" s="103"/>
      <c r="D9" s="103"/>
      <c r="E9" s="103"/>
      <c r="F9" s="104"/>
      <c r="G9" s="102"/>
      <c r="H9" s="103"/>
      <c r="I9" s="103"/>
      <c r="J9" s="103"/>
      <c r="K9" s="103"/>
      <c r="L9" s="104"/>
      <c r="AA9" s="10">
        <f>'Année 1'!I25*1.5</f>
        <v>18</v>
      </c>
      <c r="AB9" s="10" t="e">
        <f>#REF!*1.5</f>
        <v>#REF!</v>
      </c>
      <c r="AC9" s="10">
        <f>'Année 2'!I25*1.5</f>
        <v>18</v>
      </c>
      <c r="AD9" s="10" t="e">
        <f>#REF!*1.5</f>
        <v>#REF!</v>
      </c>
    </row>
    <row r="10" spans="1:30" x14ac:dyDescent="0.25">
      <c r="A10" s="99" t="e">
        <f>SUM(A7,D7)</f>
        <v>#REF!</v>
      </c>
      <c r="B10" s="100"/>
      <c r="C10" s="100"/>
      <c r="D10" s="100"/>
      <c r="E10" s="100"/>
      <c r="F10" s="101"/>
      <c r="G10" s="99" t="e">
        <f>SUM(G7,J7)</f>
        <v>#REF!</v>
      </c>
      <c r="H10" s="100"/>
      <c r="I10" s="100"/>
      <c r="J10" s="100"/>
      <c r="K10" s="100"/>
      <c r="L10" s="101"/>
      <c r="AA10" s="10">
        <f>'Année 1'!I26*1.5</f>
        <v>18</v>
      </c>
      <c r="AB10" s="10" t="e">
        <f>#REF!*1.5</f>
        <v>#REF!</v>
      </c>
      <c r="AC10" s="10">
        <f>'Année 2'!I26*1.5</f>
        <v>18</v>
      </c>
      <c r="AD10" s="10" t="e">
        <f>#REF!*1.5</f>
        <v>#REF!</v>
      </c>
    </row>
    <row r="11" spans="1:30" x14ac:dyDescent="0.25">
      <c r="A11" s="102"/>
      <c r="B11" s="103"/>
      <c r="C11" s="103"/>
      <c r="D11" s="103"/>
      <c r="E11" s="103"/>
      <c r="F11" s="104"/>
      <c r="G11" s="102"/>
      <c r="H11" s="103"/>
      <c r="I11" s="103"/>
      <c r="J11" s="103"/>
      <c r="K11" s="103"/>
      <c r="L11" s="104"/>
      <c r="AA11" s="10">
        <f>'Année 1'!I27*1.5</f>
        <v>18</v>
      </c>
      <c r="AB11" s="10" t="e">
        <f>#REF!*1.5</f>
        <v>#REF!</v>
      </c>
      <c r="AC11" s="10">
        <f>'Année 2'!I27*1.5</f>
        <v>18</v>
      </c>
      <c r="AD11" s="10" t="e">
        <f>#REF!*1.5</f>
        <v>#REF!</v>
      </c>
    </row>
    <row r="12" spans="1:30" x14ac:dyDescent="0.25">
      <c r="AA12" s="10">
        <f>'Année 1'!I28*1.5</f>
        <v>0</v>
      </c>
      <c r="AB12" s="10" t="e">
        <f>#REF!*1.5</f>
        <v>#REF!</v>
      </c>
      <c r="AC12" s="10">
        <f>'Année 2'!I28*1.5</f>
        <v>0</v>
      </c>
      <c r="AD12" s="10" t="e">
        <f>#REF!*1.5</f>
        <v>#REF!</v>
      </c>
    </row>
    <row r="13" spans="1:30" x14ac:dyDescent="0.25">
      <c r="AA13" s="10">
        <f>'Année 1'!I29*1.5</f>
        <v>0</v>
      </c>
      <c r="AB13" s="10" t="e">
        <f>#REF!*1.5</f>
        <v>#REF!</v>
      </c>
      <c r="AC13" s="10">
        <f>'Année 2'!I29*1.5</f>
        <v>0</v>
      </c>
      <c r="AD13" s="10" t="e">
        <f>#REF!*1.5</f>
        <v>#REF!</v>
      </c>
    </row>
    <row r="14" spans="1:30" x14ac:dyDescent="0.25">
      <c r="A14" s="105" t="s">
        <v>210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N14" s="106" t="s">
        <v>211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A14" s="10">
        <f>'Année 1'!I30*1.5</f>
        <v>9</v>
      </c>
      <c r="AB14" s="10" t="e">
        <f>#REF!*1.5</f>
        <v>#REF!</v>
      </c>
      <c r="AC14" s="10">
        <f>'Année 2'!I30*1.5</f>
        <v>9</v>
      </c>
      <c r="AD14" s="10" t="e">
        <f>#REF!*1.5</f>
        <v>#REF!</v>
      </c>
    </row>
    <row r="15" spans="1:30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AA15" s="10">
        <f>'Année 1'!I31*1.5</f>
        <v>0</v>
      </c>
      <c r="AB15" s="10" t="e">
        <f>#REF!*1.5</f>
        <v>#REF!</v>
      </c>
      <c r="AC15" s="10">
        <f>'Année 2'!I31*1.5</f>
        <v>0</v>
      </c>
      <c r="AD15" s="10" t="e">
        <f>#REF!*1.5</f>
        <v>#REF!</v>
      </c>
    </row>
    <row r="16" spans="1:30" x14ac:dyDescent="0.25">
      <c r="A16" s="98" t="s">
        <v>203</v>
      </c>
      <c r="B16" s="98"/>
      <c r="C16" s="98"/>
      <c r="D16" s="107" t="s">
        <v>204</v>
      </c>
      <c r="E16" s="108"/>
      <c r="F16" s="109"/>
      <c r="G16" s="98" t="s">
        <v>205</v>
      </c>
      <c r="H16" s="98"/>
      <c r="I16" s="98"/>
      <c r="J16" s="98" t="s">
        <v>206</v>
      </c>
      <c r="K16" s="98"/>
      <c r="L16" s="98"/>
      <c r="N16" s="98" t="s">
        <v>203</v>
      </c>
      <c r="O16" s="98"/>
      <c r="P16" s="98"/>
      <c r="Q16" s="98" t="s">
        <v>204</v>
      </c>
      <c r="R16" s="98"/>
      <c r="S16" s="98"/>
      <c r="T16" s="98" t="s">
        <v>205</v>
      </c>
      <c r="U16" s="98"/>
      <c r="V16" s="98"/>
      <c r="W16" s="98" t="s">
        <v>206</v>
      </c>
      <c r="X16" s="98"/>
      <c r="Y16" s="98"/>
      <c r="AA16" s="10">
        <f>'Année 1'!I32*1.5</f>
        <v>0</v>
      </c>
      <c r="AB16" s="10" t="e">
        <f>#REF!*1.5</f>
        <v>#REF!</v>
      </c>
      <c r="AC16" s="10">
        <f>'Année 2'!I32*1.5</f>
        <v>0</v>
      </c>
      <c r="AD16" s="10" t="e">
        <f>#REF!*1.5</f>
        <v>#REF!</v>
      </c>
    </row>
    <row r="17" spans="1:30" x14ac:dyDescent="0.25">
      <c r="A17" s="10" t="s">
        <v>202</v>
      </c>
      <c r="B17" s="10" t="s">
        <v>207</v>
      </c>
      <c r="C17" s="10" t="s">
        <v>208</v>
      </c>
      <c r="D17" s="10" t="s">
        <v>202</v>
      </c>
      <c r="E17" s="10" t="s">
        <v>207</v>
      </c>
      <c r="F17" s="10" t="s">
        <v>208</v>
      </c>
      <c r="G17" s="10" t="s">
        <v>202</v>
      </c>
      <c r="H17" s="10" t="s">
        <v>207</v>
      </c>
      <c r="I17" s="10" t="s">
        <v>208</v>
      </c>
      <c r="J17" s="10" t="s">
        <v>202</v>
      </c>
      <c r="K17" s="10" t="s">
        <v>207</v>
      </c>
      <c r="L17" s="10" t="s">
        <v>208</v>
      </c>
      <c r="N17" s="10" t="s">
        <v>202</v>
      </c>
      <c r="O17" s="10" t="s">
        <v>207</v>
      </c>
      <c r="P17" s="10" t="s">
        <v>208</v>
      </c>
      <c r="Q17" s="10" t="s">
        <v>202</v>
      </c>
      <c r="R17" s="10" t="s">
        <v>207</v>
      </c>
      <c r="S17" s="10" t="s">
        <v>208</v>
      </c>
      <c r="T17" s="10" t="s">
        <v>202</v>
      </c>
      <c r="U17" s="10" t="s">
        <v>207</v>
      </c>
      <c r="V17" s="10" t="s">
        <v>208</v>
      </c>
      <c r="W17" s="10" t="s">
        <v>202</v>
      </c>
      <c r="X17" s="10" t="s">
        <v>207</v>
      </c>
      <c r="Y17" s="10" t="s">
        <v>208</v>
      </c>
      <c r="AA17" s="10">
        <f>'Année 1'!I33*1.5</f>
        <v>0</v>
      </c>
      <c r="AB17" s="10" t="e">
        <f>#REF!*1.5</f>
        <v>#REF!</v>
      </c>
      <c r="AC17" s="10">
        <f>'Année 2'!I33*1.5</f>
        <v>0</v>
      </c>
      <c r="AD17" s="10" t="e">
        <f>#REF!*1.5</f>
        <v>#REF!</v>
      </c>
    </row>
    <row r="18" spans="1:30" x14ac:dyDescent="0.25">
      <c r="A18" s="10">
        <f>A5-N18</f>
        <v>54</v>
      </c>
      <c r="B18" s="10">
        <f>B5-O18</f>
        <v>46</v>
      </c>
      <c r="C18" s="10">
        <f>C5-P18</f>
        <v>0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 t="e">
        <f t="shared" si="0"/>
        <v>#REF!</v>
      </c>
      <c r="H18" s="10">
        <f t="shared" si="0"/>
        <v>162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SUMIF('Année 1'!M20:M301,"Portée",'Année 1'!I20:I301)*1.5</f>
        <v>90</v>
      </c>
      <c r="O18" s="10">
        <f>SUMIF('Année 1'!M20:M301,"Portée",'Année 1'!J20:J301)</f>
        <v>84</v>
      </c>
      <c r="P18" s="10">
        <f>SUMIF('Année 1'!M20:M301,"Portée",'Année 1'!K20:K301)</f>
        <v>0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2'!M20:M301,"Portée",'Année 2'!I20:I301)*1.5</f>
        <v>54</v>
      </c>
      <c r="U18" s="10">
        <f>SUMIF('Année 2'!M20:M301,"Portée",'Année 2'!J20:J301)</f>
        <v>68</v>
      </c>
      <c r="V18" s="10">
        <f>SUMIF('Année 2'!M20:M301,"Portée",'Année 2'!K20:K301)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'Année 1'!I34*1.5</f>
        <v>0</v>
      </c>
      <c r="AB18" s="10" t="e">
        <f>#REF!*1.5</f>
        <v>#REF!</v>
      </c>
      <c r="AC18" s="10">
        <f>'Année 2'!I34*1.5</f>
        <v>0</v>
      </c>
      <c r="AD18" s="10" t="e">
        <f>#REF!*1.5</f>
        <v>#REF!</v>
      </c>
    </row>
    <row r="19" spans="1:30" x14ac:dyDescent="0.25">
      <c r="A19" s="98" t="s">
        <v>209</v>
      </c>
      <c r="B19" s="98"/>
      <c r="C19" s="98"/>
      <c r="D19" s="98" t="s">
        <v>209</v>
      </c>
      <c r="E19" s="98"/>
      <c r="F19" s="98"/>
      <c r="G19" s="98" t="s">
        <v>209</v>
      </c>
      <c r="H19" s="98"/>
      <c r="I19" s="98"/>
      <c r="J19" s="98" t="s">
        <v>209</v>
      </c>
      <c r="K19" s="98"/>
      <c r="L19" s="98"/>
      <c r="AA19" s="10">
        <f>'Année 1'!I35*1.5</f>
        <v>0</v>
      </c>
      <c r="AB19" s="10" t="e">
        <f>#REF!*1.5</f>
        <v>#REF!</v>
      </c>
      <c r="AC19" s="10">
        <f>'Année 2'!I35*1.5</f>
        <v>0</v>
      </c>
      <c r="AD19" s="10" t="e">
        <f>#REF!*1.5</f>
        <v>#REF!</v>
      </c>
    </row>
    <row r="20" spans="1:30" x14ac:dyDescent="0.25">
      <c r="A20" s="98">
        <f>SUM(A18,B18,C18)</f>
        <v>100</v>
      </c>
      <c r="B20" s="98"/>
      <c r="C20" s="98"/>
      <c r="D20" s="98" t="e">
        <f>SUM(D18,E18,F18)</f>
        <v>#REF!</v>
      </c>
      <c r="E20" s="98"/>
      <c r="F20" s="98"/>
      <c r="G20" s="98" t="e">
        <f>SUM(G18,H18,I18)</f>
        <v>#REF!</v>
      </c>
      <c r="H20" s="98"/>
      <c r="I20" s="98"/>
      <c r="J20" s="98" t="e">
        <f>SUM(J18,K18,L18)</f>
        <v>#REF!</v>
      </c>
      <c r="K20" s="98"/>
      <c r="L20" s="98"/>
      <c r="AA20" s="10">
        <f>'Année 1'!I36*1.5</f>
        <v>13.5</v>
      </c>
      <c r="AB20" s="10" t="e">
        <f>#REF!*1.5</f>
        <v>#REF!</v>
      </c>
      <c r="AC20" s="10">
        <f>'Année 2'!I36*1.5</f>
        <v>0</v>
      </c>
      <c r="AD20" s="10" t="e">
        <f>#REF!*1.5</f>
        <v>#REF!</v>
      </c>
    </row>
    <row r="21" spans="1:30" ht="29.45" customHeight="1" x14ac:dyDescent="0.25">
      <c r="A21" s="107" t="s">
        <v>209</v>
      </c>
      <c r="B21" s="108"/>
      <c r="C21" s="108"/>
      <c r="D21" s="108"/>
      <c r="E21" s="108"/>
      <c r="F21" s="109"/>
      <c r="G21" s="107" t="s">
        <v>209</v>
      </c>
      <c r="H21" s="108"/>
      <c r="I21" s="108"/>
      <c r="J21" s="108"/>
      <c r="K21" s="108"/>
      <c r="L21" s="109"/>
      <c r="AA21" s="10">
        <f>'Année 1'!I37*1.5</f>
        <v>0</v>
      </c>
      <c r="AB21" s="10" t="e">
        <f>#REF!*1.5</f>
        <v>#REF!</v>
      </c>
      <c r="AC21" s="10">
        <f>'Année 2'!I37*1.5</f>
        <v>0</v>
      </c>
      <c r="AD21" s="10" t="e">
        <f>#REF!*1.5</f>
        <v>#REF!</v>
      </c>
    </row>
    <row r="22" spans="1:30" ht="29.1" customHeight="1" x14ac:dyDescent="0.25">
      <c r="A22" s="107" t="e">
        <f>SUM(A20,D20)</f>
        <v>#REF!</v>
      </c>
      <c r="B22" s="108"/>
      <c r="C22" s="108"/>
      <c r="D22" s="108"/>
      <c r="E22" s="108"/>
      <c r="F22" s="109"/>
      <c r="G22" s="107" t="e">
        <f>SUM(G20,J20)</f>
        <v>#REF!</v>
      </c>
      <c r="H22" s="108"/>
      <c r="I22" s="108"/>
      <c r="J22" s="108"/>
      <c r="K22" s="108"/>
      <c r="L22" s="109"/>
      <c r="AA22" s="10">
        <f>'Année 1'!I38*1.5</f>
        <v>0</v>
      </c>
      <c r="AB22" s="10" t="e">
        <f>#REF!*1.5</f>
        <v>#REF!</v>
      </c>
      <c r="AC22" s="10">
        <f>'Année 2'!I38*1.5</f>
        <v>0</v>
      </c>
      <c r="AD22" s="10" t="e">
        <f>#REF!*1.5</f>
        <v>#REF!</v>
      </c>
    </row>
    <row r="23" spans="1:30" x14ac:dyDescent="0.25">
      <c r="AA23" s="10">
        <f>'Année 1'!I39*1.5</f>
        <v>18</v>
      </c>
      <c r="AB23" s="10" t="e">
        <f>#REF!*1.5</f>
        <v>#REF!</v>
      </c>
      <c r="AC23" s="10">
        <f>'Année 2'!I20*1.5</f>
        <v>0</v>
      </c>
      <c r="AD23" s="10" t="e">
        <f>#REF!*1.5</f>
        <v>#REF!</v>
      </c>
    </row>
    <row r="24" spans="1:30" x14ac:dyDescent="0.25">
      <c r="AA24" s="10">
        <f>'Année 1'!I40*1.5</f>
        <v>18</v>
      </c>
      <c r="AB24" s="10" t="e">
        <f>#REF!*1.5</f>
        <v>#REF!</v>
      </c>
      <c r="AC24" s="10">
        <f>'Année 2'!I21*1.5</f>
        <v>13.5</v>
      </c>
      <c r="AD24" s="10" t="e">
        <f>#REF!*1.5</f>
        <v>#REF!</v>
      </c>
    </row>
    <row r="25" spans="1:30" x14ac:dyDescent="0.25">
      <c r="AA25" s="10">
        <f>'Année 1'!I41*1.5</f>
        <v>18</v>
      </c>
      <c r="AB25" s="10" t="e">
        <f>#REF!*1.5</f>
        <v>#REF!</v>
      </c>
      <c r="AC25" s="10">
        <f>'Année 2'!I22*1.5</f>
        <v>0</v>
      </c>
      <c r="AD25" s="10" t="e">
        <f>#REF!*1.5</f>
        <v>#REF!</v>
      </c>
    </row>
    <row r="26" spans="1:30" x14ac:dyDescent="0.25">
      <c r="AA26" s="10">
        <f>'Année 1'!I42*1.5</f>
        <v>0</v>
      </c>
      <c r="AB26" s="10" t="e">
        <f>#REF!*1.5</f>
        <v>#REF!</v>
      </c>
      <c r="AC26" s="10">
        <f>'Année 2'!J23*1.5</f>
        <v>18</v>
      </c>
      <c r="AD26" s="10" t="e">
        <f>#REF!*1.5</f>
        <v>#REF!</v>
      </c>
    </row>
    <row r="27" spans="1:30" x14ac:dyDescent="0.25">
      <c r="AA27" s="10">
        <f>'Année 1'!I43*1.5</f>
        <v>0</v>
      </c>
      <c r="AB27" s="10" t="e">
        <f>#REF!*1.5</f>
        <v>#REF!</v>
      </c>
      <c r="AC27" s="10">
        <f>'Année 2'!I43*1.5</f>
        <v>0</v>
      </c>
      <c r="AD27" s="10" t="e">
        <f>#REF!*1.5</f>
        <v>#REF!</v>
      </c>
    </row>
    <row r="28" spans="1:30" x14ac:dyDescent="0.25">
      <c r="AA28" s="10">
        <f>'Année 1'!I44*1.5</f>
        <v>0</v>
      </c>
      <c r="AB28" s="10" t="e">
        <f>#REF!*1.5</f>
        <v>#REF!</v>
      </c>
      <c r="AC28" s="10">
        <f>'Année 2'!I44*1.5</f>
        <v>0</v>
      </c>
      <c r="AD28" s="10" t="e">
        <f>#REF!*1.5</f>
        <v>#REF!</v>
      </c>
    </row>
    <row r="29" spans="1:30" x14ac:dyDescent="0.25">
      <c r="AA29" s="10">
        <f>'Année 1'!I45*1.5</f>
        <v>0</v>
      </c>
      <c r="AB29" s="10" t="e">
        <f>#REF!*1.5</f>
        <v>#REF!</v>
      </c>
      <c r="AC29" s="10">
        <f>'Année 2'!I45*1.5</f>
        <v>0</v>
      </c>
      <c r="AD29" s="10" t="e">
        <f>#REF!*1.5</f>
        <v>#REF!</v>
      </c>
    </row>
    <row r="30" spans="1:30" x14ac:dyDescent="0.25">
      <c r="AA30" s="10">
        <f>'Année 1'!I46*1.5</f>
        <v>0</v>
      </c>
      <c r="AB30" s="10" t="e">
        <f>#REF!*1.5</f>
        <v>#REF!</v>
      </c>
      <c r="AC30" s="10">
        <f>'Année 2'!I46*1.5</f>
        <v>0</v>
      </c>
      <c r="AD30" s="10" t="e">
        <f>#REF!*1.5</f>
        <v>#REF!</v>
      </c>
    </row>
    <row r="31" spans="1:30" x14ac:dyDescent="0.25">
      <c r="AA31" s="10">
        <f>'Année 1'!I47*1.5</f>
        <v>0</v>
      </c>
      <c r="AB31" s="10" t="e">
        <f>#REF!*1.5</f>
        <v>#REF!</v>
      </c>
      <c r="AC31" s="10">
        <f>'Année 2'!I47*1.5</f>
        <v>0</v>
      </c>
      <c r="AD31" s="10" t="e">
        <f>#REF!*1.5</f>
        <v>#REF!</v>
      </c>
    </row>
    <row r="32" spans="1:30" x14ac:dyDescent="0.25">
      <c r="AA32" s="10">
        <f>'Année 1'!I48*1.5</f>
        <v>0</v>
      </c>
      <c r="AB32" s="10" t="e">
        <f>#REF!*1.5</f>
        <v>#REF!</v>
      </c>
      <c r="AC32" s="10">
        <f>'Année 2'!I48*1.5</f>
        <v>0</v>
      </c>
      <c r="AD32" s="10" t="e">
        <f>#REF!*1.5</f>
        <v>#REF!</v>
      </c>
    </row>
    <row r="33" spans="27:30" x14ac:dyDescent="0.25">
      <c r="AA33" s="10">
        <f>'Année 1'!I49*1.5</f>
        <v>0</v>
      </c>
      <c r="AB33" s="10" t="e">
        <f>#REF!*1.5</f>
        <v>#REF!</v>
      </c>
      <c r="AC33" s="10">
        <f>'Année 2'!I49*1.5</f>
        <v>0</v>
      </c>
      <c r="AD33" s="10" t="e">
        <f>#REF!*1.5</f>
        <v>#REF!</v>
      </c>
    </row>
    <row r="34" spans="27:30" x14ac:dyDescent="0.25">
      <c r="AA34" s="10">
        <f>'Année 1'!I50*1.5</f>
        <v>0</v>
      </c>
      <c r="AB34" s="10" t="e">
        <f>#REF!*1.5</f>
        <v>#REF!</v>
      </c>
      <c r="AC34" s="10">
        <f>'Année 2'!I50*1.5</f>
        <v>0</v>
      </c>
      <c r="AD34" s="10" t="e">
        <f>#REF!*1.5</f>
        <v>#REF!</v>
      </c>
    </row>
    <row r="35" spans="27:30" x14ac:dyDescent="0.25">
      <c r="AA35" s="10">
        <f>'Année 1'!I51*1.5</f>
        <v>0</v>
      </c>
      <c r="AB35" s="10" t="e">
        <f>#REF!*1.5</f>
        <v>#REF!</v>
      </c>
      <c r="AC35" s="10">
        <f>'Année 2'!I51*1.5</f>
        <v>0</v>
      </c>
      <c r="AD35" s="10" t="e">
        <f>#REF!*1.5</f>
        <v>#REF!</v>
      </c>
    </row>
    <row r="36" spans="27:30" x14ac:dyDescent="0.25">
      <c r="AA36" s="10">
        <f>'Année 1'!I52*1.5</f>
        <v>0</v>
      </c>
      <c r="AB36" s="10" t="e">
        <f>#REF!*1.5</f>
        <v>#REF!</v>
      </c>
      <c r="AC36" s="10">
        <f>'Année 2'!I52*1.5</f>
        <v>0</v>
      </c>
      <c r="AD36" s="10" t="e">
        <f>#REF!*1.5</f>
        <v>#REF!</v>
      </c>
    </row>
    <row r="37" spans="27:30" x14ac:dyDescent="0.25">
      <c r="AA37" s="10">
        <f>'Année 1'!I53*1.5</f>
        <v>0</v>
      </c>
      <c r="AB37" s="10" t="e">
        <f>#REF!*1.5</f>
        <v>#REF!</v>
      </c>
      <c r="AC37" s="10">
        <f>'Année 2'!I53*1.5</f>
        <v>0</v>
      </c>
      <c r="AD37" s="10" t="e">
        <f>#REF!*1.5</f>
        <v>#REF!</v>
      </c>
    </row>
    <row r="38" spans="27:30" x14ac:dyDescent="0.25">
      <c r="AA38" s="10">
        <f>'Année 1'!I54*1.5</f>
        <v>0</v>
      </c>
      <c r="AB38" s="10" t="e">
        <f>#REF!*1.5</f>
        <v>#REF!</v>
      </c>
      <c r="AC38" s="10">
        <f>'Année 2'!I54*1.5</f>
        <v>0</v>
      </c>
      <c r="AD38" s="10" t="e">
        <f>#REF!*1.5</f>
        <v>#REF!</v>
      </c>
    </row>
    <row r="39" spans="27:30" x14ac:dyDescent="0.25">
      <c r="AA39" s="10">
        <f>'Année 1'!I55*1.5</f>
        <v>0</v>
      </c>
      <c r="AB39" s="10" t="e">
        <f>#REF!*1.5</f>
        <v>#REF!</v>
      </c>
      <c r="AC39" s="10">
        <f>'Année 2'!I55*1.5</f>
        <v>0</v>
      </c>
      <c r="AD39" s="10" t="e">
        <f>#REF!*1.5</f>
        <v>#REF!</v>
      </c>
    </row>
    <row r="40" spans="27:30" x14ac:dyDescent="0.25">
      <c r="AA40" s="10">
        <f>'Année 1'!I56*1.5</f>
        <v>0</v>
      </c>
      <c r="AB40" s="10" t="e">
        <f>#REF!*1.5</f>
        <v>#REF!</v>
      </c>
      <c r="AC40" s="10">
        <f>'Année 2'!I56*1.5</f>
        <v>0</v>
      </c>
      <c r="AD40" s="10" t="e">
        <f>#REF!*1.5</f>
        <v>#REF!</v>
      </c>
    </row>
    <row r="41" spans="27:30" x14ac:dyDescent="0.25">
      <c r="AA41" s="10">
        <f>'Année 1'!I57*1.5</f>
        <v>0</v>
      </c>
      <c r="AB41" s="10" t="e">
        <f>#REF!*1.5</f>
        <v>#REF!</v>
      </c>
      <c r="AC41" s="10">
        <f>'Année 2'!I57*1.5</f>
        <v>0</v>
      </c>
      <c r="AD41" s="10" t="e">
        <f>#REF!*1.5</f>
        <v>#REF!</v>
      </c>
    </row>
    <row r="42" spans="27:30" x14ac:dyDescent="0.25">
      <c r="AA42" s="10">
        <f>'Année 1'!I58*1.5</f>
        <v>0</v>
      </c>
      <c r="AB42" s="10" t="e">
        <f>#REF!*1.5</f>
        <v>#REF!</v>
      </c>
      <c r="AC42" s="10">
        <f>'Année 2'!I58*1.5</f>
        <v>0</v>
      </c>
      <c r="AD42" s="10" t="e">
        <f>#REF!*1.5</f>
        <v>#REF!</v>
      </c>
    </row>
    <row r="43" spans="27:30" x14ac:dyDescent="0.25">
      <c r="AA43" s="10">
        <f>'Année 1'!I59*1.5</f>
        <v>0</v>
      </c>
      <c r="AB43" s="10" t="e">
        <f>#REF!*1.5</f>
        <v>#REF!</v>
      </c>
      <c r="AC43" s="10">
        <f>'Année 2'!I59*1.5</f>
        <v>0</v>
      </c>
      <c r="AD43" s="10" t="e">
        <f>#REF!*1.5</f>
        <v>#REF!</v>
      </c>
    </row>
    <row r="44" spans="27:30" x14ac:dyDescent="0.25">
      <c r="AA44" s="10">
        <f>'Année 1'!I60*1.5</f>
        <v>0</v>
      </c>
      <c r="AB44" s="10" t="e">
        <f>#REF!*1.5</f>
        <v>#REF!</v>
      </c>
      <c r="AC44" s="10">
        <f>'Année 2'!I60*1.5</f>
        <v>0</v>
      </c>
      <c r="AD44" s="10" t="e">
        <f>#REF!*1.5</f>
        <v>#REF!</v>
      </c>
    </row>
    <row r="45" spans="27:30" x14ac:dyDescent="0.25">
      <c r="AA45" s="10">
        <f>'Année 1'!I61*1.5</f>
        <v>0</v>
      </c>
      <c r="AB45" s="10" t="e">
        <f>#REF!*1.5</f>
        <v>#REF!</v>
      </c>
      <c r="AC45" s="10">
        <f>'Année 2'!I61*1.5</f>
        <v>0</v>
      </c>
      <c r="AD45" s="10" t="e">
        <f>#REF!*1.5</f>
        <v>#REF!</v>
      </c>
    </row>
    <row r="46" spans="27:30" x14ac:dyDescent="0.25">
      <c r="AA46" s="10">
        <f>'Année 1'!I62*1.5</f>
        <v>0</v>
      </c>
      <c r="AB46" s="10" t="e">
        <f>#REF!*1.5</f>
        <v>#REF!</v>
      </c>
      <c r="AC46" s="10">
        <f>'Année 2'!I62*1.5</f>
        <v>0</v>
      </c>
      <c r="AD46" s="10" t="e">
        <f>#REF!*1.5</f>
        <v>#REF!</v>
      </c>
    </row>
    <row r="47" spans="27:30" x14ac:dyDescent="0.25">
      <c r="AA47" s="10">
        <f>'Année 1'!I63*1.5</f>
        <v>0</v>
      </c>
      <c r="AB47" s="10" t="e">
        <f>#REF!*1.5</f>
        <v>#REF!</v>
      </c>
      <c r="AC47" s="10">
        <f>'Année 2'!I63*1.5</f>
        <v>0</v>
      </c>
      <c r="AD47" s="10" t="e">
        <f>#REF!*1.5</f>
        <v>#REF!</v>
      </c>
    </row>
    <row r="48" spans="27:30" x14ac:dyDescent="0.25">
      <c r="AA48" s="10">
        <f>'Année 1'!I64*1.5</f>
        <v>0</v>
      </c>
      <c r="AB48" s="10" t="e">
        <f>#REF!*1.5</f>
        <v>#REF!</v>
      </c>
      <c r="AC48" s="10">
        <f>'Année 2'!I64*1.5</f>
        <v>0</v>
      </c>
      <c r="AD48" s="10" t="e">
        <f>#REF!*1.5</f>
        <v>#REF!</v>
      </c>
    </row>
    <row r="49" spans="27:30" x14ac:dyDescent="0.25">
      <c r="AA49" s="10">
        <f>'Année 1'!I65*1.5</f>
        <v>0</v>
      </c>
      <c r="AB49" s="10" t="e">
        <f>#REF!*1.5</f>
        <v>#REF!</v>
      </c>
      <c r="AC49" s="10">
        <f>'Année 2'!I65*1.5</f>
        <v>0</v>
      </c>
      <c r="AD49" s="10" t="e">
        <f>#REF!*1.5</f>
        <v>#REF!</v>
      </c>
    </row>
    <row r="50" spans="27:30" x14ac:dyDescent="0.25">
      <c r="AA50" s="10">
        <f>'Année 1'!I66*1.5</f>
        <v>0</v>
      </c>
      <c r="AB50" s="10" t="e">
        <f>#REF!*1.5</f>
        <v>#REF!</v>
      </c>
      <c r="AC50" s="10">
        <f>'Année 2'!I66*1.5</f>
        <v>0</v>
      </c>
      <c r="AD50" s="10" t="e">
        <f>#REF!*1.5</f>
        <v>#REF!</v>
      </c>
    </row>
    <row r="51" spans="27:30" x14ac:dyDescent="0.25">
      <c r="AA51" s="10">
        <f>'Année 1'!I67*1.5</f>
        <v>0</v>
      </c>
      <c r="AB51" s="10" t="e">
        <f>#REF!*1.5</f>
        <v>#REF!</v>
      </c>
      <c r="AC51" s="10">
        <f>'Année 2'!I67*1.5</f>
        <v>0</v>
      </c>
      <c r="AD51" s="10" t="e">
        <f>#REF!*1.5</f>
        <v>#REF!</v>
      </c>
    </row>
    <row r="52" spans="27:30" x14ac:dyDescent="0.25">
      <c r="AA52" s="10">
        <f>'Année 1'!I68*1.5</f>
        <v>0</v>
      </c>
      <c r="AB52" s="10" t="e">
        <f>#REF!*1.5</f>
        <v>#REF!</v>
      </c>
      <c r="AC52" s="10">
        <f>'Année 2'!I68*1.5</f>
        <v>0</v>
      </c>
      <c r="AD52" s="10" t="e">
        <f>#REF!*1.5</f>
        <v>#REF!</v>
      </c>
    </row>
    <row r="53" spans="27:30" x14ac:dyDescent="0.25">
      <c r="AA53" s="10">
        <f>'Année 1'!I69*1.5</f>
        <v>0</v>
      </c>
      <c r="AB53" s="10" t="e">
        <f>#REF!*1.5</f>
        <v>#REF!</v>
      </c>
      <c r="AC53" s="10">
        <f>'Année 2'!I69*1.5</f>
        <v>0</v>
      </c>
      <c r="AD53" s="10" t="e">
        <f>#REF!*1.5</f>
        <v>#REF!</v>
      </c>
    </row>
    <row r="54" spans="27:30" x14ac:dyDescent="0.25">
      <c r="AA54" s="10">
        <f>'Année 1'!I70*1.5</f>
        <v>0</v>
      </c>
      <c r="AB54" s="10" t="e">
        <f>#REF!*1.5</f>
        <v>#REF!</v>
      </c>
      <c r="AC54" s="10">
        <f>'Année 2'!I70*1.5</f>
        <v>0</v>
      </c>
      <c r="AD54" s="10" t="e">
        <f>#REF!*1.5</f>
        <v>#REF!</v>
      </c>
    </row>
    <row r="55" spans="27:30" x14ac:dyDescent="0.25">
      <c r="AA55" s="10">
        <f>'Année 1'!I71*1.5</f>
        <v>0</v>
      </c>
      <c r="AB55" s="10" t="e">
        <f>#REF!*1.5</f>
        <v>#REF!</v>
      </c>
      <c r="AC55" s="10">
        <f>'Année 2'!I71*1.5</f>
        <v>0</v>
      </c>
      <c r="AD55" s="10" t="e">
        <f>#REF!*1.5</f>
        <v>#REF!</v>
      </c>
    </row>
    <row r="56" spans="27:30" x14ac:dyDescent="0.25">
      <c r="AA56" s="10">
        <f>'Année 1'!I72*1.5</f>
        <v>0</v>
      </c>
      <c r="AB56" s="10" t="e">
        <f>#REF!*1.5</f>
        <v>#REF!</v>
      </c>
      <c r="AC56" s="10">
        <f>'Année 2'!I72*1.5</f>
        <v>0</v>
      </c>
      <c r="AD56" s="10" t="e">
        <f>#REF!*1.5</f>
        <v>#REF!</v>
      </c>
    </row>
    <row r="57" spans="27:30" x14ac:dyDescent="0.25">
      <c r="AA57" s="10">
        <f>'Année 1'!I73*1.5</f>
        <v>0</v>
      </c>
      <c r="AB57" s="10" t="e">
        <f>#REF!*1.5</f>
        <v>#REF!</v>
      </c>
      <c r="AC57" s="10">
        <f>'Année 2'!I73*1.5</f>
        <v>0</v>
      </c>
      <c r="AD57" s="10" t="e">
        <f>#REF!*1.5</f>
        <v>#REF!</v>
      </c>
    </row>
    <row r="58" spans="27:30" x14ac:dyDescent="0.25">
      <c r="AA58" s="10">
        <f>'Année 1'!I74*1.5</f>
        <v>0</v>
      </c>
      <c r="AB58" s="10" t="e">
        <f>#REF!*1.5</f>
        <v>#REF!</v>
      </c>
      <c r="AC58" s="10">
        <f>'Année 2'!I74*1.5</f>
        <v>0</v>
      </c>
      <c r="AD58" s="10" t="e">
        <f>#REF!*1.5</f>
        <v>#REF!</v>
      </c>
    </row>
    <row r="59" spans="27:30" x14ac:dyDescent="0.25">
      <c r="AA59" s="10">
        <f>'Année 1'!I75*1.5</f>
        <v>0</v>
      </c>
      <c r="AB59" s="10" t="e">
        <f>#REF!*1.5</f>
        <v>#REF!</v>
      </c>
      <c r="AC59" s="10">
        <f>'Année 2'!I75*1.5</f>
        <v>0</v>
      </c>
      <c r="AD59" s="10" t="e">
        <f>#REF!*1.5</f>
        <v>#REF!</v>
      </c>
    </row>
    <row r="60" spans="27:30" x14ac:dyDescent="0.25">
      <c r="AA60" s="10">
        <f>'Année 1'!I76*1.5</f>
        <v>0</v>
      </c>
      <c r="AB60" s="10" t="e">
        <f>#REF!*1.5</f>
        <v>#REF!</v>
      </c>
      <c r="AC60" s="10">
        <f>'Année 2'!I76*1.5</f>
        <v>0</v>
      </c>
      <c r="AD60" s="10" t="e">
        <f>#REF!*1.5</f>
        <v>#REF!</v>
      </c>
    </row>
    <row r="61" spans="27:30" x14ac:dyDescent="0.25">
      <c r="AA61" s="10">
        <f>'Année 1'!I77*1.5</f>
        <v>0</v>
      </c>
      <c r="AB61" s="10" t="e">
        <f>#REF!*1.5</f>
        <v>#REF!</v>
      </c>
      <c r="AC61" s="10">
        <f>'Année 2'!I77*1.5</f>
        <v>0</v>
      </c>
      <c r="AD61" s="10" t="e">
        <f>#REF!*1.5</f>
        <v>#REF!</v>
      </c>
    </row>
    <row r="62" spans="27:30" x14ac:dyDescent="0.25">
      <c r="AA62" s="10">
        <f>'Année 1'!I78*1.5</f>
        <v>0</v>
      </c>
      <c r="AB62" s="10" t="e">
        <f>#REF!*1.5</f>
        <v>#REF!</v>
      </c>
      <c r="AC62" s="10">
        <f>'Année 2'!I78*1.5</f>
        <v>0</v>
      </c>
      <c r="AD62" s="10" t="e">
        <f>#REF!*1.5</f>
        <v>#REF!</v>
      </c>
    </row>
    <row r="63" spans="27:30" x14ac:dyDescent="0.25">
      <c r="AA63" s="10">
        <f>'Année 1'!I79*1.5</f>
        <v>0</v>
      </c>
      <c r="AB63" s="10" t="e">
        <f>#REF!*1.5</f>
        <v>#REF!</v>
      </c>
      <c r="AC63" s="10">
        <f>'Année 2'!I79*1.5</f>
        <v>0</v>
      </c>
      <c r="AD63" s="10" t="e">
        <f>#REF!*1.5</f>
        <v>#REF!</v>
      </c>
    </row>
    <row r="64" spans="27:30" x14ac:dyDescent="0.25">
      <c r="AA64" s="10">
        <f>'Année 1'!I80*1.5</f>
        <v>0</v>
      </c>
      <c r="AB64" s="10" t="e">
        <f>#REF!*1.5</f>
        <v>#REF!</v>
      </c>
      <c r="AC64" s="10">
        <f>'Année 2'!I80*1.5</f>
        <v>0</v>
      </c>
      <c r="AD64" s="10" t="e">
        <f>#REF!*1.5</f>
        <v>#REF!</v>
      </c>
    </row>
    <row r="65" spans="27:30" x14ac:dyDescent="0.25">
      <c r="AA65" s="10">
        <f>'Année 1'!I81*1.5</f>
        <v>0</v>
      </c>
      <c r="AB65" s="10" t="e">
        <f>#REF!*1.5</f>
        <v>#REF!</v>
      </c>
      <c r="AC65" s="10">
        <f>'Année 2'!I81*1.5</f>
        <v>0</v>
      </c>
      <c r="AD65" s="10" t="e">
        <f>#REF!*1.5</f>
        <v>#REF!</v>
      </c>
    </row>
    <row r="66" spans="27:30" x14ac:dyDescent="0.25">
      <c r="AA66" s="10">
        <f>'Année 1'!I82*1.5</f>
        <v>0</v>
      </c>
      <c r="AB66" s="10" t="e">
        <f>#REF!*1.5</f>
        <v>#REF!</v>
      </c>
      <c r="AC66" s="10">
        <f>'Année 2'!I82*1.5</f>
        <v>0</v>
      </c>
      <c r="AD66" s="10" t="e">
        <f>#REF!*1.5</f>
        <v>#REF!</v>
      </c>
    </row>
    <row r="67" spans="27:30" x14ac:dyDescent="0.25">
      <c r="AA67" s="10">
        <f>'Année 1'!I83*1.5</f>
        <v>0</v>
      </c>
      <c r="AB67" s="10" t="e">
        <f>#REF!*1.5</f>
        <v>#REF!</v>
      </c>
      <c r="AC67" s="10">
        <f>'Année 2'!I83*1.5</f>
        <v>0</v>
      </c>
      <c r="AD67" s="10" t="e">
        <f>#REF!*1.5</f>
        <v>#REF!</v>
      </c>
    </row>
    <row r="68" spans="27:30" x14ac:dyDescent="0.25">
      <c r="AA68" s="10">
        <f>'Année 1'!I84*1.5</f>
        <v>0</v>
      </c>
      <c r="AB68" s="10" t="e">
        <f>#REF!*1.5</f>
        <v>#REF!</v>
      </c>
      <c r="AC68" s="10">
        <f>'Année 2'!I84*1.5</f>
        <v>0</v>
      </c>
      <c r="AD68" s="10" t="e">
        <f>#REF!*1.5</f>
        <v>#REF!</v>
      </c>
    </row>
    <row r="69" spans="27:30" x14ac:dyDescent="0.25">
      <c r="AA69" s="10">
        <f>'Année 1'!I85*1.5</f>
        <v>0</v>
      </c>
      <c r="AB69" s="10" t="e">
        <f>#REF!*1.5</f>
        <v>#REF!</v>
      </c>
      <c r="AC69" s="10">
        <f>'Année 2'!I85*1.5</f>
        <v>0</v>
      </c>
      <c r="AD69" s="10" t="e">
        <f>#REF!*1.5</f>
        <v>#REF!</v>
      </c>
    </row>
    <row r="70" spans="27:30" x14ac:dyDescent="0.25">
      <c r="AA70" s="10">
        <f>'Année 1'!I86*1.5</f>
        <v>0</v>
      </c>
      <c r="AB70" s="10" t="e">
        <f>#REF!*1.5</f>
        <v>#REF!</v>
      </c>
      <c r="AC70" s="10">
        <f>'Année 2'!I86*1.5</f>
        <v>0</v>
      </c>
      <c r="AD70" s="10" t="e">
        <f>#REF!*1.5</f>
        <v>#REF!</v>
      </c>
    </row>
    <row r="71" spans="27:30" x14ac:dyDescent="0.25">
      <c r="AA71" s="10">
        <f>'Année 1'!I87*1.5</f>
        <v>0</v>
      </c>
      <c r="AB71" s="10" t="e">
        <f>#REF!*1.5</f>
        <v>#REF!</v>
      </c>
      <c r="AC71" s="10">
        <f>'Année 2'!I87*1.5</f>
        <v>0</v>
      </c>
      <c r="AD71" s="10" t="e">
        <f>#REF!*1.5</f>
        <v>#REF!</v>
      </c>
    </row>
    <row r="72" spans="27:30" x14ac:dyDescent="0.25">
      <c r="AA72" s="10">
        <f>'Année 1'!I88*1.5</f>
        <v>0</v>
      </c>
      <c r="AB72" s="10" t="e">
        <f>#REF!*1.5</f>
        <v>#REF!</v>
      </c>
      <c r="AC72" s="10">
        <f>'Année 2'!I88*1.5</f>
        <v>0</v>
      </c>
      <c r="AD72" s="10" t="e">
        <f>#REF!*1.5</f>
        <v>#REF!</v>
      </c>
    </row>
    <row r="73" spans="27:30" x14ac:dyDescent="0.25">
      <c r="AA73" s="10">
        <f>'Année 1'!I89*1.5</f>
        <v>0</v>
      </c>
      <c r="AB73" s="10" t="e">
        <f>#REF!*1.5</f>
        <v>#REF!</v>
      </c>
      <c r="AC73" s="10">
        <f>'Année 2'!I89*1.5</f>
        <v>0</v>
      </c>
      <c r="AD73" s="10" t="e">
        <f>#REF!*1.5</f>
        <v>#REF!</v>
      </c>
    </row>
    <row r="74" spans="27:30" x14ac:dyDescent="0.25">
      <c r="AA74" s="10">
        <f>'Année 1'!I90*1.5</f>
        <v>0</v>
      </c>
      <c r="AB74" s="10" t="e">
        <f>#REF!*1.5</f>
        <v>#REF!</v>
      </c>
      <c r="AC74" s="10">
        <f>'Année 2'!I90*1.5</f>
        <v>0</v>
      </c>
      <c r="AD74" s="10" t="e">
        <f>#REF!*1.5</f>
        <v>#REF!</v>
      </c>
    </row>
    <row r="75" spans="27:30" x14ac:dyDescent="0.25">
      <c r="AA75" s="10">
        <f>'Année 1'!I91*1.5</f>
        <v>0</v>
      </c>
      <c r="AB75" s="10" t="e">
        <f>#REF!*1.5</f>
        <v>#REF!</v>
      </c>
      <c r="AC75" s="10">
        <f>'Année 2'!I91*1.5</f>
        <v>0</v>
      </c>
      <c r="AD75" s="10" t="e">
        <f>#REF!*1.5</f>
        <v>#REF!</v>
      </c>
    </row>
    <row r="76" spans="27:30" x14ac:dyDescent="0.25">
      <c r="AA76" s="10">
        <f>'Année 1'!I92*1.5</f>
        <v>0</v>
      </c>
      <c r="AB76" s="10" t="e">
        <f>#REF!*1.5</f>
        <v>#REF!</v>
      </c>
      <c r="AC76" s="10">
        <f>'Année 2'!I92*1.5</f>
        <v>0</v>
      </c>
      <c r="AD76" s="10" t="e">
        <f>#REF!*1.5</f>
        <v>#REF!</v>
      </c>
    </row>
    <row r="77" spans="27:30" x14ac:dyDescent="0.25">
      <c r="AA77" s="10">
        <f>'Année 1'!I93*1.5</f>
        <v>0</v>
      </c>
      <c r="AB77" s="10" t="e">
        <f>#REF!*1.5</f>
        <v>#REF!</v>
      </c>
      <c r="AC77" s="10">
        <f>'Année 2'!I93*1.5</f>
        <v>0</v>
      </c>
      <c r="AD77" s="10" t="e">
        <f>#REF!*1.5</f>
        <v>#REF!</v>
      </c>
    </row>
    <row r="78" spans="27:30" x14ac:dyDescent="0.25">
      <c r="AA78" s="10">
        <f>'Année 1'!I94*1.5</f>
        <v>0</v>
      </c>
      <c r="AB78" s="10" t="e">
        <f>#REF!*1.5</f>
        <v>#REF!</v>
      </c>
      <c r="AC78" s="10">
        <f>'Année 2'!I94*1.5</f>
        <v>0</v>
      </c>
      <c r="AD78" s="10" t="e">
        <f>#REF!*1.5</f>
        <v>#REF!</v>
      </c>
    </row>
    <row r="79" spans="27:30" x14ac:dyDescent="0.25">
      <c r="AA79" s="10">
        <f>'Année 1'!I95*1.5</f>
        <v>0</v>
      </c>
      <c r="AB79" s="10" t="e">
        <f>#REF!*1.5</f>
        <v>#REF!</v>
      </c>
      <c r="AC79" s="10">
        <f>'Année 2'!I95*1.5</f>
        <v>0</v>
      </c>
      <c r="AD79" s="10" t="e">
        <f>#REF!*1.5</f>
        <v>#REF!</v>
      </c>
    </row>
    <row r="80" spans="27:30" x14ac:dyDescent="0.25">
      <c r="AA80" s="10">
        <f>'Année 1'!I96*1.5</f>
        <v>0</v>
      </c>
      <c r="AB80" s="10" t="e">
        <f>#REF!*1.5</f>
        <v>#REF!</v>
      </c>
      <c r="AC80" s="10">
        <f>'Année 2'!I96*1.5</f>
        <v>0</v>
      </c>
      <c r="AD80" s="10" t="e">
        <f>#REF!*1.5</f>
        <v>#REF!</v>
      </c>
    </row>
    <row r="81" spans="27:30" x14ac:dyDescent="0.25">
      <c r="AA81" s="10">
        <f>'Année 1'!I97*1.5</f>
        <v>0</v>
      </c>
      <c r="AB81" s="10" t="e">
        <f>#REF!*1.5</f>
        <v>#REF!</v>
      </c>
      <c r="AC81" s="10">
        <f>'Année 2'!I97*1.5</f>
        <v>0</v>
      </c>
      <c r="AD81" s="10" t="e">
        <f>#REF!*1.5</f>
        <v>#REF!</v>
      </c>
    </row>
    <row r="82" spans="27:30" x14ac:dyDescent="0.25">
      <c r="AA82" s="10">
        <f>'Année 1'!I98*1.5</f>
        <v>0</v>
      </c>
      <c r="AB82" s="10" t="e">
        <f>#REF!*1.5</f>
        <v>#REF!</v>
      </c>
      <c r="AC82" s="10">
        <f>'Année 2'!I98*1.5</f>
        <v>0</v>
      </c>
      <c r="AD82" s="10" t="e">
        <f>#REF!*1.5</f>
        <v>#REF!</v>
      </c>
    </row>
    <row r="83" spans="27:30" x14ac:dyDescent="0.25">
      <c r="AA83" s="10">
        <f>'Année 1'!I99*1.5</f>
        <v>0</v>
      </c>
      <c r="AB83" s="10" t="e">
        <f>#REF!*1.5</f>
        <v>#REF!</v>
      </c>
      <c r="AC83" s="10">
        <f>'Année 2'!I99*1.5</f>
        <v>0</v>
      </c>
      <c r="AD83" s="10" t="e">
        <f>#REF!*1.5</f>
        <v>#REF!</v>
      </c>
    </row>
    <row r="84" spans="27:30" x14ac:dyDescent="0.25">
      <c r="AA84" s="10">
        <f>'Année 1'!I100*1.5</f>
        <v>0</v>
      </c>
      <c r="AB84" s="10" t="e">
        <f>#REF!*1.5</f>
        <v>#REF!</v>
      </c>
      <c r="AC84" s="10">
        <f>'Année 2'!I100*1.5</f>
        <v>0</v>
      </c>
      <c r="AD84" s="10" t="e">
        <f>#REF!*1.5</f>
        <v>#REF!</v>
      </c>
    </row>
    <row r="85" spans="27:30" x14ac:dyDescent="0.25">
      <c r="AA85" s="10">
        <f>'Année 1'!I101*1.5</f>
        <v>0</v>
      </c>
      <c r="AB85" s="10" t="e">
        <f>#REF!*1.5</f>
        <v>#REF!</v>
      </c>
      <c r="AC85" s="10">
        <f>'Année 2'!I101*1.5</f>
        <v>0</v>
      </c>
      <c r="AD85" s="10" t="e">
        <f>#REF!*1.5</f>
        <v>#REF!</v>
      </c>
    </row>
    <row r="86" spans="27:30" x14ac:dyDescent="0.25">
      <c r="AA86" s="10">
        <f>'Année 1'!I102*1.5</f>
        <v>0</v>
      </c>
      <c r="AB86" s="10" t="e">
        <f>#REF!*1.5</f>
        <v>#REF!</v>
      </c>
      <c r="AC86" s="10">
        <f>'Année 2'!I102*1.5</f>
        <v>0</v>
      </c>
      <c r="AD86" s="10" t="e">
        <f>#REF!*1.5</f>
        <v>#REF!</v>
      </c>
    </row>
    <row r="87" spans="27:30" x14ac:dyDescent="0.25">
      <c r="AA87" s="10">
        <f>'Année 1'!I103*1.5</f>
        <v>0</v>
      </c>
      <c r="AB87" s="10" t="e">
        <f>#REF!*1.5</f>
        <v>#REF!</v>
      </c>
      <c r="AC87" s="10">
        <f>'Année 2'!I103*1.5</f>
        <v>0</v>
      </c>
      <c r="AD87" s="10" t="e">
        <f>#REF!*1.5</f>
        <v>#REF!</v>
      </c>
    </row>
    <row r="88" spans="27:30" x14ac:dyDescent="0.25">
      <c r="AA88" s="10">
        <f>'Année 1'!I104*1.5</f>
        <v>0</v>
      </c>
      <c r="AB88" s="10" t="e">
        <f>#REF!*1.5</f>
        <v>#REF!</v>
      </c>
      <c r="AC88" s="10">
        <f>'Année 2'!I104*1.5</f>
        <v>0</v>
      </c>
      <c r="AD88" s="10" t="e">
        <f>#REF!*1.5</f>
        <v>#REF!</v>
      </c>
    </row>
    <row r="89" spans="27:30" x14ac:dyDescent="0.25">
      <c r="AA89" s="10">
        <f>'Année 1'!I105*1.5</f>
        <v>0</v>
      </c>
      <c r="AB89" s="10" t="e">
        <f>#REF!*1.5</f>
        <v>#REF!</v>
      </c>
      <c r="AC89" s="10">
        <f>'Année 2'!I105*1.5</f>
        <v>0</v>
      </c>
      <c r="AD89" s="10" t="e">
        <f>#REF!*1.5</f>
        <v>#REF!</v>
      </c>
    </row>
    <row r="90" spans="27:30" x14ac:dyDescent="0.25">
      <c r="AA90" s="10">
        <f>'Année 1'!I106*1.5</f>
        <v>0</v>
      </c>
      <c r="AB90" s="10" t="e">
        <f>#REF!*1.5</f>
        <v>#REF!</v>
      </c>
      <c r="AC90" s="10">
        <f>'Année 2'!I106*1.5</f>
        <v>0</v>
      </c>
      <c r="AD90" s="10" t="e">
        <f>#REF!*1.5</f>
        <v>#REF!</v>
      </c>
    </row>
    <row r="91" spans="27:30" x14ac:dyDescent="0.25">
      <c r="AA91" s="10">
        <f>'Année 1'!I107*1.5</f>
        <v>0</v>
      </c>
      <c r="AB91" s="10" t="e">
        <f>#REF!*1.5</f>
        <v>#REF!</v>
      </c>
      <c r="AC91" s="10">
        <f>'Année 2'!I107*1.5</f>
        <v>0</v>
      </c>
      <c r="AD91" s="10" t="e">
        <f>#REF!*1.5</f>
        <v>#REF!</v>
      </c>
    </row>
    <row r="92" spans="27:30" x14ac:dyDescent="0.25">
      <c r="AA92" s="10">
        <f>'Année 1'!I108*1.5</f>
        <v>0</v>
      </c>
      <c r="AB92" s="10" t="e">
        <f>#REF!*1.5</f>
        <v>#REF!</v>
      </c>
      <c r="AC92" s="10">
        <f>'Année 2'!I108*1.5</f>
        <v>0</v>
      </c>
      <c r="AD92" s="10" t="e">
        <f>#REF!*1.5</f>
        <v>#REF!</v>
      </c>
    </row>
    <row r="93" spans="27:30" x14ac:dyDescent="0.25">
      <c r="AA93" s="10">
        <f>'Année 1'!I109*1.5</f>
        <v>0</v>
      </c>
      <c r="AB93" s="10" t="e">
        <f>#REF!*1.5</f>
        <v>#REF!</v>
      </c>
      <c r="AC93" s="10">
        <f>'Année 2'!I109*1.5</f>
        <v>0</v>
      </c>
      <c r="AD93" s="10" t="e">
        <f>#REF!*1.5</f>
        <v>#REF!</v>
      </c>
    </row>
    <row r="94" spans="27:30" x14ac:dyDescent="0.25">
      <c r="AA94" s="10">
        <f>'Année 1'!I110*1.5</f>
        <v>0</v>
      </c>
      <c r="AB94" s="10" t="e">
        <f>#REF!*1.5</f>
        <v>#REF!</v>
      </c>
      <c r="AC94" s="10">
        <f>'Année 2'!I110*1.5</f>
        <v>0</v>
      </c>
      <c r="AD94" s="10" t="e">
        <f>#REF!*1.5</f>
        <v>#REF!</v>
      </c>
    </row>
    <row r="95" spans="27:30" x14ac:dyDescent="0.25">
      <c r="AA95" s="10">
        <f>'Année 1'!I111*1.5</f>
        <v>0</v>
      </c>
      <c r="AB95" s="10" t="e">
        <f>#REF!*1.5</f>
        <v>#REF!</v>
      </c>
      <c r="AC95" s="10">
        <f>'Année 2'!I111*1.5</f>
        <v>0</v>
      </c>
      <c r="AD95" s="10" t="e">
        <f>#REF!*1.5</f>
        <v>#REF!</v>
      </c>
    </row>
    <row r="96" spans="27:30" x14ac:dyDescent="0.25">
      <c r="AA96" s="10">
        <f>'Année 1'!I112*1.5</f>
        <v>0</v>
      </c>
      <c r="AB96" s="10" t="e">
        <f>#REF!*1.5</f>
        <v>#REF!</v>
      </c>
      <c r="AC96" s="10">
        <f>'Année 2'!I112*1.5</f>
        <v>0</v>
      </c>
      <c r="AD96" s="10" t="e">
        <f>#REF!*1.5</f>
        <v>#REF!</v>
      </c>
    </row>
    <row r="97" spans="27:30" x14ac:dyDescent="0.25">
      <c r="AA97" s="10">
        <f>'Année 1'!I113*1.5</f>
        <v>0</v>
      </c>
      <c r="AB97" s="10" t="e">
        <f>#REF!*1.5</f>
        <v>#REF!</v>
      </c>
      <c r="AC97" s="10">
        <f>'Année 2'!I113*1.5</f>
        <v>0</v>
      </c>
      <c r="AD97" s="10" t="e">
        <f>#REF!*1.5</f>
        <v>#REF!</v>
      </c>
    </row>
    <row r="98" spans="27:30" x14ac:dyDescent="0.25">
      <c r="AA98" s="10">
        <f>'Année 1'!I114*1.5</f>
        <v>0</v>
      </c>
      <c r="AB98" s="10" t="e">
        <f>#REF!*1.5</f>
        <v>#REF!</v>
      </c>
      <c r="AC98" s="10">
        <f>'Année 2'!I114*1.5</f>
        <v>0</v>
      </c>
      <c r="AD98" s="10" t="e">
        <f>#REF!*1.5</f>
        <v>#REF!</v>
      </c>
    </row>
    <row r="99" spans="27:30" x14ac:dyDescent="0.25">
      <c r="AA99" s="10">
        <f>'Année 1'!I115*1.5</f>
        <v>0</v>
      </c>
      <c r="AB99" s="10" t="e">
        <f>#REF!*1.5</f>
        <v>#REF!</v>
      </c>
      <c r="AC99" s="10">
        <f>'Année 2'!I115*1.5</f>
        <v>0</v>
      </c>
      <c r="AD99" s="10" t="e">
        <f>#REF!*1.5</f>
        <v>#REF!</v>
      </c>
    </row>
    <row r="100" spans="27:30" x14ac:dyDescent="0.25">
      <c r="AA100" s="10">
        <f>'Année 1'!I116*1.5</f>
        <v>0</v>
      </c>
      <c r="AB100" s="10" t="e">
        <f>#REF!*1.5</f>
        <v>#REF!</v>
      </c>
      <c r="AC100" s="10">
        <f>'Année 2'!I116*1.5</f>
        <v>0</v>
      </c>
      <c r="AD100" s="10" t="e">
        <f>#REF!*1.5</f>
        <v>#REF!</v>
      </c>
    </row>
    <row r="101" spans="27:30" x14ac:dyDescent="0.25">
      <c r="AA101" s="10">
        <f>'Année 1'!I117*1.5</f>
        <v>0</v>
      </c>
      <c r="AB101" s="10" t="e">
        <f>#REF!*1.5</f>
        <v>#REF!</v>
      </c>
      <c r="AC101" s="10">
        <f>'Année 2'!I117*1.5</f>
        <v>0</v>
      </c>
      <c r="AD101" s="10" t="e">
        <f>#REF!*1.5</f>
        <v>#REF!</v>
      </c>
    </row>
    <row r="102" spans="27:30" x14ac:dyDescent="0.25">
      <c r="AA102" s="10">
        <f>'Année 1'!I118*1.5</f>
        <v>0</v>
      </c>
      <c r="AB102" s="10" t="e">
        <f>#REF!*1.5</f>
        <v>#REF!</v>
      </c>
      <c r="AC102" s="10">
        <f>'Année 2'!I118*1.5</f>
        <v>0</v>
      </c>
      <c r="AD102" s="10" t="e">
        <f>#REF!*1.5</f>
        <v>#REF!</v>
      </c>
    </row>
    <row r="103" spans="27:30" x14ac:dyDescent="0.25">
      <c r="AA103" s="10">
        <f>'Année 1'!I119*1.5</f>
        <v>0</v>
      </c>
      <c r="AB103" s="10" t="e">
        <f>#REF!*1.5</f>
        <v>#REF!</v>
      </c>
      <c r="AC103" s="10">
        <f>'Année 2'!I119*1.5</f>
        <v>0</v>
      </c>
      <c r="AD103" s="10" t="e">
        <f>#REF!*1.5</f>
        <v>#REF!</v>
      </c>
    </row>
    <row r="104" spans="27:30" x14ac:dyDescent="0.25">
      <c r="AA104" s="10">
        <f>'Année 1'!I120*1.5</f>
        <v>0</v>
      </c>
      <c r="AB104" s="10" t="e">
        <f>#REF!*1.5</f>
        <v>#REF!</v>
      </c>
      <c r="AC104" s="10">
        <f>'Année 2'!I120*1.5</f>
        <v>0</v>
      </c>
      <c r="AD104" s="10" t="e">
        <f>#REF!*1.5</f>
        <v>#REF!</v>
      </c>
    </row>
    <row r="105" spans="27:30" x14ac:dyDescent="0.25">
      <c r="AA105" s="10">
        <f>'Année 1'!I121*1.5</f>
        <v>0</v>
      </c>
      <c r="AB105" s="10" t="e">
        <f>#REF!*1.5</f>
        <v>#REF!</v>
      </c>
      <c r="AC105" s="10">
        <f>'Année 2'!I121*1.5</f>
        <v>0</v>
      </c>
      <c r="AD105" s="10" t="e">
        <f>#REF!*1.5</f>
        <v>#REF!</v>
      </c>
    </row>
    <row r="106" spans="27:30" x14ac:dyDescent="0.25">
      <c r="AA106" s="10">
        <f>'Année 1'!I122*1.5</f>
        <v>0</v>
      </c>
      <c r="AB106" s="10" t="e">
        <f>#REF!*1.5</f>
        <v>#REF!</v>
      </c>
      <c r="AC106" s="10">
        <f>'Année 2'!I122*1.5</f>
        <v>0</v>
      </c>
      <c r="AD106" s="10" t="e">
        <f>#REF!*1.5</f>
        <v>#REF!</v>
      </c>
    </row>
    <row r="107" spans="27:30" x14ac:dyDescent="0.25">
      <c r="AA107" s="10">
        <f>'Année 1'!I123*1.5</f>
        <v>0</v>
      </c>
      <c r="AB107" s="10" t="e">
        <f>#REF!*1.5</f>
        <v>#REF!</v>
      </c>
      <c r="AC107" s="10">
        <f>'Année 2'!I123*1.5</f>
        <v>0</v>
      </c>
      <c r="AD107" s="10" t="e">
        <f>#REF!*1.5</f>
        <v>#REF!</v>
      </c>
    </row>
    <row r="108" spans="27:30" x14ac:dyDescent="0.25">
      <c r="AA108" s="10">
        <f>'Année 1'!I124*1.5</f>
        <v>0</v>
      </c>
      <c r="AB108" s="10" t="e">
        <f>#REF!*1.5</f>
        <v>#REF!</v>
      </c>
      <c r="AC108" s="10">
        <f>'Année 2'!I124*1.5</f>
        <v>0</v>
      </c>
      <c r="AD108" s="10" t="e">
        <f>#REF!*1.5</f>
        <v>#REF!</v>
      </c>
    </row>
    <row r="109" spans="27:30" x14ac:dyDescent="0.25">
      <c r="AA109" s="10">
        <f>'Année 1'!I125*1.5</f>
        <v>0</v>
      </c>
      <c r="AB109" s="10" t="e">
        <f>#REF!*1.5</f>
        <v>#REF!</v>
      </c>
      <c r="AC109" s="10">
        <f>'Année 2'!I125*1.5</f>
        <v>0</v>
      </c>
      <c r="AD109" s="10" t="e">
        <f>#REF!*1.5</f>
        <v>#REF!</v>
      </c>
    </row>
    <row r="110" spans="27:30" x14ac:dyDescent="0.25">
      <c r="AA110" s="10">
        <f>'Année 1'!I126*1.5</f>
        <v>0</v>
      </c>
      <c r="AB110" s="10" t="e">
        <f>#REF!*1.5</f>
        <v>#REF!</v>
      </c>
      <c r="AC110" s="10">
        <f>'Année 2'!I126*1.5</f>
        <v>0</v>
      </c>
      <c r="AD110" s="10" t="e">
        <f>#REF!*1.5</f>
        <v>#REF!</v>
      </c>
    </row>
    <row r="111" spans="27:30" x14ac:dyDescent="0.25">
      <c r="AA111" s="10">
        <f>'Année 1'!I127*1.5</f>
        <v>0</v>
      </c>
      <c r="AB111" s="10" t="e">
        <f>#REF!*1.5</f>
        <v>#REF!</v>
      </c>
      <c r="AC111" s="10">
        <f>'Année 2'!I127*1.5</f>
        <v>0</v>
      </c>
      <c r="AD111" s="10" t="e">
        <f>#REF!*1.5</f>
        <v>#REF!</v>
      </c>
    </row>
    <row r="112" spans="27:30" x14ac:dyDescent="0.25">
      <c r="AA112" s="10">
        <f>'Année 1'!I128*1.5</f>
        <v>0</v>
      </c>
      <c r="AB112" s="10" t="e">
        <f>#REF!*1.5</f>
        <v>#REF!</v>
      </c>
      <c r="AC112" s="10">
        <f>'Année 2'!I128*1.5</f>
        <v>0</v>
      </c>
      <c r="AD112" s="10" t="e">
        <f>#REF!*1.5</f>
        <v>#REF!</v>
      </c>
    </row>
    <row r="113" spans="27:30" x14ac:dyDescent="0.25">
      <c r="AA113" s="10">
        <f>'Année 1'!I129*1.5</f>
        <v>0</v>
      </c>
      <c r="AB113" s="10" t="e">
        <f>#REF!*1.5</f>
        <v>#REF!</v>
      </c>
      <c r="AC113" s="10">
        <f>'Année 2'!I129*1.5</f>
        <v>0</v>
      </c>
      <c r="AD113" s="10" t="e">
        <f>#REF!*1.5</f>
        <v>#REF!</v>
      </c>
    </row>
    <row r="114" spans="27:30" x14ac:dyDescent="0.25">
      <c r="AA114" s="10">
        <f>'Année 1'!I130*1.5</f>
        <v>0</v>
      </c>
      <c r="AB114" s="10" t="e">
        <f>#REF!*1.5</f>
        <v>#REF!</v>
      </c>
      <c r="AC114" s="10">
        <f>'Année 2'!I130*1.5</f>
        <v>0</v>
      </c>
      <c r="AD114" s="10" t="e">
        <f>#REF!*1.5</f>
        <v>#REF!</v>
      </c>
    </row>
    <row r="115" spans="27:30" x14ac:dyDescent="0.25">
      <c r="AA115" s="10">
        <f>'Année 1'!I131*1.5</f>
        <v>0</v>
      </c>
      <c r="AB115" s="10" t="e">
        <f>#REF!*1.5</f>
        <v>#REF!</v>
      </c>
      <c r="AC115" s="10">
        <f>'Année 2'!I131*1.5</f>
        <v>0</v>
      </c>
      <c r="AD115" s="10" t="e">
        <f>#REF!*1.5</f>
        <v>#REF!</v>
      </c>
    </row>
    <row r="116" spans="27:30" x14ac:dyDescent="0.25">
      <c r="AA116" s="10">
        <f>'Année 1'!I132*1.5</f>
        <v>0</v>
      </c>
      <c r="AB116" s="10" t="e">
        <f>#REF!*1.5</f>
        <v>#REF!</v>
      </c>
      <c r="AC116" s="10">
        <f>'Année 2'!I132*1.5</f>
        <v>0</v>
      </c>
      <c r="AD116" s="10" t="e">
        <f>#REF!*1.5</f>
        <v>#REF!</v>
      </c>
    </row>
    <row r="117" spans="27:30" x14ac:dyDescent="0.25">
      <c r="AA117" s="10">
        <f>'Année 1'!I133*1.5</f>
        <v>0</v>
      </c>
      <c r="AB117" s="10" t="e">
        <f>#REF!*1.5</f>
        <v>#REF!</v>
      </c>
      <c r="AC117" s="10">
        <f>'Année 2'!I133*1.5</f>
        <v>0</v>
      </c>
      <c r="AD117" s="10" t="e">
        <f>#REF!*1.5</f>
        <v>#REF!</v>
      </c>
    </row>
    <row r="118" spans="27:30" x14ac:dyDescent="0.25">
      <c r="AA118" s="10">
        <f>'Année 1'!I134*1.5</f>
        <v>0</v>
      </c>
      <c r="AB118" s="10" t="e">
        <f>#REF!*1.5</f>
        <v>#REF!</v>
      </c>
      <c r="AC118" s="10">
        <f>'Année 2'!I134*1.5</f>
        <v>0</v>
      </c>
      <c r="AD118" s="10" t="e">
        <f>#REF!*1.5</f>
        <v>#REF!</v>
      </c>
    </row>
    <row r="119" spans="27:30" x14ac:dyDescent="0.25">
      <c r="AA119" s="10">
        <f>'Année 1'!I135*1.5</f>
        <v>0</v>
      </c>
      <c r="AB119" s="10" t="e">
        <f>#REF!*1.5</f>
        <v>#REF!</v>
      </c>
      <c r="AC119" s="10">
        <f>'Année 2'!I135*1.5</f>
        <v>0</v>
      </c>
      <c r="AD119" s="10" t="e">
        <f>#REF!*1.5</f>
        <v>#REF!</v>
      </c>
    </row>
    <row r="120" spans="27:30" x14ac:dyDescent="0.25">
      <c r="AA120" s="10">
        <f>'Année 1'!I136*1.5</f>
        <v>0</v>
      </c>
      <c r="AB120" s="10" t="e">
        <f>#REF!*1.5</f>
        <v>#REF!</v>
      </c>
      <c r="AC120" s="10">
        <f>'Année 2'!I136*1.5</f>
        <v>0</v>
      </c>
      <c r="AD120" s="10" t="e">
        <f>#REF!*1.5</f>
        <v>#REF!</v>
      </c>
    </row>
    <row r="121" spans="27:30" x14ac:dyDescent="0.25">
      <c r="AA121" s="10">
        <f>'Année 1'!I137*1.5</f>
        <v>0</v>
      </c>
      <c r="AB121" s="10" t="e">
        <f>#REF!*1.5</f>
        <v>#REF!</v>
      </c>
      <c r="AC121" s="10">
        <f>'Année 2'!I137*1.5</f>
        <v>0</v>
      </c>
      <c r="AD121" s="10" t="e">
        <f>#REF!*1.5</f>
        <v>#REF!</v>
      </c>
    </row>
    <row r="122" spans="27:30" x14ac:dyDescent="0.25">
      <c r="AA122" s="10">
        <f>'Année 1'!I138*1.5</f>
        <v>0</v>
      </c>
      <c r="AB122" s="10" t="e">
        <f>#REF!*1.5</f>
        <v>#REF!</v>
      </c>
      <c r="AC122" s="10">
        <f>'Année 2'!I138*1.5</f>
        <v>0</v>
      </c>
      <c r="AD122" s="10" t="e">
        <f>#REF!*1.5</f>
        <v>#REF!</v>
      </c>
    </row>
    <row r="123" spans="27:30" x14ac:dyDescent="0.25">
      <c r="AA123" s="10">
        <f>'Année 1'!I139*1.5</f>
        <v>0</v>
      </c>
      <c r="AB123" s="10" t="e">
        <f>#REF!*1.5</f>
        <v>#REF!</v>
      </c>
      <c r="AC123" s="10">
        <f>'Année 2'!I139*1.5</f>
        <v>0</v>
      </c>
      <c r="AD123" s="10" t="e">
        <f>#REF!*1.5</f>
        <v>#REF!</v>
      </c>
    </row>
    <row r="124" spans="27:30" x14ac:dyDescent="0.25">
      <c r="AA124" s="10">
        <f>'Année 1'!I140*1.5</f>
        <v>0</v>
      </c>
      <c r="AB124" s="10" t="e">
        <f>#REF!*1.5</f>
        <v>#REF!</v>
      </c>
      <c r="AC124" s="10">
        <f>'Année 2'!I140*1.5</f>
        <v>0</v>
      </c>
      <c r="AD124" s="10" t="e">
        <f>#REF!*1.5</f>
        <v>#REF!</v>
      </c>
    </row>
    <row r="125" spans="27:30" x14ac:dyDescent="0.25">
      <c r="AA125" s="10">
        <f>'Année 1'!I141*1.5</f>
        <v>0</v>
      </c>
      <c r="AB125" s="10" t="e">
        <f>#REF!*1.5</f>
        <v>#REF!</v>
      </c>
      <c r="AC125" s="10">
        <f>'Année 2'!I141*1.5</f>
        <v>0</v>
      </c>
      <c r="AD125" s="10" t="e">
        <f>#REF!*1.5</f>
        <v>#REF!</v>
      </c>
    </row>
    <row r="126" spans="27:30" x14ac:dyDescent="0.25">
      <c r="AA126" s="10">
        <f>'Année 1'!I142*1.5</f>
        <v>0</v>
      </c>
      <c r="AB126" s="10" t="e">
        <f>#REF!*1.5</f>
        <v>#REF!</v>
      </c>
      <c r="AC126" s="10">
        <f>'Année 2'!I142*1.5</f>
        <v>0</v>
      </c>
      <c r="AD126" s="10" t="e">
        <f>#REF!*1.5</f>
        <v>#REF!</v>
      </c>
    </row>
    <row r="127" spans="27:30" x14ac:dyDescent="0.25">
      <c r="AA127" s="10">
        <f>'Année 1'!I143*1.5</f>
        <v>0</v>
      </c>
      <c r="AB127" s="10" t="e">
        <f>#REF!*1.5</f>
        <v>#REF!</v>
      </c>
      <c r="AC127" s="10">
        <f>'Année 2'!I143*1.5</f>
        <v>0</v>
      </c>
      <c r="AD127" s="10" t="e">
        <f>#REF!*1.5</f>
        <v>#REF!</v>
      </c>
    </row>
    <row r="128" spans="27:30" x14ac:dyDescent="0.25">
      <c r="AA128" s="10">
        <f>'Année 1'!I144*1.5</f>
        <v>0</v>
      </c>
      <c r="AB128" s="10" t="e">
        <f>#REF!*1.5</f>
        <v>#REF!</v>
      </c>
      <c r="AC128" s="10">
        <f>'Année 2'!I144*1.5</f>
        <v>0</v>
      </c>
      <c r="AD128" s="10" t="e">
        <f>#REF!*1.5</f>
        <v>#REF!</v>
      </c>
    </row>
    <row r="129" spans="27:30" x14ac:dyDescent="0.25">
      <c r="AA129" s="10">
        <f>'Année 1'!I145*1.5</f>
        <v>0</v>
      </c>
      <c r="AB129" s="10" t="e">
        <f>#REF!*1.5</f>
        <v>#REF!</v>
      </c>
      <c r="AC129" s="10">
        <f>'Année 2'!I145*1.5</f>
        <v>0</v>
      </c>
      <c r="AD129" s="10" t="e">
        <f>#REF!*1.5</f>
        <v>#REF!</v>
      </c>
    </row>
    <row r="130" spans="27:30" x14ac:dyDescent="0.25">
      <c r="AA130" s="10">
        <f>'Année 1'!I146*1.5</f>
        <v>0</v>
      </c>
      <c r="AB130" s="10" t="e">
        <f>#REF!*1.5</f>
        <v>#REF!</v>
      </c>
      <c r="AC130" s="10">
        <f>'Année 2'!I146*1.5</f>
        <v>0</v>
      </c>
      <c r="AD130" s="10" t="e">
        <f>#REF!*1.5</f>
        <v>#REF!</v>
      </c>
    </row>
    <row r="131" spans="27:30" x14ac:dyDescent="0.25">
      <c r="AA131" s="10">
        <f>'Année 1'!I147*1.5</f>
        <v>0</v>
      </c>
      <c r="AB131" s="10" t="e">
        <f>#REF!*1.5</f>
        <v>#REF!</v>
      </c>
      <c r="AC131" s="10">
        <f>'Année 2'!I147*1.5</f>
        <v>0</v>
      </c>
      <c r="AD131" s="10" t="e">
        <f>#REF!*1.5</f>
        <v>#REF!</v>
      </c>
    </row>
    <row r="132" spans="27:30" x14ac:dyDescent="0.25">
      <c r="AA132" s="10">
        <f>'Année 1'!I148*1.5</f>
        <v>0</v>
      </c>
      <c r="AB132" s="10" t="e">
        <f>#REF!*1.5</f>
        <v>#REF!</v>
      </c>
      <c r="AC132" s="10">
        <f>'Année 2'!I148*1.5</f>
        <v>0</v>
      </c>
      <c r="AD132" s="10" t="e">
        <f>#REF!*1.5</f>
        <v>#REF!</v>
      </c>
    </row>
    <row r="133" spans="27:30" x14ac:dyDescent="0.25">
      <c r="AA133" s="10">
        <f>'Année 1'!I149*1.5</f>
        <v>0</v>
      </c>
      <c r="AB133" s="10" t="e">
        <f>#REF!*1.5</f>
        <v>#REF!</v>
      </c>
      <c r="AC133" s="10">
        <f>'Année 2'!I149*1.5</f>
        <v>0</v>
      </c>
      <c r="AD133" s="10" t="e">
        <f>#REF!*1.5</f>
        <v>#REF!</v>
      </c>
    </row>
    <row r="134" spans="27:30" x14ac:dyDescent="0.25">
      <c r="AA134" s="10">
        <f>'Année 1'!I150*1.5</f>
        <v>0</v>
      </c>
      <c r="AB134" s="10" t="e">
        <f>#REF!*1.5</f>
        <v>#REF!</v>
      </c>
      <c r="AC134" s="10">
        <f>'Année 2'!I150*1.5</f>
        <v>0</v>
      </c>
      <c r="AD134" s="10" t="e">
        <f>#REF!*1.5</f>
        <v>#REF!</v>
      </c>
    </row>
    <row r="135" spans="27:30" x14ac:dyDescent="0.25">
      <c r="AA135" s="10">
        <f>'Année 1'!I151*1.5</f>
        <v>0</v>
      </c>
      <c r="AB135" s="10" t="e">
        <f>#REF!*1.5</f>
        <v>#REF!</v>
      </c>
      <c r="AC135" s="10">
        <f>'Année 2'!I151*1.5</f>
        <v>0</v>
      </c>
      <c r="AD135" s="10" t="e">
        <f>#REF!*1.5</f>
        <v>#REF!</v>
      </c>
    </row>
    <row r="136" spans="27:30" x14ac:dyDescent="0.25">
      <c r="AA136" s="10">
        <f>'Année 1'!I152*1.5</f>
        <v>0</v>
      </c>
      <c r="AB136" s="10" t="e">
        <f>#REF!*1.5</f>
        <v>#REF!</v>
      </c>
      <c r="AC136" s="10">
        <f>'Année 2'!I152*1.5</f>
        <v>0</v>
      </c>
      <c r="AD136" s="10" t="e">
        <f>#REF!*1.5</f>
        <v>#REF!</v>
      </c>
    </row>
    <row r="137" spans="27:30" x14ac:dyDescent="0.25">
      <c r="AA137" s="10">
        <f>'Année 1'!I153*1.5</f>
        <v>0</v>
      </c>
      <c r="AB137" s="10" t="e">
        <f>#REF!*1.5</f>
        <v>#REF!</v>
      </c>
      <c r="AC137" s="10">
        <f>'Année 2'!I153*1.5</f>
        <v>0</v>
      </c>
      <c r="AD137" s="10" t="e">
        <f>#REF!*1.5</f>
        <v>#REF!</v>
      </c>
    </row>
    <row r="138" spans="27:30" x14ac:dyDescent="0.25">
      <c r="AA138" s="10">
        <f>'Année 1'!I154*1.5</f>
        <v>0</v>
      </c>
      <c r="AB138" s="10" t="e">
        <f>#REF!*1.5</f>
        <v>#REF!</v>
      </c>
      <c r="AC138" s="10">
        <f>'Année 2'!I154*1.5</f>
        <v>0</v>
      </c>
      <c r="AD138" s="10" t="e">
        <f>#REF!*1.5</f>
        <v>#REF!</v>
      </c>
    </row>
    <row r="139" spans="27:30" x14ac:dyDescent="0.25">
      <c r="AA139" s="10">
        <f>'Année 1'!I155*1.5</f>
        <v>0</v>
      </c>
      <c r="AB139" s="10" t="e">
        <f>#REF!*1.5</f>
        <v>#REF!</v>
      </c>
      <c r="AC139" s="10">
        <f>'Année 2'!I155*1.5</f>
        <v>0</v>
      </c>
      <c r="AD139" s="10" t="e">
        <f>#REF!*1.5</f>
        <v>#REF!</v>
      </c>
    </row>
    <row r="140" spans="27:30" x14ac:dyDescent="0.25">
      <c r="AA140" s="10">
        <f>'Année 1'!I156*1.5</f>
        <v>0</v>
      </c>
      <c r="AB140" s="10" t="e">
        <f>#REF!*1.5</f>
        <v>#REF!</v>
      </c>
      <c r="AC140" s="10">
        <f>'Année 2'!I156*1.5</f>
        <v>0</v>
      </c>
      <c r="AD140" s="10" t="e">
        <f>#REF!*1.5</f>
        <v>#REF!</v>
      </c>
    </row>
    <row r="141" spans="27:30" x14ac:dyDescent="0.25">
      <c r="AA141" s="10">
        <f>'Année 1'!I157*1.5</f>
        <v>0</v>
      </c>
      <c r="AB141" s="10" t="e">
        <f>#REF!*1.5</f>
        <v>#REF!</v>
      </c>
      <c r="AC141" s="10">
        <f>'Année 2'!I157*1.5</f>
        <v>0</v>
      </c>
      <c r="AD141" s="10" t="e">
        <f>#REF!*1.5</f>
        <v>#REF!</v>
      </c>
    </row>
    <row r="142" spans="27:30" x14ac:dyDescent="0.25">
      <c r="AA142" s="10">
        <f>'Année 1'!I158*1.5</f>
        <v>0</v>
      </c>
      <c r="AB142" s="10" t="e">
        <f>#REF!*1.5</f>
        <v>#REF!</v>
      </c>
      <c r="AC142" s="10">
        <f>'Année 2'!I158*1.5</f>
        <v>0</v>
      </c>
      <c r="AD142" s="10" t="e">
        <f>#REF!*1.5</f>
        <v>#REF!</v>
      </c>
    </row>
    <row r="143" spans="27:30" x14ac:dyDescent="0.25">
      <c r="AA143" s="10">
        <f>'Année 1'!I159*1.5</f>
        <v>0</v>
      </c>
      <c r="AB143" s="10" t="e">
        <f>#REF!*1.5</f>
        <v>#REF!</v>
      </c>
      <c r="AC143" s="10">
        <f>'Année 2'!I159*1.5</f>
        <v>0</v>
      </c>
      <c r="AD143" s="10" t="e">
        <f>#REF!*1.5</f>
        <v>#REF!</v>
      </c>
    </row>
    <row r="144" spans="27:30" x14ac:dyDescent="0.25">
      <c r="AA144" s="10">
        <f>'Année 1'!I160*1.5</f>
        <v>0</v>
      </c>
      <c r="AB144" s="10" t="e">
        <f>#REF!*1.5</f>
        <v>#REF!</v>
      </c>
      <c r="AC144" s="10">
        <f>'Année 2'!I160*1.5</f>
        <v>0</v>
      </c>
      <c r="AD144" s="10" t="e">
        <f>#REF!*1.5</f>
        <v>#REF!</v>
      </c>
    </row>
    <row r="145" spans="27:30" x14ac:dyDescent="0.25">
      <c r="AA145" s="10">
        <f>'Année 1'!I161*1.5</f>
        <v>0</v>
      </c>
      <c r="AB145" s="10" t="e">
        <f>#REF!*1.5</f>
        <v>#REF!</v>
      </c>
      <c r="AC145" s="10">
        <f>'Année 2'!I161*1.5</f>
        <v>0</v>
      </c>
      <c r="AD145" s="10" t="e">
        <f>#REF!*1.5</f>
        <v>#REF!</v>
      </c>
    </row>
    <row r="146" spans="27:30" x14ac:dyDescent="0.25">
      <c r="AA146" s="10">
        <f>'Année 1'!I162*1.5</f>
        <v>0</v>
      </c>
      <c r="AB146" s="10" t="e">
        <f>#REF!*1.5</f>
        <v>#REF!</v>
      </c>
      <c r="AC146" s="10">
        <f>'Année 2'!I162*1.5</f>
        <v>0</v>
      </c>
      <c r="AD146" s="10" t="e">
        <f>#REF!*1.5</f>
        <v>#REF!</v>
      </c>
    </row>
    <row r="147" spans="27:30" x14ac:dyDescent="0.25">
      <c r="AA147" s="10">
        <f>'Année 1'!I163*1.5</f>
        <v>0</v>
      </c>
      <c r="AB147" s="10" t="e">
        <f>#REF!*1.5</f>
        <v>#REF!</v>
      </c>
      <c r="AC147" s="10">
        <f>'Année 2'!I163*1.5</f>
        <v>0</v>
      </c>
      <c r="AD147" s="10" t="e">
        <f>#REF!*1.5</f>
        <v>#REF!</v>
      </c>
    </row>
    <row r="148" spans="27:30" x14ac:dyDescent="0.25">
      <c r="AA148" s="10">
        <f>'Année 1'!I164*1.5</f>
        <v>0</v>
      </c>
      <c r="AB148" s="10" t="e">
        <f>#REF!*1.5</f>
        <v>#REF!</v>
      </c>
      <c r="AC148" s="10">
        <f>'Année 2'!I164*1.5</f>
        <v>0</v>
      </c>
      <c r="AD148" s="10" t="e">
        <f>#REF!*1.5</f>
        <v>#REF!</v>
      </c>
    </row>
    <row r="149" spans="27:30" x14ac:dyDescent="0.25">
      <c r="AA149" s="10">
        <f>'Année 1'!I165*1.5</f>
        <v>0</v>
      </c>
      <c r="AB149" s="10" t="e">
        <f>#REF!*1.5</f>
        <v>#REF!</v>
      </c>
      <c r="AC149" s="10">
        <f>'Année 2'!I165*1.5</f>
        <v>0</v>
      </c>
      <c r="AD149" s="10" t="e">
        <f>#REF!*1.5</f>
        <v>#REF!</v>
      </c>
    </row>
    <row r="150" spans="27:30" x14ac:dyDescent="0.25">
      <c r="AA150" s="10">
        <f>'Année 1'!I166*1.5</f>
        <v>0</v>
      </c>
      <c r="AB150" s="10" t="e">
        <f>#REF!*1.5</f>
        <v>#REF!</v>
      </c>
      <c r="AC150" s="10">
        <f>'Année 2'!I166*1.5</f>
        <v>0</v>
      </c>
      <c r="AD150" s="10" t="e">
        <f>#REF!*1.5</f>
        <v>#REF!</v>
      </c>
    </row>
    <row r="151" spans="27:30" x14ac:dyDescent="0.25">
      <c r="AA151" s="10">
        <f>'Année 1'!I167*1.5</f>
        <v>0</v>
      </c>
      <c r="AB151" s="10" t="e">
        <f>#REF!*1.5</f>
        <v>#REF!</v>
      </c>
      <c r="AC151" s="10">
        <f>'Année 2'!I167*1.5</f>
        <v>0</v>
      </c>
      <c r="AD151" s="10" t="e">
        <f>#REF!*1.5</f>
        <v>#REF!</v>
      </c>
    </row>
    <row r="152" spans="27:30" x14ac:dyDescent="0.25">
      <c r="AA152" s="10">
        <f>'Année 1'!I168*1.5</f>
        <v>0</v>
      </c>
      <c r="AB152" s="10" t="e">
        <f>#REF!*1.5</f>
        <v>#REF!</v>
      </c>
      <c r="AC152" s="10">
        <f>'Année 2'!I168*1.5</f>
        <v>0</v>
      </c>
      <c r="AD152" s="10" t="e">
        <f>#REF!*1.5</f>
        <v>#REF!</v>
      </c>
    </row>
    <row r="153" spans="27:30" x14ac:dyDescent="0.25">
      <c r="AA153" s="10">
        <f>'Année 1'!I169*1.5</f>
        <v>0</v>
      </c>
      <c r="AB153" s="10" t="e">
        <f>#REF!*1.5</f>
        <v>#REF!</v>
      </c>
      <c r="AC153" s="10">
        <f>'Année 2'!I169*1.5</f>
        <v>0</v>
      </c>
      <c r="AD153" s="10" t="e">
        <f>#REF!*1.5</f>
        <v>#REF!</v>
      </c>
    </row>
    <row r="154" spans="27:30" x14ac:dyDescent="0.25">
      <c r="AA154" s="10">
        <f>'Année 1'!I170*1.5</f>
        <v>0</v>
      </c>
      <c r="AB154" s="10" t="e">
        <f>#REF!*1.5</f>
        <v>#REF!</v>
      </c>
      <c r="AC154" s="10">
        <f>'Année 2'!I170*1.5</f>
        <v>0</v>
      </c>
      <c r="AD154" s="10" t="e">
        <f>#REF!*1.5</f>
        <v>#REF!</v>
      </c>
    </row>
    <row r="155" spans="27:30" x14ac:dyDescent="0.25">
      <c r="AA155" s="10">
        <f>'Année 1'!I171*1.5</f>
        <v>0</v>
      </c>
      <c r="AB155" s="10" t="e">
        <f>#REF!*1.5</f>
        <v>#REF!</v>
      </c>
      <c r="AC155" s="10">
        <f>'Année 2'!I171*1.5</f>
        <v>0</v>
      </c>
      <c r="AD155" s="10" t="e">
        <f>#REF!*1.5</f>
        <v>#REF!</v>
      </c>
    </row>
    <row r="156" spans="27:30" x14ac:dyDescent="0.25">
      <c r="AA156" s="10">
        <f>'Année 1'!I172*1.5</f>
        <v>0</v>
      </c>
      <c r="AB156" s="10" t="e">
        <f>#REF!*1.5</f>
        <v>#REF!</v>
      </c>
      <c r="AC156" s="10">
        <f>'Année 2'!I172*1.5</f>
        <v>0</v>
      </c>
      <c r="AD156" s="10" t="e">
        <f>#REF!*1.5</f>
        <v>#REF!</v>
      </c>
    </row>
    <row r="157" spans="27:30" x14ac:dyDescent="0.25">
      <c r="AA157" s="10">
        <f>'Année 1'!I173*1.5</f>
        <v>0</v>
      </c>
      <c r="AB157" s="10" t="e">
        <f>#REF!*1.5</f>
        <v>#REF!</v>
      </c>
      <c r="AC157" s="10">
        <f>'Année 2'!I173*1.5</f>
        <v>0</v>
      </c>
      <c r="AD157" s="10" t="e">
        <f>#REF!*1.5</f>
        <v>#REF!</v>
      </c>
    </row>
    <row r="158" spans="27:30" x14ac:dyDescent="0.25">
      <c r="AA158" s="10">
        <f>'Année 1'!I174*1.5</f>
        <v>0</v>
      </c>
      <c r="AB158" s="10" t="e">
        <f>#REF!*1.5</f>
        <v>#REF!</v>
      </c>
      <c r="AC158" s="10">
        <f>'Année 2'!I174*1.5</f>
        <v>0</v>
      </c>
      <c r="AD158" s="10" t="e">
        <f>#REF!*1.5</f>
        <v>#REF!</v>
      </c>
    </row>
    <row r="159" spans="27:30" x14ac:dyDescent="0.25">
      <c r="AA159" s="10">
        <f>'Année 1'!I175*1.5</f>
        <v>0</v>
      </c>
      <c r="AB159" s="10" t="e">
        <f>#REF!*1.5</f>
        <v>#REF!</v>
      </c>
      <c r="AC159" s="10">
        <f>'Année 2'!I175*1.5</f>
        <v>0</v>
      </c>
      <c r="AD159" s="10" t="e">
        <f>#REF!*1.5</f>
        <v>#REF!</v>
      </c>
    </row>
    <row r="160" spans="27:30" x14ac:dyDescent="0.25">
      <c r="AA160" s="10">
        <f>'Année 1'!I176*1.5</f>
        <v>0</v>
      </c>
      <c r="AB160" s="10" t="e">
        <f>#REF!*1.5</f>
        <v>#REF!</v>
      </c>
      <c r="AC160" s="10">
        <f>'Année 2'!I176*1.5</f>
        <v>0</v>
      </c>
      <c r="AD160" s="10" t="e">
        <f>#REF!*1.5</f>
        <v>#REF!</v>
      </c>
    </row>
    <row r="161" spans="27:30" x14ac:dyDescent="0.25">
      <c r="AA161" s="10">
        <f>'Année 1'!I177*1.5</f>
        <v>0</v>
      </c>
      <c r="AB161" s="10" t="e">
        <f>#REF!*1.5</f>
        <v>#REF!</v>
      </c>
      <c r="AC161" s="10">
        <f>'Année 2'!I177*1.5</f>
        <v>0</v>
      </c>
      <c r="AD161" s="10" t="e">
        <f>#REF!*1.5</f>
        <v>#REF!</v>
      </c>
    </row>
    <row r="162" spans="27:30" x14ac:dyDescent="0.25">
      <c r="AA162" s="10">
        <f>'Année 1'!I178*1.5</f>
        <v>0</v>
      </c>
      <c r="AB162" s="10" t="e">
        <f>#REF!*1.5</f>
        <v>#REF!</v>
      </c>
      <c r="AC162" s="10">
        <f>'Année 2'!I178*1.5</f>
        <v>0</v>
      </c>
      <c r="AD162" s="10" t="e">
        <f>#REF!*1.5</f>
        <v>#REF!</v>
      </c>
    </row>
    <row r="163" spans="27:30" x14ac:dyDescent="0.25">
      <c r="AA163" s="10">
        <f>'Année 1'!I179*1.5</f>
        <v>0</v>
      </c>
      <c r="AB163" s="10" t="e">
        <f>#REF!*1.5</f>
        <v>#REF!</v>
      </c>
      <c r="AC163" s="10">
        <f>'Année 2'!I179*1.5</f>
        <v>0</v>
      </c>
      <c r="AD163" s="10" t="e">
        <f>#REF!*1.5</f>
        <v>#REF!</v>
      </c>
    </row>
    <row r="164" spans="27:30" x14ac:dyDescent="0.25">
      <c r="AA164" s="10">
        <f>'Année 1'!I180*1.5</f>
        <v>0</v>
      </c>
      <c r="AB164" s="10" t="e">
        <f>#REF!*1.5</f>
        <v>#REF!</v>
      </c>
      <c r="AC164" s="10">
        <f>'Année 2'!I180*1.5</f>
        <v>0</v>
      </c>
      <c r="AD164" s="10" t="e">
        <f>#REF!*1.5</f>
        <v>#REF!</v>
      </c>
    </row>
    <row r="165" spans="27:30" x14ac:dyDescent="0.25">
      <c r="AA165" s="10">
        <f>'Année 1'!I181*1.5</f>
        <v>0</v>
      </c>
      <c r="AB165" s="10" t="e">
        <f>#REF!*1.5</f>
        <v>#REF!</v>
      </c>
      <c r="AC165" s="10">
        <f>'Année 2'!I181*1.5</f>
        <v>0</v>
      </c>
      <c r="AD165" s="10" t="e">
        <f>#REF!*1.5</f>
        <v>#REF!</v>
      </c>
    </row>
    <row r="166" spans="27:30" x14ac:dyDescent="0.25">
      <c r="AA166" s="10">
        <f>'Année 1'!I182*1.5</f>
        <v>0</v>
      </c>
      <c r="AB166" s="10" t="e">
        <f>#REF!*1.5</f>
        <v>#REF!</v>
      </c>
      <c r="AC166" s="10">
        <f>'Année 2'!I182*1.5</f>
        <v>0</v>
      </c>
      <c r="AD166" s="10" t="e">
        <f>#REF!*1.5</f>
        <v>#REF!</v>
      </c>
    </row>
    <row r="167" spans="27:30" x14ac:dyDescent="0.25">
      <c r="AA167" s="10">
        <f>'Année 1'!I183*1.5</f>
        <v>0</v>
      </c>
      <c r="AB167" s="10" t="e">
        <f>#REF!*1.5</f>
        <v>#REF!</v>
      </c>
      <c r="AC167" s="10">
        <f>'Année 2'!I183*1.5</f>
        <v>0</v>
      </c>
      <c r="AD167" s="10" t="e">
        <f>#REF!*1.5</f>
        <v>#REF!</v>
      </c>
    </row>
    <row r="168" spans="27:30" x14ac:dyDescent="0.25">
      <c r="AA168" s="10">
        <f>'Année 1'!I184*1.5</f>
        <v>0</v>
      </c>
      <c r="AB168" s="10" t="e">
        <f>#REF!*1.5</f>
        <v>#REF!</v>
      </c>
      <c r="AC168" s="10">
        <f>'Année 2'!I184*1.5</f>
        <v>0</v>
      </c>
      <c r="AD168" s="10" t="e">
        <f>#REF!*1.5</f>
        <v>#REF!</v>
      </c>
    </row>
    <row r="169" spans="27:30" x14ac:dyDescent="0.25">
      <c r="AA169" s="10">
        <f>'Année 1'!I185*1.5</f>
        <v>0</v>
      </c>
      <c r="AB169" s="10" t="e">
        <f>#REF!*1.5</f>
        <v>#REF!</v>
      </c>
      <c r="AC169" s="10">
        <f>'Année 2'!I185*1.5</f>
        <v>0</v>
      </c>
      <c r="AD169" s="10" t="e">
        <f>#REF!*1.5</f>
        <v>#REF!</v>
      </c>
    </row>
    <row r="170" spans="27:30" x14ac:dyDescent="0.25">
      <c r="AA170" s="10">
        <f>'Année 1'!I186*1.5</f>
        <v>0</v>
      </c>
      <c r="AB170" s="10" t="e">
        <f>#REF!*1.5</f>
        <v>#REF!</v>
      </c>
      <c r="AC170" s="10">
        <f>'Année 2'!I186*1.5</f>
        <v>0</v>
      </c>
      <c r="AD170" s="10" t="e">
        <f>#REF!*1.5</f>
        <v>#REF!</v>
      </c>
    </row>
    <row r="171" spans="27:30" x14ac:dyDescent="0.25">
      <c r="AA171" s="10">
        <f>'Année 1'!I187*1.5</f>
        <v>0</v>
      </c>
      <c r="AB171" s="10" t="e">
        <f>#REF!*1.5</f>
        <v>#REF!</v>
      </c>
      <c r="AC171" s="10">
        <f>'Année 2'!I187*1.5</f>
        <v>0</v>
      </c>
      <c r="AD171" s="10" t="e">
        <f>#REF!*1.5</f>
        <v>#REF!</v>
      </c>
    </row>
    <row r="172" spans="27:30" x14ac:dyDescent="0.25">
      <c r="AA172" s="10">
        <f>'Année 1'!I188*1.5</f>
        <v>0</v>
      </c>
      <c r="AB172" s="10" t="e">
        <f>#REF!*1.5</f>
        <v>#REF!</v>
      </c>
      <c r="AC172" s="10">
        <f>'Année 2'!I188*1.5</f>
        <v>0</v>
      </c>
      <c r="AD172" s="10" t="e">
        <f>#REF!*1.5</f>
        <v>#REF!</v>
      </c>
    </row>
    <row r="173" spans="27:30" x14ac:dyDescent="0.25">
      <c r="AA173" s="10">
        <f>'Année 1'!I189*1.5</f>
        <v>0</v>
      </c>
      <c r="AB173" s="10" t="e">
        <f>#REF!*1.5</f>
        <v>#REF!</v>
      </c>
      <c r="AC173" s="10">
        <f>'Année 2'!I189*1.5</f>
        <v>0</v>
      </c>
      <c r="AD173" s="10" t="e">
        <f>#REF!*1.5</f>
        <v>#REF!</v>
      </c>
    </row>
    <row r="174" spans="27:30" x14ac:dyDescent="0.25">
      <c r="AA174" s="10">
        <f>'Année 1'!I190*1.5</f>
        <v>0</v>
      </c>
      <c r="AB174" s="10" t="e">
        <f>#REF!*1.5</f>
        <v>#REF!</v>
      </c>
      <c r="AC174" s="10">
        <f>'Année 2'!I190*1.5</f>
        <v>0</v>
      </c>
      <c r="AD174" s="10" t="e">
        <f>#REF!*1.5</f>
        <v>#REF!</v>
      </c>
    </row>
    <row r="175" spans="27:30" x14ac:dyDescent="0.25">
      <c r="AA175" s="10">
        <f>'Année 1'!I191*1.5</f>
        <v>0</v>
      </c>
      <c r="AB175" s="10" t="e">
        <f>#REF!*1.5</f>
        <v>#REF!</v>
      </c>
      <c r="AC175" s="10">
        <f>'Année 2'!I191*1.5</f>
        <v>0</v>
      </c>
      <c r="AD175" s="10" t="e">
        <f>#REF!*1.5</f>
        <v>#REF!</v>
      </c>
    </row>
    <row r="176" spans="27:30" x14ac:dyDescent="0.25">
      <c r="AA176" s="10">
        <f>'Année 1'!I192*1.5</f>
        <v>0</v>
      </c>
      <c r="AB176" s="10" t="e">
        <f>#REF!*1.5</f>
        <v>#REF!</v>
      </c>
      <c r="AC176" s="10">
        <f>'Année 2'!I192*1.5</f>
        <v>0</v>
      </c>
      <c r="AD176" s="10" t="e">
        <f>#REF!*1.5</f>
        <v>#REF!</v>
      </c>
    </row>
    <row r="177" spans="27:30" x14ac:dyDescent="0.25">
      <c r="AA177" s="10">
        <f>'Année 1'!I193*1.5</f>
        <v>0</v>
      </c>
      <c r="AB177" s="10" t="e">
        <f>#REF!*1.5</f>
        <v>#REF!</v>
      </c>
      <c r="AC177" s="10">
        <f>'Année 2'!I193*1.5</f>
        <v>0</v>
      </c>
      <c r="AD177" s="10" t="e">
        <f>#REF!*1.5</f>
        <v>#REF!</v>
      </c>
    </row>
    <row r="178" spans="27:30" x14ac:dyDescent="0.25">
      <c r="AA178" s="10">
        <f>'Année 1'!I194*1.5</f>
        <v>0</v>
      </c>
      <c r="AB178" s="10" t="e">
        <f>#REF!*1.5</f>
        <v>#REF!</v>
      </c>
      <c r="AC178" s="10">
        <f>'Année 2'!I194*1.5</f>
        <v>0</v>
      </c>
      <c r="AD178" s="10" t="e">
        <f>#REF!*1.5</f>
        <v>#REF!</v>
      </c>
    </row>
    <row r="179" spans="27:30" x14ac:dyDescent="0.25">
      <c r="AA179" s="10">
        <f>'Année 1'!I195*1.5</f>
        <v>0</v>
      </c>
      <c r="AB179" s="10" t="e">
        <f>#REF!*1.5</f>
        <v>#REF!</v>
      </c>
      <c r="AC179" s="10">
        <f>'Année 2'!I195*1.5</f>
        <v>0</v>
      </c>
      <c r="AD179" s="10" t="e">
        <f>#REF!*1.5</f>
        <v>#REF!</v>
      </c>
    </row>
    <row r="180" spans="27:30" x14ac:dyDescent="0.25">
      <c r="AA180" s="10">
        <f>'Année 1'!I196*1.5</f>
        <v>0</v>
      </c>
      <c r="AB180" s="10" t="e">
        <f>#REF!*1.5</f>
        <v>#REF!</v>
      </c>
      <c r="AC180" s="10">
        <f>'Année 2'!I196*1.5</f>
        <v>0</v>
      </c>
      <c r="AD180" s="10" t="e">
        <f>#REF!*1.5</f>
        <v>#REF!</v>
      </c>
    </row>
    <row r="181" spans="27:30" x14ac:dyDescent="0.25">
      <c r="AA181" s="10">
        <f>'Année 1'!I197*1.5</f>
        <v>0</v>
      </c>
      <c r="AB181" s="10" t="e">
        <f>#REF!*1.5</f>
        <v>#REF!</v>
      </c>
      <c r="AC181" s="10">
        <f>'Année 2'!I197*1.5</f>
        <v>0</v>
      </c>
      <c r="AD181" s="10" t="e">
        <f>#REF!*1.5</f>
        <v>#REF!</v>
      </c>
    </row>
    <row r="182" spans="27:30" x14ac:dyDescent="0.25">
      <c r="AA182" s="10">
        <f>'Année 1'!I198*1.5</f>
        <v>0</v>
      </c>
      <c r="AB182" s="10" t="e">
        <f>#REF!*1.5</f>
        <v>#REF!</v>
      </c>
      <c r="AC182" s="10">
        <f>'Année 2'!I198*1.5</f>
        <v>0</v>
      </c>
      <c r="AD182" s="10" t="e">
        <f>#REF!*1.5</f>
        <v>#REF!</v>
      </c>
    </row>
    <row r="183" spans="27:30" x14ac:dyDescent="0.25">
      <c r="AA183" s="10">
        <f>'Année 1'!I199*1.5</f>
        <v>0</v>
      </c>
      <c r="AB183" s="10" t="e">
        <f>#REF!*1.5</f>
        <v>#REF!</v>
      </c>
      <c r="AC183" s="10">
        <f>'Année 2'!I199*1.5</f>
        <v>0</v>
      </c>
      <c r="AD183" s="10" t="e">
        <f>#REF!*1.5</f>
        <v>#REF!</v>
      </c>
    </row>
    <row r="184" spans="27:30" x14ac:dyDescent="0.25">
      <c r="AA184" s="10">
        <f>'Année 1'!I200*1.5</f>
        <v>0</v>
      </c>
      <c r="AB184" s="10" t="e">
        <f>#REF!*1.5</f>
        <v>#REF!</v>
      </c>
      <c r="AC184" s="10">
        <f>'Année 2'!I200*1.5</f>
        <v>0</v>
      </c>
      <c r="AD184" s="10" t="e">
        <f>#REF!*1.5</f>
        <v>#REF!</v>
      </c>
    </row>
    <row r="185" spans="27:30" x14ac:dyDescent="0.25">
      <c r="AA185" s="10">
        <f>'Année 1'!I201*1.5</f>
        <v>0</v>
      </c>
      <c r="AB185" s="10" t="e">
        <f>#REF!*1.5</f>
        <v>#REF!</v>
      </c>
      <c r="AC185" s="10">
        <f>'Année 2'!I201*1.5</f>
        <v>0</v>
      </c>
      <c r="AD185" s="10" t="e">
        <f>#REF!*1.5</f>
        <v>#REF!</v>
      </c>
    </row>
    <row r="186" spans="27:30" x14ac:dyDescent="0.25">
      <c r="AA186" s="10">
        <f>'Année 1'!I202*1.5</f>
        <v>0</v>
      </c>
      <c r="AB186" s="10" t="e">
        <f>#REF!*1.5</f>
        <v>#REF!</v>
      </c>
      <c r="AC186" s="10">
        <f>'Année 2'!I202*1.5</f>
        <v>0</v>
      </c>
      <c r="AD186" s="10" t="e">
        <f>#REF!*1.5</f>
        <v>#REF!</v>
      </c>
    </row>
    <row r="187" spans="27:30" x14ac:dyDescent="0.25">
      <c r="AA187" s="10">
        <f>'Année 1'!I203*1.5</f>
        <v>0</v>
      </c>
      <c r="AB187" s="10" t="e">
        <f>#REF!*1.5</f>
        <v>#REF!</v>
      </c>
      <c r="AC187" s="10">
        <f>'Année 2'!I203*1.5</f>
        <v>0</v>
      </c>
      <c r="AD187" s="10" t="e">
        <f>#REF!*1.5</f>
        <v>#REF!</v>
      </c>
    </row>
    <row r="188" spans="27:30" x14ac:dyDescent="0.25">
      <c r="AA188" s="10">
        <f>'Année 1'!I204*1.5</f>
        <v>0</v>
      </c>
      <c r="AB188" s="10" t="e">
        <f>#REF!*1.5</f>
        <v>#REF!</v>
      </c>
      <c r="AC188" s="10">
        <f>'Année 2'!I204*1.5</f>
        <v>0</v>
      </c>
      <c r="AD188" s="10" t="e">
        <f>#REF!*1.5</f>
        <v>#REF!</v>
      </c>
    </row>
    <row r="189" spans="27:30" x14ac:dyDescent="0.25">
      <c r="AA189" s="10">
        <f>'Année 1'!I205*1.5</f>
        <v>0</v>
      </c>
      <c r="AB189" s="10" t="e">
        <f>#REF!*1.5</f>
        <v>#REF!</v>
      </c>
      <c r="AC189" s="10">
        <f>'Année 2'!I205*1.5</f>
        <v>0</v>
      </c>
      <c r="AD189" s="10" t="e">
        <f>#REF!*1.5</f>
        <v>#REF!</v>
      </c>
    </row>
    <row r="190" spans="27:30" x14ac:dyDescent="0.25">
      <c r="AA190" s="10">
        <f>'Année 1'!I206*1.5</f>
        <v>0</v>
      </c>
      <c r="AB190" s="10" t="e">
        <f>#REF!*1.5</f>
        <v>#REF!</v>
      </c>
      <c r="AC190" s="10">
        <f>'Année 2'!I206*1.5</f>
        <v>0</v>
      </c>
      <c r="AD190" s="10" t="e">
        <f>#REF!*1.5</f>
        <v>#REF!</v>
      </c>
    </row>
    <row r="191" spans="27:30" x14ac:dyDescent="0.25">
      <c r="AA191" s="10">
        <f>'Année 1'!I207*1.5</f>
        <v>0</v>
      </c>
      <c r="AB191" s="10" t="e">
        <f>#REF!*1.5</f>
        <v>#REF!</v>
      </c>
      <c r="AC191" s="10">
        <f>'Année 2'!I207*1.5</f>
        <v>0</v>
      </c>
      <c r="AD191" s="10" t="e">
        <f>#REF!*1.5</f>
        <v>#REF!</v>
      </c>
    </row>
    <row r="192" spans="27:30" x14ac:dyDescent="0.25">
      <c r="AA192" s="10">
        <f>'Année 1'!I208*1.5</f>
        <v>0</v>
      </c>
      <c r="AB192" s="10" t="e">
        <f>#REF!*1.5</f>
        <v>#REF!</v>
      </c>
      <c r="AC192" s="10">
        <f>'Année 2'!I208*1.5</f>
        <v>0</v>
      </c>
      <c r="AD192" s="10" t="e">
        <f>#REF!*1.5</f>
        <v>#REF!</v>
      </c>
    </row>
    <row r="193" spans="27:30" x14ac:dyDescent="0.25">
      <c r="AA193" s="10">
        <f>'Année 1'!I209*1.5</f>
        <v>0</v>
      </c>
      <c r="AB193" s="10" t="e">
        <f>#REF!*1.5</f>
        <v>#REF!</v>
      </c>
      <c r="AC193" s="10">
        <f>'Année 2'!I209*1.5</f>
        <v>0</v>
      </c>
      <c r="AD193" s="10" t="e">
        <f>#REF!*1.5</f>
        <v>#REF!</v>
      </c>
    </row>
    <row r="194" spans="27:30" x14ac:dyDescent="0.25">
      <c r="AA194" s="10">
        <f>'Année 1'!I210*1.5</f>
        <v>0</v>
      </c>
      <c r="AB194" s="10" t="e">
        <f>#REF!*1.5</f>
        <v>#REF!</v>
      </c>
      <c r="AC194" s="10">
        <f>'Année 2'!I210*1.5</f>
        <v>0</v>
      </c>
      <c r="AD194" s="10" t="e">
        <f>#REF!*1.5</f>
        <v>#REF!</v>
      </c>
    </row>
    <row r="195" spans="27:30" x14ac:dyDescent="0.25">
      <c r="AA195" s="10">
        <f>'Année 1'!I211*1.5</f>
        <v>0</v>
      </c>
      <c r="AB195" s="10" t="e">
        <f>#REF!*1.5</f>
        <v>#REF!</v>
      </c>
      <c r="AC195" s="10">
        <f>'Année 2'!I211*1.5</f>
        <v>0</v>
      </c>
      <c r="AD195" s="10" t="e">
        <f>#REF!*1.5</f>
        <v>#REF!</v>
      </c>
    </row>
    <row r="196" spans="27:30" x14ac:dyDescent="0.25">
      <c r="AA196" s="10">
        <f>'Année 1'!I212*1.5</f>
        <v>0</v>
      </c>
      <c r="AB196" s="10" t="e">
        <f>#REF!*1.5</f>
        <v>#REF!</v>
      </c>
      <c r="AC196" s="10">
        <f>'Année 2'!I212*1.5</f>
        <v>0</v>
      </c>
      <c r="AD196" s="10" t="e">
        <f>#REF!*1.5</f>
        <v>#REF!</v>
      </c>
    </row>
    <row r="197" spans="27:30" x14ac:dyDescent="0.25">
      <c r="AA197" s="10">
        <f>'Année 1'!I213*1.5</f>
        <v>0</v>
      </c>
      <c r="AB197" s="10" t="e">
        <f>#REF!*1.5</f>
        <v>#REF!</v>
      </c>
      <c r="AC197" s="10">
        <f>'Année 2'!I213*1.5</f>
        <v>0</v>
      </c>
      <c r="AD197" s="10" t="e">
        <f>#REF!*1.5</f>
        <v>#REF!</v>
      </c>
    </row>
    <row r="198" spans="27:30" x14ac:dyDescent="0.25">
      <c r="AA198" s="10">
        <f>'Année 1'!I214*1.5</f>
        <v>0</v>
      </c>
      <c r="AB198" s="10" t="e">
        <f>#REF!*1.5</f>
        <v>#REF!</v>
      </c>
      <c r="AC198" s="10">
        <f>'Année 2'!I214*1.5</f>
        <v>0</v>
      </c>
      <c r="AD198" s="10" t="e">
        <f>#REF!*1.5</f>
        <v>#REF!</v>
      </c>
    </row>
    <row r="199" spans="27:30" x14ac:dyDescent="0.25">
      <c r="AA199" s="10">
        <f>'Année 1'!I215*1.5</f>
        <v>0</v>
      </c>
      <c r="AB199" s="10" t="e">
        <f>#REF!*1.5</f>
        <v>#REF!</v>
      </c>
      <c r="AC199" s="10">
        <f>'Année 2'!I215*1.5</f>
        <v>0</v>
      </c>
      <c r="AD199" s="10" t="e">
        <f>#REF!*1.5</f>
        <v>#REF!</v>
      </c>
    </row>
    <row r="200" spans="27:30" x14ac:dyDescent="0.25">
      <c r="AA200" s="10">
        <f>'Année 1'!I216*1.5</f>
        <v>0</v>
      </c>
      <c r="AB200" s="10" t="e">
        <f>#REF!*1.5</f>
        <v>#REF!</v>
      </c>
      <c r="AC200" s="10">
        <f>'Année 2'!I216*1.5</f>
        <v>0</v>
      </c>
      <c r="AD200" s="10" t="e">
        <f>#REF!*1.5</f>
        <v>#REF!</v>
      </c>
    </row>
    <row r="201" spans="27:30" x14ac:dyDescent="0.25">
      <c r="AA201" s="10">
        <f>'Année 1'!I217*1.5</f>
        <v>0</v>
      </c>
      <c r="AB201" s="10" t="e">
        <f>#REF!*1.5</f>
        <v>#REF!</v>
      </c>
      <c r="AC201" s="10">
        <f>'Année 2'!I217*1.5</f>
        <v>0</v>
      </c>
      <c r="AD201" s="10" t="e">
        <f>#REF!*1.5</f>
        <v>#REF!</v>
      </c>
    </row>
    <row r="202" spans="27:30" x14ac:dyDescent="0.25">
      <c r="AA202" s="10">
        <f>'Année 1'!I218*1.5</f>
        <v>0</v>
      </c>
      <c r="AB202" s="10" t="e">
        <f>#REF!*1.5</f>
        <v>#REF!</v>
      </c>
      <c r="AC202" s="10">
        <f>'Année 2'!I218*1.5</f>
        <v>0</v>
      </c>
      <c r="AD202" s="10" t="e">
        <f>#REF!*1.5</f>
        <v>#REF!</v>
      </c>
    </row>
    <row r="203" spans="27:30" x14ac:dyDescent="0.25">
      <c r="AA203" s="10">
        <f>'Année 1'!I219*1.5</f>
        <v>0</v>
      </c>
      <c r="AB203" s="10" t="e">
        <f>#REF!*1.5</f>
        <v>#REF!</v>
      </c>
      <c r="AC203" s="10">
        <f>'Année 2'!I219*1.5</f>
        <v>0</v>
      </c>
      <c r="AD203" s="10" t="e">
        <f>#REF!*1.5</f>
        <v>#REF!</v>
      </c>
    </row>
    <row r="204" spans="27:30" x14ac:dyDescent="0.25">
      <c r="AA204" s="10">
        <f>'Année 1'!I220*1.5</f>
        <v>0</v>
      </c>
      <c r="AB204" s="10" t="e">
        <f>#REF!*1.5</f>
        <v>#REF!</v>
      </c>
      <c r="AC204" s="10">
        <f>'Année 2'!I220*1.5</f>
        <v>0</v>
      </c>
      <c r="AD204" s="10" t="e">
        <f>#REF!*1.5</f>
        <v>#REF!</v>
      </c>
    </row>
    <row r="205" spans="27:30" x14ac:dyDescent="0.25">
      <c r="AA205" s="10">
        <f>'Année 1'!I221*1.5</f>
        <v>0</v>
      </c>
      <c r="AB205" s="10" t="e">
        <f>#REF!*1.5</f>
        <v>#REF!</v>
      </c>
      <c r="AC205" s="10">
        <f>'Année 2'!I221*1.5</f>
        <v>0</v>
      </c>
      <c r="AD205" s="10" t="e">
        <f>#REF!*1.5</f>
        <v>#REF!</v>
      </c>
    </row>
    <row r="206" spans="27:30" x14ac:dyDescent="0.25">
      <c r="AA206" s="10">
        <f>'Année 1'!I222*1.5</f>
        <v>0</v>
      </c>
      <c r="AB206" s="10" t="e">
        <f>#REF!*1.5</f>
        <v>#REF!</v>
      </c>
      <c r="AC206" s="10">
        <f>'Année 2'!I222*1.5</f>
        <v>0</v>
      </c>
      <c r="AD206" s="10" t="e">
        <f>#REF!*1.5</f>
        <v>#REF!</v>
      </c>
    </row>
    <row r="207" spans="27:30" x14ac:dyDescent="0.25">
      <c r="AA207" s="10">
        <f>'Année 1'!I223*1.5</f>
        <v>0</v>
      </c>
      <c r="AB207" s="10" t="e">
        <f>#REF!*1.5</f>
        <v>#REF!</v>
      </c>
      <c r="AC207" s="10">
        <f>'Année 2'!I223*1.5</f>
        <v>0</v>
      </c>
      <c r="AD207" s="10" t="e">
        <f>#REF!*1.5</f>
        <v>#REF!</v>
      </c>
    </row>
    <row r="208" spans="27:30" x14ac:dyDescent="0.25">
      <c r="AA208" s="10">
        <f>'Année 1'!I224*1.5</f>
        <v>0</v>
      </c>
      <c r="AB208" s="10" t="e">
        <f>#REF!*1.5</f>
        <v>#REF!</v>
      </c>
      <c r="AC208" s="10">
        <f>'Année 2'!I224*1.5</f>
        <v>0</v>
      </c>
      <c r="AD208" s="10" t="e">
        <f>#REF!*1.5</f>
        <v>#REF!</v>
      </c>
    </row>
    <row r="209" spans="27:30" x14ac:dyDescent="0.25">
      <c r="AA209" s="10">
        <f>'Année 1'!I225*1.5</f>
        <v>0</v>
      </c>
      <c r="AB209" s="10" t="e">
        <f>#REF!*1.5</f>
        <v>#REF!</v>
      </c>
      <c r="AC209" s="10">
        <f>'Année 2'!I225*1.5</f>
        <v>0</v>
      </c>
      <c r="AD209" s="10" t="e">
        <f>#REF!*1.5</f>
        <v>#REF!</v>
      </c>
    </row>
    <row r="210" spans="27:30" x14ac:dyDescent="0.25">
      <c r="AA210" s="10">
        <f>'Année 1'!I226*1.5</f>
        <v>0</v>
      </c>
      <c r="AB210" s="10" t="e">
        <f>#REF!*1.5</f>
        <v>#REF!</v>
      </c>
      <c r="AC210" s="10">
        <f>'Année 2'!I226*1.5</f>
        <v>0</v>
      </c>
      <c r="AD210" s="10" t="e">
        <f>#REF!*1.5</f>
        <v>#REF!</v>
      </c>
    </row>
    <row r="211" spans="27:30" x14ac:dyDescent="0.25">
      <c r="AA211" s="10">
        <f>'Année 1'!I227*1.5</f>
        <v>0</v>
      </c>
      <c r="AB211" s="10" t="e">
        <f>#REF!*1.5</f>
        <v>#REF!</v>
      </c>
      <c r="AC211" s="10">
        <f>'Année 2'!I227*1.5</f>
        <v>0</v>
      </c>
      <c r="AD211" s="10" t="e">
        <f>#REF!*1.5</f>
        <v>#REF!</v>
      </c>
    </row>
    <row r="212" spans="27:30" x14ac:dyDescent="0.25">
      <c r="AA212" s="10">
        <f>'Année 1'!I228*1.5</f>
        <v>0</v>
      </c>
      <c r="AB212" s="10" t="e">
        <f>#REF!*1.5</f>
        <v>#REF!</v>
      </c>
      <c r="AC212" s="10">
        <f>'Année 2'!I228*1.5</f>
        <v>0</v>
      </c>
      <c r="AD212" s="10" t="e">
        <f>#REF!*1.5</f>
        <v>#REF!</v>
      </c>
    </row>
    <row r="213" spans="27:30" x14ac:dyDescent="0.25">
      <c r="AA213" s="10">
        <f>'Année 1'!I229*1.5</f>
        <v>0</v>
      </c>
      <c r="AB213" s="10" t="e">
        <f>#REF!*1.5</f>
        <v>#REF!</v>
      </c>
      <c r="AC213" s="10">
        <f>'Année 2'!I229*1.5</f>
        <v>0</v>
      </c>
      <c r="AD213" s="10" t="e">
        <f>#REF!*1.5</f>
        <v>#REF!</v>
      </c>
    </row>
    <row r="214" spans="27:30" x14ac:dyDescent="0.25">
      <c r="AA214" s="10">
        <f>'Année 1'!I230*1.5</f>
        <v>0</v>
      </c>
      <c r="AB214" s="10" t="e">
        <f>#REF!*1.5</f>
        <v>#REF!</v>
      </c>
      <c r="AC214" s="10">
        <f>'Année 2'!I230*1.5</f>
        <v>0</v>
      </c>
      <c r="AD214" s="10" t="e">
        <f>#REF!*1.5</f>
        <v>#REF!</v>
      </c>
    </row>
    <row r="215" spans="27:30" x14ac:dyDescent="0.25">
      <c r="AA215" s="10">
        <f>'Année 1'!I231*1.5</f>
        <v>0</v>
      </c>
      <c r="AB215" s="10" t="e">
        <f>#REF!*1.5</f>
        <v>#REF!</v>
      </c>
      <c r="AC215" s="10">
        <f>'Année 2'!I231*1.5</f>
        <v>0</v>
      </c>
      <c r="AD215" s="10" t="e">
        <f>#REF!*1.5</f>
        <v>#REF!</v>
      </c>
    </row>
    <row r="216" spans="27:30" x14ac:dyDescent="0.25">
      <c r="AA216" s="10">
        <f>'Année 1'!I232*1.5</f>
        <v>0</v>
      </c>
      <c r="AB216" s="10" t="e">
        <f>#REF!*1.5</f>
        <v>#REF!</v>
      </c>
      <c r="AC216" s="10">
        <f>'Année 2'!I232*1.5</f>
        <v>0</v>
      </c>
      <c r="AD216" s="10" t="e">
        <f>#REF!*1.5</f>
        <v>#REF!</v>
      </c>
    </row>
    <row r="217" spans="27:30" x14ac:dyDescent="0.25">
      <c r="AA217" s="10">
        <f>'Année 1'!I233*1.5</f>
        <v>0</v>
      </c>
      <c r="AB217" s="10" t="e">
        <f>#REF!*1.5</f>
        <v>#REF!</v>
      </c>
      <c r="AC217" s="10">
        <f>'Année 2'!I233*1.5</f>
        <v>0</v>
      </c>
      <c r="AD217" s="10" t="e">
        <f>#REF!*1.5</f>
        <v>#REF!</v>
      </c>
    </row>
    <row r="218" spans="27:30" x14ac:dyDescent="0.25">
      <c r="AA218" s="10">
        <f>'Année 1'!I234*1.5</f>
        <v>0</v>
      </c>
      <c r="AB218" s="10" t="e">
        <f>#REF!*1.5</f>
        <v>#REF!</v>
      </c>
      <c r="AC218" s="10">
        <f>'Année 2'!I234*1.5</f>
        <v>0</v>
      </c>
      <c r="AD218" s="10" t="e">
        <f>#REF!*1.5</f>
        <v>#REF!</v>
      </c>
    </row>
    <row r="219" spans="27:30" x14ac:dyDescent="0.25">
      <c r="AA219" s="10">
        <f>'Année 1'!I235*1.5</f>
        <v>0</v>
      </c>
      <c r="AB219" s="10" t="e">
        <f>#REF!*1.5</f>
        <v>#REF!</v>
      </c>
      <c r="AC219" s="10">
        <f>'Année 2'!I235*1.5</f>
        <v>0</v>
      </c>
      <c r="AD219" s="10" t="e">
        <f>#REF!*1.5</f>
        <v>#REF!</v>
      </c>
    </row>
    <row r="220" spans="27:30" x14ac:dyDescent="0.25">
      <c r="AA220" s="10">
        <f>'Année 1'!I236*1.5</f>
        <v>0</v>
      </c>
      <c r="AB220" s="10" t="e">
        <f>#REF!*1.5</f>
        <v>#REF!</v>
      </c>
      <c r="AC220" s="10">
        <f>'Année 2'!I236*1.5</f>
        <v>0</v>
      </c>
      <c r="AD220" s="10" t="e">
        <f>#REF!*1.5</f>
        <v>#REF!</v>
      </c>
    </row>
    <row r="221" spans="27:30" x14ac:dyDescent="0.25">
      <c r="AA221" s="10">
        <f>'Année 1'!I237*1.5</f>
        <v>0</v>
      </c>
      <c r="AB221" s="10" t="e">
        <f>#REF!*1.5</f>
        <v>#REF!</v>
      </c>
      <c r="AC221" s="10">
        <f>'Année 2'!I237*1.5</f>
        <v>0</v>
      </c>
      <c r="AD221" s="10" t="e">
        <f>#REF!*1.5</f>
        <v>#REF!</v>
      </c>
    </row>
    <row r="222" spans="27:30" x14ac:dyDescent="0.25">
      <c r="AA222" s="10">
        <f>'Année 1'!I238*1.5</f>
        <v>0</v>
      </c>
      <c r="AB222" s="10" t="e">
        <f>#REF!*1.5</f>
        <v>#REF!</v>
      </c>
      <c r="AC222" s="10">
        <f>'Année 2'!I238*1.5</f>
        <v>0</v>
      </c>
      <c r="AD222" s="10" t="e">
        <f>#REF!*1.5</f>
        <v>#REF!</v>
      </c>
    </row>
    <row r="223" spans="27:30" x14ac:dyDescent="0.25">
      <c r="AA223" s="10">
        <f>'Année 1'!I239*1.5</f>
        <v>0</v>
      </c>
      <c r="AB223" s="10" t="e">
        <f>#REF!*1.5</f>
        <v>#REF!</v>
      </c>
      <c r="AC223" s="10">
        <f>'Année 2'!I239*1.5</f>
        <v>0</v>
      </c>
      <c r="AD223" s="10" t="e">
        <f>#REF!*1.5</f>
        <v>#REF!</v>
      </c>
    </row>
    <row r="224" spans="27:30" x14ac:dyDescent="0.25">
      <c r="AA224" s="10">
        <f>'Année 1'!I240*1.5</f>
        <v>0</v>
      </c>
      <c r="AB224" s="10" t="e">
        <f>#REF!*1.5</f>
        <v>#REF!</v>
      </c>
      <c r="AC224" s="10">
        <f>'Année 2'!I240*1.5</f>
        <v>0</v>
      </c>
      <c r="AD224" s="10" t="e">
        <f>#REF!*1.5</f>
        <v>#REF!</v>
      </c>
    </row>
    <row r="225" spans="27:30" x14ac:dyDescent="0.25">
      <c r="AA225" s="10">
        <f>'Année 1'!I241*1.5</f>
        <v>0</v>
      </c>
      <c r="AB225" s="10" t="e">
        <f>#REF!*1.5</f>
        <v>#REF!</v>
      </c>
      <c r="AC225" s="10">
        <f>'Année 2'!I241*1.5</f>
        <v>0</v>
      </c>
      <c r="AD225" s="10" t="e">
        <f>#REF!*1.5</f>
        <v>#REF!</v>
      </c>
    </row>
    <row r="226" spans="27:30" x14ac:dyDescent="0.25">
      <c r="AA226" s="10">
        <f>'Année 1'!I242*1.5</f>
        <v>0</v>
      </c>
      <c r="AB226" s="10" t="e">
        <f>#REF!*1.5</f>
        <v>#REF!</v>
      </c>
      <c r="AC226" s="10">
        <f>'Année 2'!I242*1.5</f>
        <v>0</v>
      </c>
      <c r="AD226" s="10" t="e">
        <f>#REF!*1.5</f>
        <v>#REF!</v>
      </c>
    </row>
    <row r="227" spans="27:30" x14ac:dyDescent="0.25">
      <c r="AA227" s="10">
        <f>'Année 1'!I243*1.5</f>
        <v>0</v>
      </c>
      <c r="AB227" s="10" t="e">
        <f>#REF!*1.5</f>
        <v>#REF!</v>
      </c>
      <c r="AC227" s="10">
        <f>'Année 2'!I243*1.5</f>
        <v>0</v>
      </c>
      <c r="AD227" s="10" t="e">
        <f>#REF!*1.5</f>
        <v>#REF!</v>
      </c>
    </row>
    <row r="228" spans="27:30" x14ac:dyDescent="0.25">
      <c r="AA228" s="10">
        <f>'Année 1'!I244*1.5</f>
        <v>0</v>
      </c>
      <c r="AB228" s="10" t="e">
        <f>#REF!*1.5</f>
        <v>#REF!</v>
      </c>
      <c r="AC228" s="10">
        <f>'Année 2'!I244*1.5</f>
        <v>0</v>
      </c>
      <c r="AD228" s="10" t="e">
        <f>#REF!*1.5</f>
        <v>#REF!</v>
      </c>
    </row>
    <row r="229" spans="27:30" x14ac:dyDescent="0.25">
      <c r="AA229" s="10">
        <f>'Année 1'!I245*1.5</f>
        <v>0</v>
      </c>
      <c r="AB229" s="10" t="e">
        <f>#REF!*1.5</f>
        <v>#REF!</v>
      </c>
      <c r="AC229" s="10">
        <f>'Année 2'!I245*1.5</f>
        <v>0</v>
      </c>
      <c r="AD229" s="10" t="e">
        <f>#REF!*1.5</f>
        <v>#REF!</v>
      </c>
    </row>
    <row r="230" spans="27:30" x14ac:dyDescent="0.25">
      <c r="AA230" s="10">
        <f>'Année 1'!I246*1.5</f>
        <v>0</v>
      </c>
      <c r="AB230" s="10" t="e">
        <f>#REF!*1.5</f>
        <v>#REF!</v>
      </c>
      <c r="AC230" s="10">
        <f>'Année 2'!I246*1.5</f>
        <v>0</v>
      </c>
      <c r="AD230" s="10" t="e">
        <f>#REF!*1.5</f>
        <v>#REF!</v>
      </c>
    </row>
    <row r="231" spans="27:30" x14ac:dyDescent="0.25">
      <c r="AA231" s="10">
        <f>'Année 1'!I247*1.5</f>
        <v>0</v>
      </c>
      <c r="AB231" s="10" t="e">
        <f>#REF!*1.5</f>
        <v>#REF!</v>
      </c>
      <c r="AC231" s="10">
        <f>'Année 2'!I247*1.5</f>
        <v>0</v>
      </c>
      <c r="AD231" s="10" t="e">
        <f>#REF!*1.5</f>
        <v>#REF!</v>
      </c>
    </row>
    <row r="232" spans="27:30" x14ac:dyDescent="0.25">
      <c r="AA232" s="10">
        <f>'Année 1'!I248*1.5</f>
        <v>0</v>
      </c>
      <c r="AB232" s="10" t="e">
        <f>#REF!*1.5</f>
        <v>#REF!</v>
      </c>
      <c r="AC232" s="10">
        <f>'Année 2'!I248*1.5</f>
        <v>0</v>
      </c>
      <c r="AD232" s="10" t="e">
        <f>#REF!*1.5</f>
        <v>#REF!</v>
      </c>
    </row>
    <row r="233" spans="27:30" x14ac:dyDescent="0.25">
      <c r="AA233" s="10">
        <f>'Année 1'!I249*1.5</f>
        <v>0</v>
      </c>
      <c r="AB233" s="10" t="e">
        <f>#REF!*1.5</f>
        <v>#REF!</v>
      </c>
      <c r="AC233" s="10">
        <f>'Année 2'!I249*1.5</f>
        <v>0</v>
      </c>
      <c r="AD233" s="10" t="e">
        <f>#REF!*1.5</f>
        <v>#REF!</v>
      </c>
    </row>
    <row r="234" spans="27:30" x14ac:dyDescent="0.25">
      <c r="AA234" s="10">
        <f>'Année 1'!I250*1.5</f>
        <v>0</v>
      </c>
      <c r="AB234" s="10" t="e">
        <f>#REF!*1.5</f>
        <v>#REF!</v>
      </c>
      <c r="AC234" s="10">
        <f>'Année 2'!I250*1.5</f>
        <v>0</v>
      </c>
      <c r="AD234" s="10" t="e">
        <f>#REF!*1.5</f>
        <v>#REF!</v>
      </c>
    </row>
    <row r="235" spans="27:30" x14ac:dyDescent="0.25">
      <c r="AA235" s="10">
        <f>'Année 1'!I251*1.5</f>
        <v>0</v>
      </c>
      <c r="AB235" s="10" t="e">
        <f>#REF!*1.5</f>
        <v>#REF!</v>
      </c>
      <c r="AC235" s="10">
        <f>'Année 2'!I251*1.5</f>
        <v>0</v>
      </c>
      <c r="AD235" s="10" t="e">
        <f>#REF!*1.5</f>
        <v>#REF!</v>
      </c>
    </row>
    <row r="236" spans="27:30" x14ac:dyDescent="0.25">
      <c r="AA236" s="10">
        <f>'Année 1'!I252*1.5</f>
        <v>0</v>
      </c>
      <c r="AB236" s="10" t="e">
        <f>#REF!*1.5</f>
        <v>#REF!</v>
      </c>
      <c r="AC236" s="10">
        <f>'Année 2'!I252*1.5</f>
        <v>0</v>
      </c>
      <c r="AD236" s="10" t="e">
        <f>#REF!*1.5</f>
        <v>#REF!</v>
      </c>
    </row>
    <row r="237" spans="27:30" x14ac:dyDescent="0.25">
      <c r="AA237" s="10">
        <f>'Année 1'!I253*1.5</f>
        <v>0</v>
      </c>
      <c r="AB237" s="10" t="e">
        <f>#REF!*1.5</f>
        <v>#REF!</v>
      </c>
      <c r="AC237" s="10">
        <f>'Année 2'!I253*1.5</f>
        <v>0</v>
      </c>
      <c r="AD237" s="10" t="e">
        <f>#REF!*1.5</f>
        <v>#REF!</v>
      </c>
    </row>
    <row r="238" spans="27:30" x14ac:dyDescent="0.25">
      <c r="AA238" s="10">
        <f>'Année 1'!I254*1.5</f>
        <v>0</v>
      </c>
      <c r="AB238" s="10" t="e">
        <f>#REF!*1.5</f>
        <v>#REF!</v>
      </c>
      <c r="AC238" s="10">
        <f>'Année 2'!I254*1.5</f>
        <v>0</v>
      </c>
      <c r="AD238" s="10" t="e">
        <f>#REF!*1.5</f>
        <v>#REF!</v>
      </c>
    </row>
    <row r="239" spans="27:30" x14ac:dyDescent="0.25">
      <c r="AA239" s="10">
        <f>'Année 1'!I255*1.5</f>
        <v>0</v>
      </c>
      <c r="AB239" s="10" t="e">
        <f>#REF!*1.5</f>
        <v>#REF!</v>
      </c>
      <c r="AC239" s="10">
        <f>'Année 2'!I255*1.5</f>
        <v>0</v>
      </c>
      <c r="AD239" s="10" t="e">
        <f>#REF!*1.5</f>
        <v>#REF!</v>
      </c>
    </row>
    <row r="240" spans="27:30" x14ac:dyDescent="0.25">
      <c r="AA240" s="10">
        <f>'Année 1'!I256*1.5</f>
        <v>0</v>
      </c>
      <c r="AB240" s="10" t="e">
        <f>#REF!*1.5</f>
        <v>#REF!</v>
      </c>
      <c r="AC240" s="10">
        <f>'Année 2'!I256*1.5</f>
        <v>0</v>
      </c>
      <c r="AD240" s="10" t="e">
        <f>#REF!*1.5</f>
        <v>#REF!</v>
      </c>
    </row>
    <row r="241" spans="27:30" x14ac:dyDescent="0.25">
      <c r="AA241" s="10">
        <f>'Année 1'!I257*1.5</f>
        <v>0</v>
      </c>
      <c r="AB241" s="10" t="e">
        <f>#REF!*1.5</f>
        <v>#REF!</v>
      </c>
      <c r="AC241" s="10">
        <f>'Année 2'!I257*1.5</f>
        <v>0</v>
      </c>
      <c r="AD241" s="10" t="e">
        <f>#REF!*1.5</f>
        <v>#REF!</v>
      </c>
    </row>
    <row r="242" spans="27:30" x14ac:dyDescent="0.25">
      <c r="AA242" s="10">
        <f>'Année 1'!I258*1.5</f>
        <v>0</v>
      </c>
      <c r="AB242" s="10" t="e">
        <f>#REF!*1.5</f>
        <v>#REF!</v>
      </c>
      <c r="AC242" s="10">
        <f>'Année 2'!I258*1.5</f>
        <v>0</v>
      </c>
      <c r="AD242" s="10" t="e">
        <f>#REF!*1.5</f>
        <v>#REF!</v>
      </c>
    </row>
    <row r="243" spans="27:30" x14ac:dyDescent="0.25">
      <c r="AA243" s="10">
        <f>'Année 1'!I259*1.5</f>
        <v>0</v>
      </c>
      <c r="AB243" s="10" t="e">
        <f>#REF!*1.5</f>
        <v>#REF!</v>
      </c>
      <c r="AC243" s="10">
        <f>'Année 2'!I259*1.5</f>
        <v>0</v>
      </c>
      <c r="AD243" s="10" t="e">
        <f>#REF!*1.5</f>
        <v>#REF!</v>
      </c>
    </row>
    <row r="244" spans="27:30" x14ac:dyDescent="0.25">
      <c r="AA244" s="10">
        <f>'Année 1'!I260*1.5</f>
        <v>0</v>
      </c>
      <c r="AB244" s="10" t="e">
        <f>#REF!*1.5</f>
        <v>#REF!</v>
      </c>
      <c r="AC244" s="10">
        <f>'Année 2'!I260*1.5</f>
        <v>0</v>
      </c>
      <c r="AD244" s="10" t="e">
        <f>#REF!*1.5</f>
        <v>#REF!</v>
      </c>
    </row>
    <row r="245" spans="27:30" x14ac:dyDescent="0.25">
      <c r="AA245" s="10">
        <f>'Année 1'!I261*1.5</f>
        <v>0</v>
      </c>
      <c r="AB245" s="10" t="e">
        <f>#REF!*1.5</f>
        <v>#REF!</v>
      </c>
      <c r="AC245" s="10">
        <f>'Année 2'!I261*1.5</f>
        <v>0</v>
      </c>
      <c r="AD245" s="10" t="e">
        <f>#REF!*1.5</f>
        <v>#REF!</v>
      </c>
    </row>
    <row r="246" spans="27:30" x14ac:dyDescent="0.25">
      <c r="AA246" s="10">
        <f>'Année 1'!I262*1.5</f>
        <v>0</v>
      </c>
      <c r="AB246" s="10" t="e">
        <f>#REF!*1.5</f>
        <v>#REF!</v>
      </c>
      <c r="AC246" s="10">
        <f>'Année 2'!I262*1.5</f>
        <v>0</v>
      </c>
      <c r="AD246" s="10" t="e">
        <f>#REF!*1.5</f>
        <v>#REF!</v>
      </c>
    </row>
    <row r="247" spans="27:30" x14ac:dyDescent="0.25">
      <c r="AA247" s="10">
        <f>'Année 1'!I263*1.5</f>
        <v>0</v>
      </c>
      <c r="AB247" s="10" t="e">
        <f>#REF!*1.5</f>
        <v>#REF!</v>
      </c>
      <c r="AC247" s="10">
        <f>'Année 2'!I263*1.5</f>
        <v>0</v>
      </c>
      <c r="AD247" s="10" t="e">
        <f>#REF!*1.5</f>
        <v>#REF!</v>
      </c>
    </row>
    <row r="248" spans="27:30" x14ac:dyDescent="0.25">
      <c r="AA248" s="10">
        <f>'Année 1'!I264*1.5</f>
        <v>0</v>
      </c>
      <c r="AB248" s="10" t="e">
        <f>#REF!*1.5</f>
        <v>#REF!</v>
      </c>
      <c r="AC248" s="10">
        <f>'Année 2'!I264*1.5</f>
        <v>0</v>
      </c>
      <c r="AD248" s="10" t="e">
        <f>#REF!*1.5</f>
        <v>#REF!</v>
      </c>
    </row>
    <row r="249" spans="27:30" x14ac:dyDescent="0.25">
      <c r="AA249" s="10">
        <f>'Année 1'!I265*1.5</f>
        <v>0</v>
      </c>
      <c r="AB249" s="10" t="e">
        <f>#REF!*1.5</f>
        <v>#REF!</v>
      </c>
      <c r="AC249" s="10">
        <f>'Année 2'!I265*1.5</f>
        <v>0</v>
      </c>
      <c r="AD249" s="10" t="e">
        <f>#REF!*1.5</f>
        <v>#REF!</v>
      </c>
    </row>
    <row r="250" spans="27:30" x14ac:dyDescent="0.25">
      <c r="AA250" s="10">
        <f>'Année 1'!I266*1.5</f>
        <v>0</v>
      </c>
      <c r="AB250" s="10" t="e">
        <f>#REF!*1.5</f>
        <v>#REF!</v>
      </c>
      <c r="AC250" s="10">
        <f>'Année 2'!I266*1.5</f>
        <v>0</v>
      </c>
      <c r="AD250" s="10" t="e">
        <f>#REF!*1.5</f>
        <v>#REF!</v>
      </c>
    </row>
    <row r="251" spans="27:30" x14ac:dyDescent="0.25">
      <c r="AA251" s="10">
        <f>'Année 1'!I267*1.5</f>
        <v>0</v>
      </c>
      <c r="AB251" s="10" t="e">
        <f>#REF!*1.5</f>
        <v>#REF!</v>
      </c>
      <c r="AC251" s="10">
        <f>'Année 2'!I267*1.5</f>
        <v>0</v>
      </c>
      <c r="AD251" s="10" t="e">
        <f>#REF!*1.5</f>
        <v>#REF!</v>
      </c>
    </row>
    <row r="252" spans="27:30" x14ac:dyDescent="0.25">
      <c r="AA252" s="10">
        <f>'Année 1'!I268*1.5</f>
        <v>0</v>
      </c>
      <c r="AB252" s="10" t="e">
        <f>#REF!*1.5</f>
        <v>#REF!</v>
      </c>
      <c r="AC252" s="10">
        <f>'Année 2'!I268*1.5</f>
        <v>0</v>
      </c>
      <c r="AD252" s="10" t="e">
        <f>#REF!*1.5</f>
        <v>#REF!</v>
      </c>
    </row>
    <row r="253" spans="27:30" x14ac:dyDescent="0.25">
      <c r="AA253" s="10">
        <f>'Année 1'!I269*1.5</f>
        <v>0</v>
      </c>
      <c r="AB253" s="10" t="e">
        <f>#REF!*1.5</f>
        <v>#REF!</v>
      </c>
      <c r="AC253" s="10">
        <f>'Année 2'!I269*1.5</f>
        <v>0</v>
      </c>
      <c r="AD253" s="10" t="e">
        <f>#REF!*1.5</f>
        <v>#REF!</v>
      </c>
    </row>
    <row r="254" spans="27:30" x14ac:dyDescent="0.25">
      <c r="AA254" s="10">
        <f>'Année 1'!I270*1.5</f>
        <v>0</v>
      </c>
      <c r="AB254" s="10" t="e">
        <f>#REF!*1.5</f>
        <v>#REF!</v>
      </c>
      <c r="AC254" s="10">
        <f>'Année 2'!I270*1.5</f>
        <v>0</v>
      </c>
      <c r="AD254" s="10" t="e">
        <f>#REF!*1.5</f>
        <v>#REF!</v>
      </c>
    </row>
    <row r="255" spans="27:30" x14ac:dyDescent="0.25">
      <c r="AA255" s="10">
        <f>'Année 1'!I271*1.5</f>
        <v>0</v>
      </c>
      <c r="AB255" s="10" t="e">
        <f>#REF!*1.5</f>
        <v>#REF!</v>
      </c>
      <c r="AC255" s="10">
        <f>'Année 2'!I271*1.5</f>
        <v>0</v>
      </c>
      <c r="AD255" s="10" t="e">
        <f>#REF!*1.5</f>
        <v>#REF!</v>
      </c>
    </row>
    <row r="256" spans="27:30" x14ac:dyDescent="0.25">
      <c r="AA256" s="10">
        <f>'Année 1'!I272*1.5</f>
        <v>0</v>
      </c>
      <c r="AB256" s="10" t="e">
        <f>#REF!*1.5</f>
        <v>#REF!</v>
      </c>
      <c r="AC256" s="10">
        <f>'Année 2'!I272*1.5</f>
        <v>0</v>
      </c>
      <c r="AD256" s="10" t="e">
        <f>#REF!*1.5</f>
        <v>#REF!</v>
      </c>
    </row>
    <row r="257" spans="27:30" x14ac:dyDescent="0.25">
      <c r="AA257" s="10">
        <f>'Année 1'!I273*1.5</f>
        <v>0</v>
      </c>
      <c r="AB257" s="10" t="e">
        <f>#REF!*1.5</f>
        <v>#REF!</v>
      </c>
      <c r="AC257" s="10">
        <f>'Année 2'!I273*1.5</f>
        <v>0</v>
      </c>
      <c r="AD257" s="10" t="e">
        <f>#REF!*1.5</f>
        <v>#REF!</v>
      </c>
    </row>
    <row r="258" spans="27:30" x14ac:dyDescent="0.25">
      <c r="AA258" s="10">
        <f>'Année 1'!I274*1.5</f>
        <v>0</v>
      </c>
      <c r="AB258" s="10" t="e">
        <f>#REF!*1.5</f>
        <v>#REF!</v>
      </c>
      <c r="AC258" s="10">
        <f>'Année 2'!I274*1.5</f>
        <v>0</v>
      </c>
      <c r="AD258" s="10" t="e">
        <f>#REF!*1.5</f>
        <v>#REF!</v>
      </c>
    </row>
    <row r="259" spans="27:30" x14ac:dyDescent="0.25">
      <c r="AA259" s="10">
        <f>'Année 1'!I275*1.5</f>
        <v>0</v>
      </c>
      <c r="AB259" s="10" t="e">
        <f>#REF!*1.5</f>
        <v>#REF!</v>
      </c>
      <c r="AC259" s="10">
        <f>'Année 2'!I275*1.5</f>
        <v>0</v>
      </c>
      <c r="AD259" s="10" t="e">
        <f>#REF!*1.5</f>
        <v>#REF!</v>
      </c>
    </row>
    <row r="260" spans="27:30" x14ac:dyDescent="0.25">
      <c r="AA260" s="10">
        <f>'Année 1'!I276*1.5</f>
        <v>0</v>
      </c>
      <c r="AB260" s="10" t="e">
        <f>#REF!*1.5</f>
        <v>#REF!</v>
      </c>
      <c r="AC260" s="10">
        <f>'Année 2'!I276*1.5</f>
        <v>0</v>
      </c>
      <c r="AD260" s="10" t="e">
        <f>#REF!*1.5</f>
        <v>#REF!</v>
      </c>
    </row>
    <row r="261" spans="27:30" x14ac:dyDescent="0.25">
      <c r="AA261" s="10">
        <f>'Année 1'!I277*1.5</f>
        <v>0</v>
      </c>
      <c r="AB261" s="10" t="e">
        <f>#REF!*1.5</f>
        <v>#REF!</v>
      </c>
      <c r="AC261" s="10">
        <f>'Année 2'!I277*1.5</f>
        <v>0</v>
      </c>
      <c r="AD261" s="10" t="e">
        <f>#REF!*1.5</f>
        <v>#REF!</v>
      </c>
    </row>
    <row r="262" spans="27:30" x14ac:dyDescent="0.25">
      <c r="AA262" s="10">
        <f>'Année 1'!I278*1.5</f>
        <v>0</v>
      </c>
      <c r="AB262" s="10" t="e">
        <f>#REF!*1.5</f>
        <v>#REF!</v>
      </c>
      <c r="AC262" s="10">
        <f>'Année 2'!I278*1.5</f>
        <v>0</v>
      </c>
      <c r="AD262" s="10" t="e">
        <f>#REF!*1.5</f>
        <v>#REF!</v>
      </c>
    </row>
    <row r="263" spans="27:30" x14ac:dyDescent="0.25">
      <c r="AA263" s="10">
        <f>'Année 1'!I279*1.5</f>
        <v>0</v>
      </c>
      <c r="AB263" s="10" t="e">
        <f>#REF!*1.5</f>
        <v>#REF!</v>
      </c>
      <c r="AC263" s="10">
        <f>'Année 2'!I279*1.5</f>
        <v>0</v>
      </c>
      <c r="AD263" s="10" t="e">
        <f>#REF!*1.5</f>
        <v>#REF!</v>
      </c>
    </row>
    <row r="264" spans="27:30" x14ac:dyDescent="0.25">
      <c r="AA264" s="10">
        <f>'Année 1'!I280*1.5</f>
        <v>0</v>
      </c>
      <c r="AB264" s="10" t="e">
        <f>#REF!*1.5</f>
        <v>#REF!</v>
      </c>
      <c r="AC264" s="10">
        <f>'Année 2'!I280*1.5</f>
        <v>0</v>
      </c>
      <c r="AD264" s="10" t="e">
        <f>#REF!*1.5</f>
        <v>#REF!</v>
      </c>
    </row>
    <row r="265" spans="27:30" x14ac:dyDescent="0.25">
      <c r="AA265" s="10">
        <f>'Année 1'!I281*1.5</f>
        <v>0</v>
      </c>
      <c r="AB265" s="10" t="e">
        <f>#REF!*1.5</f>
        <v>#REF!</v>
      </c>
      <c r="AC265" s="10">
        <f>'Année 2'!I281*1.5</f>
        <v>0</v>
      </c>
      <c r="AD265" s="10" t="e">
        <f>#REF!*1.5</f>
        <v>#REF!</v>
      </c>
    </row>
    <row r="266" spans="27:30" x14ac:dyDescent="0.25">
      <c r="AA266" s="10">
        <f>'Année 1'!I282*1.5</f>
        <v>0</v>
      </c>
      <c r="AB266" s="10" t="e">
        <f>#REF!*1.5</f>
        <v>#REF!</v>
      </c>
      <c r="AC266" s="10">
        <f>'Année 2'!I282*1.5</f>
        <v>0</v>
      </c>
      <c r="AD266" s="10" t="e">
        <f>#REF!*1.5</f>
        <v>#REF!</v>
      </c>
    </row>
    <row r="267" spans="27:30" x14ac:dyDescent="0.25">
      <c r="AA267" s="10">
        <f>'Année 1'!I283*1.5</f>
        <v>0</v>
      </c>
      <c r="AB267" s="10" t="e">
        <f>#REF!*1.5</f>
        <v>#REF!</v>
      </c>
      <c r="AC267" s="10">
        <f>'Année 2'!I283*1.5</f>
        <v>0</v>
      </c>
      <c r="AD267" s="10" t="e">
        <f>#REF!*1.5</f>
        <v>#REF!</v>
      </c>
    </row>
    <row r="268" spans="27:30" x14ac:dyDescent="0.25">
      <c r="AA268" s="10">
        <f>'Année 1'!I284*1.5</f>
        <v>0</v>
      </c>
      <c r="AB268" s="10" t="e">
        <f>#REF!*1.5</f>
        <v>#REF!</v>
      </c>
      <c r="AC268" s="10">
        <f>'Année 2'!I284*1.5</f>
        <v>0</v>
      </c>
      <c r="AD268" s="10" t="e">
        <f>#REF!*1.5</f>
        <v>#REF!</v>
      </c>
    </row>
    <row r="269" spans="27:30" x14ac:dyDescent="0.25">
      <c r="AA269" s="10">
        <f>'Année 1'!I285*1.5</f>
        <v>0</v>
      </c>
      <c r="AB269" s="10" t="e">
        <f>#REF!*1.5</f>
        <v>#REF!</v>
      </c>
      <c r="AC269" s="10">
        <f>'Année 2'!I285*1.5</f>
        <v>0</v>
      </c>
      <c r="AD269" s="10" t="e">
        <f>#REF!*1.5</f>
        <v>#REF!</v>
      </c>
    </row>
    <row r="270" spans="27:30" x14ac:dyDescent="0.25">
      <c r="AA270" s="10">
        <f>'Année 1'!I286*1.5</f>
        <v>0</v>
      </c>
      <c r="AB270" s="10" t="e">
        <f>#REF!*1.5</f>
        <v>#REF!</v>
      </c>
      <c r="AC270" s="10">
        <f>'Année 2'!I286*1.5</f>
        <v>0</v>
      </c>
      <c r="AD270" s="10" t="e">
        <f>#REF!*1.5</f>
        <v>#REF!</v>
      </c>
    </row>
    <row r="271" spans="27:30" x14ac:dyDescent="0.25">
      <c r="AA271" s="10">
        <f>'Année 1'!I287*1.5</f>
        <v>0</v>
      </c>
      <c r="AB271" s="10" t="e">
        <f>#REF!*1.5</f>
        <v>#REF!</v>
      </c>
      <c r="AC271" s="10">
        <f>'Année 2'!I287*1.5</f>
        <v>0</v>
      </c>
      <c r="AD271" s="10" t="e">
        <f>#REF!*1.5</f>
        <v>#REF!</v>
      </c>
    </row>
    <row r="272" spans="27:30" x14ac:dyDescent="0.25">
      <c r="AA272" s="10">
        <f>'Année 1'!I288*1.5</f>
        <v>0</v>
      </c>
      <c r="AB272" s="10" t="e">
        <f>#REF!*1.5</f>
        <v>#REF!</v>
      </c>
      <c r="AC272" s="10">
        <f>'Année 2'!I288*1.5</f>
        <v>0</v>
      </c>
      <c r="AD272" s="10" t="e">
        <f>#REF!*1.5</f>
        <v>#REF!</v>
      </c>
    </row>
    <row r="273" spans="27:30" x14ac:dyDescent="0.25">
      <c r="AA273" s="10">
        <f>'Année 1'!I289*1.5</f>
        <v>0</v>
      </c>
      <c r="AB273" s="10" t="e">
        <f>#REF!*1.5</f>
        <v>#REF!</v>
      </c>
      <c r="AC273" s="10">
        <f>'Année 2'!I289*1.5</f>
        <v>0</v>
      </c>
      <c r="AD273" s="10" t="e">
        <f>#REF!*1.5</f>
        <v>#REF!</v>
      </c>
    </row>
    <row r="274" spans="27:30" x14ac:dyDescent="0.25">
      <c r="AA274" s="10">
        <f>'Année 1'!I290*1.5</f>
        <v>0</v>
      </c>
      <c r="AB274" s="10" t="e">
        <f>#REF!*1.5</f>
        <v>#REF!</v>
      </c>
      <c r="AC274" s="10">
        <f>'Année 2'!I290*1.5</f>
        <v>0</v>
      </c>
      <c r="AD274" s="10" t="e">
        <f>#REF!*1.5</f>
        <v>#REF!</v>
      </c>
    </row>
    <row r="275" spans="27:30" x14ac:dyDescent="0.25">
      <c r="AA275" s="10">
        <f>'Année 1'!I291*1.5</f>
        <v>0</v>
      </c>
      <c r="AB275" s="10" t="e">
        <f>#REF!*1.5</f>
        <v>#REF!</v>
      </c>
      <c r="AC275" s="10">
        <f>'Année 2'!I291*1.5</f>
        <v>0</v>
      </c>
      <c r="AD275" s="10" t="e">
        <f>#REF!*1.5</f>
        <v>#REF!</v>
      </c>
    </row>
    <row r="276" spans="27:30" x14ac:dyDescent="0.25">
      <c r="AA276" s="10">
        <f>'Année 1'!I292*1.5</f>
        <v>0</v>
      </c>
      <c r="AB276" s="10" t="e">
        <f>#REF!*1.5</f>
        <v>#REF!</v>
      </c>
      <c r="AC276" s="10">
        <f>'Année 2'!I292*1.5</f>
        <v>0</v>
      </c>
      <c r="AD276" s="10" t="e">
        <f>#REF!*1.5</f>
        <v>#REF!</v>
      </c>
    </row>
    <row r="277" spans="27:30" x14ac:dyDescent="0.25">
      <c r="AA277" s="10">
        <f>'Année 1'!I293*1.5</f>
        <v>0</v>
      </c>
      <c r="AB277" s="10" t="e">
        <f>#REF!*1.5</f>
        <v>#REF!</v>
      </c>
      <c r="AC277" s="10">
        <f>'Année 2'!I293*1.5</f>
        <v>0</v>
      </c>
      <c r="AD277" s="10" t="e">
        <f>#REF!*1.5</f>
        <v>#REF!</v>
      </c>
    </row>
    <row r="278" spans="27:30" x14ac:dyDescent="0.25">
      <c r="AA278" s="10">
        <f>'Année 1'!I294*1.5</f>
        <v>0</v>
      </c>
      <c r="AB278" s="10" t="e">
        <f>#REF!*1.5</f>
        <v>#REF!</v>
      </c>
      <c r="AC278" s="10">
        <f>'Année 2'!I294*1.5</f>
        <v>0</v>
      </c>
      <c r="AD278" s="10" t="e">
        <f>#REF!*1.5</f>
        <v>#REF!</v>
      </c>
    </row>
    <row r="279" spans="27:30" x14ac:dyDescent="0.25">
      <c r="AA279" s="10">
        <f>'Année 1'!I295*1.5</f>
        <v>0</v>
      </c>
      <c r="AB279" s="10" t="e">
        <f>#REF!*1.5</f>
        <v>#REF!</v>
      </c>
      <c r="AC279" s="10">
        <f>'Année 2'!I295*1.5</f>
        <v>0</v>
      </c>
      <c r="AD279" s="10" t="e">
        <f>#REF!*1.5</f>
        <v>#REF!</v>
      </c>
    </row>
    <row r="280" spans="27:30" x14ac:dyDescent="0.25">
      <c r="AA280" s="10">
        <f>'Année 1'!I296*1.5</f>
        <v>0</v>
      </c>
      <c r="AB280" s="10" t="e">
        <f>#REF!*1.5</f>
        <v>#REF!</v>
      </c>
      <c r="AC280" s="10">
        <f>'Année 2'!I296*1.5</f>
        <v>0</v>
      </c>
      <c r="AD280" s="10" t="e">
        <f>#REF!*1.5</f>
        <v>#REF!</v>
      </c>
    </row>
    <row r="281" spans="27:30" x14ac:dyDescent="0.25">
      <c r="AA281" s="10">
        <f>'Année 1'!I297*1.5</f>
        <v>0</v>
      </c>
      <c r="AB281" s="10" t="e">
        <f>#REF!*1.5</f>
        <v>#REF!</v>
      </c>
      <c r="AC281" s="10">
        <f>'Année 2'!I297*1.5</f>
        <v>0</v>
      </c>
      <c r="AD281" s="10" t="e">
        <f>#REF!*1.5</f>
        <v>#REF!</v>
      </c>
    </row>
    <row r="282" spans="27:30" x14ac:dyDescent="0.25">
      <c r="AA282" s="10">
        <f>'Année 1'!I298*1.5</f>
        <v>0</v>
      </c>
      <c r="AB282" s="10" t="e">
        <f>#REF!*1.5</f>
        <v>#REF!</v>
      </c>
      <c r="AC282" s="10">
        <f>'Année 2'!I298*1.5</f>
        <v>0</v>
      </c>
      <c r="AD282" s="10" t="e">
        <f>#REF!*1.5</f>
        <v>#REF!</v>
      </c>
    </row>
    <row r="283" spans="27:30" x14ac:dyDescent="0.25">
      <c r="AA283" s="10">
        <f>'Année 1'!I299*1.5</f>
        <v>0</v>
      </c>
      <c r="AB283" s="10" t="e">
        <f>#REF!*1.5</f>
        <v>#REF!</v>
      </c>
      <c r="AC283" s="10">
        <f>'Année 2'!I299*1.5</f>
        <v>0</v>
      </c>
      <c r="AD283" s="10" t="e">
        <f>#REF!*1.5</f>
        <v>#REF!</v>
      </c>
    </row>
    <row r="284" spans="27:30" x14ac:dyDescent="0.25">
      <c r="AA284" s="10">
        <f>'Année 1'!I300*1.5</f>
        <v>0</v>
      </c>
      <c r="AB284" s="10" t="e">
        <f>#REF!*1.5</f>
        <v>#REF!</v>
      </c>
      <c r="AC284" s="10">
        <f>'Année 2'!I300*1.5</f>
        <v>0</v>
      </c>
      <c r="AD284" s="10" t="e">
        <f>#REF!*1.5</f>
        <v>#REF!</v>
      </c>
    </row>
    <row r="285" spans="27:30" x14ac:dyDescent="0.25">
      <c r="AA285" s="10">
        <f>'Année 1'!I301*1.5</f>
        <v>0</v>
      </c>
      <c r="AB285" s="10" t="e">
        <f>#REF!*1.5</f>
        <v>#REF!</v>
      </c>
      <c r="AC285" s="10">
        <f>'Année 2'!I301*1.5</f>
        <v>0</v>
      </c>
      <c r="AD285" s="10" t="e">
        <f>#REF!*1.5</f>
        <v>#REF!</v>
      </c>
    </row>
    <row r="286" spans="27:30" x14ac:dyDescent="0.25">
      <c r="AA286" s="10">
        <f>'Année 1'!I302*1.5</f>
        <v>0</v>
      </c>
      <c r="AB286" s="10" t="e">
        <f>#REF!*1.5</f>
        <v>#REF!</v>
      </c>
      <c r="AC286" s="10">
        <f>'Année 2'!I302*1.5</f>
        <v>0</v>
      </c>
      <c r="AD286" s="10" t="e">
        <f>#REF!*1.5</f>
        <v>#REF!</v>
      </c>
    </row>
    <row r="287" spans="27:30" x14ac:dyDescent="0.25">
      <c r="AA287" s="10">
        <f>'Année 1'!I303*1.5</f>
        <v>0</v>
      </c>
      <c r="AB287" s="10" t="e">
        <f>#REF!*1.5</f>
        <v>#REF!</v>
      </c>
      <c r="AC287" s="10">
        <f>'Année 2'!I303*1.5</f>
        <v>0</v>
      </c>
      <c r="AD287" s="10" t="e">
        <f>#REF!*1.5</f>
        <v>#REF!</v>
      </c>
    </row>
    <row r="288" spans="27:30" x14ac:dyDescent="0.25">
      <c r="AA288" s="10">
        <f>'Année 1'!I304*1.5</f>
        <v>0</v>
      </c>
      <c r="AB288" s="10" t="e">
        <f>#REF!*1.5</f>
        <v>#REF!</v>
      </c>
      <c r="AC288" s="10">
        <f>'Année 2'!I304*1.5</f>
        <v>0</v>
      </c>
      <c r="AD288" s="10" t="e">
        <f>#REF!*1.5</f>
        <v>#REF!</v>
      </c>
    </row>
    <row r="289" spans="27:30" x14ac:dyDescent="0.25">
      <c r="AA289" s="10">
        <f>'Année 1'!I305*1.5</f>
        <v>0</v>
      </c>
      <c r="AB289" s="10" t="e">
        <f>#REF!*1.5</f>
        <v>#REF!</v>
      </c>
      <c r="AC289" s="10">
        <f>'Année 2'!I305*1.5</f>
        <v>0</v>
      </c>
      <c r="AD289" s="10" t="e">
        <f>#REF!*1.5</f>
        <v>#REF!</v>
      </c>
    </row>
    <row r="290" spans="27:30" x14ac:dyDescent="0.25">
      <c r="AA290" s="10">
        <f>'Année 1'!I306*1.5</f>
        <v>0</v>
      </c>
      <c r="AB290" s="10" t="e">
        <f>#REF!*1.5</f>
        <v>#REF!</v>
      </c>
      <c r="AC290" s="10">
        <f>'Année 2'!I306*1.5</f>
        <v>0</v>
      </c>
      <c r="AD290" s="10" t="e">
        <f>#REF!*1.5</f>
        <v>#REF!</v>
      </c>
    </row>
    <row r="291" spans="27:30" x14ac:dyDescent="0.25">
      <c r="AA291" s="10">
        <f>'Année 1'!I307*1.5</f>
        <v>0</v>
      </c>
      <c r="AB291" s="10" t="e">
        <f>#REF!*1.5</f>
        <v>#REF!</v>
      </c>
      <c r="AC291" s="10">
        <f>'Année 2'!I307*1.5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4" zoomScale="70" zoomScaleNormal="70" workbookViewId="0">
      <selection activeCell="A40" sqref="A40:D41"/>
    </sheetView>
  </sheetViews>
  <sheetFormatPr baseColWidth="10" defaultColWidth="10.85546875" defaultRowHeight="15" x14ac:dyDescent="0.2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 x14ac:dyDescent="0.25">
      <c r="A1" s="111" t="s">
        <v>212</v>
      </c>
      <c r="B1" s="111"/>
      <c r="C1" s="111"/>
      <c r="D1" s="111"/>
      <c r="E1" s="1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75" customHeight="1" x14ac:dyDescent="0.25">
      <c r="A2" s="34" t="s">
        <v>213</v>
      </c>
      <c r="B2" s="35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75" customHeight="1" x14ac:dyDescent="0.25">
      <c r="A3" s="1" t="s">
        <v>214</v>
      </c>
      <c r="B3" s="113" t="s">
        <v>215</v>
      </c>
      <c r="C3" s="113"/>
      <c r="D3" s="1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75" customHeight="1" x14ac:dyDescent="0.25">
      <c r="A4" s="1" t="s">
        <v>216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75" customHeight="1" x14ac:dyDescent="0.25">
      <c r="A5" s="1" t="s">
        <v>217</v>
      </c>
      <c r="B5" s="10" t="s">
        <v>218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75" customHeight="1" x14ac:dyDescent="0.25">
      <c r="A6" s="1" t="s">
        <v>219</v>
      </c>
      <c r="B6" s="10" t="s">
        <v>218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75" customHeight="1" x14ac:dyDescent="0.25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120" t="s">
        <v>220</v>
      </c>
      <c r="B11" s="120"/>
      <c r="C11" s="120"/>
      <c r="D11" s="1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21" t="s">
        <v>221</v>
      </c>
      <c r="B12" s="121" t="s">
        <v>222</v>
      </c>
      <c r="C12" s="121"/>
      <c r="D12" s="12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31" t="s">
        <v>223</v>
      </c>
      <c r="B14" s="131" t="s">
        <v>224</v>
      </c>
      <c r="C14" s="131" t="s">
        <v>225</v>
      </c>
      <c r="D14" s="131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32"/>
      <c r="B15" s="132"/>
      <c r="C15" s="132"/>
      <c r="D15" s="13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31" t="e">
        <f>Calcul!A10</f>
        <v>#REF!</v>
      </c>
      <c r="B16" s="131" t="e">
        <f>Calcul!A22</f>
        <v>#REF!</v>
      </c>
      <c r="C16" s="131" t="e">
        <f>Calcul!G10</f>
        <v>#REF!</v>
      </c>
      <c r="D16" s="131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32"/>
      <c r="B17" s="132"/>
      <c r="C17" s="132"/>
      <c r="D17" s="13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19" t="s">
        <v>227</v>
      </c>
      <c r="B21" s="119"/>
      <c r="C21" s="119"/>
      <c r="D21" s="1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14" t="s">
        <v>229</v>
      </c>
      <c r="B23" s="115"/>
      <c r="C23" s="115"/>
      <c r="D23" s="1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10" t="s">
        <v>230</v>
      </c>
      <c r="B24" s="117"/>
      <c r="C24" s="117"/>
      <c r="D24" s="1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17"/>
      <c r="B25" s="117"/>
      <c r="C25" s="117"/>
      <c r="D25" s="1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17"/>
      <c r="B26" s="117"/>
      <c r="C26" s="117"/>
      <c r="D26" s="11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14" t="s">
        <v>231</v>
      </c>
      <c r="B27" s="115"/>
      <c r="C27" s="115"/>
      <c r="D27" s="11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22" t="s">
        <v>232</v>
      </c>
      <c r="B28" s="123"/>
      <c r="C28" s="123"/>
      <c r="D28" s="1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25"/>
      <c r="B29" s="126"/>
      <c r="C29" s="126"/>
      <c r="D29" s="12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28"/>
      <c r="B30" s="129"/>
      <c r="C30" s="129"/>
      <c r="D30" s="13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14" t="s">
        <v>233</v>
      </c>
      <c r="B31" s="115"/>
      <c r="C31" s="115"/>
      <c r="D31" s="1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10" t="s">
        <v>234</v>
      </c>
      <c r="B32" s="110"/>
      <c r="C32" s="110"/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10"/>
      <c r="B33" s="110"/>
      <c r="C33" s="110"/>
      <c r="D33" s="1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10"/>
      <c r="B34" s="110"/>
      <c r="C34" s="110"/>
      <c r="D34" s="1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14" t="s">
        <v>235</v>
      </c>
      <c r="B35" s="115"/>
      <c r="C35" s="115"/>
      <c r="D35" s="1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17"/>
      <c r="B36" s="117"/>
      <c r="C36" s="117"/>
      <c r="D36" s="1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17"/>
      <c r="B37" s="117"/>
      <c r="C37" s="117"/>
      <c r="D37" s="11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17"/>
      <c r="B38" s="117"/>
      <c r="C38" s="117"/>
      <c r="D38" s="11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19" t="s">
        <v>236</v>
      </c>
      <c r="B39" s="119"/>
      <c r="C39" s="119"/>
      <c r="D39" s="11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10" t="s">
        <v>237</v>
      </c>
      <c r="B40" s="117"/>
      <c r="C40" s="117"/>
      <c r="D40" s="1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17"/>
      <c r="B41" s="117"/>
      <c r="C41" s="117"/>
      <c r="D41" s="11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18" t="s">
        <v>238</v>
      </c>
      <c r="B42" s="118"/>
      <c r="C42" s="118"/>
      <c r="D42" s="11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12" t="s">
        <v>239</v>
      </c>
      <c r="B43" s="112"/>
      <c r="C43" s="112"/>
      <c r="D43" s="1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12" t="s">
        <v>240</v>
      </c>
      <c r="B44" s="112"/>
      <c r="C44" s="112"/>
      <c r="D44" s="1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abSelected="1" topLeftCell="A23" zoomScale="55" zoomScaleNormal="55" workbookViewId="0">
      <selection activeCell="E37" sqref="E37"/>
    </sheetView>
  </sheetViews>
  <sheetFormatPr baseColWidth="10" defaultColWidth="10.8554687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25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 x14ac:dyDescent="0.25">
      <c r="A7" s="133" t="s">
        <v>241</v>
      </c>
      <c r="B7" s="136" t="str">
        <f>'Fiche Générale'!B2</f>
        <v>CREATES_ODYSSEE</v>
      </c>
      <c r="C7" s="133" t="s">
        <v>242</v>
      </c>
      <c r="D7" s="133"/>
      <c r="E7" s="135" t="str">
        <f>'Fiche Générale'!B3</f>
        <v>ARTS</v>
      </c>
      <c r="F7" s="136"/>
      <c r="G7" s="133" t="s">
        <v>243</v>
      </c>
      <c r="H7" s="147" t="str">
        <f>'Fiche Générale'!B4</f>
        <v>-</v>
      </c>
      <c r="I7" s="147"/>
      <c r="J7" s="147"/>
    </row>
    <row r="8" spans="1:10" ht="18" customHeight="1" x14ac:dyDescent="0.25">
      <c r="A8" s="133"/>
      <c r="B8" s="138"/>
      <c r="C8" s="133"/>
      <c r="D8" s="133"/>
      <c r="E8" s="137"/>
      <c r="F8" s="138"/>
      <c r="G8" s="133"/>
      <c r="H8" s="147"/>
      <c r="I8" s="147"/>
      <c r="J8" s="147"/>
    </row>
    <row r="9" spans="1:10" ht="18" customHeight="1" x14ac:dyDescent="0.25">
      <c r="A9" s="133"/>
      <c r="B9" s="138"/>
      <c r="C9" s="133"/>
      <c r="D9" s="133"/>
      <c r="E9" s="139"/>
      <c r="F9" s="140"/>
      <c r="G9" s="133"/>
      <c r="H9" s="147"/>
      <c r="I9" s="147"/>
      <c r="J9" s="147"/>
    </row>
    <row r="10" spans="1:10" ht="18" customHeight="1" x14ac:dyDescent="0.25">
      <c r="A10" s="133"/>
      <c r="B10" s="138"/>
      <c r="C10" s="134" t="s">
        <v>244</v>
      </c>
      <c r="D10" s="134"/>
      <c r="E10" s="141" t="str">
        <f>'Fiche Générale'!B12</f>
        <v>Nouvelles écritures théâtrales : recherche et création</v>
      </c>
      <c r="F10" s="142"/>
      <c r="G10" s="142"/>
      <c r="H10" s="142"/>
      <c r="I10" s="142"/>
      <c r="J10" s="143"/>
    </row>
    <row r="11" spans="1:10" ht="18" customHeight="1" x14ac:dyDescent="0.25">
      <c r="A11" s="133"/>
      <c r="B11" s="140"/>
      <c r="C11" s="134"/>
      <c r="D11" s="134"/>
      <c r="E11" s="144"/>
      <c r="F11" s="145"/>
      <c r="G11" s="145"/>
      <c r="H11" s="145"/>
      <c r="I11" s="145"/>
      <c r="J11" s="146"/>
    </row>
    <row r="13" spans="1:10" x14ac:dyDescent="0.25">
      <c r="A13" s="149" t="s">
        <v>245</v>
      </c>
      <c r="B13" s="101" t="s">
        <v>246</v>
      </c>
      <c r="C13" s="149" t="s">
        <v>247</v>
      </c>
      <c r="D13" s="149"/>
      <c r="E13" s="149"/>
      <c r="F13" s="149"/>
      <c r="G13" s="149" t="s">
        <v>248</v>
      </c>
      <c r="H13" s="98">
        <f>Calcul!A7</f>
        <v>274</v>
      </c>
      <c r="I13" s="98"/>
    </row>
    <row r="14" spans="1:10" x14ac:dyDescent="0.25">
      <c r="A14" s="149"/>
      <c r="B14" s="104"/>
      <c r="C14" s="149"/>
      <c r="D14" s="149"/>
      <c r="E14" s="149"/>
      <c r="F14" s="149"/>
      <c r="G14" s="149"/>
      <c r="H14" s="98"/>
      <c r="I14" s="98"/>
    </row>
    <row r="15" spans="1:10" x14ac:dyDescent="0.25">
      <c r="A15" s="149" t="s">
        <v>249</v>
      </c>
      <c r="B15" s="101" t="s">
        <v>203</v>
      </c>
      <c r="C15" s="150" t="s">
        <v>250</v>
      </c>
      <c r="D15" s="151"/>
      <c r="E15" s="149"/>
      <c r="F15" s="149"/>
      <c r="G15" s="149" t="s">
        <v>251</v>
      </c>
      <c r="H15" s="98">
        <f>Calcul!A20</f>
        <v>100</v>
      </c>
      <c r="I15" s="98"/>
    </row>
    <row r="16" spans="1:10" x14ac:dyDescent="0.25">
      <c r="A16" s="149"/>
      <c r="B16" s="104"/>
      <c r="C16" s="152"/>
      <c r="D16" s="153"/>
      <c r="E16" s="149"/>
      <c r="F16" s="149"/>
      <c r="G16" s="149"/>
      <c r="H16" s="98"/>
      <c r="I16" s="98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252</v>
      </c>
      <c r="B18" s="3" t="s">
        <v>253</v>
      </c>
      <c r="C18" s="3" t="s">
        <v>3</v>
      </c>
      <c r="D18" s="3" t="s">
        <v>254</v>
      </c>
      <c r="E18" s="3" t="s">
        <v>6</v>
      </c>
      <c r="F18" s="3" t="s">
        <v>5</v>
      </c>
      <c r="G18" s="3" t="s">
        <v>255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256</v>
      </c>
      <c r="M18" s="3" t="s">
        <v>4</v>
      </c>
      <c r="N18" s="3" t="s">
        <v>257</v>
      </c>
      <c r="O18" s="4" t="s">
        <v>258</v>
      </c>
    </row>
    <row r="19" spans="1:15" s="58" customFormat="1" ht="49.35" customHeight="1" x14ac:dyDescent="0.25">
      <c r="A19" s="55" t="s">
        <v>203</v>
      </c>
      <c r="B19" s="56"/>
      <c r="C19" s="56"/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7"/>
    </row>
    <row r="20" spans="1:15" ht="43.35" customHeight="1" x14ac:dyDescent="0.25">
      <c r="A20" s="25" t="s">
        <v>259</v>
      </c>
      <c r="B20" s="49" t="s">
        <v>260</v>
      </c>
      <c r="C20" s="37" t="s">
        <v>12</v>
      </c>
      <c r="D20" s="3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 x14ac:dyDescent="0.25">
      <c r="A21" s="25"/>
      <c r="B21" s="5" t="s">
        <v>261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22</v>
      </c>
      <c r="N21" s="5" t="s">
        <v>262</v>
      </c>
      <c r="O21" s="63" t="s">
        <v>263</v>
      </c>
    </row>
    <row r="22" spans="1:15" ht="43.35" customHeight="1" x14ac:dyDescent="0.25">
      <c r="A22" s="25"/>
      <c r="B22" s="5" t="s">
        <v>264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/>
      <c r="K22" s="7"/>
      <c r="L22" s="7"/>
      <c r="M22" s="7" t="s">
        <v>22</v>
      </c>
      <c r="N22" s="5" t="s">
        <v>265</v>
      </c>
      <c r="O22" s="62"/>
    </row>
    <row r="23" spans="1:15" ht="43.35" customHeight="1" x14ac:dyDescent="0.25">
      <c r="A23" s="25"/>
      <c r="B23" s="28" t="s">
        <v>266</v>
      </c>
      <c r="C23" s="7" t="s">
        <v>21</v>
      </c>
      <c r="D23" s="7"/>
      <c r="E23" s="5" t="s">
        <v>15</v>
      </c>
      <c r="F23" s="5"/>
      <c r="G23" s="5"/>
      <c r="H23" s="7"/>
      <c r="I23" s="7"/>
      <c r="J23" s="7">
        <v>12</v>
      </c>
      <c r="K23" s="7"/>
      <c r="L23" s="7"/>
      <c r="M23" s="7" t="s">
        <v>22</v>
      </c>
      <c r="N23" s="5" t="s">
        <v>267</v>
      </c>
      <c r="O23" s="63" t="s">
        <v>268</v>
      </c>
    </row>
    <row r="24" spans="1:15" ht="43.35" customHeight="1" x14ac:dyDescent="0.25">
      <c r="A24" s="25"/>
      <c r="B24" s="28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62"/>
    </row>
    <row r="25" spans="1:15" ht="43.35" customHeight="1" x14ac:dyDescent="0.25">
      <c r="A25" s="25" t="s">
        <v>259</v>
      </c>
      <c r="B25" s="93" t="s">
        <v>331</v>
      </c>
      <c r="C25" s="7" t="s">
        <v>12</v>
      </c>
      <c r="D25" s="7">
        <v>6</v>
      </c>
      <c r="E25" s="5" t="s">
        <v>15</v>
      </c>
      <c r="F25" s="5" t="s">
        <v>23</v>
      </c>
      <c r="G25" s="5"/>
      <c r="H25" s="7"/>
      <c r="I25" s="7">
        <v>12</v>
      </c>
      <c r="J25" s="7">
        <v>12</v>
      </c>
      <c r="K25" s="7"/>
      <c r="L25" s="7"/>
      <c r="M25" s="7" t="s">
        <v>22</v>
      </c>
      <c r="N25" s="5" t="s">
        <v>270</v>
      </c>
      <c r="O25" s="63" t="s">
        <v>271</v>
      </c>
    </row>
    <row r="26" spans="1:15" ht="43.35" customHeight="1" x14ac:dyDescent="0.25">
      <c r="A26" s="25"/>
      <c r="B26" s="93" t="s">
        <v>333</v>
      </c>
      <c r="C26" s="7" t="s">
        <v>12</v>
      </c>
      <c r="D26" s="7">
        <v>6</v>
      </c>
      <c r="E26" s="5" t="s">
        <v>15</v>
      </c>
      <c r="F26" s="5" t="s">
        <v>23</v>
      </c>
      <c r="G26" s="5"/>
      <c r="H26" s="7"/>
      <c r="I26" s="53">
        <v>12</v>
      </c>
      <c r="J26" s="7">
        <v>12</v>
      </c>
      <c r="K26" s="7"/>
      <c r="L26" s="7"/>
      <c r="M26" s="7" t="s">
        <v>22</v>
      </c>
      <c r="N26" s="5" t="s">
        <v>270</v>
      </c>
      <c r="O26" s="63" t="s">
        <v>271</v>
      </c>
    </row>
    <row r="27" spans="1:15" ht="43.35" customHeight="1" x14ac:dyDescent="0.25">
      <c r="A27" s="25"/>
      <c r="B27" s="93" t="s">
        <v>334</v>
      </c>
      <c r="C27" s="7" t="s">
        <v>12</v>
      </c>
      <c r="D27" s="7">
        <v>6</v>
      </c>
      <c r="E27" s="5" t="s">
        <v>15</v>
      </c>
      <c r="F27" s="5" t="s">
        <v>23</v>
      </c>
      <c r="G27" s="5"/>
      <c r="H27" s="7"/>
      <c r="I27" s="7">
        <v>12</v>
      </c>
      <c r="J27" s="7">
        <v>12</v>
      </c>
      <c r="K27" s="7"/>
      <c r="L27" s="7"/>
      <c r="M27" s="7" t="s">
        <v>22</v>
      </c>
      <c r="N27" s="5" t="s">
        <v>270</v>
      </c>
      <c r="O27" s="63" t="s">
        <v>271</v>
      </c>
    </row>
    <row r="28" spans="1:15" ht="43.35" customHeight="1" x14ac:dyDescent="0.25">
      <c r="A28" s="25"/>
      <c r="B28" s="28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62"/>
    </row>
    <row r="29" spans="1:15" ht="43.35" customHeight="1" x14ac:dyDescent="0.25">
      <c r="A29" s="25" t="s">
        <v>259</v>
      </c>
      <c r="B29" s="50" t="s">
        <v>274</v>
      </c>
      <c r="C29" s="7" t="s">
        <v>12</v>
      </c>
      <c r="D29" s="7">
        <v>6</v>
      </c>
      <c r="E29" s="5" t="s">
        <v>15</v>
      </c>
      <c r="F29" s="5"/>
      <c r="G29" s="5"/>
      <c r="H29" s="7"/>
      <c r="I29" s="7"/>
      <c r="J29" s="7"/>
      <c r="K29" s="7"/>
      <c r="L29" s="7"/>
      <c r="M29" s="7"/>
      <c r="N29" s="5"/>
      <c r="O29" s="62"/>
    </row>
    <row r="30" spans="1:15" ht="43.35" customHeight="1" x14ac:dyDescent="0.25">
      <c r="A30" s="25"/>
      <c r="B30" s="28" t="s">
        <v>275</v>
      </c>
      <c r="C30" s="7" t="s">
        <v>21</v>
      </c>
      <c r="D30" s="7"/>
      <c r="E30" s="5" t="s">
        <v>15</v>
      </c>
      <c r="F30" s="5"/>
      <c r="G30" s="5"/>
      <c r="H30" s="7"/>
      <c r="I30" s="7">
        <v>6</v>
      </c>
      <c r="J30" s="7">
        <v>6</v>
      </c>
      <c r="K30" s="7"/>
      <c r="L30" s="7"/>
      <c r="M30" s="7" t="s">
        <v>22</v>
      </c>
      <c r="N30" s="5" t="s">
        <v>270</v>
      </c>
      <c r="O30" s="63" t="s">
        <v>271</v>
      </c>
    </row>
    <row r="31" spans="1:15" ht="43.35" customHeight="1" x14ac:dyDescent="0.25">
      <c r="A31" s="25"/>
      <c r="B31" s="48" t="s">
        <v>276</v>
      </c>
      <c r="C31" s="7" t="s">
        <v>21</v>
      </c>
      <c r="D31" s="7"/>
      <c r="E31" s="5" t="s">
        <v>15</v>
      </c>
      <c r="F31" s="5" t="s">
        <v>30</v>
      </c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8" t="s">
        <v>277</v>
      </c>
      <c r="C32" s="7" t="s">
        <v>21</v>
      </c>
      <c r="D32" s="7"/>
      <c r="E32" s="5" t="s">
        <v>15</v>
      </c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8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s="58" customFormat="1" ht="43.35" customHeight="1" x14ac:dyDescent="0.25">
      <c r="A34" s="59" t="s">
        <v>204</v>
      </c>
      <c r="B34" s="60"/>
      <c r="C34" s="57"/>
      <c r="D34" s="57"/>
      <c r="E34" s="61"/>
      <c r="F34" s="61"/>
      <c r="G34" s="61"/>
      <c r="H34" s="57"/>
      <c r="I34" s="57"/>
      <c r="J34" s="57"/>
      <c r="K34" s="57"/>
      <c r="L34" s="57"/>
      <c r="M34" s="57"/>
      <c r="N34" s="61"/>
      <c r="O34" s="61"/>
    </row>
    <row r="35" spans="1:15" ht="43.35" customHeight="1" x14ac:dyDescent="0.25">
      <c r="A35" s="25" t="s">
        <v>259</v>
      </c>
      <c r="B35" s="49" t="s">
        <v>278</v>
      </c>
      <c r="C35" s="37" t="s">
        <v>12</v>
      </c>
      <c r="D35" s="37">
        <v>6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B36" s="5" t="s">
        <v>261</v>
      </c>
      <c r="C36" s="7" t="s">
        <v>21</v>
      </c>
      <c r="D36" s="7"/>
      <c r="E36" s="5" t="s">
        <v>15</v>
      </c>
      <c r="F36" s="5"/>
      <c r="G36" s="5"/>
      <c r="H36" s="7"/>
      <c r="I36" s="7">
        <v>9</v>
      </c>
      <c r="J36" s="7">
        <v>9</v>
      </c>
      <c r="K36" s="7"/>
      <c r="L36" s="7"/>
      <c r="M36" s="7" t="s">
        <v>22</v>
      </c>
      <c r="N36" s="5" t="s">
        <v>279</v>
      </c>
      <c r="O36" s="63" t="s">
        <v>263</v>
      </c>
    </row>
    <row r="37" spans="1:15" ht="43.35" customHeight="1" x14ac:dyDescent="0.25">
      <c r="A37" s="25"/>
      <c r="B37" s="177" t="s">
        <v>264</v>
      </c>
      <c r="C37" s="176" t="s">
        <v>21</v>
      </c>
      <c r="D37" s="176"/>
      <c r="E37" s="5" t="s">
        <v>15</v>
      </c>
      <c r="F37" s="5" t="s">
        <v>30</v>
      </c>
      <c r="G37" s="5"/>
      <c r="H37" s="7"/>
      <c r="I37" s="7"/>
      <c r="J37" s="7"/>
      <c r="K37" s="7"/>
      <c r="L37" s="7"/>
      <c r="M37" s="7" t="s">
        <v>22</v>
      </c>
      <c r="N37" s="5" t="s">
        <v>265</v>
      </c>
      <c r="O37" s="62"/>
    </row>
    <row r="38" spans="1:15" ht="43.35" customHeight="1" x14ac:dyDescent="0.25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62"/>
    </row>
    <row r="39" spans="1:15" ht="43.35" customHeight="1" x14ac:dyDescent="0.25">
      <c r="A39" s="25" t="s">
        <v>259</v>
      </c>
      <c r="B39" s="50" t="s">
        <v>269</v>
      </c>
      <c r="C39" s="7" t="s">
        <v>12</v>
      </c>
      <c r="D39" s="7">
        <v>6</v>
      </c>
      <c r="E39" s="5" t="s">
        <v>15</v>
      </c>
      <c r="F39" s="5"/>
      <c r="G39" s="5"/>
      <c r="H39" s="7"/>
      <c r="I39" s="7">
        <v>12</v>
      </c>
      <c r="J39" s="7">
        <v>12</v>
      </c>
      <c r="K39" s="7"/>
      <c r="L39" s="7"/>
      <c r="M39" s="7" t="s">
        <v>13</v>
      </c>
      <c r="N39" s="5"/>
      <c r="O39" s="63" t="s">
        <v>280</v>
      </c>
    </row>
    <row r="40" spans="1:15" ht="43.35" customHeight="1" x14ac:dyDescent="0.25">
      <c r="A40" s="25" t="s">
        <v>259</v>
      </c>
      <c r="B40" s="93" t="s">
        <v>336</v>
      </c>
      <c r="C40" s="7" t="s">
        <v>12</v>
      </c>
      <c r="D40" s="7">
        <v>6</v>
      </c>
      <c r="E40" s="5" t="s">
        <v>15</v>
      </c>
      <c r="F40" s="5" t="s">
        <v>23</v>
      </c>
      <c r="G40" s="5"/>
      <c r="H40" s="7"/>
      <c r="I40" s="53">
        <v>12</v>
      </c>
      <c r="J40" s="7">
        <v>12</v>
      </c>
      <c r="K40" s="7"/>
      <c r="L40" s="7"/>
      <c r="M40" s="7" t="s">
        <v>13</v>
      </c>
      <c r="N40" s="5"/>
      <c r="O40" s="63" t="s">
        <v>281</v>
      </c>
    </row>
    <row r="41" spans="1:15" ht="43.35" customHeight="1" x14ac:dyDescent="0.25">
      <c r="A41" s="25" t="s">
        <v>259</v>
      </c>
      <c r="B41" s="93" t="s">
        <v>335</v>
      </c>
      <c r="C41" s="7" t="s">
        <v>12</v>
      </c>
      <c r="D41" s="7">
        <v>6</v>
      </c>
      <c r="E41" s="5" t="s">
        <v>15</v>
      </c>
      <c r="F41" s="5" t="s">
        <v>23</v>
      </c>
      <c r="G41" s="5"/>
      <c r="H41" s="7"/>
      <c r="I41" s="7">
        <v>12</v>
      </c>
      <c r="J41" s="7">
        <v>12</v>
      </c>
      <c r="K41" s="7"/>
      <c r="L41" s="7"/>
      <c r="M41" s="7" t="s">
        <v>13</v>
      </c>
      <c r="N41" s="5"/>
      <c r="O41" s="63" t="s">
        <v>281</v>
      </c>
    </row>
    <row r="42" spans="1:15" ht="43.35" customHeight="1" x14ac:dyDescent="0.25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62"/>
    </row>
    <row r="43" spans="1:15" ht="43.35" customHeight="1" x14ac:dyDescent="0.25">
      <c r="A43" s="25" t="s">
        <v>259</v>
      </c>
      <c r="B43" s="50" t="s">
        <v>274</v>
      </c>
      <c r="C43" s="7" t="s">
        <v>12</v>
      </c>
      <c r="D43" s="7">
        <v>9</v>
      </c>
      <c r="E43" s="5" t="s">
        <v>15</v>
      </c>
      <c r="F43" s="5"/>
      <c r="G43" s="5"/>
      <c r="H43" s="7"/>
      <c r="I43" s="7"/>
      <c r="J43" s="7"/>
      <c r="K43" s="7"/>
      <c r="L43" s="7"/>
      <c r="M43" s="7"/>
      <c r="N43" s="5"/>
      <c r="O43" s="62"/>
    </row>
    <row r="44" spans="1:15" ht="43.35" customHeight="1" x14ac:dyDescent="0.25">
      <c r="A44" s="25"/>
      <c r="B44" s="28" t="s">
        <v>282</v>
      </c>
      <c r="C44" s="7" t="s">
        <v>21</v>
      </c>
      <c r="D44" s="7"/>
      <c r="E44" s="5" t="s">
        <v>15</v>
      </c>
      <c r="F44" s="5"/>
      <c r="G44" s="5"/>
      <c r="H44" s="7"/>
      <c r="I44" s="7"/>
      <c r="J44" s="7">
        <v>10</v>
      </c>
      <c r="K44" s="7"/>
      <c r="L44" s="7"/>
      <c r="M44" s="7" t="s">
        <v>13</v>
      </c>
      <c r="N44" s="5"/>
      <c r="O44" s="63" t="s">
        <v>281</v>
      </c>
    </row>
    <row r="45" spans="1:15" ht="43.35" customHeight="1" x14ac:dyDescent="0.25">
      <c r="A45" s="25"/>
      <c r="B45" s="48" t="s">
        <v>276</v>
      </c>
      <c r="C45" s="7" t="s">
        <v>21</v>
      </c>
      <c r="D45" s="7"/>
      <c r="E45" s="5" t="s">
        <v>15</v>
      </c>
      <c r="F45" s="5" t="s">
        <v>30</v>
      </c>
      <c r="G45" s="5"/>
      <c r="H45" s="7"/>
      <c r="I45" s="7"/>
      <c r="J45" s="7"/>
      <c r="K45" s="7"/>
      <c r="L45" s="7"/>
      <c r="M45" s="7"/>
      <c r="N45" s="5"/>
      <c r="O45" s="62"/>
    </row>
    <row r="46" spans="1:15" ht="43.35" customHeight="1" x14ac:dyDescent="0.25">
      <c r="A46" s="25"/>
      <c r="B46" s="28" t="s">
        <v>277</v>
      </c>
      <c r="C46" s="7" t="s">
        <v>21</v>
      </c>
      <c r="D46" s="7"/>
      <c r="E46" s="5" t="s">
        <v>15</v>
      </c>
      <c r="F46" s="5"/>
      <c r="G46" s="5"/>
      <c r="H46" s="7"/>
      <c r="I46" s="7"/>
      <c r="J46" s="7"/>
      <c r="K46" s="7"/>
      <c r="L46" s="7"/>
      <c r="M46" s="7"/>
      <c r="N46" s="5"/>
      <c r="O46" s="62"/>
    </row>
    <row r="47" spans="1:15" ht="43.35" customHeight="1" x14ac:dyDescent="0.25">
      <c r="A47" s="25"/>
      <c r="B47" s="28" t="s">
        <v>266</v>
      </c>
      <c r="C47" s="7" t="s">
        <v>21</v>
      </c>
      <c r="D47" s="7"/>
      <c r="E47" s="5" t="s">
        <v>15</v>
      </c>
      <c r="F47" s="5"/>
      <c r="G47" s="5"/>
      <c r="H47" s="7"/>
      <c r="I47" s="7"/>
      <c r="J47" s="7">
        <v>12</v>
      </c>
      <c r="K47" s="7"/>
      <c r="L47" s="7"/>
      <c r="M47" s="7" t="s">
        <v>22</v>
      </c>
      <c r="N47" s="5" t="s">
        <v>283</v>
      </c>
      <c r="O47" s="63" t="s">
        <v>263</v>
      </c>
    </row>
    <row r="48" spans="1:15" ht="43.35" customHeight="1" x14ac:dyDescent="0.3">
      <c r="A48" s="26"/>
      <c r="B48" s="29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29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 x14ac:dyDescent="0.3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/>
      <c r="B51" s="29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7"/>
      <c r="B52" s="30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 x14ac:dyDescent="0.3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29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20:A21 G20:N21">
    <cfRule type="expression" dxfId="714" priority="243">
      <formula>$C21="Option"</formula>
    </cfRule>
  </conditionalFormatting>
  <conditionalFormatting sqref="A22 G22:N22">
    <cfRule type="expression" dxfId="713" priority="244">
      <formula>#REF!="Option"</formula>
    </cfRule>
  </conditionalFormatting>
  <conditionalFormatting sqref="A24:A30">
    <cfRule type="expression" dxfId="712" priority="140">
      <formula>$C25="Option"</formula>
    </cfRule>
  </conditionalFormatting>
  <conditionalFormatting sqref="A29:A31 D29:E31">
    <cfRule type="expression" dxfId="711" priority="126">
      <formula>$C29="Option"</formula>
    </cfRule>
  </conditionalFormatting>
  <conditionalFormatting sqref="A32">
    <cfRule type="expression" dxfId="710" priority="190">
      <formula>$C33="Option"</formula>
    </cfRule>
  </conditionalFormatting>
  <conditionalFormatting sqref="A35">
    <cfRule type="expression" dxfId="709" priority="102">
      <formula>$F36="Fermeture"</formula>
    </cfRule>
    <cfRule type="expression" dxfId="708" priority="103">
      <formula>$F36="Modification"</formula>
    </cfRule>
    <cfRule type="expression" dxfId="707" priority="104">
      <formula>$F36="Création"</formula>
    </cfRule>
    <cfRule type="expression" dxfId="706" priority="105">
      <formula>$C37="Option"</formula>
    </cfRule>
  </conditionalFormatting>
  <conditionalFormatting sqref="A37 A39:D41 F39:O41 A42:O42 A43:D47 F43:O47">
    <cfRule type="expression" dxfId="705" priority="100">
      <formula>$F37="Modification"</formula>
    </cfRule>
    <cfRule type="expression" dxfId="704" priority="101">
      <formula>$F37="Création"</formula>
    </cfRule>
  </conditionalFormatting>
  <conditionalFormatting sqref="A37">
    <cfRule type="expression" dxfId="703" priority="106">
      <formula>$C48="Option"</formula>
    </cfRule>
  </conditionalFormatting>
  <conditionalFormatting sqref="A38:A47">
    <cfRule type="expression" dxfId="702" priority="50">
      <formula>$C38="Option"</formula>
    </cfRule>
  </conditionalFormatting>
  <conditionalFormatting sqref="A39:A40">
    <cfRule type="expression" dxfId="701" priority="21">
      <formula>$C39="Option"</formula>
    </cfRule>
  </conditionalFormatting>
  <conditionalFormatting sqref="A39:A41">
    <cfRule type="expression" dxfId="700" priority="76">
      <formula>$C40="Option"</formula>
    </cfRule>
  </conditionalFormatting>
  <conditionalFormatting sqref="A42:A43">
    <cfRule type="expression" dxfId="699" priority="30">
      <formula>#REF!="Option"</formula>
    </cfRule>
  </conditionalFormatting>
  <conditionalFormatting sqref="A43:A45 D43:D45 G43:N45">
    <cfRule type="expression" dxfId="698" priority="22">
      <formula>$C43="Option"</formula>
    </cfRule>
  </conditionalFormatting>
  <conditionalFormatting sqref="A46">
    <cfRule type="expression" dxfId="697" priority="70">
      <formula>#REF!="Option"</formula>
    </cfRule>
  </conditionalFormatting>
  <conditionalFormatting sqref="A47">
    <cfRule type="expression" dxfId="696" priority="17">
      <formula>#REF!="Option"</formula>
    </cfRule>
    <cfRule type="expression" dxfId="695" priority="84">
      <formula>#REF!="Option"</formula>
    </cfRule>
  </conditionalFormatting>
  <conditionalFormatting sqref="A39:D39 F39:O39">
    <cfRule type="expression" dxfId="694" priority="33">
      <formula>$F39="Fermeture"</formula>
    </cfRule>
    <cfRule type="expression" dxfId="693" priority="34">
      <formula>$F39="Modification"</formula>
    </cfRule>
    <cfRule type="expression" dxfId="692" priority="35">
      <formula>$F39="Création"</formula>
    </cfRule>
  </conditionalFormatting>
  <conditionalFormatting sqref="A39:D41 F39:O41 A42:O42 A43:D47 F43:O47 A37">
    <cfRule type="expression" dxfId="691" priority="99">
      <formula>$F37="Fermeture"</formula>
    </cfRule>
  </conditionalFormatting>
  <conditionalFormatting sqref="A39:D41 F39:O41">
    <cfRule type="expression" dxfId="690" priority="79">
      <formula>$F39="Modification"</formula>
    </cfRule>
    <cfRule type="expression" dxfId="689" priority="80">
      <formula>$F39="Création"</formula>
    </cfRule>
  </conditionalFormatting>
  <conditionalFormatting sqref="A43:D45 F43:O45">
    <cfRule type="expression" dxfId="688" priority="25">
      <formula>$F43="Modification"</formula>
    </cfRule>
    <cfRule type="expression" dxfId="687" priority="26">
      <formula>$F43="Création"</formula>
    </cfRule>
  </conditionalFormatting>
  <conditionalFormatting sqref="A44:D44 F44:O44">
    <cfRule type="expression" dxfId="686" priority="45">
      <formula>$F44="Modification"</formula>
    </cfRule>
    <cfRule type="expression" dxfId="685" priority="46">
      <formula>$F44="Création"</formula>
    </cfRule>
  </conditionalFormatting>
  <conditionalFormatting sqref="A45:D47 F46:O46">
    <cfRule type="expression" dxfId="684" priority="53">
      <formula>$F45="Modification"</formula>
    </cfRule>
    <cfRule type="expression" dxfId="683" priority="54">
      <formula>$F45="Création"</formula>
    </cfRule>
  </conditionalFormatting>
  <conditionalFormatting sqref="A30:M30">
    <cfRule type="expression" dxfId="682" priority="132">
      <formula>$F30="Fermeture"</formula>
    </cfRule>
    <cfRule type="expression" dxfId="681" priority="133">
      <formula>$F30="Modification"</formula>
    </cfRule>
    <cfRule type="expression" dxfId="680" priority="134">
      <formula>$F30="Création"</formula>
    </cfRule>
  </conditionalFormatting>
  <conditionalFormatting sqref="A1:O9 A10:E10 K10:O11 A11:D11 A12:O12 A13:H13 J13:O16 A14:F14 A15:H15 A16:F16 A17:O19 A20:A22 E20:O23 A23:D23 A24:O32">
    <cfRule type="expression" dxfId="679" priority="212">
      <formula>$F1="Modification"</formula>
    </cfRule>
    <cfRule type="expression" dxfId="678" priority="213">
      <formula>$F1="Création"</formula>
    </cfRule>
  </conditionalFormatting>
  <conditionalFormatting sqref="A1:O9 K10:O11 A12:O12 J13:O16 A17:O19 E20:O23 A24:O32 A10:E10 A11:D11 A13:H13 A14:F14 A15:H15 A16:F16 A23:D23 A20:A22">
    <cfRule type="expression" dxfId="677" priority="211">
      <formula>$F1="Fermeture"</formula>
    </cfRule>
  </conditionalFormatting>
  <conditionalFormatting sqref="A29:O29">
    <cfRule type="expression" dxfId="676" priority="137">
      <formula>$F29="Fermeture"</formula>
    </cfRule>
    <cfRule type="expression" dxfId="675" priority="138">
      <formula>$F29="Modification"</formula>
    </cfRule>
    <cfRule type="expression" dxfId="674" priority="139">
      <formula>$F29="Création"</formula>
    </cfRule>
  </conditionalFormatting>
  <conditionalFormatting sqref="A31:O31">
    <cfRule type="expression" dxfId="673" priority="128">
      <formula>$F31="Fermeture"</formula>
    </cfRule>
    <cfRule type="expression" dxfId="672" priority="129">
      <formula>$F31="Modification"</formula>
    </cfRule>
    <cfRule type="expression" dxfId="671" priority="130">
      <formula>$F31="Création"</formula>
    </cfRule>
  </conditionalFormatting>
  <conditionalFormatting sqref="A33:O34 A48:O1000">
    <cfRule type="expression" dxfId="670" priority="109">
      <formula>$F33="Fermeture"</formula>
    </cfRule>
    <cfRule type="expression" dxfId="669" priority="110">
      <formula>$F33="Modification"</formula>
    </cfRule>
    <cfRule type="expression" dxfId="668" priority="111">
      <formula>$F33="Création"</formula>
    </cfRule>
  </conditionalFormatting>
  <conditionalFormatting sqref="A38:O38">
    <cfRule type="expression" dxfId="667" priority="59">
      <formula>$F38="Fermeture"</formula>
    </cfRule>
    <cfRule type="expression" dxfId="666" priority="60">
      <formula>$F38="Modification"</formula>
    </cfRule>
    <cfRule type="expression" dxfId="665" priority="61">
      <formula>$F38="Création"</formula>
    </cfRule>
  </conditionalFormatting>
  <conditionalFormatting sqref="A42:O42 A43:D43 F43:O43">
    <cfRule type="expression" dxfId="664" priority="74">
      <formula>$F42="Modification"</formula>
    </cfRule>
    <cfRule type="expression" dxfId="663" priority="75">
      <formula>$F42="Création"</formula>
    </cfRule>
  </conditionalFormatting>
  <conditionalFormatting sqref="A42:O42 F43:O43 A43:D43">
    <cfRule type="expression" dxfId="662" priority="73">
      <formula>$F42="Fermeture"</formula>
    </cfRule>
  </conditionalFormatting>
  <conditionalFormatting sqref="B26:B28">
    <cfRule type="expression" dxfId="661" priority="144">
      <formula>$F30="Fermeture"</formula>
    </cfRule>
    <cfRule type="expression" dxfId="660" priority="145">
      <formula>$F30="Modification"</formula>
    </cfRule>
    <cfRule type="expression" dxfId="659" priority="146">
      <formula>$F30="Création"</formula>
    </cfRule>
  </conditionalFormatting>
  <conditionalFormatting sqref="B28">
    <cfRule type="expression" dxfId="658" priority="141">
      <formula>$F31="Fermeture"</formula>
    </cfRule>
    <cfRule type="expression" dxfId="657" priority="142">
      <formula>$F31="Modification"</formula>
    </cfRule>
    <cfRule type="expression" dxfId="656" priority="143">
      <formula>$F31="Création"</formula>
    </cfRule>
  </conditionalFormatting>
  <conditionalFormatting sqref="B30:B32">
    <cfRule type="expression" dxfId="655" priority="123">
      <formula>$F34="Fermeture"</formula>
    </cfRule>
    <cfRule type="expression" dxfId="654" priority="124">
      <formula>$F34="Modification"</formula>
    </cfRule>
    <cfRule type="expression" dxfId="653" priority="125">
      <formula>$F34="Création"</formula>
    </cfRule>
    <cfRule type="expression" dxfId="652" priority="187">
      <formula>$F34="Fermeture"</formula>
    </cfRule>
    <cfRule type="expression" dxfId="651" priority="188">
      <formula>$F34="Modification"</formula>
    </cfRule>
    <cfRule type="expression" dxfId="650" priority="189">
      <formula>$F34="Création"</formula>
    </cfRule>
  </conditionalFormatting>
  <conditionalFormatting sqref="B32">
    <cfRule type="expression" dxfId="649" priority="120">
      <formula>$F35="Fermeture"</formula>
    </cfRule>
    <cfRule type="expression" dxfId="648" priority="121">
      <formula>$F35="Modification"</formula>
    </cfRule>
    <cfRule type="expression" dxfId="647" priority="122">
      <formula>$F35="Création"</formula>
    </cfRule>
    <cfRule type="expression" dxfId="646" priority="184">
      <formula>$F35="Fermeture"</formula>
    </cfRule>
    <cfRule type="expression" dxfId="645" priority="185">
      <formula>$F35="Modification"</formula>
    </cfRule>
    <cfRule type="expression" dxfId="644" priority="186">
      <formula>$F35="Création"</formula>
    </cfRule>
  </conditionalFormatting>
  <conditionalFormatting sqref="B39:B47">
    <cfRule type="expression" dxfId="643" priority="85">
      <formula>$F43="Fermeture"</formula>
    </cfRule>
    <cfRule type="expression" dxfId="642" priority="86">
      <formula>$F43="Modification"</formula>
    </cfRule>
    <cfRule type="expression" dxfId="641" priority="87">
      <formula>$F43="Création"</formula>
    </cfRule>
  </conditionalFormatting>
  <conditionalFormatting sqref="B41:B42">
    <cfRule type="expression" dxfId="640" priority="27">
      <formula>$F44="Fermeture"</formula>
    </cfRule>
    <cfRule type="expression" dxfId="639" priority="28">
      <formula>$F44="Modification"</formula>
    </cfRule>
    <cfRule type="expression" dxfId="638" priority="29">
      <formula>$F44="Création"</formula>
    </cfRule>
  </conditionalFormatting>
  <conditionalFormatting sqref="B42:B43">
    <cfRule type="expression" dxfId="637" priority="47">
      <formula>$F45="Fermeture"</formula>
    </cfRule>
    <cfRule type="expression" dxfId="636" priority="48">
      <formula>$F45="Modification"</formula>
    </cfRule>
    <cfRule type="expression" dxfId="635" priority="49">
      <formula>$F45="Création"</formula>
    </cfRule>
  </conditionalFormatting>
  <conditionalFormatting sqref="B44:B47">
    <cfRule type="expression" dxfId="634" priority="39">
      <formula>$F48="Fermeture"</formula>
    </cfRule>
    <cfRule type="expression" dxfId="633" priority="40">
      <formula>$F48="Modification"</formula>
    </cfRule>
    <cfRule type="expression" dxfId="632" priority="41">
      <formula>$F48="Création"</formula>
    </cfRule>
  </conditionalFormatting>
  <conditionalFormatting sqref="B45:B46">
    <cfRule type="expression" dxfId="631" priority="67">
      <formula>$F48="Fermeture"</formula>
    </cfRule>
    <cfRule type="expression" dxfId="630" priority="68">
      <formula>$F48="Modification"</formula>
    </cfRule>
    <cfRule type="expression" dxfId="629" priority="69">
      <formula>$F48="Création"</formula>
    </cfRule>
  </conditionalFormatting>
  <conditionalFormatting sqref="B46:B47">
    <cfRule type="expression" dxfId="628" priority="18">
      <formula>$F49="Fermeture"</formula>
    </cfRule>
    <cfRule type="expression" dxfId="627" priority="19">
      <formula>$F49="Modification"</formula>
    </cfRule>
    <cfRule type="expression" dxfId="626" priority="20">
      <formula>$F49="Création"</formula>
    </cfRule>
    <cfRule type="expression" dxfId="625" priority="81">
      <formula>$F49="Fermeture"</formula>
    </cfRule>
    <cfRule type="expression" dxfId="624" priority="82">
      <formula>$F49="Modification"</formula>
    </cfRule>
    <cfRule type="expression" dxfId="623" priority="83">
      <formula>$F49="Création"</formula>
    </cfRule>
  </conditionalFormatting>
  <conditionalFormatting sqref="B47">
    <cfRule type="expression" dxfId="622" priority="36">
      <formula>$F50="Fermeture"</formula>
    </cfRule>
    <cfRule type="expression" dxfId="621" priority="37">
      <formula>$F50="Modification"</formula>
    </cfRule>
    <cfRule type="expression" dxfId="620" priority="38">
      <formula>$F50="Création"</formula>
    </cfRule>
  </conditionalFormatting>
  <conditionalFormatting sqref="B21:D22">
    <cfRule type="expression" dxfId="619" priority="233">
      <formula>$F20="Fermeture"</formula>
    </cfRule>
    <cfRule type="expression" dxfId="618" priority="234">
      <formula>$F20="Modification"</formula>
    </cfRule>
    <cfRule type="expression" dxfId="617" priority="235">
      <formula>$F20="Création"</formula>
    </cfRule>
  </conditionalFormatting>
  <conditionalFormatting sqref="B36:D37">
    <cfRule type="expression" dxfId="616" priority="92">
      <formula>$F35="Fermeture"</formula>
    </cfRule>
    <cfRule type="expression" dxfId="615" priority="93">
      <formula>$F35="Modification"</formula>
    </cfRule>
    <cfRule type="expression" dxfId="614" priority="94">
      <formula>$F35="Création"</formula>
    </cfRule>
  </conditionalFormatting>
  <conditionalFormatting sqref="D36:D37">
    <cfRule type="expression" dxfId="613" priority="88">
      <formula>$C36="Option"</formula>
    </cfRule>
  </conditionalFormatting>
  <conditionalFormatting sqref="D39:D41 D43:D47 A44 G44:N46 D38:E38 D42:E42">
    <cfRule type="expression" dxfId="612" priority="42">
      <formula>$C38="Option"</formula>
    </cfRule>
  </conditionalFormatting>
  <conditionalFormatting sqref="D21:E32 A23:A32 G23:N32 A1:A19 D1:E19 G1:N19 E20">
    <cfRule type="expression" dxfId="611" priority="202">
      <formula>$C1="Option"</formula>
    </cfRule>
  </conditionalFormatting>
  <conditionalFormatting sqref="D33:E34 G33:N34 D48:E1000">
    <cfRule type="expression" dxfId="610" priority="107">
      <formula>$C33="Option"</formula>
    </cfRule>
  </conditionalFormatting>
  <conditionalFormatting sqref="E35:E37">
    <cfRule type="expression" dxfId="609" priority="9">
      <formula>$C35="Option"</formula>
    </cfRule>
  </conditionalFormatting>
  <conditionalFormatting sqref="E39:E41">
    <cfRule type="expression" dxfId="608" priority="5">
      <formula>$C39="Option"</formula>
    </cfRule>
    <cfRule type="expression" dxfId="607" priority="6">
      <formula>$F39="Fermeture"</formula>
    </cfRule>
    <cfRule type="expression" dxfId="606" priority="7">
      <formula>$F39="Modification"</formula>
    </cfRule>
    <cfRule type="expression" dxfId="605" priority="8">
      <formula>$F39="Création"</formula>
    </cfRule>
  </conditionalFormatting>
  <conditionalFormatting sqref="E43:E47">
    <cfRule type="expression" dxfId="604" priority="1">
      <formula>$C43="Option"</formula>
    </cfRule>
    <cfRule type="expression" dxfId="603" priority="2">
      <formula>$F43="Fermeture"</formula>
    </cfRule>
    <cfRule type="expression" dxfId="602" priority="3">
      <formula>$F43="Modification"</formula>
    </cfRule>
    <cfRule type="expression" dxfId="601" priority="4">
      <formula>$F43="Création"</formula>
    </cfRule>
  </conditionalFormatting>
  <conditionalFormatting sqref="E35:O37">
    <cfRule type="expression" dxfId="600" priority="10">
      <formula>$F35="Fermeture"</formula>
    </cfRule>
    <cfRule type="expression" dxfId="599" priority="11">
      <formula>$F35="Modification"</formula>
    </cfRule>
    <cfRule type="expression" dxfId="598" priority="12">
      <formula>$F35="Création"</formula>
    </cfRule>
  </conditionalFormatting>
  <conditionalFormatting sqref="F39:O41 A39:D41">
    <cfRule type="expression" dxfId="597" priority="78">
      <formula>$F39="Fermeture"</formula>
    </cfRule>
  </conditionalFormatting>
  <conditionalFormatting sqref="F43:O45 A43:D45">
    <cfRule type="expression" dxfId="596" priority="24">
      <formula>$F43="Fermeture"</formula>
    </cfRule>
  </conditionalFormatting>
  <conditionalFormatting sqref="F44:O44 A44:D44">
    <cfRule type="expression" dxfId="595" priority="44">
      <formula>$F44="Fermeture"</formula>
    </cfRule>
  </conditionalFormatting>
  <conditionalFormatting sqref="F45:O45">
    <cfRule type="expression" dxfId="594" priority="56">
      <formula>$F45="Fermeture"</formula>
    </cfRule>
    <cfRule type="expression" dxfId="593" priority="57">
      <formula>$F45="Modification"</formula>
    </cfRule>
    <cfRule type="expression" dxfId="592" priority="58">
      <formula>$F45="Création"</formula>
    </cfRule>
  </conditionalFormatting>
  <conditionalFormatting sqref="F46:O46 A45:D47">
    <cfRule type="expression" dxfId="591" priority="52">
      <formula>$F45="Fermeture"</formula>
    </cfRule>
  </conditionalFormatting>
  <conditionalFormatting sqref="F47:O47">
    <cfRule type="expression" dxfId="590" priority="64">
      <formula>$F47="Fermeture"</formula>
    </cfRule>
    <cfRule type="expression" dxfId="589" priority="65">
      <formula>$F47="Modification"</formula>
    </cfRule>
    <cfRule type="expression" dxfId="588" priority="66">
      <formula>$F47="Création"</formula>
    </cfRule>
  </conditionalFormatting>
  <conditionalFormatting sqref="G29:N31">
    <cfRule type="expression" dxfId="587" priority="115">
      <formula>$C29="Option"</formula>
    </cfRule>
  </conditionalFormatting>
  <conditionalFormatting sqref="G35:N36">
    <cfRule type="expression" dxfId="586" priority="95">
      <formula>$C36="Option"</formula>
    </cfRule>
  </conditionalFormatting>
  <conditionalFormatting sqref="G37:N37">
    <cfRule type="expression" dxfId="585" priority="96">
      <formula>#REF!="Option"</formula>
    </cfRule>
  </conditionalFormatting>
  <conditionalFormatting sqref="G38:N39 D39">
    <cfRule type="expression" dxfId="584" priority="32">
      <formula>$C38="Option"</formula>
    </cfRule>
  </conditionalFormatting>
  <conditionalFormatting sqref="G39:N43">
    <cfRule type="expression" dxfId="583" priority="72">
      <formula>$C39="Option"</formula>
    </cfRule>
  </conditionalFormatting>
  <conditionalFormatting sqref="G39:N1000 D39:D41 A39:A1000 D42:E42 D43:D47 A33:A35">
    <cfRule type="expression" dxfId="582" priority="98">
      <formula>$C33="Option"</formula>
    </cfRule>
  </conditionalFormatting>
  <conditionalFormatting sqref="G47:N47">
    <cfRule type="expression" dxfId="581" priority="62">
      <formula>$C47="Option"</formula>
    </cfRule>
  </conditionalFormatting>
  <conditionalFormatting sqref="N1:N32">
    <cfRule type="expression" dxfId="580" priority="208">
      <formula>$M1="Porteuse"</formula>
    </cfRule>
  </conditionalFormatting>
  <conditionalFormatting sqref="N29:N31">
    <cfRule type="expression" dxfId="579" priority="116">
      <formula>$M29="Porteuse"</formula>
    </cfRule>
  </conditionalFormatting>
  <conditionalFormatting sqref="N30">
    <cfRule type="expression" dxfId="578" priority="117">
      <formula>$F30="Fermeture"</formula>
    </cfRule>
    <cfRule type="expression" dxfId="577" priority="118">
      <formula>$F30="Modification"</formula>
    </cfRule>
    <cfRule type="expression" dxfId="576" priority="119">
      <formula>$F30="Création"</formula>
    </cfRule>
  </conditionalFormatting>
  <conditionalFormatting sqref="N33:N34 N48:N1000">
    <cfRule type="expression" dxfId="575" priority="108">
      <formula>$M33="Porteuse"</formula>
    </cfRule>
  </conditionalFormatting>
  <conditionalFormatting sqref="N35:N37 N39:N47">
    <cfRule type="expression" dxfId="574" priority="97">
      <formula>$M35="Porteuse"</formula>
    </cfRule>
  </conditionalFormatting>
  <conditionalFormatting sqref="N38:N39">
    <cfRule type="expression" dxfId="573" priority="31">
      <formula>$M38="Porteuse"</formula>
    </cfRule>
  </conditionalFormatting>
  <conditionalFormatting sqref="N39:N41">
    <cfRule type="expression" dxfId="572" priority="77">
      <formula>$M39="Porteuse"</formula>
    </cfRule>
  </conditionalFormatting>
  <conditionalFormatting sqref="N42:N43">
    <cfRule type="expression" dxfId="571" priority="71">
      <formula>$M42="Porteuse"</formula>
    </cfRule>
  </conditionalFormatting>
  <conditionalFormatting sqref="N43:N45">
    <cfRule type="expression" dxfId="570" priority="23">
      <formula>$M43="Porteuse"</formula>
    </cfRule>
  </conditionalFormatting>
  <conditionalFormatting sqref="N44">
    <cfRule type="expression" dxfId="569" priority="43">
      <formula>$M44="Porteuse"</formula>
    </cfRule>
  </conditionalFormatting>
  <conditionalFormatting sqref="N45:N47">
    <cfRule type="expression" dxfId="568" priority="55">
      <formula>$M45="Porteuse"</formula>
    </cfRule>
  </conditionalFormatting>
  <conditionalFormatting sqref="N46">
    <cfRule type="expression" dxfId="567" priority="51">
      <formula>$M46="Porteuse"</formula>
    </cfRule>
  </conditionalFormatting>
  <conditionalFormatting sqref="N47">
    <cfRule type="expression" dxfId="566" priority="63">
      <formula>$M47="Porteuse"</formula>
    </cfRule>
  </conditionalFormatting>
  <conditionalFormatting sqref="O30">
    <cfRule type="expression" dxfId="565" priority="112">
      <formula>$F30="Fermeture"</formula>
    </cfRule>
    <cfRule type="expression" dxfId="564" priority="113">
      <formula>$F30="Modification"</formula>
    </cfRule>
    <cfRule type="expression" dxfId="563" priority="114">
      <formula>$F30="Création"</formula>
    </cfRule>
  </conditionalFormatting>
  <dataValidations count="6">
    <dataValidation type="list" allowBlank="1" showInputMessage="1" showErrorMessage="1" sqref="F20:F301" xr:uid="{30697DA2-C6C6-4315-945B-9E629C0E14C5}">
      <formula1>List_Statut</formula1>
    </dataValidation>
    <dataValidation type="list" allowBlank="1" showInputMessage="1" showErrorMessage="1" sqref="H20:H301" xr:uid="{3D487B3F-3E2C-403B-A171-598173EC3CED}">
      <formula1>List_CNU</formula1>
    </dataValidation>
    <dataValidation type="list" allowBlank="1" showInputMessage="1" showErrorMessage="1" sqref="M20:M301" xr:uid="{86F1776A-58BE-4ACE-AE8F-4770A1F73705}">
      <formula1>List_Mutualisation</formula1>
    </dataValidation>
    <dataValidation type="list" allowBlank="1" showInputMessage="1" showErrorMessage="1" sqref="E20:E301" xr:uid="{CA8A7066-FD1E-40CF-9A84-600A1E66D253}">
      <formula1>List_Type</formula1>
    </dataValidation>
    <dataValidation type="list" allowBlank="1" showInputMessage="1" showErrorMessage="1" sqref="L20:L301" xr:uid="{DC5D4F11-4567-45C8-9312-C71AB8D76E4E}">
      <formula1>"Anglais"</formula1>
    </dataValidation>
    <dataValidation type="list" allowBlank="1" showInputMessage="1" showErrorMessage="1" sqref="C21:C301" xr:uid="{409539C7-ECB2-4ACC-860B-53A7F308A523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topLeftCell="A21" zoomScale="75" zoomScaleNormal="75" workbookViewId="0">
      <selection activeCell="B1" sqref="B1:D1048576"/>
    </sheetView>
  </sheetViews>
  <sheetFormatPr baseColWidth="10" defaultColWidth="10.85546875" defaultRowHeight="15" x14ac:dyDescent="0.25"/>
  <cols>
    <col min="1" max="1" width="39" style="18" customWidth="1"/>
    <col min="2" max="2" width="50.7109375" style="18" hidden="1" customWidth="1"/>
    <col min="3" max="3" width="15.42578125" style="22" hidden="1" customWidth="1"/>
    <col min="4" max="4" width="20.85546875" style="18" hidden="1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 x14ac:dyDescent="0.25">
      <c r="A1" s="148"/>
      <c r="B1" s="148"/>
      <c r="C1" s="148"/>
      <c r="D1" s="148"/>
      <c r="E1" s="148"/>
      <c r="F1" s="148"/>
      <c r="G1" s="148"/>
      <c r="H1" s="148"/>
      <c r="I1" s="148"/>
      <c r="J1" s="37"/>
    </row>
    <row r="2" spans="1:19" x14ac:dyDescent="0.25">
      <c r="A2" s="148"/>
      <c r="B2" s="148"/>
      <c r="C2" s="148"/>
      <c r="D2" s="148"/>
      <c r="E2" s="148"/>
      <c r="F2" s="148"/>
      <c r="G2" s="148"/>
      <c r="H2" s="148"/>
      <c r="I2" s="148"/>
      <c r="J2" s="37"/>
    </row>
    <row r="3" spans="1:19" x14ac:dyDescent="0.25">
      <c r="A3" s="148"/>
      <c r="B3" s="148"/>
      <c r="C3" s="148"/>
      <c r="D3" s="148"/>
      <c r="E3" s="148"/>
      <c r="F3" s="148"/>
      <c r="G3" s="148"/>
      <c r="H3" s="148"/>
      <c r="I3" s="148"/>
      <c r="J3" s="37"/>
    </row>
    <row r="4" spans="1:19" x14ac:dyDescent="0.25">
      <c r="A4" s="148"/>
      <c r="B4" s="148"/>
      <c r="C4" s="148"/>
      <c r="D4" s="148"/>
      <c r="E4" s="148"/>
      <c r="F4" s="148"/>
      <c r="G4" s="148"/>
      <c r="H4" s="148"/>
      <c r="I4" s="148"/>
      <c r="J4" s="37"/>
    </row>
    <row r="5" spans="1:19" x14ac:dyDescent="0.25">
      <c r="A5" s="148"/>
      <c r="B5" s="148"/>
      <c r="C5" s="148"/>
      <c r="D5" s="148"/>
      <c r="E5" s="148"/>
      <c r="F5" s="148"/>
      <c r="G5" s="148"/>
      <c r="H5" s="148"/>
      <c r="I5" s="148"/>
      <c r="J5" s="37"/>
    </row>
    <row r="6" spans="1:19" x14ac:dyDescent="0.25">
      <c r="A6" s="148"/>
      <c r="B6" s="148"/>
      <c r="C6" s="148"/>
      <c r="D6" s="148"/>
      <c r="E6" s="148"/>
      <c r="F6" s="148"/>
      <c r="G6" s="148"/>
      <c r="H6" s="148"/>
      <c r="I6" s="148"/>
      <c r="J6" s="37"/>
    </row>
    <row r="7" spans="1:19" ht="14.45" customHeight="1" x14ac:dyDescent="0.25">
      <c r="A7" s="173" t="s">
        <v>284</v>
      </c>
      <c r="B7" s="172" t="str">
        <f>'Fiche Générale'!B2</f>
        <v>CREATES_ODYSSEE</v>
      </c>
      <c r="C7" s="133" t="s">
        <v>242</v>
      </c>
      <c r="D7" s="133"/>
      <c r="E7" s="170" t="str">
        <f>'Fiche Générale'!B3</f>
        <v>ARTS</v>
      </c>
      <c r="F7" s="171"/>
      <c r="G7" s="133" t="s">
        <v>285</v>
      </c>
      <c r="H7" s="172" t="str">
        <f>'Fiche Générale'!B4</f>
        <v>-</v>
      </c>
      <c r="I7" s="172"/>
      <c r="J7" s="38"/>
      <c r="K7" s="23"/>
    </row>
    <row r="8" spans="1:19" ht="14.45" customHeight="1" x14ac:dyDescent="0.25">
      <c r="A8" s="174"/>
      <c r="B8" s="172"/>
      <c r="C8" s="133"/>
      <c r="D8" s="133"/>
      <c r="E8" s="170"/>
      <c r="F8" s="171"/>
      <c r="G8" s="133"/>
      <c r="H8" s="172"/>
      <c r="I8" s="172"/>
      <c r="J8" s="38"/>
      <c r="K8" s="23"/>
    </row>
    <row r="9" spans="1:19" ht="14.45" customHeight="1" x14ac:dyDescent="0.25">
      <c r="A9" s="174"/>
      <c r="B9" s="172"/>
      <c r="C9" s="133"/>
      <c r="D9" s="133"/>
      <c r="E9" s="170"/>
      <c r="F9" s="171"/>
      <c r="G9" s="133"/>
      <c r="H9" s="172"/>
      <c r="I9" s="172"/>
      <c r="J9" s="38"/>
      <c r="K9" s="23"/>
    </row>
    <row r="10" spans="1:19" ht="14.45" customHeight="1" x14ac:dyDescent="0.25">
      <c r="A10" s="174"/>
      <c r="B10" s="172"/>
      <c r="C10" s="134" t="s">
        <v>244</v>
      </c>
      <c r="D10" s="134"/>
      <c r="E10" s="141" t="str">
        <f>'Fiche Générale'!B12</f>
        <v>Nouvelles écritures théâtrales : recherche et création</v>
      </c>
      <c r="F10" s="142"/>
      <c r="G10" s="142"/>
      <c r="H10" s="142"/>
      <c r="I10" s="143"/>
      <c r="J10" s="39"/>
      <c r="K10" s="23"/>
    </row>
    <row r="11" spans="1:19" ht="14.45" customHeight="1" x14ac:dyDescent="0.25">
      <c r="A11" s="175"/>
      <c r="B11" s="172"/>
      <c r="C11" s="134"/>
      <c r="D11" s="134"/>
      <c r="E11" s="144"/>
      <c r="F11" s="145"/>
      <c r="G11" s="145"/>
      <c r="H11" s="145"/>
      <c r="I11" s="146"/>
      <c r="J11" s="39"/>
      <c r="K11" s="23"/>
    </row>
    <row r="12" spans="1:19" x14ac:dyDescent="0.25">
      <c r="C12" s="18"/>
      <c r="I12" s="13"/>
      <c r="J12" s="13"/>
      <c r="M12" s="150" t="s">
        <v>286</v>
      </c>
      <c r="N12" s="151"/>
      <c r="O12" s="166"/>
      <c r="P12" s="150" t="s">
        <v>287</v>
      </c>
      <c r="Q12" s="151"/>
      <c r="R12" s="151"/>
      <c r="S12" s="166"/>
    </row>
    <row r="13" spans="1:19" x14ac:dyDescent="0.25">
      <c r="A13" s="154" t="s">
        <v>245</v>
      </c>
      <c r="B13" s="98" t="str">
        <f>'Année 1'!B13:B14</f>
        <v xml:space="preserve">1ère année </v>
      </c>
      <c r="C13" s="98"/>
      <c r="D13" s="154" t="s">
        <v>288</v>
      </c>
      <c r="E13" s="156">
        <f>'Année 1'!E13:F14</f>
        <v>0</v>
      </c>
      <c r="F13" s="156"/>
      <c r="G13" s="156"/>
      <c r="H13" s="149" t="s">
        <v>289</v>
      </c>
      <c r="I13" s="149"/>
      <c r="J13" s="40"/>
      <c r="M13" s="152"/>
      <c r="N13" s="153"/>
      <c r="O13" s="167"/>
      <c r="P13" s="152"/>
      <c r="Q13" s="153"/>
      <c r="R13" s="153"/>
      <c r="S13" s="167"/>
    </row>
    <row r="14" spans="1:19" x14ac:dyDescent="0.25">
      <c r="A14" s="155"/>
      <c r="B14" s="98"/>
      <c r="C14" s="98"/>
      <c r="D14" s="155"/>
      <c r="E14" s="156"/>
      <c r="F14" s="156"/>
      <c r="G14" s="156"/>
      <c r="H14" s="149"/>
      <c r="I14" s="149"/>
      <c r="J14" s="40"/>
      <c r="M14" s="149" t="s">
        <v>290</v>
      </c>
      <c r="N14" s="150" t="s">
        <v>291</v>
      </c>
      <c r="O14" s="166"/>
      <c r="P14" s="148"/>
      <c r="Q14" s="157"/>
      <c r="R14" s="160"/>
      <c r="S14" s="154"/>
    </row>
    <row r="15" spans="1:19" x14ac:dyDescent="0.25">
      <c r="A15" s="154" t="s">
        <v>292</v>
      </c>
      <c r="B15" s="100" t="str">
        <f>'Année 1'!B15:B16</f>
        <v>Semestre 1</v>
      </c>
      <c r="C15" s="101"/>
      <c r="D15" s="154" t="s">
        <v>293</v>
      </c>
      <c r="E15" s="156">
        <f>'Année 1'!E15:F16</f>
        <v>0</v>
      </c>
      <c r="F15" s="156"/>
      <c r="G15" s="156"/>
      <c r="H15" s="162" t="str">
        <f>'Fiche Générale'!B5</f>
        <v>Session Unique</v>
      </c>
      <c r="I15" s="163"/>
      <c r="J15" s="41"/>
      <c r="M15" s="149"/>
      <c r="N15" s="168"/>
      <c r="O15" s="169"/>
      <c r="P15" s="148"/>
      <c r="Q15" s="158"/>
      <c r="R15" s="160"/>
      <c r="S15" s="161"/>
    </row>
    <row r="16" spans="1:19" x14ac:dyDescent="0.25">
      <c r="A16" s="155"/>
      <c r="B16" s="103"/>
      <c r="C16" s="104"/>
      <c r="D16" s="155"/>
      <c r="E16" s="156"/>
      <c r="F16" s="156"/>
      <c r="G16" s="156"/>
      <c r="H16" s="164"/>
      <c r="I16" s="165"/>
      <c r="J16" s="41"/>
      <c r="M16" s="149"/>
      <c r="N16" s="168"/>
      <c r="O16" s="169"/>
      <c r="P16" s="148"/>
      <c r="Q16" s="158"/>
      <c r="R16" s="160"/>
      <c r="S16" s="161"/>
    </row>
    <row r="17" spans="1:20" x14ac:dyDescent="0.25">
      <c r="L17" s="19"/>
      <c r="M17" s="149"/>
      <c r="N17" s="152"/>
      <c r="O17" s="167"/>
      <c r="P17" s="148"/>
      <c r="Q17" s="159"/>
      <c r="R17" s="160"/>
      <c r="S17" s="155"/>
    </row>
    <row r="18" spans="1:20" ht="59.45" customHeight="1" x14ac:dyDescent="0.25">
      <c r="A18" s="3" t="s">
        <v>294</v>
      </c>
      <c r="B18" s="42" t="s">
        <v>295</v>
      </c>
      <c r="C18" s="3" t="s">
        <v>5</v>
      </c>
      <c r="D18" s="3" t="s">
        <v>296</v>
      </c>
      <c r="E18" s="3" t="s">
        <v>297</v>
      </c>
      <c r="F18" s="3" t="s">
        <v>298</v>
      </c>
      <c r="G18" s="3" t="s">
        <v>299</v>
      </c>
      <c r="H18" s="3" t="s">
        <v>300</v>
      </c>
      <c r="I18" s="3" t="s">
        <v>301</v>
      </c>
      <c r="J18" s="3" t="s">
        <v>302</v>
      </c>
      <c r="K18" s="3" t="s">
        <v>303</v>
      </c>
      <c r="L18" s="3" t="s">
        <v>304</v>
      </c>
      <c r="M18" s="3" t="s">
        <v>305</v>
      </c>
      <c r="N18" s="3" t="s">
        <v>295</v>
      </c>
      <c r="O18" s="3" t="s">
        <v>306</v>
      </c>
      <c r="P18" s="3" t="s">
        <v>307</v>
      </c>
      <c r="Q18" s="3" t="s">
        <v>295</v>
      </c>
      <c r="R18" s="3" t="s">
        <v>306</v>
      </c>
      <c r="S18" s="4" t="s">
        <v>308</v>
      </c>
      <c r="T18" s="4" t="s">
        <v>309</v>
      </c>
    </row>
    <row r="19" spans="1:20" ht="30.75" customHeight="1" x14ac:dyDescent="0.25">
      <c r="A19" s="65" t="s">
        <v>203</v>
      </c>
      <c r="B19" s="65"/>
      <c r="C19" s="66">
        <f>'Année 1'!F19</f>
        <v>0</v>
      </c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7"/>
      <c r="T19" s="69"/>
    </row>
    <row r="20" spans="1:20" ht="30.75" customHeight="1" x14ac:dyDescent="0.3">
      <c r="A20" s="70" t="s">
        <v>278</v>
      </c>
      <c r="B20" s="37" t="s">
        <v>12</v>
      </c>
      <c r="C20" s="22" t="s">
        <v>14</v>
      </c>
      <c r="D20" s="11">
        <v>1</v>
      </c>
      <c r="E20" s="7" t="s">
        <v>310</v>
      </c>
      <c r="F20" s="7" t="s">
        <v>310</v>
      </c>
      <c r="G20" s="43" t="s">
        <v>310</v>
      </c>
      <c r="H20" s="43" t="s">
        <v>310</v>
      </c>
      <c r="I20" s="43" t="s">
        <v>310</v>
      </c>
      <c r="J20" s="43">
        <v>7</v>
      </c>
      <c r="K20" s="43"/>
      <c r="L20" s="43"/>
      <c r="M20" s="43"/>
      <c r="N20" s="43"/>
      <c r="O20" s="43"/>
      <c r="P20" s="43"/>
      <c r="Q20" s="43"/>
      <c r="R20" s="43"/>
      <c r="S20" s="7"/>
      <c r="T20" s="1"/>
    </row>
    <row r="21" spans="1:20" ht="30.75" customHeight="1" x14ac:dyDescent="0.25">
      <c r="A21" s="46" t="str">
        <f>'Année 1'!B21</f>
        <v>ECUE Méthodologie de la recherche en arts</v>
      </c>
      <c r="B21" s="46" t="str">
        <f>'Année 1'!C21</f>
        <v>ECUE</v>
      </c>
      <c r="C21" s="22" t="s">
        <v>14</v>
      </c>
      <c r="D21" s="74">
        <v>1</v>
      </c>
      <c r="E21" s="7" t="s">
        <v>310</v>
      </c>
      <c r="F21" s="7" t="s">
        <v>310</v>
      </c>
      <c r="G21" s="43" t="s">
        <v>310</v>
      </c>
      <c r="H21" s="43" t="s">
        <v>310</v>
      </c>
      <c r="I21" s="43" t="s">
        <v>310</v>
      </c>
      <c r="J21" s="43">
        <v>7</v>
      </c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7"/>
      <c r="T21" s="1"/>
    </row>
    <row r="22" spans="1:20" ht="30.75" customHeight="1" x14ac:dyDescent="0.25">
      <c r="A22" s="46" t="str">
        <f>'Année 1'!B22</f>
        <v xml:space="preserve">ECUE Séminaire CREATES </v>
      </c>
      <c r="B22" s="46" t="str">
        <f>'Année 1'!C22</f>
        <v>ECUE</v>
      </c>
      <c r="C22" s="22" t="s">
        <v>14</v>
      </c>
      <c r="D22" s="7"/>
      <c r="E22" s="7" t="s">
        <v>311</v>
      </c>
      <c r="F22" s="7" t="s">
        <v>311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7"/>
      <c r="T22" s="1"/>
    </row>
    <row r="23" spans="1:20" ht="30.75" customHeight="1" x14ac:dyDescent="0.25">
      <c r="A23" s="46" t="str">
        <f>'Année 1'!B23</f>
        <v>ECUE Forum interarts</v>
      </c>
      <c r="B23" s="46" t="str">
        <f>'Année 1'!C23</f>
        <v>ECUE</v>
      </c>
      <c r="C23" s="22" t="s">
        <v>14</v>
      </c>
      <c r="D23" s="7"/>
      <c r="E23" s="7" t="s">
        <v>311</v>
      </c>
      <c r="F23" s="7" t="s">
        <v>310</v>
      </c>
      <c r="G23" s="43" t="s">
        <v>311</v>
      </c>
      <c r="H23" s="73" t="s">
        <v>311</v>
      </c>
      <c r="I23" s="73" t="s">
        <v>311</v>
      </c>
      <c r="J23" s="43"/>
      <c r="K23" s="43" t="s">
        <v>18</v>
      </c>
      <c r="L23" s="43"/>
      <c r="M23" s="43"/>
      <c r="N23" s="73" t="s">
        <v>19</v>
      </c>
      <c r="O23" s="43"/>
      <c r="P23" s="43"/>
      <c r="Q23" s="43"/>
      <c r="R23" s="43"/>
      <c r="S23" s="7"/>
      <c r="T23" s="1"/>
    </row>
    <row r="24" spans="1:20" ht="30.75" customHeight="1" x14ac:dyDescent="0.25">
      <c r="F24" s="7"/>
      <c r="M24" s="43"/>
      <c r="P24" s="43"/>
      <c r="Q24" s="43"/>
      <c r="R24" s="43"/>
      <c r="S24" s="7"/>
      <c r="T24" s="1"/>
    </row>
    <row r="25" spans="1:20" ht="30.75" customHeight="1" x14ac:dyDescent="0.25">
      <c r="A25" s="46" t="str">
        <f>'Année 1'!B25</f>
        <v>UE2 Théâtre, écologie, territoires 
→changement d'intitulé pour UE1 Théâtre</v>
      </c>
      <c r="B25" s="46" t="str">
        <f>'Année 1'!C25</f>
        <v>UE</v>
      </c>
      <c r="C25" s="22" t="s">
        <v>14</v>
      </c>
      <c r="D25" s="7">
        <v>1</v>
      </c>
      <c r="E25" s="7" t="s">
        <v>310</v>
      </c>
      <c r="F25" s="7" t="s">
        <v>310</v>
      </c>
      <c r="G25" s="43" t="s">
        <v>310</v>
      </c>
      <c r="H25" s="43" t="s">
        <v>310</v>
      </c>
      <c r="I25" s="43" t="s">
        <v>310</v>
      </c>
      <c r="J25" s="73">
        <v>7</v>
      </c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7"/>
      <c r="T25" s="1"/>
    </row>
    <row r="26" spans="1:20" ht="30.75" customHeight="1" x14ac:dyDescent="0.25">
      <c r="A26" s="46" t="str">
        <f>'Année 1'!B26</f>
        <v>UE3 Jeu, écriture, mise en scène
→changement d'intitulé pour UE2 Théâtre</v>
      </c>
      <c r="B26" s="46" t="str">
        <f>'Année 1'!C26</f>
        <v>UE</v>
      </c>
      <c r="C26" s="22" t="s">
        <v>14</v>
      </c>
      <c r="D26" s="7">
        <v>1</v>
      </c>
      <c r="E26" s="7" t="s">
        <v>310</v>
      </c>
      <c r="F26" s="7" t="s">
        <v>310</v>
      </c>
      <c r="G26" s="43" t="s">
        <v>310</v>
      </c>
      <c r="H26" s="43" t="s">
        <v>310</v>
      </c>
      <c r="I26" s="43" t="s">
        <v>310</v>
      </c>
      <c r="J26" s="43">
        <v>7</v>
      </c>
      <c r="K26" s="43" t="s">
        <v>9</v>
      </c>
      <c r="L26" s="43"/>
      <c r="M26" s="43">
        <v>2</v>
      </c>
      <c r="N26" s="43"/>
      <c r="O26" s="43"/>
      <c r="P26" s="43"/>
      <c r="Q26" s="43"/>
      <c r="R26" s="43"/>
      <c r="S26" s="7"/>
      <c r="T26" s="1"/>
    </row>
    <row r="27" spans="1:20" ht="30.75" customHeight="1" x14ac:dyDescent="0.25">
      <c r="A27" s="46" t="str">
        <f>'Année 1'!B27</f>
        <v>UE4 Collectif, participatif, immersif
→changement d'intitulé pour UE3 Théâtre</v>
      </c>
      <c r="B27" s="46" t="str">
        <f>'Année 1'!C27</f>
        <v>UE</v>
      </c>
      <c r="C27" s="22" t="s">
        <v>14</v>
      </c>
      <c r="D27" s="7">
        <v>1</v>
      </c>
      <c r="E27" s="7" t="s">
        <v>310</v>
      </c>
      <c r="F27" s="7" t="s">
        <v>310</v>
      </c>
      <c r="G27" s="43" t="s">
        <v>310</v>
      </c>
      <c r="H27" s="43" t="s">
        <v>310</v>
      </c>
      <c r="I27" s="43" t="s">
        <v>310</v>
      </c>
      <c r="J27" s="43">
        <v>7</v>
      </c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7"/>
      <c r="T27" s="1"/>
    </row>
    <row r="28" spans="1:20" ht="30.75" customHeight="1" x14ac:dyDescent="0.25">
      <c r="C28" s="45">
        <f>'Année 1'!F28</f>
        <v>0</v>
      </c>
      <c r="G28" s="43"/>
      <c r="H28" s="43"/>
      <c r="I28" s="43"/>
      <c r="K28" s="43"/>
      <c r="L28" s="43"/>
      <c r="M28" s="43"/>
      <c r="N28" s="43"/>
      <c r="O28" s="43"/>
      <c r="P28" s="43"/>
      <c r="Q28" s="43"/>
      <c r="R28" s="43"/>
      <c r="S28" s="7"/>
      <c r="T28" s="1"/>
    </row>
    <row r="29" spans="1:20" ht="30.75" customHeight="1" x14ac:dyDescent="0.25">
      <c r="A29" s="46" t="str">
        <f>'Année 1'!B29</f>
        <v>UE5 PPR</v>
      </c>
      <c r="B29" s="46" t="str">
        <f>'Année 1'!C29</f>
        <v>UE</v>
      </c>
      <c r="C29" s="22" t="s">
        <v>14</v>
      </c>
      <c r="D29" s="11">
        <v>1</v>
      </c>
      <c r="E29" s="7" t="s">
        <v>310</v>
      </c>
      <c r="F29" s="7" t="s">
        <v>310</v>
      </c>
      <c r="G29" s="43" t="s">
        <v>310</v>
      </c>
      <c r="H29" s="43" t="s">
        <v>310</v>
      </c>
      <c r="I29" s="43" t="s">
        <v>310</v>
      </c>
      <c r="J29" s="43">
        <v>10</v>
      </c>
      <c r="K29" s="43"/>
      <c r="L29" s="43"/>
      <c r="M29" s="43"/>
      <c r="N29" s="43"/>
      <c r="O29" s="43"/>
      <c r="P29" s="43"/>
      <c r="Q29" s="43"/>
      <c r="R29" s="43"/>
      <c r="S29" s="7"/>
      <c r="T29" s="1"/>
    </row>
    <row r="30" spans="1:20" ht="30.75" customHeight="1" x14ac:dyDescent="0.25">
      <c r="A30" s="46" t="str">
        <f>'Année 1'!B30</f>
        <v>ECUE Outils disciplinaires théâtre</v>
      </c>
      <c r="B30" s="46" t="str">
        <f>'Année 1'!C30</f>
        <v>ECUE</v>
      </c>
      <c r="C30" s="22" t="s">
        <v>14</v>
      </c>
      <c r="D30" s="7"/>
      <c r="E30" s="7" t="s">
        <v>311</v>
      </c>
      <c r="F30" s="7" t="s">
        <v>310</v>
      </c>
      <c r="G30" s="77"/>
      <c r="H30" s="43" t="s">
        <v>310</v>
      </c>
      <c r="I30" s="78" t="s">
        <v>311</v>
      </c>
      <c r="J30" s="43"/>
      <c r="K30" s="43" t="s">
        <v>18</v>
      </c>
      <c r="L30" s="43"/>
      <c r="M30" s="43"/>
      <c r="N30" s="76" t="s">
        <v>34</v>
      </c>
      <c r="O30" s="43"/>
      <c r="P30" s="43"/>
      <c r="Q30" s="43"/>
      <c r="R30" s="43"/>
      <c r="S30" s="7"/>
      <c r="T30" s="1"/>
    </row>
    <row r="31" spans="1:20" ht="30.75" customHeight="1" x14ac:dyDescent="0.25">
      <c r="A31" s="46" t="str">
        <f>'Année 1'!B31</f>
        <v>ECUE Séminaires et ateliers</v>
      </c>
      <c r="B31" s="46" t="str">
        <f>'Année 1'!C31</f>
        <v>ECUE</v>
      </c>
      <c r="C31" s="22" t="s">
        <v>14</v>
      </c>
      <c r="D31" s="7"/>
      <c r="E31" s="7" t="s">
        <v>311</v>
      </c>
      <c r="F31" s="7" t="s">
        <v>310</v>
      </c>
      <c r="G31" s="77"/>
      <c r="H31" s="43" t="s">
        <v>310</v>
      </c>
      <c r="I31" s="78" t="s">
        <v>311</v>
      </c>
      <c r="J31" s="43"/>
      <c r="K31" s="43" t="s">
        <v>18</v>
      </c>
      <c r="L31" s="43"/>
      <c r="M31" s="43"/>
      <c r="N31" s="76" t="s">
        <v>34</v>
      </c>
      <c r="O31" s="43"/>
      <c r="P31" s="43"/>
      <c r="Q31" s="43"/>
      <c r="R31" s="43"/>
      <c r="S31" s="7"/>
      <c r="T31" s="1"/>
    </row>
    <row r="32" spans="1:20" ht="30.75" customHeight="1" x14ac:dyDescent="0.25">
      <c r="A32" s="46" t="str">
        <f>'Année 1'!B32</f>
        <v>ECUE Mémoire recherche ou création</v>
      </c>
      <c r="B32" s="46" t="str">
        <f>'Année 1'!C32</f>
        <v>ECUE</v>
      </c>
      <c r="C32" s="22" t="s">
        <v>14</v>
      </c>
      <c r="D32" s="7">
        <v>1</v>
      </c>
      <c r="E32" s="74" t="s">
        <v>310</v>
      </c>
      <c r="F32" s="7" t="s">
        <v>310</v>
      </c>
      <c r="G32" s="43" t="s">
        <v>310</v>
      </c>
      <c r="H32" s="43" t="s">
        <v>310</v>
      </c>
      <c r="I32" s="43" t="s">
        <v>310</v>
      </c>
      <c r="J32" s="43">
        <v>10</v>
      </c>
      <c r="K32" s="43" t="s">
        <v>18</v>
      </c>
      <c r="L32" s="43"/>
      <c r="M32" s="43"/>
      <c r="N32" s="73" t="s">
        <v>34</v>
      </c>
      <c r="O32" s="43"/>
      <c r="P32" s="43"/>
      <c r="Q32" s="43"/>
      <c r="R32" s="43"/>
      <c r="S32" s="7"/>
      <c r="T32" s="1"/>
    </row>
    <row r="33" spans="1:20" ht="30.75" customHeight="1" x14ac:dyDescent="0.25">
      <c r="A33" s="65" t="s">
        <v>204</v>
      </c>
      <c r="B33" s="65">
        <f>'Année 1'!C34</f>
        <v>0</v>
      </c>
      <c r="C33" s="66">
        <f>'Année 1'!F33</f>
        <v>0</v>
      </c>
      <c r="D33" s="67"/>
      <c r="E33" s="67"/>
      <c r="F33" s="67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7"/>
      <c r="T33" s="69"/>
    </row>
    <row r="34" spans="1:20" ht="30.75" customHeight="1" x14ac:dyDescent="0.25">
      <c r="A34" s="46" t="str">
        <f>'Année 1'!B35</f>
        <v>UE1 Transversale</v>
      </c>
      <c r="B34" s="46" t="str">
        <f>'Année 1'!C35</f>
        <v>UE</v>
      </c>
      <c r="C34" s="22" t="s">
        <v>14</v>
      </c>
      <c r="D34" s="7">
        <v>1</v>
      </c>
      <c r="E34" s="7" t="s">
        <v>310</v>
      </c>
      <c r="F34" s="7" t="s">
        <v>310</v>
      </c>
      <c r="G34" s="43"/>
      <c r="H34" s="43" t="s">
        <v>310</v>
      </c>
      <c r="I34" s="43" t="s">
        <v>310</v>
      </c>
      <c r="J34" s="43">
        <v>7</v>
      </c>
      <c r="K34" s="43" t="s">
        <v>9</v>
      </c>
      <c r="L34" s="43"/>
      <c r="M34" s="43"/>
      <c r="N34" s="43"/>
      <c r="O34" s="43"/>
      <c r="P34" s="43"/>
      <c r="Q34" s="43"/>
      <c r="R34" s="43"/>
      <c r="S34" s="7"/>
      <c r="T34" s="1"/>
    </row>
    <row r="35" spans="1:20" ht="30.75" customHeight="1" x14ac:dyDescent="0.25">
      <c r="A35" s="46" t="str">
        <f>'Année 1'!B36</f>
        <v>ECUE Méthodologie de la recherche en arts</v>
      </c>
      <c r="B35" s="46" t="str">
        <f>'Année 1'!C36</f>
        <v>ECUE</v>
      </c>
      <c r="C35" s="22" t="s">
        <v>14</v>
      </c>
      <c r="D35" s="74">
        <v>1</v>
      </c>
      <c r="E35" s="7" t="s">
        <v>310</v>
      </c>
      <c r="F35" s="7" t="s">
        <v>310</v>
      </c>
      <c r="G35" s="43"/>
      <c r="H35" s="43" t="s">
        <v>310</v>
      </c>
      <c r="I35" s="43" t="s">
        <v>310</v>
      </c>
      <c r="J35" s="43">
        <v>7</v>
      </c>
      <c r="K35" s="43" t="s">
        <v>9</v>
      </c>
      <c r="L35" s="43"/>
      <c r="M35" s="43">
        <v>2</v>
      </c>
      <c r="N35" s="43"/>
      <c r="O35" s="43"/>
      <c r="P35" s="43"/>
      <c r="Q35" s="43"/>
      <c r="R35" s="43"/>
      <c r="S35" s="7"/>
      <c r="T35" s="1"/>
    </row>
    <row r="36" spans="1:20" ht="30.75" customHeight="1" x14ac:dyDescent="0.25">
      <c r="A36" s="46" t="str">
        <f>'Année 1'!B37</f>
        <v xml:space="preserve">ECUE Séminaire CREATES </v>
      </c>
      <c r="B36" s="46" t="str">
        <f>'Année 1'!C37</f>
        <v>ECUE</v>
      </c>
      <c r="C36" s="22" t="s">
        <v>14</v>
      </c>
      <c r="D36" s="7"/>
      <c r="E36" s="7" t="s">
        <v>311</v>
      </c>
      <c r="F36" s="7" t="s">
        <v>311</v>
      </c>
      <c r="G36" s="43"/>
      <c r="H36" s="43" t="s">
        <v>311</v>
      </c>
      <c r="I36" s="43" t="s">
        <v>311</v>
      </c>
      <c r="J36" s="43"/>
      <c r="K36" s="43"/>
      <c r="L36" s="43"/>
      <c r="M36" s="43"/>
      <c r="N36" s="43"/>
      <c r="O36" s="43"/>
      <c r="P36" s="43"/>
      <c r="Q36" s="43"/>
      <c r="R36" s="43"/>
      <c r="S36" s="7"/>
      <c r="T36" s="1"/>
    </row>
    <row r="37" spans="1:20" ht="30.75" customHeight="1" x14ac:dyDescent="0.25">
      <c r="A37" s="46">
        <f>'Année 1'!B38</f>
        <v>0</v>
      </c>
      <c r="B37" s="46">
        <f>'Année 1'!C38</f>
        <v>0</v>
      </c>
      <c r="C37" s="45" t="str">
        <f>'Année 1'!F37</f>
        <v>Fermeture</v>
      </c>
      <c r="F37" s="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7"/>
      <c r="T37" s="1"/>
    </row>
    <row r="38" spans="1:20" ht="30.75" customHeight="1" x14ac:dyDescent="0.25">
      <c r="A38" s="46" t="str">
        <f>'Année 1'!B39</f>
        <v>UE2 Théâtre, écologie, territoires</v>
      </c>
      <c r="B38" s="46" t="str">
        <f>'Année 1'!C39</f>
        <v>UE</v>
      </c>
      <c r="C38" s="22" t="s">
        <v>14</v>
      </c>
      <c r="D38" s="7">
        <v>1</v>
      </c>
      <c r="E38" s="7" t="s">
        <v>310</v>
      </c>
      <c r="F38" s="7" t="s">
        <v>310</v>
      </c>
      <c r="G38" s="43" t="s">
        <v>310</v>
      </c>
      <c r="H38" s="43" t="s">
        <v>310</v>
      </c>
      <c r="I38" s="43" t="s">
        <v>310</v>
      </c>
      <c r="J38" s="43">
        <v>7</v>
      </c>
      <c r="K38" s="43" t="s">
        <v>9</v>
      </c>
      <c r="L38" s="43"/>
      <c r="M38" s="43">
        <v>2</v>
      </c>
      <c r="N38" s="43"/>
      <c r="O38" s="43"/>
      <c r="P38" s="43"/>
      <c r="Q38" s="43"/>
      <c r="R38" s="43"/>
      <c r="S38" s="7"/>
      <c r="T38" s="1"/>
    </row>
    <row r="39" spans="1:20" ht="30.75" customHeight="1" x14ac:dyDescent="0.25">
      <c r="A39" s="46" t="str">
        <f>'Année 1'!B40</f>
        <v>UE3 Jeu, écriture, mise en scène
→changement d'intitulé pour UE5 Théâtre</v>
      </c>
      <c r="B39" s="46" t="str">
        <f>'Année 1'!C40</f>
        <v>UE</v>
      </c>
      <c r="C39" s="22" t="s">
        <v>14</v>
      </c>
      <c r="D39" s="7">
        <v>1</v>
      </c>
      <c r="E39" s="7" t="s">
        <v>310</v>
      </c>
      <c r="F39" s="7" t="s">
        <v>310</v>
      </c>
      <c r="G39" s="43" t="s">
        <v>310</v>
      </c>
      <c r="H39" s="43" t="s">
        <v>310</v>
      </c>
      <c r="I39" s="43" t="s">
        <v>310</v>
      </c>
      <c r="J39" s="43">
        <v>7</v>
      </c>
      <c r="K39" s="43" t="s">
        <v>9</v>
      </c>
      <c r="L39" s="43"/>
      <c r="M39" s="43">
        <v>2</v>
      </c>
      <c r="N39" s="43"/>
      <c r="O39" s="43"/>
      <c r="P39" s="43"/>
      <c r="Q39" s="43"/>
      <c r="R39" s="43"/>
      <c r="S39" s="7"/>
      <c r="T39" s="1"/>
    </row>
    <row r="40" spans="1:20" ht="30.75" customHeight="1" x14ac:dyDescent="0.25">
      <c r="A40" s="46" t="str">
        <f>'Année 1'!B41</f>
        <v>UE4 Théâtre, sciences, technologies
→changement d'intitulé pour UE6 Théâtre</v>
      </c>
      <c r="B40" s="46" t="str">
        <f>'Année 1'!C41</f>
        <v>UE</v>
      </c>
      <c r="C40" s="22" t="s">
        <v>14</v>
      </c>
      <c r="D40" s="7">
        <v>1</v>
      </c>
      <c r="E40" s="7" t="s">
        <v>310</v>
      </c>
      <c r="F40" s="7" t="s">
        <v>310</v>
      </c>
      <c r="G40" s="43" t="s">
        <v>310</v>
      </c>
      <c r="H40" s="43" t="s">
        <v>310</v>
      </c>
      <c r="I40" s="43" t="s">
        <v>310</v>
      </c>
      <c r="J40" s="43">
        <v>7</v>
      </c>
      <c r="K40" s="43" t="s">
        <v>9</v>
      </c>
      <c r="L40" s="43"/>
      <c r="M40" s="43">
        <v>2</v>
      </c>
      <c r="N40" s="43"/>
      <c r="O40" s="43"/>
      <c r="P40" s="43"/>
      <c r="Q40" s="43"/>
      <c r="R40" s="43"/>
      <c r="S40" s="7"/>
      <c r="T40" s="1"/>
    </row>
    <row r="41" spans="1:20" ht="30.75" customHeight="1" x14ac:dyDescent="0.25">
      <c r="A41" s="46">
        <f>'Année 1'!B42</f>
        <v>0</v>
      </c>
      <c r="B41" s="46">
        <f>'Année 1'!C42</f>
        <v>0</v>
      </c>
      <c r="C41" s="45" t="str">
        <f>'Année 1'!F41</f>
        <v>Modification</v>
      </c>
      <c r="F41" s="7"/>
      <c r="M41" s="43"/>
      <c r="P41" s="43"/>
      <c r="Q41" s="43"/>
      <c r="R41" s="43"/>
      <c r="S41" s="7"/>
      <c r="T41" s="1"/>
    </row>
    <row r="42" spans="1:20" ht="30.75" customHeight="1" x14ac:dyDescent="0.25">
      <c r="A42" s="46" t="str">
        <f>'Année 1'!B43</f>
        <v>UE5 PPR</v>
      </c>
      <c r="B42" s="46" t="str">
        <f>'Année 1'!C43</f>
        <v>UE</v>
      </c>
      <c r="C42" s="22" t="s">
        <v>14</v>
      </c>
      <c r="D42" s="11">
        <v>2</v>
      </c>
      <c r="E42" s="7" t="s">
        <v>310</v>
      </c>
      <c r="F42" s="7" t="s">
        <v>310</v>
      </c>
      <c r="G42" s="43" t="s">
        <v>310</v>
      </c>
      <c r="H42" s="43" t="s">
        <v>310</v>
      </c>
      <c r="I42" s="43" t="s">
        <v>310</v>
      </c>
      <c r="J42" s="43">
        <v>10</v>
      </c>
      <c r="K42" s="43"/>
      <c r="L42" s="43"/>
      <c r="M42" s="43"/>
      <c r="N42" s="43"/>
      <c r="O42" s="43"/>
      <c r="P42" s="43"/>
      <c r="Q42" s="43"/>
      <c r="R42" s="43"/>
      <c r="S42" s="7"/>
      <c r="T42" s="1"/>
    </row>
    <row r="43" spans="1:20" ht="30.75" customHeight="1" x14ac:dyDescent="0.25">
      <c r="A43" s="46" t="str">
        <f>'Année 1'!B44</f>
        <v>ECUE Outils disciplinaires Théâtre</v>
      </c>
      <c r="B43" s="46" t="str">
        <f>'Année 1'!C44</f>
        <v>ECUE</v>
      </c>
      <c r="C43" s="22" t="s">
        <v>14</v>
      </c>
      <c r="D43" s="7"/>
      <c r="E43" s="7" t="s">
        <v>311</v>
      </c>
      <c r="F43" s="53" t="s">
        <v>310</v>
      </c>
      <c r="G43" s="79" t="s">
        <v>311</v>
      </c>
      <c r="H43" s="43" t="s">
        <v>310</v>
      </c>
      <c r="I43" s="79" t="s">
        <v>311</v>
      </c>
      <c r="J43" s="43"/>
      <c r="K43" s="43" t="s">
        <v>18</v>
      </c>
      <c r="L43" s="43"/>
      <c r="M43" s="43"/>
      <c r="N43" s="76" t="s">
        <v>34</v>
      </c>
      <c r="O43" s="43"/>
      <c r="P43" s="43"/>
      <c r="Q43" s="43"/>
      <c r="R43" s="43"/>
      <c r="S43" s="7"/>
      <c r="T43" s="1"/>
    </row>
    <row r="44" spans="1:20" ht="30.75" customHeight="1" x14ac:dyDescent="0.25">
      <c r="A44" s="46" t="str">
        <f>'Année 1'!B45</f>
        <v>ECUE Séminaires et ateliers</v>
      </c>
      <c r="B44" s="46" t="str">
        <f>'Année 1'!C45</f>
        <v>ECUE</v>
      </c>
      <c r="C44" s="22" t="s">
        <v>14</v>
      </c>
      <c r="D44" s="7"/>
      <c r="E44" s="7" t="s">
        <v>311</v>
      </c>
      <c r="F44" s="53" t="s">
        <v>310</v>
      </c>
      <c r="G44" s="79" t="s">
        <v>311</v>
      </c>
      <c r="H44" s="43" t="s">
        <v>310</v>
      </c>
      <c r="I44" s="79" t="s">
        <v>311</v>
      </c>
      <c r="J44" s="43"/>
      <c r="K44" s="43" t="s">
        <v>18</v>
      </c>
      <c r="L44" s="43"/>
      <c r="M44" s="43"/>
      <c r="N44" s="76" t="s">
        <v>34</v>
      </c>
      <c r="O44" s="43"/>
      <c r="P44" s="43"/>
      <c r="Q44" s="43"/>
      <c r="R44" s="43"/>
      <c r="S44" s="7"/>
      <c r="T44" s="1"/>
    </row>
    <row r="45" spans="1:20" ht="30.75" customHeight="1" x14ac:dyDescent="0.25">
      <c r="A45" s="46" t="str">
        <f>'Année 1'!B46</f>
        <v>ECUE Mémoire recherche ou création</v>
      </c>
      <c r="B45" s="46" t="str">
        <f>'Année 1'!C46</f>
        <v>ECUE</v>
      </c>
      <c r="C45" s="22" t="s">
        <v>14</v>
      </c>
      <c r="D45" s="7">
        <v>1</v>
      </c>
      <c r="E45" s="7" t="s">
        <v>310</v>
      </c>
      <c r="F45" s="7" t="s">
        <v>310</v>
      </c>
      <c r="G45" s="43" t="s">
        <v>310</v>
      </c>
      <c r="H45" s="43" t="s">
        <v>310</v>
      </c>
      <c r="I45" s="43" t="s">
        <v>310</v>
      </c>
      <c r="J45" s="43">
        <v>10</v>
      </c>
      <c r="K45" s="43" t="s">
        <v>18</v>
      </c>
      <c r="L45" s="43"/>
      <c r="M45" s="43"/>
      <c r="N45" s="76" t="s">
        <v>34</v>
      </c>
      <c r="O45" s="43"/>
      <c r="P45" s="43"/>
      <c r="Q45" s="43"/>
      <c r="R45" s="43"/>
      <c r="S45" s="7"/>
      <c r="T45" s="1"/>
    </row>
    <row r="46" spans="1:20" ht="30.75" customHeight="1" x14ac:dyDescent="0.25">
      <c r="A46" s="46" t="str">
        <f>'Année 1'!B47</f>
        <v>ECUE Forum interarts</v>
      </c>
      <c r="B46" s="46" t="str">
        <f>'Année 1'!C47</f>
        <v>ECUE</v>
      </c>
      <c r="C46" s="22" t="s">
        <v>14</v>
      </c>
      <c r="D46" s="7"/>
      <c r="E46" s="7" t="s">
        <v>311</v>
      </c>
      <c r="F46" s="7" t="s">
        <v>310</v>
      </c>
      <c r="G46" s="73" t="s">
        <v>311</v>
      </c>
      <c r="H46" s="43" t="s">
        <v>311</v>
      </c>
      <c r="I46" s="73" t="s">
        <v>311</v>
      </c>
      <c r="J46" s="43"/>
      <c r="K46" s="43" t="s">
        <v>18</v>
      </c>
      <c r="L46" s="43"/>
      <c r="M46" s="43"/>
      <c r="N46" s="76" t="s">
        <v>19</v>
      </c>
      <c r="O46" s="43"/>
      <c r="P46" s="43"/>
      <c r="Q46" s="43"/>
      <c r="R46" s="43"/>
      <c r="S46" s="7"/>
      <c r="T46" s="1"/>
    </row>
    <row r="47" spans="1:20" ht="30.75" customHeight="1" x14ac:dyDescent="0.25">
      <c r="A47" s="46">
        <f>'Année 1'!B48</f>
        <v>0</v>
      </c>
      <c r="B47" s="46">
        <f>'Année 1'!C48</f>
        <v>0</v>
      </c>
      <c r="C47" s="45">
        <f>'Année 1'!F47</f>
        <v>0</v>
      </c>
      <c r="L47" s="43"/>
      <c r="M47" s="43"/>
      <c r="N47" s="73"/>
      <c r="O47" s="43"/>
      <c r="P47" s="43"/>
      <c r="Q47" s="43"/>
      <c r="R47" s="43"/>
      <c r="S47" s="7"/>
      <c r="T47" s="1"/>
    </row>
    <row r="48" spans="1:20" ht="30.75" customHeight="1" x14ac:dyDescent="0.25">
      <c r="A48" s="46">
        <f>'Année 1'!B49</f>
        <v>0</v>
      </c>
      <c r="B48" s="46">
        <f>'Année 1'!C49</f>
        <v>0</v>
      </c>
      <c r="C48" s="45">
        <f>'Année 1'!F48</f>
        <v>0</v>
      </c>
      <c r="D48" s="7"/>
      <c r="E48" s="7"/>
      <c r="F48" s="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7"/>
      <c r="T48" s="1"/>
    </row>
    <row r="49" spans="1:20" ht="30.75" customHeight="1" x14ac:dyDescent="0.25">
      <c r="A49" s="46">
        <f>'Année 1'!B50</f>
        <v>0</v>
      </c>
      <c r="B49" s="46">
        <f>'Année 1'!C50</f>
        <v>0</v>
      </c>
      <c r="C49" s="45">
        <f>'Année 1'!F49</f>
        <v>0</v>
      </c>
      <c r="D49" s="7"/>
      <c r="E49" s="7"/>
      <c r="F49" s="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7"/>
      <c r="T49" s="1"/>
    </row>
    <row r="50" spans="1:20" ht="30.75" customHeight="1" x14ac:dyDescent="0.25">
      <c r="A50" s="46">
        <f>'Année 1'!B51</f>
        <v>0</v>
      </c>
      <c r="B50" s="46">
        <f>'Année 1'!C51</f>
        <v>0</v>
      </c>
      <c r="C50" s="45">
        <f>'Année 1'!F50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7"/>
      <c r="T50" s="1"/>
    </row>
    <row r="51" spans="1:20" ht="30.75" customHeight="1" x14ac:dyDescent="0.25">
      <c r="A51" s="46">
        <f>'Année 1'!B52</f>
        <v>0</v>
      </c>
      <c r="B51" s="46">
        <f>'Année 1'!C52</f>
        <v>0</v>
      </c>
      <c r="C51" s="45">
        <f>'Année 1'!F51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"/>
      <c r="T51" s="1"/>
    </row>
    <row r="52" spans="1:20" ht="30.75" customHeight="1" x14ac:dyDescent="0.25">
      <c r="A52" s="46">
        <f>'Année 1'!B53</f>
        <v>0</v>
      </c>
      <c r="B52" s="46">
        <f>'Année 1'!C53</f>
        <v>0</v>
      </c>
      <c r="C52" s="45">
        <f>'Année 1'!F52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7"/>
      <c r="T52" s="1"/>
    </row>
    <row r="53" spans="1:20" ht="30.75" customHeight="1" x14ac:dyDescent="0.25">
      <c r="A53" s="46">
        <f>'Année 1'!B54</f>
        <v>0</v>
      </c>
      <c r="B53" s="46">
        <f>'Année 1'!C54</f>
        <v>0</v>
      </c>
      <c r="C53" s="45">
        <f>'Année 1'!F53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7"/>
      <c r="T53" s="1"/>
    </row>
    <row r="54" spans="1:20" ht="30.75" customHeight="1" x14ac:dyDescent="0.25">
      <c r="A54" s="46">
        <f>'Année 1'!B55</f>
        <v>0</v>
      </c>
      <c r="B54" s="46">
        <f>'Année 1'!C55</f>
        <v>0</v>
      </c>
      <c r="C54" s="45">
        <f>'Année 1'!F54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7"/>
      <c r="T54" s="1"/>
    </row>
    <row r="55" spans="1:20" ht="30.75" customHeight="1" x14ac:dyDescent="0.25">
      <c r="A55" s="46">
        <f>'Année 1'!B56</f>
        <v>0</v>
      </c>
      <c r="B55" s="46">
        <f>'Année 1'!C56</f>
        <v>0</v>
      </c>
      <c r="C55" s="45">
        <f>'Année 1'!F55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7"/>
      <c r="T55" s="1"/>
    </row>
    <row r="56" spans="1:20" ht="30.75" customHeight="1" x14ac:dyDescent="0.25">
      <c r="A56" s="46">
        <f>'Année 1'!B57</f>
        <v>0</v>
      </c>
      <c r="B56" s="46">
        <f>'Année 1'!C57</f>
        <v>0</v>
      </c>
      <c r="C56" s="45">
        <f>'Année 1'!F56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"/>
      <c r="T56" s="1"/>
    </row>
    <row r="57" spans="1:20" ht="30.75" customHeight="1" x14ac:dyDescent="0.25">
      <c r="A57" s="46">
        <f>'Année 1'!B58</f>
        <v>0</v>
      </c>
      <c r="B57" s="46">
        <f>'Année 1'!C58</f>
        <v>0</v>
      </c>
      <c r="C57" s="45">
        <f>'Année 1'!F57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7"/>
      <c r="T57" s="1"/>
    </row>
    <row r="58" spans="1:20" ht="30.75" customHeight="1" x14ac:dyDescent="0.25">
      <c r="A58" s="46">
        <f>'Année 1'!B59</f>
        <v>0</v>
      </c>
      <c r="B58" s="46">
        <f>'Année 1'!C59</f>
        <v>0</v>
      </c>
      <c r="C58" s="45">
        <f>'Année 1'!F58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7"/>
      <c r="T58" s="1"/>
    </row>
    <row r="59" spans="1:20" ht="30.75" customHeight="1" x14ac:dyDescent="0.25">
      <c r="A59" s="46">
        <f>'Année 1'!B60</f>
        <v>0</v>
      </c>
      <c r="B59" s="46">
        <f>'Année 1'!C60</f>
        <v>0</v>
      </c>
      <c r="C59" s="45">
        <f>'Année 1'!F59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7"/>
      <c r="T59" s="1"/>
    </row>
    <row r="60" spans="1:20" ht="30.75" customHeight="1" x14ac:dyDescent="0.25">
      <c r="A60" s="46">
        <f>'Année 1'!B61</f>
        <v>0</v>
      </c>
      <c r="B60" s="46">
        <f>'Année 1'!C61</f>
        <v>0</v>
      </c>
      <c r="C60" s="45">
        <f>'Année 1'!F60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7"/>
      <c r="T60" s="1"/>
    </row>
    <row r="61" spans="1:20" ht="30.75" customHeight="1" x14ac:dyDescent="0.25">
      <c r="A61" s="46">
        <f>'Année 1'!B62</f>
        <v>0</v>
      </c>
      <c r="B61" s="46">
        <f>'Année 1'!C62</f>
        <v>0</v>
      </c>
      <c r="C61" s="45">
        <f>'Année 1'!F61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7"/>
      <c r="T61" s="1"/>
    </row>
    <row r="62" spans="1:20" ht="30.75" customHeight="1" x14ac:dyDescent="0.25">
      <c r="A62" s="46">
        <f>'Année 1'!B63</f>
        <v>0</v>
      </c>
      <c r="B62" s="46">
        <f>'Année 1'!C63</f>
        <v>0</v>
      </c>
      <c r="C62" s="45">
        <f>'Année 1'!F62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7"/>
      <c r="T62" s="1"/>
    </row>
    <row r="63" spans="1:20" ht="30.75" customHeight="1" x14ac:dyDescent="0.25">
      <c r="A63" s="46">
        <f>'Année 1'!B64</f>
        <v>0</v>
      </c>
      <c r="B63" s="46">
        <f>'Année 1'!C64</f>
        <v>0</v>
      </c>
      <c r="C63" s="45">
        <f>'Année 1'!F63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"/>
      <c r="T63" s="1"/>
    </row>
    <row r="64" spans="1:20" ht="30.75" customHeight="1" x14ac:dyDescent="0.25">
      <c r="A64" s="46">
        <f>'Année 1'!B65</f>
        <v>0</v>
      </c>
      <c r="B64" s="46">
        <f>'Année 1'!C65</f>
        <v>0</v>
      </c>
      <c r="C64" s="45">
        <f>'Année 1'!F64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"/>
      <c r="T64" s="1"/>
    </row>
    <row r="65" spans="1:20" ht="30.75" customHeight="1" x14ac:dyDescent="0.25">
      <c r="A65" s="46">
        <f>'Année 1'!B66</f>
        <v>0</v>
      </c>
      <c r="B65" s="46">
        <f>'Année 1'!C66</f>
        <v>0</v>
      </c>
      <c r="C65" s="45">
        <f>'Année 1'!F65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"/>
      <c r="T65" s="1"/>
    </row>
    <row r="66" spans="1:20" ht="30.75" customHeight="1" x14ac:dyDescent="0.25">
      <c r="A66" s="46">
        <f>'Année 1'!B67</f>
        <v>0</v>
      </c>
      <c r="B66" s="46">
        <f>'Année 1'!C67</f>
        <v>0</v>
      </c>
      <c r="C66" s="45">
        <f>'Année 1'!F66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7"/>
      <c r="T66" s="1"/>
    </row>
    <row r="67" spans="1:20" ht="30.75" customHeight="1" x14ac:dyDescent="0.25">
      <c r="A67" s="46">
        <f>'Année 1'!B68</f>
        <v>0</v>
      </c>
      <c r="B67" s="46">
        <f>'Année 1'!C68</f>
        <v>0</v>
      </c>
      <c r="C67" s="45">
        <f>'Année 1'!F67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7"/>
      <c r="T67" s="1"/>
    </row>
    <row r="68" spans="1:20" ht="30.75" customHeight="1" x14ac:dyDescent="0.25">
      <c r="A68" s="46">
        <f>'Année 1'!B69</f>
        <v>0</v>
      </c>
      <c r="B68" s="46">
        <f>'Année 1'!C69</f>
        <v>0</v>
      </c>
      <c r="C68" s="45">
        <f>'Année 1'!F68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7"/>
      <c r="T68" s="1"/>
    </row>
    <row r="69" spans="1:20" ht="30.75" customHeight="1" x14ac:dyDescent="0.25">
      <c r="A69" s="46">
        <f>'Année 1'!B70</f>
        <v>0</v>
      </c>
      <c r="B69" s="46">
        <f>'Année 1'!C70</f>
        <v>0</v>
      </c>
      <c r="C69" s="45">
        <f>'Année 1'!F69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7"/>
      <c r="T69" s="1"/>
    </row>
    <row r="70" spans="1:20" ht="30.75" customHeight="1" x14ac:dyDescent="0.25">
      <c r="A70" s="46">
        <f>'Année 1'!B71</f>
        <v>0</v>
      </c>
      <c r="B70" s="46">
        <f>'Année 1'!C71</f>
        <v>0</v>
      </c>
      <c r="C70" s="45">
        <f>'Année 1'!F70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7"/>
      <c r="T70" s="1"/>
    </row>
    <row r="71" spans="1:20" ht="30.75" customHeight="1" x14ac:dyDescent="0.25">
      <c r="A71" s="46">
        <f>'Année 1'!B72</f>
        <v>0</v>
      </c>
      <c r="B71" s="46">
        <f>'Année 1'!C72</f>
        <v>0</v>
      </c>
      <c r="C71" s="45">
        <f>'Année 1'!F71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7"/>
      <c r="T71" s="1"/>
    </row>
    <row r="72" spans="1:20" ht="30.75" customHeight="1" x14ac:dyDescent="0.25">
      <c r="A72" s="46">
        <f>'Année 1'!B73</f>
        <v>0</v>
      </c>
      <c r="B72" s="46">
        <f>'Année 1'!C73</f>
        <v>0</v>
      </c>
      <c r="C72" s="45">
        <f>'Année 1'!F72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7"/>
      <c r="T72" s="1"/>
    </row>
    <row r="73" spans="1:20" ht="30.75" customHeight="1" x14ac:dyDescent="0.25">
      <c r="A73" s="46">
        <f>'Année 1'!B74</f>
        <v>0</v>
      </c>
      <c r="B73" s="46">
        <f>'Année 1'!C74</f>
        <v>0</v>
      </c>
      <c r="C73" s="45">
        <f>'Année 1'!F73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7"/>
      <c r="T73" s="1"/>
    </row>
    <row r="74" spans="1:20" ht="30.75" customHeight="1" x14ac:dyDescent="0.25">
      <c r="A74" s="46">
        <f>'Année 1'!B75</f>
        <v>0</v>
      </c>
      <c r="B74" s="46">
        <f>'Année 1'!C75</f>
        <v>0</v>
      </c>
      <c r="C74" s="45">
        <f>'Année 1'!F74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7"/>
      <c r="T74" s="1"/>
    </row>
    <row r="75" spans="1:20" ht="30.75" customHeight="1" x14ac:dyDescent="0.25">
      <c r="A75" s="46">
        <f>'Année 1'!B76</f>
        <v>0</v>
      </c>
      <c r="B75" s="46">
        <f>'Année 1'!C76</f>
        <v>0</v>
      </c>
      <c r="C75" s="45">
        <f>'Année 1'!F75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7"/>
      <c r="T75" s="1"/>
    </row>
    <row r="76" spans="1:20" ht="30.75" customHeight="1" x14ac:dyDescent="0.25">
      <c r="A76" s="46">
        <f>'Année 1'!B77</f>
        <v>0</v>
      </c>
      <c r="B76" s="46">
        <f>'Année 1'!C77</f>
        <v>0</v>
      </c>
      <c r="C76" s="45">
        <f>'Année 1'!F76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7"/>
      <c r="T76" s="1"/>
    </row>
    <row r="77" spans="1:20" ht="30.75" customHeight="1" x14ac:dyDescent="0.25">
      <c r="A77" s="46">
        <f>'Année 1'!B78</f>
        <v>0</v>
      </c>
      <c r="B77" s="46">
        <f>'Année 1'!C78</f>
        <v>0</v>
      </c>
      <c r="C77" s="45">
        <f>'Année 1'!F77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7"/>
      <c r="T77" s="1"/>
    </row>
    <row r="78" spans="1:20" ht="30.75" customHeight="1" x14ac:dyDescent="0.25">
      <c r="A78" s="46">
        <f>'Année 1'!B79</f>
        <v>0</v>
      </c>
      <c r="B78" s="46">
        <f>'Année 1'!C79</f>
        <v>0</v>
      </c>
      <c r="C78" s="45">
        <f>'Année 1'!F78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7"/>
      <c r="T78" s="1"/>
    </row>
    <row r="79" spans="1:20" ht="30.75" customHeight="1" x14ac:dyDescent="0.25">
      <c r="A79" s="46">
        <f>'Année 1'!B80</f>
        <v>0</v>
      </c>
      <c r="B79" s="46">
        <f>'Année 1'!C80</f>
        <v>0</v>
      </c>
      <c r="C79" s="45">
        <f>'Année 1'!F79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7"/>
      <c r="T79" s="1"/>
    </row>
    <row r="80" spans="1:20" ht="30.75" customHeight="1" x14ac:dyDescent="0.25">
      <c r="A80" s="46">
        <f>'Année 1'!B81</f>
        <v>0</v>
      </c>
      <c r="B80" s="46">
        <f>'Année 1'!C81</f>
        <v>0</v>
      </c>
      <c r="C80" s="45">
        <f>'Année 1'!F80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7"/>
      <c r="T80" s="1"/>
    </row>
    <row r="81" spans="1:20" ht="30.75" customHeight="1" x14ac:dyDescent="0.25">
      <c r="A81" s="46">
        <f>'Année 1'!B82</f>
        <v>0</v>
      </c>
      <c r="B81" s="46">
        <f>'Année 1'!C82</f>
        <v>0</v>
      </c>
      <c r="C81" s="45">
        <f>'Année 1'!F81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7"/>
      <c r="T81" s="1"/>
    </row>
    <row r="82" spans="1:20" ht="30.75" customHeight="1" x14ac:dyDescent="0.25">
      <c r="A82" s="46">
        <f>'Année 1'!B83</f>
        <v>0</v>
      </c>
      <c r="B82" s="46">
        <f>'Année 1'!C83</f>
        <v>0</v>
      </c>
      <c r="C82" s="45">
        <f>'Année 1'!F82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7"/>
      <c r="T82" s="1"/>
    </row>
    <row r="83" spans="1:20" ht="30.75" customHeight="1" x14ac:dyDescent="0.25">
      <c r="A83" s="46">
        <f>'Année 1'!B84</f>
        <v>0</v>
      </c>
      <c r="B83" s="46">
        <f>'Année 1'!C84</f>
        <v>0</v>
      </c>
      <c r="C83" s="45">
        <f>'Année 1'!F83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7"/>
      <c r="T83" s="1"/>
    </row>
    <row r="84" spans="1:20" ht="30.75" customHeight="1" x14ac:dyDescent="0.25">
      <c r="A84" s="46">
        <f>'Année 1'!B85</f>
        <v>0</v>
      </c>
      <c r="B84" s="46">
        <f>'Année 1'!C85</f>
        <v>0</v>
      </c>
      <c r="C84" s="45">
        <f>'Année 1'!F84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7"/>
      <c r="T84" s="1"/>
    </row>
    <row r="85" spans="1:20" ht="30.75" customHeight="1" x14ac:dyDescent="0.25">
      <c r="A85" s="46">
        <f>'Année 1'!B86</f>
        <v>0</v>
      </c>
      <c r="B85" s="46">
        <f>'Année 1'!C86</f>
        <v>0</v>
      </c>
      <c r="C85" s="45">
        <f>'Année 1'!F85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7"/>
      <c r="T85" s="1"/>
    </row>
    <row r="86" spans="1:20" ht="30.75" customHeight="1" x14ac:dyDescent="0.25">
      <c r="A86" s="46">
        <f>'Année 1'!B87</f>
        <v>0</v>
      </c>
      <c r="B86" s="46">
        <f>'Année 1'!C87</f>
        <v>0</v>
      </c>
      <c r="C86" s="45">
        <f>'Année 1'!F86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7"/>
      <c r="T86" s="1"/>
    </row>
    <row r="87" spans="1:20" ht="30.75" customHeight="1" x14ac:dyDescent="0.25">
      <c r="A87" s="46">
        <f>'Année 1'!B88</f>
        <v>0</v>
      </c>
      <c r="B87" s="46">
        <f>'Année 1'!C88</f>
        <v>0</v>
      </c>
      <c r="C87" s="45">
        <f>'Année 1'!F87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7"/>
      <c r="T87" s="1"/>
    </row>
    <row r="88" spans="1:20" ht="30.75" customHeight="1" x14ac:dyDescent="0.25">
      <c r="A88" s="46">
        <f>'Année 1'!B89</f>
        <v>0</v>
      </c>
      <c r="B88" s="46">
        <f>'Année 1'!C89</f>
        <v>0</v>
      </c>
      <c r="C88" s="45">
        <f>'Année 1'!F88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7"/>
      <c r="T88" s="1"/>
    </row>
    <row r="89" spans="1:20" ht="30.75" customHeight="1" x14ac:dyDescent="0.25">
      <c r="A89" s="46">
        <f>'Année 1'!B90</f>
        <v>0</v>
      </c>
      <c r="B89" s="46">
        <f>'Année 1'!C90</f>
        <v>0</v>
      </c>
      <c r="C89" s="45">
        <f>'Année 1'!F89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7"/>
      <c r="T89" s="1"/>
    </row>
    <row r="90" spans="1:20" ht="30.75" customHeight="1" x14ac:dyDescent="0.25">
      <c r="A90" s="46">
        <f>'Année 1'!B91</f>
        <v>0</v>
      </c>
      <c r="B90" s="46">
        <f>'Année 1'!C91</f>
        <v>0</v>
      </c>
      <c r="C90" s="45">
        <f>'Année 1'!F90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7"/>
      <c r="T90" s="1"/>
    </row>
    <row r="91" spans="1:20" ht="30.75" customHeight="1" x14ac:dyDescent="0.25">
      <c r="A91" s="46">
        <f>'Année 1'!B92</f>
        <v>0</v>
      </c>
      <c r="B91" s="46">
        <f>'Année 1'!C92</f>
        <v>0</v>
      </c>
      <c r="C91" s="45">
        <f>'Année 1'!F91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7"/>
      <c r="T91" s="1"/>
    </row>
    <row r="92" spans="1:20" ht="30.75" customHeight="1" x14ac:dyDescent="0.25">
      <c r="A92" s="46">
        <f>'Année 1'!B93</f>
        <v>0</v>
      </c>
      <c r="B92" s="46">
        <f>'Année 1'!C93</f>
        <v>0</v>
      </c>
      <c r="C92" s="45">
        <f>'Année 1'!F92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7"/>
      <c r="T92" s="1"/>
    </row>
    <row r="93" spans="1:20" ht="30.75" customHeight="1" x14ac:dyDescent="0.25">
      <c r="A93" s="46">
        <f>'Année 1'!B94</f>
        <v>0</v>
      </c>
      <c r="B93" s="46">
        <f>'Année 1'!C94</f>
        <v>0</v>
      </c>
      <c r="C93" s="45">
        <f>'Année 1'!F93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7"/>
      <c r="T93" s="1"/>
    </row>
    <row r="94" spans="1:20" ht="30.75" customHeight="1" x14ac:dyDescent="0.25">
      <c r="A94" s="46">
        <f>'Année 1'!B95</f>
        <v>0</v>
      </c>
      <c r="B94" s="46">
        <f>'Année 1'!C95</f>
        <v>0</v>
      </c>
      <c r="C94" s="45">
        <f>'Année 1'!F94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7"/>
      <c r="T94" s="1"/>
    </row>
    <row r="95" spans="1:20" ht="30.75" customHeight="1" x14ac:dyDescent="0.25">
      <c r="A95" s="46">
        <f>'Année 1'!B96</f>
        <v>0</v>
      </c>
      <c r="B95" s="46">
        <f>'Année 1'!C96</f>
        <v>0</v>
      </c>
      <c r="C95" s="45">
        <f>'Année 1'!F95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7"/>
      <c r="T95" s="1"/>
    </row>
    <row r="96" spans="1:20" ht="30.75" customHeight="1" x14ac:dyDescent="0.25">
      <c r="A96" s="46">
        <f>'Année 1'!B97</f>
        <v>0</v>
      </c>
      <c r="B96" s="46">
        <f>'Année 1'!C97</f>
        <v>0</v>
      </c>
      <c r="C96" s="45">
        <f>'Année 1'!F96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7"/>
      <c r="T96" s="1"/>
    </row>
    <row r="97" spans="1:20" ht="30.75" customHeight="1" x14ac:dyDescent="0.25">
      <c r="A97" s="46">
        <f>'Année 1'!B98</f>
        <v>0</v>
      </c>
      <c r="B97" s="46">
        <f>'Année 1'!C98</f>
        <v>0</v>
      </c>
      <c r="C97" s="45">
        <f>'Année 1'!F97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7"/>
      <c r="T97" s="1"/>
    </row>
    <row r="98" spans="1:20" ht="30.75" customHeight="1" x14ac:dyDescent="0.25">
      <c r="A98" s="46">
        <f>'Année 1'!B99</f>
        <v>0</v>
      </c>
      <c r="B98" s="46">
        <f>'Année 1'!C99</f>
        <v>0</v>
      </c>
      <c r="C98" s="45">
        <f>'Année 1'!F98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7"/>
      <c r="T98" s="1"/>
    </row>
    <row r="99" spans="1:20" ht="30.75" customHeight="1" x14ac:dyDescent="0.25">
      <c r="A99" s="46">
        <f>'Année 1'!B100</f>
        <v>0</v>
      </c>
      <c r="B99" s="46">
        <f>'Année 1'!C100</f>
        <v>0</v>
      </c>
      <c r="C99" s="45">
        <f>'Année 1'!F99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7"/>
      <c r="T99" s="1"/>
    </row>
    <row r="100" spans="1:20" ht="30.75" customHeight="1" x14ac:dyDescent="0.25">
      <c r="A100" s="46">
        <f>'Année 1'!B101</f>
        <v>0</v>
      </c>
      <c r="B100" s="46">
        <f>'Année 1'!C101</f>
        <v>0</v>
      </c>
      <c r="C100" s="45">
        <f>'Année 1'!F100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7"/>
      <c r="T100" s="1"/>
    </row>
    <row r="101" spans="1:20" ht="30.75" customHeight="1" x14ac:dyDescent="0.25">
      <c r="A101" s="46">
        <f>'Année 1'!B102</f>
        <v>0</v>
      </c>
      <c r="B101" s="46">
        <f>'Année 1'!C102</f>
        <v>0</v>
      </c>
      <c r="C101" s="45">
        <f>'Année 1'!F101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7"/>
      <c r="T101" s="1"/>
    </row>
    <row r="102" spans="1:20" ht="30.75" customHeight="1" x14ac:dyDescent="0.25">
      <c r="A102" s="46">
        <f>'Année 1'!B103</f>
        <v>0</v>
      </c>
      <c r="B102" s="46">
        <f>'Année 1'!C103</f>
        <v>0</v>
      </c>
      <c r="C102" s="45">
        <f>'Année 1'!F102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7"/>
      <c r="T102" s="1"/>
    </row>
    <row r="103" spans="1:20" ht="30.75" customHeight="1" x14ac:dyDescent="0.25">
      <c r="A103" s="46">
        <f>'Année 1'!B104</f>
        <v>0</v>
      </c>
      <c r="B103" s="46">
        <f>'Année 1'!C104</f>
        <v>0</v>
      </c>
      <c r="C103" s="45">
        <f>'Année 1'!F103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7"/>
      <c r="T103" s="1"/>
    </row>
    <row r="104" spans="1:20" ht="30.75" customHeight="1" x14ac:dyDescent="0.25">
      <c r="A104" s="46">
        <f>'Année 1'!B105</f>
        <v>0</v>
      </c>
      <c r="B104" s="46">
        <f>'Année 1'!C105</f>
        <v>0</v>
      </c>
      <c r="C104" s="45">
        <f>'Année 1'!F104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7"/>
      <c r="T104" s="1"/>
    </row>
    <row r="105" spans="1:20" ht="30.75" customHeight="1" x14ac:dyDescent="0.25">
      <c r="A105" s="46">
        <f>'Année 1'!B106</f>
        <v>0</v>
      </c>
      <c r="B105" s="46">
        <f>'Année 1'!C106</f>
        <v>0</v>
      </c>
      <c r="C105" s="45">
        <f>'Année 1'!F105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7"/>
      <c r="T105" s="1"/>
    </row>
    <row r="106" spans="1:20" ht="30.75" customHeight="1" x14ac:dyDescent="0.25">
      <c r="A106" s="46">
        <f>'Année 1'!B107</f>
        <v>0</v>
      </c>
      <c r="B106" s="46">
        <f>'Année 1'!C107</f>
        <v>0</v>
      </c>
      <c r="C106" s="45">
        <f>'Année 1'!F106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7"/>
      <c r="T106" s="1"/>
    </row>
    <row r="107" spans="1:20" ht="30.75" customHeight="1" x14ac:dyDescent="0.25">
      <c r="A107" s="46">
        <f>'Année 1'!B108</f>
        <v>0</v>
      </c>
      <c r="B107" s="46">
        <f>'Année 1'!C108</f>
        <v>0</v>
      </c>
      <c r="C107" s="45">
        <f>'Année 1'!F107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7"/>
      <c r="T107" s="1"/>
    </row>
    <row r="108" spans="1:20" ht="30.75" customHeight="1" x14ac:dyDescent="0.25">
      <c r="A108" s="46">
        <f>'Année 1'!B109</f>
        <v>0</v>
      </c>
      <c r="B108" s="46">
        <f>'Année 1'!C109</f>
        <v>0</v>
      </c>
      <c r="C108" s="45">
        <f>'Année 1'!F108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7"/>
      <c r="T108" s="1"/>
    </row>
    <row r="109" spans="1:20" ht="30.75" customHeight="1" x14ac:dyDescent="0.25">
      <c r="A109" s="46">
        <f>'Année 1'!B110</f>
        <v>0</v>
      </c>
      <c r="B109" s="46">
        <f>'Année 1'!C110</f>
        <v>0</v>
      </c>
      <c r="C109" s="45">
        <f>'Année 1'!F109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7"/>
      <c r="T109" s="1"/>
    </row>
    <row r="110" spans="1:20" ht="30.75" customHeight="1" x14ac:dyDescent="0.25">
      <c r="A110" s="46">
        <f>'Année 1'!B111</f>
        <v>0</v>
      </c>
      <c r="B110" s="46">
        <f>'Année 1'!C111</f>
        <v>0</v>
      </c>
      <c r="C110" s="45">
        <f>'Année 1'!F110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7"/>
      <c r="T110" s="1"/>
    </row>
    <row r="111" spans="1:20" ht="30.75" customHeight="1" x14ac:dyDescent="0.25">
      <c r="A111" s="46">
        <f>'Année 1'!B112</f>
        <v>0</v>
      </c>
      <c r="B111" s="46">
        <f>'Année 1'!C112</f>
        <v>0</v>
      </c>
      <c r="C111" s="45">
        <f>'Année 1'!F111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7"/>
      <c r="T111" s="1"/>
    </row>
    <row r="112" spans="1:20" ht="30.75" customHeight="1" x14ac:dyDescent="0.25">
      <c r="A112" s="46">
        <f>'Année 1'!B113</f>
        <v>0</v>
      </c>
      <c r="B112" s="46">
        <f>'Année 1'!C113</f>
        <v>0</v>
      </c>
      <c r="C112" s="45">
        <f>'Année 1'!F112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7"/>
      <c r="T112" s="1"/>
    </row>
    <row r="113" spans="1:20" ht="30.75" customHeight="1" x14ac:dyDescent="0.25">
      <c r="A113" s="46">
        <f>'Année 1'!B114</f>
        <v>0</v>
      </c>
      <c r="B113" s="46">
        <f>'Année 1'!C114</f>
        <v>0</v>
      </c>
      <c r="C113" s="45">
        <f>'Année 1'!F113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7"/>
      <c r="T113" s="1"/>
    </row>
    <row r="114" spans="1:20" ht="30.75" customHeight="1" x14ac:dyDescent="0.25">
      <c r="A114" s="46">
        <f>'Année 1'!B115</f>
        <v>0</v>
      </c>
      <c r="B114" s="46">
        <f>'Année 1'!C115</f>
        <v>0</v>
      </c>
      <c r="C114" s="45">
        <f>'Année 1'!F114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7"/>
      <c r="T114" s="1"/>
    </row>
    <row r="115" spans="1:20" ht="30.75" customHeight="1" x14ac:dyDescent="0.25">
      <c r="A115" s="46">
        <f>'Année 1'!B116</f>
        <v>0</v>
      </c>
      <c r="B115" s="46">
        <f>'Année 1'!C116</f>
        <v>0</v>
      </c>
      <c r="C115" s="45">
        <f>'Année 1'!F115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7"/>
      <c r="T115" s="1"/>
    </row>
    <row r="116" spans="1:20" ht="30.75" customHeight="1" x14ac:dyDescent="0.25">
      <c r="A116" s="46">
        <f>'Année 1'!B117</f>
        <v>0</v>
      </c>
      <c r="B116" s="46">
        <f>'Année 1'!C117</f>
        <v>0</v>
      </c>
      <c r="C116" s="45">
        <f>'Année 1'!F116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7"/>
      <c r="T116" s="1"/>
    </row>
    <row r="117" spans="1:20" ht="30.75" customHeight="1" x14ac:dyDescent="0.25">
      <c r="A117" s="46">
        <f>'Année 1'!B118</f>
        <v>0</v>
      </c>
      <c r="B117" s="46">
        <f>'Année 1'!C118</f>
        <v>0</v>
      </c>
      <c r="C117" s="45">
        <f>'Année 1'!F117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7"/>
      <c r="T117" s="1"/>
    </row>
    <row r="118" spans="1:20" ht="30.75" customHeight="1" x14ac:dyDescent="0.25">
      <c r="A118" s="46">
        <f>'Année 1'!B119</f>
        <v>0</v>
      </c>
      <c r="B118" s="46">
        <f>'Année 1'!C119</f>
        <v>0</v>
      </c>
      <c r="C118" s="45">
        <f>'Année 1'!F118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7"/>
      <c r="T118" s="1"/>
    </row>
    <row r="119" spans="1:20" ht="30.75" customHeight="1" x14ac:dyDescent="0.25">
      <c r="A119" s="46">
        <f>'Année 1'!B120</f>
        <v>0</v>
      </c>
      <c r="B119" s="46">
        <f>'Année 1'!C120</f>
        <v>0</v>
      </c>
      <c r="C119" s="45">
        <f>'Année 1'!F119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7"/>
      <c r="T119" s="1"/>
    </row>
    <row r="120" spans="1:20" ht="30.75" customHeight="1" x14ac:dyDescent="0.25">
      <c r="A120" s="46">
        <f>'Année 1'!B121</f>
        <v>0</v>
      </c>
      <c r="B120" s="46">
        <f>'Année 1'!C121</f>
        <v>0</v>
      </c>
      <c r="C120" s="45">
        <f>'Année 1'!F120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7"/>
      <c r="T120" s="1"/>
    </row>
    <row r="121" spans="1:20" ht="30.75" customHeight="1" x14ac:dyDescent="0.25">
      <c r="A121" s="46">
        <f>'Année 1'!B122</f>
        <v>0</v>
      </c>
      <c r="B121" s="46">
        <f>'Année 1'!C122</f>
        <v>0</v>
      </c>
      <c r="C121" s="45">
        <f>'Année 1'!F121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7"/>
      <c r="T121" s="1"/>
    </row>
    <row r="122" spans="1:20" ht="30.75" customHeight="1" x14ac:dyDescent="0.25">
      <c r="A122" s="46">
        <f>'Année 1'!B123</f>
        <v>0</v>
      </c>
      <c r="B122" s="46">
        <f>'Année 1'!C123</f>
        <v>0</v>
      </c>
      <c r="C122" s="45">
        <f>'Année 1'!F122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7"/>
      <c r="T122" s="1"/>
    </row>
    <row r="123" spans="1:20" ht="30.75" customHeight="1" x14ac:dyDescent="0.25">
      <c r="A123" s="46">
        <f>'Année 1'!B124</f>
        <v>0</v>
      </c>
      <c r="B123" s="46">
        <f>'Année 1'!C124</f>
        <v>0</v>
      </c>
      <c r="C123" s="45">
        <f>'Année 1'!F123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7"/>
      <c r="T123" s="1"/>
    </row>
    <row r="124" spans="1:20" ht="30.75" customHeight="1" x14ac:dyDescent="0.25">
      <c r="A124" s="46">
        <f>'Année 1'!B125</f>
        <v>0</v>
      </c>
      <c r="B124" s="46">
        <f>'Année 1'!C125</f>
        <v>0</v>
      </c>
      <c r="C124" s="45">
        <f>'Année 1'!F124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7"/>
      <c r="T124" s="1"/>
    </row>
    <row r="125" spans="1:20" ht="30.75" customHeight="1" x14ac:dyDescent="0.25">
      <c r="A125" s="46">
        <f>'Année 1'!B126</f>
        <v>0</v>
      </c>
      <c r="B125" s="46">
        <f>'Année 1'!C126</f>
        <v>0</v>
      </c>
      <c r="C125" s="45">
        <f>'Année 1'!F125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7"/>
      <c r="T125" s="1"/>
    </row>
    <row r="126" spans="1:20" ht="30.75" customHeight="1" x14ac:dyDescent="0.25">
      <c r="A126" s="46">
        <f>'Année 1'!B127</f>
        <v>0</v>
      </c>
      <c r="B126" s="46">
        <f>'Année 1'!C127</f>
        <v>0</v>
      </c>
      <c r="C126" s="45">
        <f>'Année 1'!F126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7"/>
      <c r="T126" s="1"/>
    </row>
    <row r="127" spans="1:20" ht="30.75" customHeight="1" x14ac:dyDescent="0.25">
      <c r="A127" s="46">
        <f>'Année 1'!B128</f>
        <v>0</v>
      </c>
      <c r="B127" s="46">
        <f>'Année 1'!C128</f>
        <v>0</v>
      </c>
      <c r="C127" s="45">
        <f>'Année 1'!F127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7"/>
      <c r="T127" s="1"/>
    </row>
    <row r="128" spans="1:20" ht="30.75" customHeight="1" x14ac:dyDescent="0.25">
      <c r="A128" s="46">
        <f>'Année 1'!B129</f>
        <v>0</v>
      </c>
      <c r="B128" s="46">
        <f>'Année 1'!C129</f>
        <v>0</v>
      </c>
      <c r="C128" s="45">
        <f>'Année 1'!F128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7"/>
      <c r="T128" s="1"/>
    </row>
    <row r="129" spans="1:20" ht="30.75" customHeight="1" x14ac:dyDescent="0.25">
      <c r="A129" s="46">
        <f>'Année 1'!B130</f>
        <v>0</v>
      </c>
      <c r="B129" s="46">
        <f>'Année 1'!C130</f>
        <v>0</v>
      </c>
      <c r="C129" s="45">
        <f>'Année 1'!F129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7"/>
      <c r="T129" s="1"/>
    </row>
    <row r="130" spans="1:20" ht="30.75" customHeight="1" x14ac:dyDescent="0.25">
      <c r="A130" s="46">
        <f>'Année 1'!B131</f>
        <v>0</v>
      </c>
      <c r="B130" s="46">
        <f>'Année 1'!C131</f>
        <v>0</v>
      </c>
      <c r="C130" s="45">
        <f>'Année 1'!F130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7"/>
      <c r="T130" s="1"/>
    </row>
    <row r="131" spans="1:20" ht="30.75" customHeight="1" x14ac:dyDescent="0.25">
      <c r="A131" s="46">
        <f>'Année 1'!B132</f>
        <v>0</v>
      </c>
      <c r="B131" s="46">
        <f>'Année 1'!C132</f>
        <v>0</v>
      </c>
      <c r="C131" s="45">
        <f>'Année 1'!F131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7"/>
      <c r="T131" s="1"/>
    </row>
    <row r="132" spans="1:20" ht="30.75" customHeight="1" x14ac:dyDescent="0.25">
      <c r="A132" s="46">
        <f>'Année 1'!B133</f>
        <v>0</v>
      </c>
      <c r="B132" s="46">
        <f>'Année 1'!C133</f>
        <v>0</v>
      </c>
      <c r="C132" s="45">
        <f>'Année 1'!F132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7"/>
      <c r="T132" s="1"/>
    </row>
    <row r="133" spans="1:20" ht="30.75" customHeight="1" x14ac:dyDescent="0.25">
      <c r="A133" s="46">
        <f>'Année 1'!B134</f>
        <v>0</v>
      </c>
      <c r="B133" s="46">
        <f>'Année 1'!C134</f>
        <v>0</v>
      </c>
      <c r="C133" s="45">
        <f>'Année 1'!F133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7"/>
      <c r="T133" s="1"/>
    </row>
    <row r="134" spans="1:20" ht="30.75" customHeight="1" x14ac:dyDescent="0.25">
      <c r="A134" s="46">
        <f>'Année 1'!B135</f>
        <v>0</v>
      </c>
      <c r="B134" s="46">
        <f>'Année 1'!C135</f>
        <v>0</v>
      </c>
      <c r="C134" s="45">
        <f>'Année 1'!F134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7"/>
      <c r="T134" s="1"/>
    </row>
    <row r="135" spans="1:20" ht="30.75" customHeight="1" x14ac:dyDescent="0.25">
      <c r="A135" s="46">
        <f>'Année 1'!B136</f>
        <v>0</v>
      </c>
      <c r="B135" s="46">
        <f>'Année 1'!C136</f>
        <v>0</v>
      </c>
      <c r="C135" s="45">
        <f>'Année 1'!F135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7"/>
      <c r="T135" s="1"/>
    </row>
    <row r="136" spans="1:20" ht="30.75" customHeight="1" x14ac:dyDescent="0.25">
      <c r="A136" s="46">
        <f>'Année 1'!B137</f>
        <v>0</v>
      </c>
      <c r="B136" s="46">
        <f>'Année 1'!C137</f>
        <v>0</v>
      </c>
      <c r="C136" s="45">
        <f>'Année 1'!F136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7"/>
      <c r="T136" s="1"/>
    </row>
    <row r="137" spans="1:20" ht="30.75" customHeight="1" x14ac:dyDescent="0.25">
      <c r="A137" s="46">
        <f>'Année 1'!B138</f>
        <v>0</v>
      </c>
      <c r="B137" s="46">
        <f>'Année 1'!C138</f>
        <v>0</v>
      </c>
      <c r="C137" s="45">
        <f>'Année 1'!F137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7"/>
      <c r="T137" s="1"/>
    </row>
    <row r="138" spans="1:20" ht="30.75" customHeight="1" x14ac:dyDescent="0.25">
      <c r="A138" s="46">
        <f>'Année 1'!B139</f>
        <v>0</v>
      </c>
      <c r="B138" s="46">
        <f>'Année 1'!C139</f>
        <v>0</v>
      </c>
      <c r="C138" s="45">
        <f>'Année 1'!F138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7"/>
      <c r="T138" s="1"/>
    </row>
    <row r="139" spans="1:20" ht="30.75" customHeight="1" x14ac:dyDescent="0.25">
      <c r="A139" s="46">
        <f>'Année 1'!B140</f>
        <v>0</v>
      </c>
      <c r="B139" s="46">
        <f>'Année 1'!C140</f>
        <v>0</v>
      </c>
      <c r="C139" s="45">
        <f>'Année 1'!F139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7"/>
      <c r="T139" s="1"/>
    </row>
    <row r="140" spans="1:20" ht="30.75" customHeight="1" x14ac:dyDescent="0.25">
      <c r="A140" s="46">
        <f>'Année 1'!B141</f>
        <v>0</v>
      </c>
      <c r="B140" s="46">
        <f>'Année 1'!C141</f>
        <v>0</v>
      </c>
      <c r="C140" s="45">
        <f>'Année 1'!F140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7"/>
      <c r="T140" s="1"/>
    </row>
    <row r="141" spans="1:20" ht="30.75" customHeight="1" x14ac:dyDescent="0.25">
      <c r="A141" s="46">
        <f>'Année 1'!B142</f>
        <v>0</v>
      </c>
      <c r="B141" s="46">
        <f>'Année 1'!C142</f>
        <v>0</v>
      </c>
      <c r="C141" s="45">
        <f>'Année 1'!F141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7"/>
      <c r="T141" s="1"/>
    </row>
    <row r="142" spans="1:20" ht="30.75" customHeight="1" x14ac:dyDescent="0.25">
      <c r="A142" s="46">
        <f>'Année 1'!B143</f>
        <v>0</v>
      </c>
      <c r="B142" s="46">
        <f>'Année 1'!C143</f>
        <v>0</v>
      </c>
      <c r="C142" s="45">
        <f>'Année 1'!F142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7"/>
      <c r="T142" s="1"/>
    </row>
    <row r="143" spans="1:20" ht="30.75" customHeight="1" x14ac:dyDescent="0.25">
      <c r="A143" s="46">
        <f>'Année 1'!B144</f>
        <v>0</v>
      </c>
      <c r="B143" s="46">
        <f>'Année 1'!C144</f>
        <v>0</v>
      </c>
      <c r="C143" s="45">
        <f>'Année 1'!F143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7"/>
      <c r="T143" s="1"/>
    </row>
    <row r="144" spans="1:20" ht="30.75" customHeight="1" x14ac:dyDescent="0.25">
      <c r="A144" s="46">
        <f>'Année 1'!B145</f>
        <v>0</v>
      </c>
      <c r="B144" s="46">
        <f>'Année 1'!C145</f>
        <v>0</v>
      </c>
      <c r="C144" s="45">
        <f>'Année 1'!F144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7"/>
      <c r="T144" s="1"/>
    </row>
    <row r="145" spans="1:20" ht="30.75" customHeight="1" x14ac:dyDescent="0.25">
      <c r="A145" s="46">
        <f>'Année 1'!B146</f>
        <v>0</v>
      </c>
      <c r="B145" s="46">
        <f>'Année 1'!C146</f>
        <v>0</v>
      </c>
      <c r="C145" s="45">
        <f>'Année 1'!F145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7"/>
      <c r="T145" s="1"/>
    </row>
    <row r="146" spans="1:20" ht="30.75" customHeight="1" x14ac:dyDescent="0.25">
      <c r="A146" s="46">
        <f>'Année 1'!B147</f>
        <v>0</v>
      </c>
      <c r="B146" s="46">
        <f>'Année 1'!C147</f>
        <v>0</v>
      </c>
      <c r="C146" s="45">
        <f>'Année 1'!F146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7"/>
      <c r="T146" s="1"/>
    </row>
    <row r="147" spans="1:20" ht="30.75" customHeight="1" x14ac:dyDescent="0.25">
      <c r="A147" s="46">
        <f>'Année 1'!B148</f>
        <v>0</v>
      </c>
      <c r="B147" s="46">
        <f>'Année 1'!C148</f>
        <v>0</v>
      </c>
      <c r="C147" s="45">
        <f>'Année 1'!F147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7"/>
      <c r="T147" s="1"/>
    </row>
    <row r="148" spans="1:20" ht="30.75" customHeight="1" x14ac:dyDescent="0.25">
      <c r="A148" s="46">
        <f>'Année 1'!B149</f>
        <v>0</v>
      </c>
      <c r="B148" s="46">
        <f>'Année 1'!C149</f>
        <v>0</v>
      </c>
      <c r="C148" s="45">
        <f>'Année 1'!F148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7"/>
      <c r="T148" s="1"/>
    </row>
    <row r="149" spans="1:20" ht="30.75" customHeight="1" x14ac:dyDescent="0.25">
      <c r="A149" s="46">
        <f>'Année 1'!B150</f>
        <v>0</v>
      </c>
      <c r="B149" s="46">
        <f>'Année 1'!C150</f>
        <v>0</v>
      </c>
      <c r="C149" s="45">
        <f>'Année 1'!F149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7"/>
      <c r="T149" s="1"/>
    </row>
    <row r="150" spans="1:20" ht="30.75" customHeight="1" x14ac:dyDescent="0.25">
      <c r="A150" s="46">
        <f>'Année 1'!B151</f>
        <v>0</v>
      </c>
      <c r="B150" s="46">
        <f>'Année 1'!C151</f>
        <v>0</v>
      </c>
      <c r="C150" s="45">
        <f>'Année 1'!F150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7"/>
      <c r="T150" s="1"/>
    </row>
    <row r="151" spans="1:20" ht="30.75" customHeight="1" x14ac:dyDescent="0.25">
      <c r="A151" s="46">
        <f>'Année 1'!B152</f>
        <v>0</v>
      </c>
      <c r="B151" s="46">
        <f>'Année 1'!C152</f>
        <v>0</v>
      </c>
      <c r="C151" s="45">
        <f>'Année 1'!F151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7"/>
      <c r="T151" s="1"/>
    </row>
    <row r="152" spans="1:20" ht="30.75" customHeight="1" x14ac:dyDescent="0.25">
      <c r="A152" s="46">
        <f>'Année 1'!B153</f>
        <v>0</v>
      </c>
      <c r="B152" s="46">
        <f>'Année 1'!C153</f>
        <v>0</v>
      </c>
      <c r="C152" s="45">
        <f>'Année 1'!F152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7"/>
      <c r="T152" s="1"/>
    </row>
    <row r="153" spans="1:20" ht="30.75" customHeight="1" x14ac:dyDescent="0.25">
      <c r="A153" s="46">
        <f>'Année 1'!B154</f>
        <v>0</v>
      </c>
      <c r="B153" s="46">
        <f>'Année 1'!C154</f>
        <v>0</v>
      </c>
      <c r="C153" s="45">
        <f>'Année 1'!F153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7"/>
      <c r="T153" s="1"/>
    </row>
    <row r="154" spans="1:20" ht="30.75" customHeight="1" x14ac:dyDescent="0.25">
      <c r="A154" s="46">
        <f>'Année 1'!B155</f>
        <v>0</v>
      </c>
      <c r="B154" s="46">
        <f>'Année 1'!C155</f>
        <v>0</v>
      </c>
      <c r="C154" s="45">
        <f>'Année 1'!F154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7"/>
      <c r="T154" s="1"/>
    </row>
    <row r="155" spans="1:20" ht="30.75" customHeight="1" x14ac:dyDescent="0.25">
      <c r="A155" s="46">
        <f>'Année 1'!B156</f>
        <v>0</v>
      </c>
      <c r="B155" s="46">
        <f>'Année 1'!C156</f>
        <v>0</v>
      </c>
      <c r="C155" s="45">
        <f>'Année 1'!F155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7"/>
      <c r="T155" s="1"/>
    </row>
    <row r="156" spans="1:20" ht="30.75" customHeight="1" x14ac:dyDescent="0.25">
      <c r="A156" s="46">
        <f>'Année 1'!B157</f>
        <v>0</v>
      </c>
      <c r="B156" s="46">
        <f>'Année 1'!C157</f>
        <v>0</v>
      </c>
      <c r="C156" s="45">
        <f>'Année 1'!F156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7"/>
      <c r="T156" s="1"/>
    </row>
    <row r="157" spans="1:20" ht="30.75" customHeight="1" x14ac:dyDescent="0.25">
      <c r="A157" s="46">
        <f>'Année 1'!B158</f>
        <v>0</v>
      </c>
      <c r="B157" s="46">
        <f>'Année 1'!C158</f>
        <v>0</v>
      </c>
      <c r="C157" s="45">
        <f>'Année 1'!F157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7"/>
      <c r="T157" s="1"/>
    </row>
    <row r="158" spans="1:20" ht="30.75" customHeight="1" x14ac:dyDescent="0.25">
      <c r="A158" s="46">
        <f>'Année 1'!B159</f>
        <v>0</v>
      </c>
      <c r="B158" s="46">
        <f>'Année 1'!C159</f>
        <v>0</v>
      </c>
      <c r="C158" s="45">
        <f>'Année 1'!F158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7"/>
      <c r="T158" s="1"/>
    </row>
    <row r="159" spans="1:20" ht="30.75" customHeight="1" x14ac:dyDescent="0.25">
      <c r="A159" s="46">
        <f>'Année 1'!B160</f>
        <v>0</v>
      </c>
      <c r="B159" s="46">
        <f>'Année 1'!C160</f>
        <v>0</v>
      </c>
      <c r="C159" s="45">
        <f>'Année 1'!F159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7"/>
      <c r="T159" s="1"/>
    </row>
    <row r="160" spans="1:20" ht="30.75" customHeight="1" x14ac:dyDescent="0.25">
      <c r="A160" s="46">
        <f>'Année 1'!B161</f>
        <v>0</v>
      </c>
      <c r="B160" s="46">
        <f>'Année 1'!C161</f>
        <v>0</v>
      </c>
      <c r="C160" s="45">
        <f>'Année 1'!F160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7"/>
      <c r="T160" s="1"/>
    </row>
    <row r="161" spans="1:20" ht="30.75" customHeight="1" x14ac:dyDescent="0.25">
      <c r="A161" s="46">
        <f>'Année 1'!B162</f>
        <v>0</v>
      </c>
      <c r="B161" s="46">
        <f>'Année 1'!C162</f>
        <v>0</v>
      </c>
      <c r="C161" s="45">
        <f>'Année 1'!F161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7"/>
      <c r="T161" s="1"/>
    </row>
    <row r="162" spans="1:20" ht="30.75" customHeight="1" x14ac:dyDescent="0.25">
      <c r="A162" s="46">
        <f>'Année 1'!B163</f>
        <v>0</v>
      </c>
      <c r="B162" s="46">
        <f>'Année 1'!C163</f>
        <v>0</v>
      </c>
      <c r="C162" s="45">
        <f>'Année 1'!F162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7"/>
      <c r="T162" s="1"/>
    </row>
    <row r="163" spans="1:20" ht="30.75" customHeight="1" x14ac:dyDescent="0.25">
      <c r="A163" s="46">
        <f>'Année 1'!B164</f>
        <v>0</v>
      </c>
      <c r="B163" s="46">
        <f>'Année 1'!C164</f>
        <v>0</v>
      </c>
      <c r="C163" s="45">
        <f>'Année 1'!F163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7"/>
      <c r="T163" s="1"/>
    </row>
    <row r="164" spans="1:20" ht="30.75" customHeight="1" x14ac:dyDescent="0.25">
      <c r="A164" s="46">
        <f>'Année 1'!B165</f>
        <v>0</v>
      </c>
      <c r="B164" s="46">
        <f>'Année 1'!C165</f>
        <v>0</v>
      </c>
      <c r="C164" s="45">
        <f>'Année 1'!F164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7"/>
      <c r="T164" s="1"/>
    </row>
    <row r="165" spans="1:20" ht="30.75" customHeight="1" x14ac:dyDescent="0.25">
      <c r="A165" s="46">
        <f>'Année 1'!B166</f>
        <v>0</v>
      </c>
      <c r="B165" s="46">
        <f>'Année 1'!C166</f>
        <v>0</v>
      </c>
      <c r="C165" s="45">
        <f>'Année 1'!F165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7"/>
      <c r="T165" s="1"/>
    </row>
    <row r="166" spans="1:20" ht="30.75" customHeight="1" x14ac:dyDescent="0.25">
      <c r="A166" s="46">
        <f>'Année 1'!B167</f>
        <v>0</v>
      </c>
      <c r="B166" s="46">
        <f>'Année 1'!C167</f>
        <v>0</v>
      </c>
      <c r="C166" s="45">
        <f>'Année 1'!F166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7"/>
      <c r="T166" s="1"/>
    </row>
    <row r="167" spans="1:20" ht="30.75" customHeight="1" x14ac:dyDescent="0.25">
      <c r="A167" s="46">
        <f>'Année 1'!B168</f>
        <v>0</v>
      </c>
      <c r="B167" s="46">
        <f>'Année 1'!C168</f>
        <v>0</v>
      </c>
      <c r="C167" s="45">
        <f>'Année 1'!F167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"/>
      <c r="T167" s="1"/>
    </row>
    <row r="168" spans="1:20" ht="30.75" customHeight="1" x14ac:dyDescent="0.25">
      <c r="A168" s="46">
        <f>'Année 1'!B169</f>
        <v>0</v>
      </c>
      <c r="B168" s="46">
        <f>'Année 1'!C169</f>
        <v>0</v>
      </c>
      <c r="C168" s="45">
        <f>'Année 1'!F168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7"/>
      <c r="T168" s="1"/>
    </row>
    <row r="169" spans="1:20" ht="30.75" customHeight="1" x14ac:dyDescent="0.25">
      <c r="A169" s="46">
        <f>'Année 1'!B170</f>
        <v>0</v>
      </c>
      <c r="B169" s="46">
        <f>'Année 1'!C170</f>
        <v>0</v>
      </c>
      <c r="C169" s="45">
        <f>'Année 1'!F169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7"/>
      <c r="T169" s="1"/>
    </row>
    <row r="170" spans="1:20" ht="30.75" customHeight="1" x14ac:dyDescent="0.25">
      <c r="A170" s="46">
        <f>'Année 1'!B171</f>
        <v>0</v>
      </c>
      <c r="B170" s="46">
        <f>'Année 1'!C171</f>
        <v>0</v>
      </c>
      <c r="C170" s="45">
        <f>'Année 1'!F170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7"/>
      <c r="T170" s="1"/>
    </row>
    <row r="171" spans="1:20" ht="30.75" customHeight="1" x14ac:dyDescent="0.25">
      <c r="A171" s="46">
        <f>'Année 1'!B172</f>
        <v>0</v>
      </c>
      <c r="B171" s="46">
        <f>'Année 1'!C172</f>
        <v>0</v>
      </c>
      <c r="C171" s="45">
        <f>'Année 1'!F171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7"/>
      <c r="T171" s="1"/>
    </row>
    <row r="172" spans="1:20" ht="30.75" customHeight="1" x14ac:dyDescent="0.25">
      <c r="A172" s="46">
        <f>'Année 1'!B173</f>
        <v>0</v>
      </c>
      <c r="B172" s="46">
        <f>'Année 1'!C173</f>
        <v>0</v>
      </c>
      <c r="C172" s="45">
        <f>'Année 1'!F172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7"/>
      <c r="T172" s="1"/>
    </row>
    <row r="173" spans="1:20" ht="30.75" customHeight="1" x14ac:dyDescent="0.25">
      <c r="A173" s="46">
        <f>'Année 1'!B174</f>
        <v>0</v>
      </c>
      <c r="B173" s="46">
        <f>'Année 1'!C174</f>
        <v>0</v>
      </c>
      <c r="C173" s="45">
        <f>'Année 1'!F173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7"/>
      <c r="T173" s="1"/>
    </row>
    <row r="174" spans="1:20" ht="30.75" customHeight="1" x14ac:dyDescent="0.25">
      <c r="A174" s="46">
        <f>'Année 1'!B175</f>
        <v>0</v>
      </c>
      <c r="B174" s="46">
        <f>'Année 1'!C175</f>
        <v>0</v>
      </c>
      <c r="C174" s="45">
        <f>'Année 1'!F174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7"/>
      <c r="T174" s="1"/>
    </row>
    <row r="175" spans="1:20" ht="30.75" customHeight="1" x14ac:dyDescent="0.25">
      <c r="A175" s="46">
        <f>'Année 1'!B176</f>
        <v>0</v>
      </c>
      <c r="B175" s="46">
        <f>'Année 1'!C176</f>
        <v>0</v>
      </c>
      <c r="C175" s="45">
        <f>'Année 1'!F175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7"/>
      <c r="T175" s="1"/>
    </row>
    <row r="176" spans="1:20" ht="30.75" customHeight="1" x14ac:dyDescent="0.25">
      <c r="A176" s="46">
        <f>'Année 1'!B177</f>
        <v>0</v>
      </c>
      <c r="B176" s="46">
        <f>'Année 1'!C177</f>
        <v>0</v>
      </c>
      <c r="C176" s="45">
        <f>'Année 1'!F176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7"/>
      <c r="T176" s="1"/>
    </row>
    <row r="177" spans="1:20" ht="30.75" customHeight="1" x14ac:dyDescent="0.25">
      <c r="A177" s="46">
        <f>'Année 1'!B178</f>
        <v>0</v>
      </c>
      <c r="B177" s="46">
        <f>'Année 1'!C178</f>
        <v>0</v>
      </c>
      <c r="C177" s="45">
        <f>'Année 1'!F177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7"/>
      <c r="T177" s="1"/>
    </row>
    <row r="178" spans="1:20" ht="30.75" customHeight="1" x14ac:dyDescent="0.25">
      <c r="A178" s="46">
        <f>'Année 1'!B179</f>
        <v>0</v>
      </c>
      <c r="B178" s="46">
        <f>'Année 1'!C179</f>
        <v>0</v>
      </c>
      <c r="C178" s="45">
        <f>'Année 1'!F178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7"/>
      <c r="T178" s="1"/>
    </row>
    <row r="179" spans="1:20" ht="30.75" customHeight="1" x14ac:dyDescent="0.25">
      <c r="A179" s="46">
        <f>'Année 1'!B180</f>
        <v>0</v>
      </c>
      <c r="B179" s="46">
        <f>'Année 1'!C180</f>
        <v>0</v>
      </c>
      <c r="C179" s="45">
        <f>'Année 1'!F179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7"/>
      <c r="T179" s="1"/>
    </row>
    <row r="180" spans="1:20" ht="30.75" customHeight="1" x14ac:dyDescent="0.25">
      <c r="A180" s="46">
        <f>'Année 1'!B181</f>
        <v>0</v>
      </c>
      <c r="B180" s="46">
        <f>'Année 1'!C181</f>
        <v>0</v>
      </c>
      <c r="C180" s="45">
        <f>'Année 1'!F180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7"/>
      <c r="T180" s="1"/>
    </row>
    <row r="181" spans="1:20" ht="30.75" customHeight="1" x14ac:dyDescent="0.25">
      <c r="A181" s="46">
        <f>'Année 1'!B182</f>
        <v>0</v>
      </c>
      <c r="B181" s="46">
        <f>'Année 1'!C182</f>
        <v>0</v>
      </c>
      <c r="C181" s="45">
        <f>'Année 1'!F181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7"/>
      <c r="T181" s="1"/>
    </row>
    <row r="182" spans="1:20" ht="30.75" customHeight="1" x14ac:dyDescent="0.25">
      <c r="A182" s="46">
        <f>'Année 1'!B183</f>
        <v>0</v>
      </c>
      <c r="B182" s="46">
        <f>'Année 1'!C183</f>
        <v>0</v>
      </c>
      <c r="C182" s="45">
        <f>'Année 1'!F182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7"/>
      <c r="T182" s="1"/>
    </row>
    <row r="183" spans="1:20" ht="30.75" customHeight="1" x14ac:dyDescent="0.25">
      <c r="A183" s="46">
        <f>'Année 1'!B184</f>
        <v>0</v>
      </c>
      <c r="B183" s="46">
        <f>'Année 1'!C184</f>
        <v>0</v>
      </c>
      <c r="C183" s="45">
        <f>'Année 1'!F183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7"/>
      <c r="T183" s="1"/>
    </row>
    <row r="184" spans="1:20" ht="30.75" customHeight="1" x14ac:dyDescent="0.25">
      <c r="A184" s="46">
        <f>'Année 1'!B185</f>
        <v>0</v>
      </c>
      <c r="B184" s="46">
        <f>'Année 1'!C185</f>
        <v>0</v>
      </c>
      <c r="C184" s="45">
        <f>'Année 1'!F184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7"/>
      <c r="T184" s="1"/>
    </row>
    <row r="185" spans="1:20" ht="30.75" customHeight="1" x14ac:dyDescent="0.25">
      <c r="A185" s="46">
        <f>'Année 1'!B186</f>
        <v>0</v>
      </c>
      <c r="B185" s="46">
        <f>'Année 1'!C186</f>
        <v>0</v>
      </c>
      <c r="C185" s="45">
        <f>'Année 1'!F185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7"/>
      <c r="T185" s="1"/>
    </row>
    <row r="186" spans="1:20" ht="30.75" customHeight="1" x14ac:dyDescent="0.25">
      <c r="A186" s="46">
        <f>'Année 1'!B187</f>
        <v>0</v>
      </c>
      <c r="B186" s="46">
        <f>'Année 1'!C187</f>
        <v>0</v>
      </c>
      <c r="C186" s="45">
        <f>'Année 1'!F186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7"/>
      <c r="T186" s="1"/>
    </row>
    <row r="187" spans="1:20" ht="30.75" customHeight="1" x14ac:dyDescent="0.25">
      <c r="A187" s="46">
        <f>'Année 1'!B188</f>
        <v>0</v>
      </c>
      <c r="B187" s="46">
        <f>'Année 1'!C188</f>
        <v>0</v>
      </c>
      <c r="C187" s="45">
        <f>'Année 1'!F187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7"/>
      <c r="T187" s="1"/>
    </row>
    <row r="188" spans="1:20" ht="30.75" customHeight="1" x14ac:dyDescent="0.25">
      <c r="A188" s="46">
        <f>'Année 1'!B189</f>
        <v>0</v>
      </c>
      <c r="B188" s="46">
        <f>'Année 1'!C189</f>
        <v>0</v>
      </c>
      <c r="C188" s="45">
        <f>'Année 1'!F188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7"/>
      <c r="T188" s="1"/>
    </row>
    <row r="189" spans="1:20" ht="30.75" customHeight="1" x14ac:dyDescent="0.25">
      <c r="A189" s="46">
        <f>'Année 1'!B190</f>
        <v>0</v>
      </c>
      <c r="B189" s="46">
        <f>'Année 1'!C190</f>
        <v>0</v>
      </c>
      <c r="C189" s="45">
        <f>'Année 1'!F189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7"/>
      <c r="T189" s="1"/>
    </row>
    <row r="190" spans="1:20" ht="30.75" customHeight="1" x14ac:dyDescent="0.25">
      <c r="A190" s="46">
        <f>'Année 1'!B191</f>
        <v>0</v>
      </c>
      <c r="B190" s="46">
        <f>'Année 1'!C191</f>
        <v>0</v>
      </c>
      <c r="C190" s="45">
        <f>'Année 1'!F190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7"/>
      <c r="T190" s="1"/>
    </row>
    <row r="191" spans="1:20" ht="30.75" customHeight="1" x14ac:dyDescent="0.25">
      <c r="A191" s="46">
        <f>'Année 1'!B192</f>
        <v>0</v>
      </c>
      <c r="B191" s="46">
        <f>'Année 1'!C192</f>
        <v>0</v>
      </c>
      <c r="C191" s="45">
        <f>'Année 1'!F191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7"/>
      <c r="T191" s="1"/>
    </row>
    <row r="192" spans="1:20" ht="30.75" customHeight="1" x14ac:dyDescent="0.25">
      <c r="A192" s="46">
        <f>'Année 1'!B193</f>
        <v>0</v>
      </c>
      <c r="B192" s="46">
        <f>'Année 1'!C193</f>
        <v>0</v>
      </c>
      <c r="C192" s="45">
        <f>'Année 1'!F192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7"/>
      <c r="T192" s="1"/>
    </row>
    <row r="193" spans="1:20" ht="30.75" customHeight="1" x14ac:dyDescent="0.25">
      <c r="A193" s="46">
        <f>'Année 1'!B194</f>
        <v>0</v>
      </c>
      <c r="B193" s="46">
        <f>'Année 1'!C194</f>
        <v>0</v>
      </c>
      <c r="C193" s="45">
        <f>'Année 1'!F193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7"/>
      <c r="T193" s="1"/>
    </row>
    <row r="194" spans="1:20" ht="30.75" customHeight="1" x14ac:dyDescent="0.25">
      <c r="A194" s="46">
        <f>'Année 1'!B195</f>
        <v>0</v>
      </c>
      <c r="B194" s="46">
        <f>'Année 1'!C195</f>
        <v>0</v>
      </c>
      <c r="C194" s="45">
        <f>'Année 1'!F194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7"/>
      <c r="T194" s="1"/>
    </row>
    <row r="195" spans="1:20" ht="30.75" customHeight="1" x14ac:dyDescent="0.25">
      <c r="A195" s="46">
        <f>'Année 1'!B196</f>
        <v>0</v>
      </c>
      <c r="B195" s="46">
        <f>'Année 1'!C196</f>
        <v>0</v>
      </c>
      <c r="C195" s="45">
        <f>'Année 1'!F195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7"/>
      <c r="T195" s="1"/>
    </row>
    <row r="196" spans="1:20" ht="30.75" customHeight="1" x14ac:dyDescent="0.25">
      <c r="A196" s="46">
        <f>'Année 1'!B197</f>
        <v>0</v>
      </c>
      <c r="B196" s="46">
        <f>'Année 1'!C197</f>
        <v>0</v>
      </c>
      <c r="C196" s="45">
        <f>'Année 1'!F196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7"/>
      <c r="T196" s="1"/>
    </row>
    <row r="197" spans="1:20" ht="30.75" customHeight="1" x14ac:dyDescent="0.25">
      <c r="A197" s="46">
        <f>'Année 1'!B198</f>
        <v>0</v>
      </c>
      <c r="B197" s="46">
        <f>'Année 1'!C198</f>
        <v>0</v>
      </c>
      <c r="C197" s="45">
        <f>'Année 1'!F197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7"/>
      <c r="T197" s="1"/>
    </row>
    <row r="198" spans="1:20" ht="30.75" customHeight="1" x14ac:dyDescent="0.25">
      <c r="A198" s="46">
        <f>'Année 1'!B199</f>
        <v>0</v>
      </c>
      <c r="B198" s="46">
        <f>'Année 1'!C199</f>
        <v>0</v>
      </c>
      <c r="C198" s="45">
        <f>'Année 1'!F198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7"/>
      <c r="T198" s="1"/>
    </row>
    <row r="199" spans="1:20" ht="30.75" customHeight="1" x14ac:dyDescent="0.25">
      <c r="A199" s="46">
        <f>'Année 1'!B200</f>
        <v>0</v>
      </c>
      <c r="B199" s="46">
        <f>'Année 1'!C200</f>
        <v>0</v>
      </c>
      <c r="C199" s="45">
        <f>'Année 1'!F199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7"/>
      <c r="T199" s="1"/>
    </row>
    <row r="200" spans="1:20" ht="30.75" customHeight="1" x14ac:dyDescent="0.25">
      <c r="A200" s="46">
        <f>'Année 1'!B201</f>
        <v>0</v>
      </c>
      <c r="B200" s="46">
        <f>'Année 1'!C201</f>
        <v>0</v>
      </c>
      <c r="C200" s="45">
        <f>'Année 1'!F200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7"/>
      <c r="T200" s="1"/>
    </row>
    <row r="201" spans="1:20" ht="30.75" customHeight="1" x14ac:dyDescent="0.25">
      <c r="A201" s="46">
        <f>'Année 1'!B202</f>
        <v>0</v>
      </c>
      <c r="B201" s="46">
        <f>'Année 1'!C202</f>
        <v>0</v>
      </c>
      <c r="C201" s="45">
        <f>'Année 1'!F201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7"/>
      <c r="T201" s="1"/>
    </row>
    <row r="202" spans="1:20" ht="30.75" customHeight="1" x14ac:dyDescent="0.25">
      <c r="A202" s="46">
        <f>'Année 1'!B203</f>
        <v>0</v>
      </c>
      <c r="B202" s="46">
        <f>'Année 1'!C203</f>
        <v>0</v>
      </c>
      <c r="C202" s="45">
        <f>'Année 1'!F202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7"/>
      <c r="T202" s="1"/>
    </row>
    <row r="203" spans="1:20" ht="30.75" customHeight="1" x14ac:dyDescent="0.25">
      <c r="A203" s="46">
        <f>'Année 1'!B204</f>
        <v>0</v>
      </c>
      <c r="B203" s="46">
        <f>'Année 1'!C204</f>
        <v>0</v>
      </c>
      <c r="C203" s="45">
        <f>'Année 1'!F203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7"/>
      <c r="T203" s="1"/>
    </row>
    <row r="204" spans="1:20" ht="30.75" customHeight="1" x14ac:dyDescent="0.25">
      <c r="A204" s="46">
        <f>'Année 1'!B205</f>
        <v>0</v>
      </c>
      <c r="B204" s="46">
        <f>'Année 1'!C205</f>
        <v>0</v>
      </c>
      <c r="C204" s="45">
        <f>'Année 1'!F204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7"/>
      <c r="T204" s="1"/>
    </row>
    <row r="205" spans="1:20" ht="30.75" customHeight="1" x14ac:dyDescent="0.25">
      <c r="A205" s="46">
        <f>'Année 1'!B206</f>
        <v>0</v>
      </c>
      <c r="B205" s="46">
        <f>'Année 1'!C206</f>
        <v>0</v>
      </c>
      <c r="C205" s="45">
        <f>'Année 1'!F205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7"/>
      <c r="T205" s="1"/>
    </row>
    <row r="206" spans="1:20" ht="30.75" customHeight="1" x14ac:dyDescent="0.25">
      <c r="A206" s="46">
        <f>'Année 1'!B207</f>
        <v>0</v>
      </c>
      <c r="B206" s="46">
        <f>'Année 1'!C207</f>
        <v>0</v>
      </c>
      <c r="C206" s="45">
        <f>'Année 1'!F206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7"/>
      <c r="T206" s="1"/>
    </row>
    <row r="207" spans="1:20" ht="30.75" customHeight="1" x14ac:dyDescent="0.25">
      <c r="A207" s="46">
        <f>'Année 1'!B208</f>
        <v>0</v>
      </c>
      <c r="B207" s="46">
        <f>'Année 1'!C208</f>
        <v>0</v>
      </c>
      <c r="C207" s="45">
        <f>'Année 1'!F207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7"/>
      <c r="T207" s="1"/>
    </row>
    <row r="208" spans="1:20" ht="30.75" customHeight="1" x14ac:dyDescent="0.25">
      <c r="A208" s="46">
        <f>'Année 1'!B209</f>
        <v>0</v>
      </c>
      <c r="B208" s="46">
        <f>'Année 1'!C209</f>
        <v>0</v>
      </c>
      <c r="C208" s="45">
        <f>'Année 1'!F208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7"/>
      <c r="T208" s="1"/>
    </row>
    <row r="209" spans="1:20" ht="30.75" customHeight="1" x14ac:dyDescent="0.25">
      <c r="A209" s="46">
        <f>'Année 1'!B210</f>
        <v>0</v>
      </c>
      <c r="B209" s="46">
        <f>'Année 1'!C210</f>
        <v>0</v>
      </c>
      <c r="C209" s="45">
        <f>'Année 1'!F209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7"/>
      <c r="T209" s="1"/>
    </row>
    <row r="210" spans="1:20" ht="30.75" customHeight="1" x14ac:dyDescent="0.25">
      <c r="A210" s="46">
        <f>'Année 1'!B211</f>
        <v>0</v>
      </c>
      <c r="B210" s="46">
        <f>'Année 1'!C211</f>
        <v>0</v>
      </c>
      <c r="C210" s="45">
        <f>'Année 1'!F210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7"/>
      <c r="T210" s="1"/>
    </row>
    <row r="211" spans="1:20" ht="30.75" customHeight="1" x14ac:dyDescent="0.25">
      <c r="A211" s="46">
        <f>'Année 1'!B212</f>
        <v>0</v>
      </c>
      <c r="B211" s="46">
        <f>'Année 1'!C212</f>
        <v>0</v>
      </c>
      <c r="C211" s="45">
        <f>'Année 1'!F211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7"/>
      <c r="T211" s="1"/>
    </row>
    <row r="212" spans="1:20" ht="30.75" customHeight="1" x14ac:dyDescent="0.25">
      <c r="A212" s="46">
        <f>'Année 1'!B213</f>
        <v>0</v>
      </c>
      <c r="B212" s="46">
        <f>'Année 1'!C213</f>
        <v>0</v>
      </c>
      <c r="C212" s="45">
        <f>'Année 1'!F212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7"/>
      <c r="T212" s="1"/>
    </row>
    <row r="213" spans="1:20" ht="30.75" customHeight="1" x14ac:dyDescent="0.25">
      <c r="A213" s="46">
        <f>'Année 1'!B214</f>
        <v>0</v>
      </c>
      <c r="B213" s="46">
        <f>'Année 1'!C214</f>
        <v>0</v>
      </c>
      <c r="C213" s="45">
        <f>'Année 1'!F213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7"/>
      <c r="T213" s="1"/>
    </row>
    <row r="214" spans="1:20" ht="30.75" customHeight="1" x14ac:dyDescent="0.25">
      <c r="A214" s="46">
        <f>'Année 1'!B215</f>
        <v>0</v>
      </c>
      <c r="B214" s="46">
        <f>'Année 1'!C215</f>
        <v>0</v>
      </c>
      <c r="C214" s="45">
        <f>'Année 1'!F214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7"/>
      <c r="T214" s="1"/>
    </row>
    <row r="215" spans="1:20" ht="30.75" customHeight="1" x14ac:dyDescent="0.25">
      <c r="A215" s="46">
        <f>'Année 1'!B216</f>
        <v>0</v>
      </c>
      <c r="B215" s="46">
        <f>'Année 1'!C216</f>
        <v>0</v>
      </c>
      <c r="C215" s="45">
        <f>'Année 1'!F215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7"/>
      <c r="T215" s="1"/>
    </row>
    <row r="216" spans="1:20" ht="30.75" customHeight="1" x14ac:dyDescent="0.25">
      <c r="A216" s="46">
        <f>'Année 1'!B217</f>
        <v>0</v>
      </c>
      <c r="B216" s="46">
        <f>'Année 1'!C217</f>
        <v>0</v>
      </c>
      <c r="C216" s="45">
        <f>'Année 1'!F216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7"/>
      <c r="T216" s="1"/>
    </row>
    <row r="217" spans="1:20" ht="30.75" customHeight="1" x14ac:dyDescent="0.25">
      <c r="A217" s="46">
        <f>'Année 1'!B218</f>
        <v>0</v>
      </c>
      <c r="B217" s="46">
        <f>'Année 1'!C218</f>
        <v>0</v>
      </c>
      <c r="C217" s="45">
        <f>'Année 1'!F217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7"/>
      <c r="T217" s="1"/>
    </row>
    <row r="218" spans="1:20" ht="30.75" customHeight="1" x14ac:dyDescent="0.25">
      <c r="A218" s="46">
        <f>'Année 1'!B219</f>
        <v>0</v>
      </c>
      <c r="B218" s="46">
        <f>'Année 1'!C219</f>
        <v>0</v>
      </c>
      <c r="C218" s="45">
        <f>'Année 1'!F218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7"/>
      <c r="T218" s="1"/>
    </row>
    <row r="219" spans="1:20" ht="30.75" customHeight="1" x14ac:dyDescent="0.25">
      <c r="A219" s="46">
        <f>'Année 1'!B220</f>
        <v>0</v>
      </c>
      <c r="B219" s="46">
        <f>'Année 1'!C220</f>
        <v>0</v>
      </c>
      <c r="C219" s="45">
        <f>'Année 1'!F219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7"/>
      <c r="T219" s="1"/>
    </row>
    <row r="220" spans="1:20" ht="30.75" customHeight="1" x14ac:dyDescent="0.25">
      <c r="A220" s="46">
        <f>'Année 1'!B221</f>
        <v>0</v>
      </c>
      <c r="B220" s="46">
        <f>'Année 1'!C221</f>
        <v>0</v>
      </c>
      <c r="C220" s="45">
        <f>'Année 1'!F220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7"/>
      <c r="T220" s="1"/>
    </row>
    <row r="221" spans="1:20" ht="30.75" customHeight="1" x14ac:dyDescent="0.25">
      <c r="A221" s="46">
        <f>'Année 1'!B222</f>
        <v>0</v>
      </c>
      <c r="B221" s="46">
        <f>'Année 1'!C222</f>
        <v>0</v>
      </c>
      <c r="C221" s="45">
        <f>'Année 1'!F221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7"/>
      <c r="T221" s="1"/>
    </row>
    <row r="222" spans="1:20" ht="30.75" customHeight="1" x14ac:dyDescent="0.25">
      <c r="A222" s="46">
        <f>'Année 1'!B223</f>
        <v>0</v>
      </c>
      <c r="B222" s="46">
        <f>'Année 1'!C223</f>
        <v>0</v>
      </c>
      <c r="C222" s="45">
        <f>'Année 1'!F222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7"/>
      <c r="T222" s="1"/>
    </row>
    <row r="223" spans="1:20" ht="30.75" customHeight="1" x14ac:dyDescent="0.25">
      <c r="A223" s="46">
        <f>'Année 1'!B224</f>
        <v>0</v>
      </c>
      <c r="B223" s="46">
        <f>'Année 1'!C224</f>
        <v>0</v>
      </c>
      <c r="C223" s="45">
        <f>'Année 1'!F223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7"/>
      <c r="T223" s="1"/>
    </row>
    <row r="224" spans="1:20" ht="30.75" customHeight="1" x14ac:dyDescent="0.25">
      <c r="A224" s="46">
        <f>'Année 1'!B225</f>
        <v>0</v>
      </c>
      <c r="B224" s="46">
        <f>'Année 1'!C225</f>
        <v>0</v>
      </c>
      <c r="C224" s="45">
        <f>'Année 1'!F224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7"/>
      <c r="T224" s="1"/>
    </row>
    <row r="225" spans="1:20" ht="30.75" customHeight="1" x14ac:dyDescent="0.25">
      <c r="A225" s="46">
        <f>'Année 1'!B226</f>
        <v>0</v>
      </c>
      <c r="B225" s="46">
        <f>'Année 1'!C226</f>
        <v>0</v>
      </c>
      <c r="C225" s="45">
        <f>'Année 1'!F225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7"/>
      <c r="T225" s="1"/>
    </row>
    <row r="226" spans="1:20" ht="30.75" customHeight="1" x14ac:dyDescent="0.25">
      <c r="A226" s="46">
        <f>'Année 1'!B227</f>
        <v>0</v>
      </c>
      <c r="B226" s="46">
        <f>'Année 1'!C227</f>
        <v>0</v>
      </c>
      <c r="C226" s="45">
        <f>'Année 1'!F226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7"/>
      <c r="T226" s="1"/>
    </row>
    <row r="227" spans="1:20" ht="30.75" customHeight="1" x14ac:dyDescent="0.25">
      <c r="A227" s="46">
        <f>'Année 1'!B228</f>
        <v>0</v>
      </c>
      <c r="B227" s="46">
        <f>'Année 1'!C228</f>
        <v>0</v>
      </c>
      <c r="C227" s="45">
        <f>'Année 1'!F227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7"/>
      <c r="T227" s="1"/>
    </row>
    <row r="228" spans="1:20" ht="30.75" customHeight="1" x14ac:dyDescent="0.25">
      <c r="A228" s="46">
        <f>'Année 1'!B229</f>
        <v>0</v>
      </c>
      <c r="B228" s="46">
        <f>'Année 1'!C229</f>
        <v>0</v>
      </c>
      <c r="C228" s="45">
        <f>'Année 1'!F228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7"/>
      <c r="T228" s="1"/>
    </row>
    <row r="229" spans="1:20" ht="30.75" customHeight="1" x14ac:dyDescent="0.25">
      <c r="A229" s="46">
        <f>'Année 1'!B230</f>
        <v>0</v>
      </c>
      <c r="B229" s="46">
        <f>'Année 1'!C230</f>
        <v>0</v>
      </c>
      <c r="C229" s="45">
        <f>'Année 1'!F229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7"/>
      <c r="T229" s="1"/>
    </row>
    <row r="230" spans="1:20" ht="30.75" customHeight="1" x14ac:dyDescent="0.25">
      <c r="A230" s="46">
        <f>'Année 1'!B231</f>
        <v>0</v>
      </c>
      <c r="B230" s="46">
        <f>'Année 1'!C231</f>
        <v>0</v>
      </c>
      <c r="C230" s="45">
        <f>'Année 1'!F230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7"/>
      <c r="T230" s="1"/>
    </row>
    <row r="231" spans="1:20" ht="30.75" customHeight="1" x14ac:dyDescent="0.25">
      <c r="A231" s="46">
        <f>'Année 1'!B232</f>
        <v>0</v>
      </c>
      <c r="B231" s="46">
        <f>'Année 1'!C232</f>
        <v>0</v>
      </c>
      <c r="C231" s="45">
        <f>'Année 1'!F231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7"/>
      <c r="T231" s="1"/>
    </row>
    <row r="232" spans="1:20" ht="30.75" customHeight="1" x14ac:dyDescent="0.25">
      <c r="A232" s="46">
        <f>'Année 1'!B233</f>
        <v>0</v>
      </c>
      <c r="B232" s="46">
        <f>'Année 1'!C233</f>
        <v>0</v>
      </c>
      <c r="C232" s="45">
        <f>'Année 1'!F232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7"/>
      <c r="T232" s="1"/>
    </row>
    <row r="233" spans="1:20" ht="30.75" customHeight="1" x14ac:dyDescent="0.25">
      <c r="A233" s="46">
        <f>'Année 1'!B234</f>
        <v>0</v>
      </c>
      <c r="B233" s="46">
        <f>'Année 1'!C234</f>
        <v>0</v>
      </c>
      <c r="C233" s="45">
        <f>'Année 1'!F233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7"/>
      <c r="T233" s="1"/>
    </row>
    <row r="234" spans="1:20" ht="30.75" customHeight="1" x14ac:dyDescent="0.25">
      <c r="A234" s="46">
        <f>'Année 1'!B235</f>
        <v>0</v>
      </c>
      <c r="B234" s="46">
        <f>'Année 1'!C235</f>
        <v>0</v>
      </c>
      <c r="C234" s="45">
        <f>'Année 1'!F234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7"/>
      <c r="T234" s="1"/>
    </row>
    <row r="235" spans="1:20" ht="30.75" customHeight="1" x14ac:dyDescent="0.25">
      <c r="A235" s="46">
        <f>'Année 1'!B236</f>
        <v>0</v>
      </c>
      <c r="B235" s="46">
        <f>'Année 1'!C236</f>
        <v>0</v>
      </c>
      <c r="C235" s="45">
        <f>'Année 1'!F235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7"/>
      <c r="T235" s="1"/>
    </row>
    <row r="236" spans="1:20" ht="30.75" customHeight="1" x14ac:dyDescent="0.25">
      <c r="A236" s="46">
        <f>'Année 1'!B237</f>
        <v>0</v>
      </c>
      <c r="B236" s="46">
        <f>'Année 1'!C237</f>
        <v>0</v>
      </c>
      <c r="C236" s="45">
        <f>'Année 1'!F236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7"/>
      <c r="T236" s="1"/>
    </row>
    <row r="237" spans="1:20" ht="30.75" customHeight="1" x14ac:dyDescent="0.25">
      <c r="A237" s="46">
        <f>'Année 1'!B238</f>
        <v>0</v>
      </c>
      <c r="B237" s="46">
        <f>'Année 1'!C238</f>
        <v>0</v>
      </c>
      <c r="C237" s="45">
        <f>'Année 1'!F237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7"/>
      <c r="T237" s="1"/>
    </row>
    <row r="238" spans="1:20" ht="30.75" customHeight="1" x14ac:dyDescent="0.25">
      <c r="A238" s="46">
        <f>'Année 1'!B239</f>
        <v>0</v>
      </c>
      <c r="B238" s="46">
        <f>'Année 1'!C239</f>
        <v>0</v>
      </c>
      <c r="C238" s="45">
        <f>'Année 1'!F238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7"/>
      <c r="T238" s="1"/>
    </row>
    <row r="239" spans="1:20" ht="30.75" customHeight="1" x14ac:dyDescent="0.25">
      <c r="A239" s="46">
        <f>'Année 1'!B240</f>
        <v>0</v>
      </c>
      <c r="B239" s="46">
        <f>'Année 1'!C240</f>
        <v>0</v>
      </c>
      <c r="C239" s="45">
        <f>'Année 1'!F239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7"/>
      <c r="T239" s="1"/>
    </row>
    <row r="240" spans="1:20" ht="30.75" customHeight="1" x14ac:dyDescent="0.25">
      <c r="A240" s="46">
        <f>'Année 1'!B241</f>
        <v>0</v>
      </c>
      <c r="B240" s="46">
        <f>'Année 1'!C241</f>
        <v>0</v>
      </c>
      <c r="C240" s="45">
        <f>'Année 1'!F240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7"/>
      <c r="T240" s="1"/>
    </row>
    <row r="241" spans="1:20" ht="30.75" customHeight="1" x14ac:dyDescent="0.25">
      <c r="A241" s="46">
        <f>'Année 1'!B242</f>
        <v>0</v>
      </c>
      <c r="B241" s="46">
        <f>'Année 1'!C242</f>
        <v>0</v>
      </c>
      <c r="C241" s="45">
        <f>'Année 1'!F241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7"/>
      <c r="T241" s="1"/>
    </row>
    <row r="242" spans="1:20" ht="30.75" customHeight="1" x14ac:dyDescent="0.25">
      <c r="A242" s="46">
        <f>'Année 1'!B243</f>
        <v>0</v>
      </c>
      <c r="B242" s="46">
        <f>'Année 1'!C243</f>
        <v>0</v>
      </c>
      <c r="C242" s="45">
        <f>'Année 1'!F242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7"/>
      <c r="T242" s="1"/>
    </row>
    <row r="243" spans="1:20" ht="30.75" customHeight="1" x14ac:dyDescent="0.25">
      <c r="A243" s="46">
        <f>'Année 1'!B244</f>
        <v>0</v>
      </c>
      <c r="B243" s="46">
        <f>'Année 1'!C244</f>
        <v>0</v>
      </c>
      <c r="C243" s="45">
        <f>'Année 1'!F243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7"/>
      <c r="T243" s="1"/>
    </row>
    <row r="244" spans="1:20" ht="30.75" customHeight="1" x14ac:dyDescent="0.25">
      <c r="A244" s="46">
        <f>'Année 1'!B245</f>
        <v>0</v>
      </c>
      <c r="B244" s="46">
        <f>'Année 1'!C245</f>
        <v>0</v>
      </c>
      <c r="C244" s="45">
        <f>'Année 1'!F244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7"/>
      <c r="T244" s="1"/>
    </row>
    <row r="245" spans="1:20" ht="30.75" customHeight="1" x14ac:dyDescent="0.25">
      <c r="A245" s="46">
        <f>'Année 1'!B246</f>
        <v>0</v>
      </c>
      <c r="B245" s="46">
        <f>'Année 1'!C246</f>
        <v>0</v>
      </c>
      <c r="C245" s="45">
        <f>'Année 1'!F245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7"/>
      <c r="T245" s="1"/>
    </row>
    <row r="246" spans="1:20" ht="30.75" customHeight="1" x14ac:dyDescent="0.25">
      <c r="A246" s="46">
        <f>'Année 1'!B247</f>
        <v>0</v>
      </c>
      <c r="B246" s="46">
        <f>'Année 1'!C247</f>
        <v>0</v>
      </c>
      <c r="C246" s="45">
        <f>'Année 1'!F246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7"/>
      <c r="T246" s="1"/>
    </row>
    <row r="247" spans="1:20" ht="30.75" customHeight="1" x14ac:dyDescent="0.25">
      <c r="A247" s="46">
        <f>'Année 1'!B248</f>
        <v>0</v>
      </c>
      <c r="B247" s="46">
        <f>'Année 1'!C248</f>
        <v>0</v>
      </c>
      <c r="C247" s="45">
        <f>'Année 1'!F247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7"/>
      <c r="T247" s="1"/>
    </row>
    <row r="248" spans="1:20" ht="30.75" customHeight="1" x14ac:dyDescent="0.25">
      <c r="A248" s="46">
        <f>'Année 1'!B249</f>
        <v>0</v>
      </c>
      <c r="B248" s="46">
        <f>'Année 1'!C249</f>
        <v>0</v>
      </c>
      <c r="C248" s="45">
        <f>'Année 1'!F248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7"/>
      <c r="T248" s="1"/>
    </row>
    <row r="249" spans="1:20" ht="30.75" customHeight="1" x14ac:dyDescent="0.25">
      <c r="A249" s="46">
        <f>'Année 1'!B250</f>
        <v>0</v>
      </c>
      <c r="B249" s="46">
        <f>'Année 1'!C250</f>
        <v>0</v>
      </c>
      <c r="C249" s="45">
        <f>'Année 1'!F249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7"/>
      <c r="T249" s="1"/>
    </row>
    <row r="250" spans="1:20" ht="30.75" customHeight="1" x14ac:dyDescent="0.25">
      <c r="A250" s="46">
        <f>'Année 1'!B251</f>
        <v>0</v>
      </c>
      <c r="B250" s="46">
        <f>'Année 1'!C251</f>
        <v>0</v>
      </c>
      <c r="C250" s="45">
        <f>'Année 1'!F250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7"/>
      <c r="T250" s="1"/>
    </row>
    <row r="251" spans="1:20" ht="30.75" customHeight="1" x14ac:dyDescent="0.25">
      <c r="A251" s="46">
        <f>'Année 1'!B252</f>
        <v>0</v>
      </c>
      <c r="B251" s="46">
        <f>'Année 1'!C252</f>
        <v>0</v>
      </c>
      <c r="C251" s="45">
        <f>'Année 1'!F251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7"/>
      <c r="T251" s="1"/>
    </row>
    <row r="252" spans="1:20" ht="30.75" customHeight="1" x14ac:dyDescent="0.25">
      <c r="A252" s="46">
        <f>'Année 1'!B253</f>
        <v>0</v>
      </c>
      <c r="B252" s="46">
        <f>'Année 1'!C253</f>
        <v>0</v>
      </c>
      <c r="C252" s="45">
        <f>'Année 1'!F252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7"/>
      <c r="T252" s="1"/>
    </row>
    <row r="253" spans="1:20" ht="30.75" customHeight="1" x14ac:dyDescent="0.25">
      <c r="A253" s="46">
        <f>'Année 1'!B254</f>
        <v>0</v>
      </c>
      <c r="B253" s="46">
        <f>'Année 1'!C254</f>
        <v>0</v>
      </c>
      <c r="C253" s="45">
        <f>'Année 1'!F253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7"/>
      <c r="T253" s="1"/>
    </row>
    <row r="254" spans="1:20" ht="30.75" customHeight="1" x14ac:dyDescent="0.25">
      <c r="A254" s="46">
        <f>'Année 1'!B255</f>
        <v>0</v>
      </c>
      <c r="B254" s="46">
        <f>'Année 1'!C255</f>
        <v>0</v>
      </c>
      <c r="C254" s="45">
        <f>'Année 1'!F254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7"/>
      <c r="T254" s="1"/>
    </row>
    <row r="255" spans="1:20" ht="30.75" customHeight="1" x14ac:dyDescent="0.25">
      <c r="A255" s="46">
        <f>'Année 1'!B256</f>
        <v>0</v>
      </c>
      <c r="B255" s="46">
        <f>'Année 1'!C256</f>
        <v>0</v>
      </c>
      <c r="C255" s="45">
        <f>'Année 1'!F255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7"/>
      <c r="T255" s="1"/>
    </row>
    <row r="256" spans="1:20" ht="30.75" customHeight="1" x14ac:dyDescent="0.25">
      <c r="A256" s="46">
        <f>'Année 1'!B257</f>
        <v>0</v>
      </c>
      <c r="B256" s="46">
        <f>'Année 1'!C257</f>
        <v>0</v>
      </c>
      <c r="C256" s="45">
        <f>'Année 1'!F256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7"/>
      <c r="T256" s="1"/>
    </row>
    <row r="257" spans="1:20" ht="30.75" customHeight="1" x14ac:dyDescent="0.25">
      <c r="A257" s="46">
        <f>'Année 1'!B258</f>
        <v>0</v>
      </c>
      <c r="B257" s="46">
        <f>'Année 1'!C258</f>
        <v>0</v>
      </c>
      <c r="C257" s="45">
        <f>'Année 1'!F257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7"/>
      <c r="T257" s="1"/>
    </row>
    <row r="258" spans="1:20" ht="30.75" customHeight="1" x14ac:dyDescent="0.25">
      <c r="A258" s="46">
        <f>'Année 1'!B259</f>
        <v>0</v>
      </c>
      <c r="B258" s="46">
        <f>'Année 1'!C259</f>
        <v>0</v>
      </c>
      <c r="C258" s="45">
        <f>'Année 1'!F258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7"/>
      <c r="T258" s="1"/>
    </row>
    <row r="259" spans="1:20" ht="30.75" customHeight="1" x14ac:dyDescent="0.25">
      <c r="A259" s="46">
        <f>'Année 1'!B260</f>
        <v>0</v>
      </c>
      <c r="B259" s="46">
        <f>'Année 1'!C260</f>
        <v>0</v>
      </c>
      <c r="C259" s="45">
        <f>'Année 1'!F259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7"/>
      <c r="T259" s="1"/>
    </row>
    <row r="260" spans="1:20" ht="30.75" customHeight="1" x14ac:dyDescent="0.25">
      <c r="A260" s="46">
        <f>'Année 1'!B261</f>
        <v>0</v>
      </c>
      <c r="B260" s="46">
        <f>'Année 1'!C261</f>
        <v>0</v>
      </c>
      <c r="C260" s="45">
        <f>'Année 1'!F260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7"/>
      <c r="T260" s="1"/>
    </row>
    <row r="261" spans="1:20" ht="30.75" customHeight="1" x14ac:dyDescent="0.25">
      <c r="A261" s="46">
        <f>'Année 1'!B262</f>
        <v>0</v>
      </c>
      <c r="B261" s="46">
        <f>'Année 1'!C262</f>
        <v>0</v>
      </c>
      <c r="C261" s="45">
        <f>'Année 1'!F261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7"/>
      <c r="T261" s="1"/>
    </row>
    <row r="262" spans="1:20" ht="30.75" customHeight="1" x14ac:dyDescent="0.25">
      <c r="A262" s="46">
        <f>'Année 1'!B263</f>
        <v>0</v>
      </c>
      <c r="B262" s="46">
        <f>'Année 1'!C263</f>
        <v>0</v>
      </c>
      <c r="C262" s="45">
        <f>'Année 1'!F262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7"/>
      <c r="T262" s="1"/>
    </row>
    <row r="263" spans="1:20" ht="30.75" customHeight="1" x14ac:dyDescent="0.25">
      <c r="A263" s="46">
        <f>'Année 1'!B264</f>
        <v>0</v>
      </c>
      <c r="B263" s="46">
        <f>'Année 1'!C264</f>
        <v>0</v>
      </c>
      <c r="C263" s="45">
        <f>'Année 1'!F263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7"/>
      <c r="T263" s="1"/>
    </row>
    <row r="264" spans="1:20" ht="30.75" customHeight="1" x14ac:dyDescent="0.25">
      <c r="A264" s="46">
        <f>'Année 1'!B265</f>
        <v>0</v>
      </c>
      <c r="B264" s="46">
        <f>'Année 1'!C265</f>
        <v>0</v>
      </c>
      <c r="C264" s="45">
        <f>'Année 1'!F264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7"/>
      <c r="T264" s="1"/>
    </row>
    <row r="265" spans="1:20" ht="30.75" customHeight="1" x14ac:dyDescent="0.25">
      <c r="A265" s="46">
        <f>'Année 1'!B266</f>
        <v>0</v>
      </c>
      <c r="B265" s="46">
        <f>'Année 1'!C266</f>
        <v>0</v>
      </c>
      <c r="C265" s="45">
        <f>'Année 1'!F265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7"/>
      <c r="T265" s="1"/>
    </row>
    <row r="266" spans="1:20" ht="30.75" customHeight="1" x14ac:dyDescent="0.25">
      <c r="A266" s="46">
        <f>'Année 1'!B267</f>
        <v>0</v>
      </c>
      <c r="B266" s="46">
        <f>'Année 1'!C267</f>
        <v>0</v>
      </c>
      <c r="C266" s="45">
        <f>'Année 1'!F266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7"/>
      <c r="T266" s="1"/>
    </row>
    <row r="267" spans="1:20" ht="30.75" customHeight="1" x14ac:dyDescent="0.25">
      <c r="A267" s="46">
        <f>'Année 1'!B268</f>
        <v>0</v>
      </c>
      <c r="B267" s="46">
        <f>'Année 1'!C268</f>
        <v>0</v>
      </c>
      <c r="C267" s="45">
        <f>'Année 1'!F267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7"/>
      <c r="T267" s="1"/>
    </row>
    <row r="268" spans="1:20" ht="30.75" customHeight="1" x14ac:dyDescent="0.25">
      <c r="A268" s="46">
        <f>'Année 1'!B269</f>
        <v>0</v>
      </c>
      <c r="B268" s="46">
        <f>'Année 1'!C269</f>
        <v>0</v>
      </c>
      <c r="C268" s="45">
        <f>'Année 1'!F268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7"/>
      <c r="T268" s="1"/>
    </row>
    <row r="269" spans="1:20" ht="30.75" customHeight="1" x14ac:dyDescent="0.25">
      <c r="A269" s="46">
        <f>'Année 1'!B270</f>
        <v>0</v>
      </c>
      <c r="B269" s="46">
        <f>'Année 1'!C270</f>
        <v>0</v>
      </c>
      <c r="C269" s="45">
        <f>'Année 1'!F269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7"/>
      <c r="T269" s="1"/>
    </row>
    <row r="270" spans="1:20" ht="30.75" customHeight="1" x14ac:dyDescent="0.25">
      <c r="A270" s="46">
        <f>'Année 1'!B271</f>
        <v>0</v>
      </c>
      <c r="B270" s="46">
        <f>'Année 1'!C271</f>
        <v>0</v>
      </c>
      <c r="C270" s="45">
        <f>'Année 1'!F270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7"/>
      <c r="T270" s="1"/>
    </row>
    <row r="271" spans="1:20" ht="30.75" customHeight="1" x14ac:dyDescent="0.25">
      <c r="A271" s="46">
        <f>'Année 1'!B272</f>
        <v>0</v>
      </c>
      <c r="B271" s="46">
        <f>'Année 1'!C272</f>
        <v>0</v>
      </c>
      <c r="C271" s="45">
        <f>'Année 1'!F271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7"/>
      <c r="T271" s="1"/>
    </row>
    <row r="272" spans="1:20" ht="30.75" customHeight="1" x14ac:dyDescent="0.25">
      <c r="A272" s="46">
        <f>'Année 1'!B273</f>
        <v>0</v>
      </c>
      <c r="B272" s="46">
        <f>'Année 1'!C273</f>
        <v>0</v>
      </c>
      <c r="C272" s="45">
        <f>'Année 1'!F272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7"/>
      <c r="T272" s="1"/>
    </row>
    <row r="273" spans="1:20" ht="30.75" customHeight="1" x14ac:dyDescent="0.25">
      <c r="A273" s="46">
        <f>'Année 1'!B274</f>
        <v>0</v>
      </c>
      <c r="B273" s="46">
        <f>'Année 1'!C274</f>
        <v>0</v>
      </c>
      <c r="C273" s="45">
        <f>'Année 1'!F273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7"/>
      <c r="T273" s="1"/>
    </row>
    <row r="274" spans="1:20" ht="30.75" customHeight="1" x14ac:dyDescent="0.25">
      <c r="A274" s="46">
        <f>'Année 1'!B275</f>
        <v>0</v>
      </c>
      <c r="B274" s="46">
        <f>'Année 1'!C275</f>
        <v>0</v>
      </c>
      <c r="C274" s="45">
        <f>'Année 1'!F274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7"/>
      <c r="T274" s="1"/>
    </row>
    <row r="275" spans="1:20" ht="30.75" customHeight="1" x14ac:dyDescent="0.25">
      <c r="A275" s="46">
        <f>'Année 1'!B276</f>
        <v>0</v>
      </c>
      <c r="B275" s="46">
        <f>'Année 1'!C276</f>
        <v>0</v>
      </c>
      <c r="C275" s="45">
        <f>'Année 1'!F275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7"/>
      <c r="T275" s="1"/>
    </row>
    <row r="276" spans="1:20" ht="30.75" customHeight="1" x14ac:dyDescent="0.25">
      <c r="A276" s="46">
        <f>'Année 1'!B277</f>
        <v>0</v>
      </c>
      <c r="B276" s="46">
        <f>'Année 1'!C277</f>
        <v>0</v>
      </c>
      <c r="C276" s="45">
        <f>'Année 1'!F276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7"/>
      <c r="T276" s="1"/>
    </row>
    <row r="277" spans="1:20" ht="30.75" customHeight="1" x14ac:dyDescent="0.25">
      <c r="A277" s="46">
        <f>'Année 1'!B278</f>
        <v>0</v>
      </c>
      <c r="B277" s="46">
        <f>'Année 1'!C278</f>
        <v>0</v>
      </c>
      <c r="C277" s="45">
        <f>'Année 1'!F277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7"/>
      <c r="T277" s="1"/>
    </row>
    <row r="278" spans="1:20" ht="30.75" customHeight="1" x14ac:dyDescent="0.25">
      <c r="A278" s="46">
        <f>'Année 1'!B279</f>
        <v>0</v>
      </c>
      <c r="B278" s="46">
        <f>'Année 1'!C279</f>
        <v>0</v>
      </c>
      <c r="C278" s="45">
        <f>'Année 1'!F278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7"/>
      <c r="T278" s="1"/>
    </row>
    <row r="279" spans="1:20" ht="30.75" customHeight="1" x14ac:dyDescent="0.25">
      <c r="A279" s="46">
        <f>'Année 1'!B280</f>
        <v>0</v>
      </c>
      <c r="B279" s="46">
        <f>'Année 1'!C280</f>
        <v>0</v>
      </c>
      <c r="C279" s="45">
        <f>'Année 1'!F279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7"/>
      <c r="T279" s="1"/>
    </row>
    <row r="280" spans="1:20" ht="30.75" customHeight="1" x14ac:dyDescent="0.25">
      <c r="A280" s="46">
        <f>'Année 1'!B281</f>
        <v>0</v>
      </c>
      <c r="B280" s="46">
        <f>'Année 1'!C281</f>
        <v>0</v>
      </c>
      <c r="C280" s="45">
        <f>'Année 1'!F280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7"/>
      <c r="T280" s="1"/>
    </row>
    <row r="281" spans="1:20" ht="30.75" customHeight="1" x14ac:dyDescent="0.25">
      <c r="A281" s="46">
        <f>'Année 1'!B282</f>
        <v>0</v>
      </c>
      <c r="B281" s="46">
        <f>'Année 1'!C282</f>
        <v>0</v>
      </c>
      <c r="C281" s="45">
        <f>'Année 1'!F281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7"/>
      <c r="T281" s="1"/>
    </row>
    <row r="282" spans="1:20" ht="30.75" customHeight="1" x14ac:dyDescent="0.25">
      <c r="A282" s="46">
        <f>'Année 1'!B283</f>
        <v>0</v>
      </c>
      <c r="B282" s="46">
        <f>'Année 1'!C283</f>
        <v>0</v>
      </c>
      <c r="C282" s="45">
        <f>'Année 1'!F282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7"/>
      <c r="T282" s="1"/>
    </row>
    <row r="283" spans="1:20" ht="30.75" customHeight="1" x14ac:dyDescent="0.25">
      <c r="A283" s="46">
        <f>'Année 1'!B284</f>
        <v>0</v>
      </c>
      <c r="B283" s="46">
        <f>'Année 1'!C284</f>
        <v>0</v>
      </c>
      <c r="C283" s="45">
        <f>'Année 1'!F283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7"/>
      <c r="T283" s="1"/>
    </row>
    <row r="284" spans="1:20" ht="30.75" customHeight="1" x14ac:dyDescent="0.25">
      <c r="A284" s="46">
        <f>'Année 1'!B285</f>
        <v>0</v>
      </c>
      <c r="B284" s="46">
        <f>'Année 1'!C285</f>
        <v>0</v>
      </c>
      <c r="C284" s="45">
        <f>'Année 1'!F284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7"/>
      <c r="T284" s="1"/>
    </row>
    <row r="285" spans="1:20" ht="30.75" customHeight="1" x14ac:dyDescent="0.25">
      <c r="A285" s="46">
        <f>'Année 1'!B286</f>
        <v>0</v>
      </c>
      <c r="B285" s="46">
        <f>'Année 1'!C286</f>
        <v>0</v>
      </c>
      <c r="C285" s="45">
        <f>'Année 1'!F285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7"/>
      <c r="T285" s="1"/>
    </row>
    <row r="286" spans="1:20" ht="30.75" customHeight="1" x14ac:dyDescent="0.25">
      <c r="A286" s="46">
        <f>'Année 1'!B287</f>
        <v>0</v>
      </c>
      <c r="B286" s="46">
        <f>'Année 1'!C287</f>
        <v>0</v>
      </c>
      <c r="C286" s="45">
        <f>'Année 1'!F286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7"/>
      <c r="T286" s="1"/>
    </row>
    <row r="287" spans="1:20" ht="30.75" customHeight="1" x14ac:dyDescent="0.25">
      <c r="A287" s="46">
        <f>'Année 1'!B288</f>
        <v>0</v>
      </c>
      <c r="B287" s="46">
        <f>'Année 1'!C288</f>
        <v>0</v>
      </c>
      <c r="C287" s="45">
        <f>'Année 1'!F287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7"/>
      <c r="T287" s="1"/>
    </row>
    <row r="288" spans="1:20" ht="30.75" customHeight="1" x14ac:dyDescent="0.25">
      <c r="A288" s="46">
        <f>'Année 1'!B289</f>
        <v>0</v>
      </c>
      <c r="B288" s="46">
        <f>'Année 1'!C289</f>
        <v>0</v>
      </c>
      <c r="C288" s="45">
        <f>'Année 1'!F288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7"/>
      <c r="T288" s="1"/>
    </row>
    <row r="289" spans="1:20" ht="30.75" customHeight="1" x14ac:dyDescent="0.25">
      <c r="A289" s="46">
        <f>'Année 1'!B290</f>
        <v>0</v>
      </c>
      <c r="B289" s="46">
        <f>'Année 1'!C290</f>
        <v>0</v>
      </c>
      <c r="C289" s="45">
        <f>'Année 1'!F289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7"/>
      <c r="T289" s="1"/>
    </row>
    <row r="290" spans="1:20" ht="30.75" customHeight="1" x14ac:dyDescent="0.25">
      <c r="A290" s="46">
        <f>'Année 1'!B291</f>
        <v>0</v>
      </c>
      <c r="B290" s="46">
        <f>'Année 1'!C291</f>
        <v>0</v>
      </c>
      <c r="C290" s="45">
        <f>'Année 1'!F290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7"/>
      <c r="T290" s="1"/>
    </row>
    <row r="291" spans="1:20" ht="30.75" customHeight="1" x14ac:dyDescent="0.25">
      <c r="A291" s="46">
        <f>'Année 1'!B292</f>
        <v>0</v>
      </c>
      <c r="B291" s="46">
        <f>'Année 1'!C292</f>
        <v>0</v>
      </c>
      <c r="C291" s="45">
        <f>'Année 1'!F291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7"/>
      <c r="T291" s="1"/>
    </row>
    <row r="292" spans="1:20" ht="30.75" customHeight="1" x14ac:dyDescent="0.25">
      <c r="A292" s="46">
        <f>'Année 1'!B293</f>
        <v>0</v>
      </c>
      <c r="B292" s="46">
        <f>'Année 1'!C293</f>
        <v>0</v>
      </c>
      <c r="C292" s="45">
        <f>'Année 1'!F292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7"/>
      <c r="T292" s="1"/>
    </row>
    <row r="293" spans="1:20" ht="30.75" customHeight="1" x14ac:dyDescent="0.25">
      <c r="A293" s="46">
        <f>'Année 1'!B294</f>
        <v>0</v>
      </c>
      <c r="B293" s="46">
        <f>'Année 1'!C294</f>
        <v>0</v>
      </c>
      <c r="C293" s="45">
        <f>'Année 1'!F293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7"/>
      <c r="T293" s="1"/>
    </row>
    <row r="294" spans="1:20" ht="30.75" customHeight="1" x14ac:dyDescent="0.25">
      <c r="A294" s="46">
        <f>'Année 1'!B295</f>
        <v>0</v>
      </c>
      <c r="B294" s="46">
        <f>'Année 1'!C295</f>
        <v>0</v>
      </c>
      <c r="C294" s="45">
        <f>'Année 1'!F294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7"/>
      <c r="T294" s="1"/>
    </row>
    <row r="295" spans="1:20" ht="30.75" customHeight="1" x14ac:dyDescent="0.25">
      <c r="A295" s="46">
        <f>'Année 1'!B296</f>
        <v>0</v>
      </c>
      <c r="B295" s="46">
        <f>'Année 1'!C296</f>
        <v>0</v>
      </c>
      <c r="C295" s="45">
        <f>'Année 1'!F295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7"/>
      <c r="T295" s="1"/>
    </row>
    <row r="296" spans="1:20" ht="30.75" customHeight="1" x14ac:dyDescent="0.25">
      <c r="A296" s="46">
        <f>'Année 1'!B297</f>
        <v>0</v>
      </c>
      <c r="B296" s="46">
        <f>'Année 1'!C297</f>
        <v>0</v>
      </c>
      <c r="C296" s="45">
        <f>'Année 1'!F296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7"/>
      <c r="T296" s="1"/>
    </row>
    <row r="297" spans="1:20" ht="30.75" customHeight="1" x14ac:dyDescent="0.25">
      <c r="A297" s="46">
        <f>'Année 1'!B298</f>
        <v>0</v>
      </c>
      <c r="B297" s="46">
        <f>'Année 1'!C298</f>
        <v>0</v>
      </c>
      <c r="C297" s="45">
        <f>'Année 1'!F297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7"/>
      <c r="T297" s="1"/>
    </row>
    <row r="298" spans="1:20" ht="30.75" customHeight="1" x14ac:dyDescent="0.25">
      <c r="A298" s="46">
        <f>'Année 1'!B299</f>
        <v>0</v>
      </c>
      <c r="B298" s="46">
        <f>'Année 1'!C299</f>
        <v>0</v>
      </c>
      <c r="C298" s="45">
        <f>'Année 1'!F298</f>
        <v>0</v>
      </c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7"/>
      <c r="T298" s="1"/>
    </row>
    <row r="299" spans="1:20" ht="30.75" customHeight="1" x14ac:dyDescent="0.25">
      <c r="A299" s="46">
        <f>'Année 1'!B300</f>
        <v>0</v>
      </c>
      <c r="B299" s="46">
        <f>'Année 1'!C300</f>
        <v>0</v>
      </c>
      <c r="C299" s="45">
        <f>'Année 1'!F299</f>
        <v>0</v>
      </c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7"/>
      <c r="T299" s="1"/>
    </row>
    <row r="300" spans="1:20" ht="30.75" customHeight="1" x14ac:dyDescent="0.25">
      <c r="A300" s="46">
        <f>'Année 1'!B301</f>
        <v>0</v>
      </c>
      <c r="B300" s="46">
        <f>'Année 1'!C301</f>
        <v>0</v>
      </c>
      <c r="C300" s="45">
        <f>'Année 1'!F300</f>
        <v>0</v>
      </c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7"/>
      <c r="T300" s="1"/>
    </row>
    <row r="301" spans="1:20" ht="30.75" customHeight="1" x14ac:dyDescent="0.25">
      <c r="A301" s="46">
        <f>'Année 1'!B302</f>
        <v>0</v>
      </c>
      <c r="B301" s="46">
        <f>'Année 1'!C302</f>
        <v>0</v>
      </c>
      <c r="C301" s="45">
        <f>'Année 1'!F301</f>
        <v>0</v>
      </c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7"/>
      <c r="T301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2:A1000">
    <cfRule type="expression" dxfId="562" priority="126">
      <formula>$C1="Parcours Pédagogique"</formula>
    </cfRule>
    <cfRule type="expression" dxfId="561" priority="127">
      <formula>$C1="BLOC"</formula>
    </cfRule>
    <cfRule type="expression" dxfId="560" priority="128">
      <formula>$C1="OPTION"</formula>
    </cfRule>
  </conditionalFormatting>
  <conditionalFormatting sqref="A29:B32 J35">
    <cfRule type="expression" dxfId="559" priority="621">
      <formula>$C28="Modification"</formula>
    </cfRule>
    <cfRule type="expression" dxfId="558" priority="622">
      <formula>$C28="Création"</formula>
    </cfRule>
    <cfRule type="expression" dxfId="557" priority="623">
      <formula>$C28="Fermeture"</formula>
    </cfRule>
  </conditionalFormatting>
  <conditionalFormatting sqref="A18:T18 C28 M28 P28:S32 J29:J30 A33:S33 K34:S35 A37:C37 F36:S37 F41 M38:M41 P38:S41 L42:S47 A48:S301 D29:F32 M30:M31 G34:H35 D21:E21 A21:B23 D22:F23 A25:B27 A34:B36 A41:C41 A38:B40 A47:C47 A42:B46 A19:S19">
    <cfRule type="expression" dxfId="556" priority="140">
      <formula>$C18="Modification"</formula>
    </cfRule>
    <cfRule type="expression" dxfId="555" priority="145">
      <formula>$C18="Création"</formula>
    </cfRule>
    <cfRule type="expression" dxfId="554" priority="147">
      <formula>$C18="Fermeture"</formula>
    </cfRule>
  </conditionalFormatting>
  <conditionalFormatting sqref="A18:T18 A33:S33 K34:S35 F36:S37 A48:S301 P28:S32 P38:S41 L42:S47 M28 C28 J29:J30 A37:C37 F41 M38:M41 D29:F32 M30:M31 G34:H35 D21:E21 A21:B23 D22:F23 A25:B27 A34:B36 A41:C41 A38:B40 A47:C47 A42:B46 A19:S19">
    <cfRule type="expression" dxfId="553" priority="139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552" priority="132">
      <formula>$D1="Modification"</formula>
    </cfRule>
    <cfRule type="expression" dxfId="551" priority="137">
      <formula>$D1="Création"</formula>
    </cfRule>
    <cfRule type="expression" dxfId="550" priority="138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549" priority="131">
      <formula>$D1="Modification MCC"</formula>
    </cfRule>
  </conditionalFormatting>
  <conditionalFormatting sqref="D20:E20">
    <cfRule type="expression" dxfId="548" priority="113">
      <formula>$C20="Modification MCC"</formula>
    </cfRule>
    <cfRule type="expression" dxfId="547" priority="114">
      <formula>$C20="Modification"</formula>
    </cfRule>
    <cfRule type="expression" dxfId="546" priority="115">
      <formula>$C20="Création"</formula>
    </cfRule>
    <cfRule type="expression" dxfId="545" priority="116">
      <formula>$C20="Fermeture"</formula>
    </cfRule>
  </conditionalFormatting>
  <conditionalFormatting sqref="G22:G23 J23:S23 M27 P27:S27">
    <cfRule type="expression" dxfId="544" priority="636">
      <formula>#REF!="Modification"</formula>
    </cfRule>
    <cfRule type="expression" dxfId="543" priority="637">
      <formula>#REF!="Création"</formula>
    </cfRule>
    <cfRule type="expression" dxfId="542" priority="638">
      <formula>#REF!="Fermeture"</formula>
    </cfRule>
  </conditionalFormatting>
  <conditionalFormatting sqref="G27:H27 I22 D27:E27 N27:O27 J27:L27">
    <cfRule type="expression" dxfId="541" priority="673">
      <formula>#REF!="Modification MCC"</formula>
    </cfRule>
  </conditionalFormatting>
  <conditionalFormatting sqref="G20:S21 J22:S22 F24 P24:S26 D25:E26 G29:I30 K29:L30 N29:O32 G31:L32 I34 D38:E40 G38:L40 N38:O40 D34:E36 D42:K46 G25:M26 G28:H28">
    <cfRule type="expression" dxfId="540" priority="569">
      <formula>$C21="Modification"</formula>
    </cfRule>
    <cfRule type="expression" dxfId="539" priority="570">
      <formula>$C21="Création"</formula>
    </cfRule>
    <cfRule type="expression" dxfId="538" priority="571">
      <formula>$C21="Fermeture"</formula>
    </cfRule>
  </conditionalFormatting>
  <conditionalFormatting sqref="G20:S21 J22:S22 G38:L40 P24:S26 G31:L32 F24 D25:E26 G29:I30 K29:L30 N29:O32 I34 D38:E40 N38:O40 D34:E36 D42:K46 G25:M26 G28:H28">
    <cfRule type="expression" dxfId="537" priority="564">
      <formula>$C21="Modification MCC"</formula>
    </cfRule>
  </conditionalFormatting>
  <conditionalFormatting sqref="I22 D27:E27 G27:H27 N27:O27 J27:L27">
    <cfRule type="expression" dxfId="536" priority="682">
      <formula>#REF!="Modification"</formula>
    </cfRule>
    <cfRule type="expression" dxfId="535" priority="683">
      <formula>#REF!="Création"</formula>
    </cfRule>
    <cfRule type="expression" dxfId="534" priority="684">
      <formula>#REF!="Fermeture"</formula>
    </cfRule>
  </conditionalFormatting>
  <conditionalFormatting sqref="I23">
    <cfRule type="expression" dxfId="533" priority="109">
      <formula>#REF!="Modification MCC"</formula>
    </cfRule>
    <cfRule type="expression" dxfId="532" priority="110">
      <formula>#REF!="Modification"</formula>
    </cfRule>
    <cfRule type="expression" dxfId="531" priority="111">
      <formula>#REF!="Création"</formula>
    </cfRule>
    <cfRule type="expression" dxfId="530" priority="112">
      <formula>#REF!="Fermeture"</formula>
    </cfRule>
  </conditionalFormatting>
  <conditionalFormatting sqref="J25:J27 J31:J33 J36:J40 J42:J46 J48:J1000 J1:J21">
    <cfRule type="expression" dxfId="529" priority="121">
      <formula>$I1="NON"</formula>
    </cfRule>
  </conditionalFormatting>
  <conditionalFormatting sqref="J22 J35">
    <cfRule type="expression" dxfId="528" priority="576">
      <formula>#REF!="NON"</formula>
    </cfRule>
  </conditionalFormatting>
  <conditionalFormatting sqref="J29:J30 J23">
    <cfRule type="expression" dxfId="527" priority="575">
      <formula>$I22="NON"</formula>
    </cfRule>
  </conditionalFormatting>
  <conditionalFormatting sqref="J35 A29:B32">
    <cfRule type="expression" dxfId="526" priority="616">
      <formula>$C28="Modification MCC"</formula>
    </cfRule>
  </conditionalFormatting>
  <conditionalFormatting sqref="J23:S23 M27 P27:S27 G22:G23">
    <cfRule type="expression" dxfId="525" priority="624">
      <formula>#REF!="Modification MCC"</formula>
    </cfRule>
  </conditionalFormatting>
  <conditionalFormatting sqref="L33:L40 L48:L301 L18:L23">
    <cfRule type="expression" dxfId="524" priority="129">
      <formula>$K18="CT (Contrôle terminal)"</formula>
    </cfRule>
    <cfRule type="expression" dxfId="523" priority="130">
      <formula>$K18="CCI (CC Intégral)"</formula>
    </cfRule>
  </conditionalFormatting>
  <conditionalFormatting sqref="L25:L27">
    <cfRule type="expression" dxfId="522" priority="694">
      <formula>$K25="CT (Contrôle terminal)"</formula>
    </cfRule>
    <cfRule type="expression" dxfId="521" priority="695">
      <formula>$K25="CCI (CC Intégral)"</formula>
    </cfRule>
  </conditionalFormatting>
  <conditionalFormatting sqref="L29:L32">
    <cfRule type="expression" dxfId="520" priority="603">
      <formula>$K29="CT (Contrôle terminal)"</formula>
    </cfRule>
    <cfRule type="expression" dxfId="519" priority="604">
      <formula>$K29="CCI (CC Intégral)"</formula>
    </cfRule>
  </conditionalFormatting>
  <conditionalFormatting sqref="L42">
    <cfRule type="expression" dxfId="518" priority="726">
      <formula>#REF!="CT (Contrôle terminal)"</formula>
    </cfRule>
    <cfRule type="expression" dxfId="517" priority="727">
      <formula>#REF!="CCI (CC Intégral)"</formula>
    </cfRule>
  </conditionalFormatting>
  <conditionalFormatting sqref="L43:L47">
    <cfRule type="expression" dxfId="516" priority="725">
      <formula>$K42="CCI (CC Intégral)"</formula>
    </cfRule>
  </conditionalFormatting>
  <conditionalFormatting sqref="M33:M37 M48:M1000 M25:M27 M1:M23">
    <cfRule type="expression" dxfId="515" priority="125">
      <formula>$K1="CT (Contrôle terminal)"</formula>
    </cfRule>
  </conditionalFormatting>
  <conditionalFormatting sqref="M28">
    <cfRule type="expression" dxfId="514" priority="594">
      <formula>#REF!="CT (Contrôle terminal)"</formula>
    </cfRule>
  </conditionalFormatting>
  <conditionalFormatting sqref="M30:M31 M39:M41 L43:M47">
    <cfRule type="expression" dxfId="513" priority="593">
      <formula>$K29="CT (Contrôle terminal)"</formula>
    </cfRule>
  </conditionalFormatting>
  <conditionalFormatting sqref="M38 M42">
    <cfRule type="expression" dxfId="512" priority="709">
      <formula>#REF!="CT (Contrôle terminal)"</formula>
    </cfRule>
  </conditionalFormatting>
  <conditionalFormatting sqref="N33:O37 N48:O1000 N1:O23">
    <cfRule type="expression" dxfId="511" priority="120">
      <formula>$K1="CCI (CC Intégral)"</formula>
    </cfRule>
  </conditionalFormatting>
  <conditionalFormatting sqref="N25:O26">
    <cfRule type="expression" dxfId="510" priority="676">
      <formula>$C26="Modification MCC"</formula>
    </cfRule>
    <cfRule type="expression" dxfId="509" priority="691">
      <formula>$C26="Modification"</formula>
    </cfRule>
    <cfRule type="expression" dxfId="508" priority="692">
      <formula>$C26="Création"</formula>
    </cfRule>
    <cfRule type="expression" dxfId="507" priority="693">
      <formula>$C26="Fermeture"</formula>
    </cfRule>
  </conditionalFormatting>
  <conditionalFormatting sqref="N25:O27">
    <cfRule type="expression" dxfId="506" priority="697">
      <formula>$K25="CCI (CC Intégral)"</formula>
    </cfRule>
  </conditionalFormatting>
  <conditionalFormatting sqref="N29:O32">
    <cfRule type="expression" dxfId="505" priority="614">
      <formula>$K29="CCI (CC Intégral)"</formula>
    </cfRule>
  </conditionalFormatting>
  <conditionalFormatting sqref="N38:O40">
    <cfRule type="expression" dxfId="504" priority="712">
      <formula>$K38="CCI (CC Intégral)"</formula>
    </cfRule>
  </conditionalFormatting>
  <conditionalFormatting sqref="N42:O42">
    <cfRule type="expression" dxfId="503" priority="736">
      <formula>#REF!="CCI (CC Intégral)"</formula>
    </cfRule>
  </conditionalFormatting>
  <conditionalFormatting sqref="N43:O47">
    <cfRule type="expression" dxfId="502" priority="735">
      <formula>$K42="CCI (CC Intégral)"</formula>
    </cfRule>
  </conditionalFormatting>
  <conditionalFormatting sqref="P20:S301">
    <cfRule type="expression" dxfId="501" priority="122">
      <formula>$H$15="Session Unique"</formula>
    </cfRule>
  </conditionalFormatting>
  <conditionalFormatting sqref="Q1:R1000">
    <cfRule type="expression" dxfId="500" priority="118">
      <formula>$P1="Autres"</formula>
    </cfRule>
  </conditionalFormatting>
  <conditionalFormatting sqref="T18 S1:S1000">
    <cfRule type="expression" dxfId="499" priority="119">
      <formula>$P1="CT (Contrôle terminal)"</formula>
    </cfRule>
  </conditionalFormatting>
  <conditionalFormatting sqref="F20">
    <cfRule type="expression" dxfId="498" priority="105">
      <formula>$C20="Modification MCC"</formula>
    </cfRule>
    <cfRule type="expression" dxfId="497" priority="106">
      <formula>$C20="Modification"</formula>
    </cfRule>
    <cfRule type="expression" dxfId="496" priority="107">
      <formula>$C20="Création"</formula>
    </cfRule>
    <cfRule type="expression" dxfId="495" priority="108">
      <formula>$C20="Fermeture"</formula>
    </cfRule>
  </conditionalFormatting>
  <conditionalFormatting sqref="F21">
    <cfRule type="expression" dxfId="494" priority="101">
      <formula>$C21="Modification MCC"</formula>
    </cfRule>
    <cfRule type="expression" dxfId="493" priority="102">
      <formula>$C21="Modification"</formula>
    </cfRule>
    <cfRule type="expression" dxfId="492" priority="103">
      <formula>$C21="Création"</formula>
    </cfRule>
    <cfRule type="expression" dxfId="491" priority="104">
      <formula>$C21="Fermeture"</formula>
    </cfRule>
  </conditionalFormatting>
  <conditionalFormatting sqref="F25">
    <cfRule type="expression" dxfId="490" priority="97">
      <formula>$C25="Modification MCC"</formula>
    </cfRule>
    <cfRule type="expression" dxfId="489" priority="98">
      <formula>$C25="Modification"</formula>
    </cfRule>
    <cfRule type="expression" dxfId="488" priority="99">
      <formula>$C25="Création"</formula>
    </cfRule>
    <cfRule type="expression" dxfId="487" priority="100">
      <formula>$C25="Fermeture"</formula>
    </cfRule>
  </conditionalFormatting>
  <conditionalFormatting sqref="F26">
    <cfRule type="expression" dxfId="486" priority="93">
      <formula>$C26="Modification MCC"</formula>
    </cfRule>
    <cfRule type="expression" dxfId="485" priority="94">
      <formula>$C26="Modification"</formula>
    </cfRule>
    <cfRule type="expression" dxfId="484" priority="95">
      <formula>$C26="Création"</formula>
    </cfRule>
    <cfRule type="expression" dxfId="483" priority="96">
      <formula>$C26="Fermeture"</formula>
    </cfRule>
  </conditionalFormatting>
  <conditionalFormatting sqref="F27">
    <cfRule type="expression" dxfId="482" priority="89">
      <formula>$C27="Modification MCC"</formula>
    </cfRule>
    <cfRule type="expression" dxfId="481" priority="90">
      <formula>$C27="Modification"</formula>
    </cfRule>
    <cfRule type="expression" dxfId="480" priority="91">
      <formula>$C27="Création"</formula>
    </cfRule>
    <cfRule type="expression" dxfId="479" priority="92">
      <formula>$C27="Fermeture"</formula>
    </cfRule>
  </conditionalFormatting>
  <conditionalFormatting sqref="F35">
    <cfRule type="expression" dxfId="478" priority="86">
      <formula>$C36="Modification"</formula>
    </cfRule>
    <cfRule type="expression" dxfId="477" priority="87">
      <formula>$C36="Création"</formula>
    </cfRule>
    <cfRule type="expression" dxfId="476" priority="88">
      <formula>$C36="Fermeture"</formula>
    </cfRule>
  </conditionalFormatting>
  <conditionalFormatting sqref="F35">
    <cfRule type="expression" dxfId="475" priority="85">
      <formula>$C36="Modification MCC"</formula>
    </cfRule>
  </conditionalFormatting>
  <conditionalFormatting sqref="F38">
    <cfRule type="expression" dxfId="474" priority="82">
      <formula>$C39="Modification"</formula>
    </cfRule>
    <cfRule type="expression" dxfId="473" priority="83">
      <formula>$C39="Création"</formula>
    </cfRule>
    <cfRule type="expression" dxfId="472" priority="84">
      <formula>$C39="Fermeture"</formula>
    </cfRule>
  </conditionalFormatting>
  <conditionalFormatting sqref="F38">
    <cfRule type="expression" dxfId="471" priority="81">
      <formula>$C39="Modification MCC"</formula>
    </cfRule>
  </conditionalFormatting>
  <conditionalFormatting sqref="F39">
    <cfRule type="expression" dxfId="470" priority="78">
      <formula>$C40="Modification"</formula>
    </cfRule>
    <cfRule type="expression" dxfId="469" priority="79">
      <formula>$C40="Création"</formula>
    </cfRule>
    <cfRule type="expression" dxfId="468" priority="80">
      <formula>$C40="Fermeture"</formula>
    </cfRule>
  </conditionalFormatting>
  <conditionalFormatting sqref="F39">
    <cfRule type="expression" dxfId="467" priority="77">
      <formula>$C40="Modification MCC"</formula>
    </cfRule>
  </conditionalFormatting>
  <conditionalFormatting sqref="F40">
    <cfRule type="expression" dxfId="466" priority="74">
      <formula>$C41="Modification"</formula>
    </cfRule>
    <cfRule type="expression" dxfId="465" priority="75">
      <formula>$C41="Création"</formula>
    </cfRule>
    <cfRule type="expression" dxfId="464" priority="76">
      <formula>$C41="Fermeture"</formula>
    </cfRule>
  </conditionalFormatting>
  <conditionalFormatting sqref="F40">
    <cfRule type="expression" dxfId="463" priority="73">
      <formula>$C41="Modification MCC"</formula>
    </cfRule>
  </conditionalFormatting>
  <conditionalFormatting sqref="F34">
    <cfRule type="expression" dxfId="462" priority="70">
      <formula>$C35="Modification"</formula>
    </cfRule>
    <cfRule type="expression" dxfId="461" priority="71">
      <formula>$C35="Création"</formula>
    </cfRule>
    <cfRule type="expression" dxfId="460" priority="72">
      <formula>$C35="Fermeture"</formula>
    </cfRule>
  </conditionalFormatting>
  <conditionalFormatting sqref="F34">
    <cfRule type="expression" dxfId="459" priority="69">
      <formula>$C35="Modification MCC"</formula>
    </cfRule>
  </conditionalFormatting>
  <conditionalFormatting sqref="H22">
    <cfRule type="expression" dxfId="458" priority="66">
      <formula>$C23="Modification"</formula>
    </cfRule>
    <cfRule type="expression" dxfId="457" priority="67">
      <formula>$C23="Création"</formula>
    </cfRule>
    <cfRule type="expression" dxfId="456" priority="68">
      <formula>$C23="Fermeture"</formula>
    </cfRule>
  </conditionalFormatting>
  <conditionalFormatting sqref="H22">
    <cfRule type="expression" dxfId="455" priority="65">
      <formula>$C23="Modification MCC"</formula>
    </cfRule>
  </conditionalFormatting>
  <conditionalFormatting sqref="H23">
    <cfRule type="expression" dxfId="454" priority="62">
      <formula>$C24="Modification"</formula>
    </cfRule>
    <cfRule type="expression" dxfId="453" priority="63">
      <formula>$C24="Création"</formula>
    </cfRule>
    <cfRule type="expression" dxfId="452" priority="64">
      <formula>$C24="Fermeture"</formula>
    </cfRule>
  </conditionalFormatting>
  <conditionalFormatting sqref="H23">
    <cfRule type="expression" dxfId="451" priority="61">
      <formula>$C24="Modification MCC"</formula>
    </cfRule>
  </conditionalFormatting>
  <conditionalFormatting sqref="M27">
    <cfRule type="expression" dxfId="450" priority="58">
      <formula>$C28="Modification"</formula>
    </cfRule>
    <cfRule type="expression" dxfId="449" priority="59">
      <formula>$C28="Création"</formula>
    </cfRule>
    <cfRule type="expression" dxfId="448" priority="60">
      <formula>$C28="Fermeture"</formula>
    </cfRule>
  </conditionalFormatting>
  <conditionalFormatting sqref="M27">
    <cfRule type="expression" dxfId="447" priority="57">
      <formula>$C28="Modification MCC"</formula>
    </cfRule>
  </conditionalFormatting>
  <conditionalFormatting sqref="M29">
    <cfRule type="expression" dxfId="446" priority="54">
      <formula>#REF!="Modification"</formula>
    </cfRule>
    <cfRule type="expression" dxfId="445" priority="55">
      <formula>#REF!="Création"</formula>
    </cfRule>
    <cfRule type="expression" dxfId="444" priority="56">
      <formula>#REF!="Fermeture"</formula>
    </cfRule>
  </conditionalFormatting>
  <conditionalFormatting sqref="M29">
    <cfRule type="expression" dxfId="443" priority="53">
      <formula>#REF!="Modification MCC"</formula>
    </cfRule>
  </conditionalFormatting>
  <conditionalFormatting sqref="M29">
    <cfRule type="expression" dxfId="442" priority="52">
      <formula>$K29="CT (Contrôle terminal)"</formula>
    </cfRule>
  </conditionalFormatting>
  <conditionalFormatting sqref="M29">
    <cfRule type="expression" dxfId="441" priority="49">
      <formula>$C30="Modification"</formula>
    </cfRule>
    <cfRule type="expression" dxfId="440" priority="50">
      <formula>$C30="Création"</formula>
    </cfRule>
    <cfRule type="expression" dxfId="439" priority="51">
      <formula>$C30="Fermeture"</formula>
    </cfRule>
  </conditionalFormatting>
  <conditionalFormatting sqref="M29">
    <cfRule type="expression" dxfId="438" priority="48">
      <formula>$C30="Modification MCC"</formula>
    </cfRule>
  </conditionalFormatting>
  <conditionalFormatting sqref="M32">
    <cfRule type="expression" dxfId="437" priority="45">
      <formula>#REF!="Modification"</formula>
    </cfRule>
    <cfRule type="expression" dxfId="436" priority="46">
      <formula>#REF!="Création"</formula>
    </cfRule>
    <cfRule type="expression" dxfId="435" priority="47">
      <formula>#REF!="Fermeture"</formula>
    </cfRule>
  </conditionalFormatting>
  <conditionalFormatting sqref="M32">
    <cfRule type="expression" dxfId="434" priority="44">
      <formula>#REF!="Modification MCC"</formula>
    </cfRule>
  </conditionalFormatting>
  <conditionalFormatting sqref="M32">
    <cfRule type="expression" dxfId="433" priority="43">
      <formula>$K32="CT (Contrôle terminal)"</formula>
    </cfRule>
  </conditionalFormatting>
  <conditionalFormatting sqref="M32">
    <cfRule type="expression" dxfId="432" priority="40">
      <formula>$C33="Modification"</formula>
    </cfRule>
    <cfRule type="expression" dxfId="431" priority="41">
      <formula>$C33="Création"</formula>
    </cfRule>
    <cfRule type="expression" dxfId="430" priority="42">
      <formula>$C33="Fermeture"</formula>
    </cfRule>
  </conditionalFormatting>
  <conditionalFormatting sqref="M32">
    <cfRule type="expression" dxfId="429" priority="39">
      <formula>$C33="Modification MCC"</formula>
    </cfRule>
  </conditionalFormatting>
  <conditionalFormatting sqref="J34">
    <cfRule type="expression" dxfId="428" priority="36">
      <formula>$C33="Modification"</formula>
    </cfRule>
    <cfRule type="expression" dxfId="427" priority="37">
      <formula>$C33="Création"</formula>
    </cfRule>
    <cfRule type="expression" dxfId="426" priority="38">
      <formula>$C33="Fermeture"</formula>
    </cfRule>
  </conditionalFormatting>
  <conditionalFormatting sqref="J34">
    <cfRule type="expression" dxfId="425" priority="34">
      <formula>#REF!="NON"</formula>
    </cfRule>
  </conditionalFormatting>
  <conditionalFormatting sqref="J34">
    <cfRule type="expression" dxfId="424" priority="35">
      <formula>$C33="Modification MCC"</formula>
    </cfRule>
  </conditionalFormatting>
  <conditionalFormatting sqref="I35">
    <cfRule type="expression" dxfId="423" priority="31">
      <formula>$C35="Modification"</formula>
    </cfRule>
    <cfRule type="expression" dxfId="422" priority="32">
      <formula>$C35="Création"</formula>
    </cfRule>
    <cfRule type="expression" dxfId="421" priority="33">
      <formula>$C35="Fermeture"</formula>
    </cfRule>
  </conditionalFormatting>
  <conditionalFormatting sqref="I35">
    <cfRule type="expression" dxfId="420" priority="30">
      <formula>$C35="Modification MCC"</formula>
    </cfRule>
  </conditionalFormatting>
  <conditionalFormatting sqref="I28">
    <cfRule type="expression" dxfId="419" priority="26">
      <formula>#REF!="Modification MCC"</formula>
    </cfRule>
  </conditionalFormatting>
  <conditionalFormatting sqref="I28">
    <cfRule type="expression" dxfId="418" priority="27">
      <formula>#REF!="Modification"</formula>
    </cfRule>
    <cfRule type="expression" dxfId="417" priority="28">
      <formula>#REF!="Création"</formula>
    </cfRule>
    <cfRule type="expression" dxfId="416" priority="29">
      <formula>#REF!="Fermeture"</formula>
    </cfRule>
  </conditionalFormatting>
  <conditionalFormatting sqref="K28">
    <cfRule type="expression" dxfId="415" priority="22">
      <formula>#REF!="Modification MCC"</formula>
    </cfRule>
  </conditionalFormatting>
  <conditionalFormatting sqref="K28">
    <cfRule type="expression" dxfId="414" priority="23">
      <formula>#REF!="Modification"</formula>
    </cfRule>
    <cfRule type="expression" dxfId="413" priority="24">
      <formula>#REF!="Création"</formula>
    </cfRule>
    <cfRule type="expression" dxfId="412" priority="25">
      <formula>#REF!="Fermeture"</formula>
    </cfRule>
  </conditionalFormatting>
  <conditionalFormatting sqref="L28">
    <cfRule type="expression" dxfId="411" priority="18">
      <formula>#REF!="Modification MCC"</formula>
    </cfRule>
  </conditionalFormatting>
  <conditionalFormatting sqref="L28">
    <cfRule type="expression" dxfId="410" priority="19">
      <formula>#REF!="Modification"</formula>
    </cfRule>
    <cfRule type="expression" dxfId="409" priority="20">
      <formula>#REF!="Création"</formula>
    </cfRule>
    <cfRule type="expression" dxfId="408" priority="21">
      <formula>#REF!="Fermeture"</formula>
    </cfRule>
  </conditionalFormatting>
  <conditionalFormatting sqref="N28">
    <cfRule type="expression" dxfId="407" priority="14">
      <formula>#REF!="Modification MCC"</formula>
    </cfRule>
  </conditionalFormatting>
  <conditionalFormatting sqref="N28">
    <cfRule type="expression" dxfId="406" priority="15">
      <formula>#REF!="Modification"</formula>
    </cfRule>
    <cfRule type="expression" dxfId="405" priority="16">
      <formula>#REF!="Création"</formula>
    </cfRule>
    <cfRule type="expression" dxfId="404" priority="17">
      <formula>#REF!="Fermeture"</formula>
    </cfRule>
  </conditionalFormatting>
  <conditionalFormatting sqref="O28">
    <cfRule type="expression" dxfId="403" priority="10">
      <formula>#REF!="Modification MCC"</formula>
    </cfRule>
  </conditionalFormatting>
  <conditionalFormatting sqref="O28">
    <cfRule type="expression" dxfId="402" priority="11">
      <formula>#REF!="Modification"</formula>
    </cfRule>
    <cfRule type="expression" dxfId="401" priority="12">
      <formula>#REF!="Création"</formula>
    </cfRule>
    <cfRule type="expression" dxfId="400" priority="13">
      <formula>#REF!="Fermeture"</formula>
    </cfRule>
  </conditionalFormatting>
  <conditionalFormatting sqref="M24">
    <cfRule type="expression" dxfId="399" priority="6">
      <formula>#REF!="Modification MCC"</formula>
    </cfRule>
  </conditionalFormatting>
  <conditionalFormatting sqref="M24">
    <cfRule type="expression" dxfId="398" priority="7">
      <formula>#REF!="Modification"</formula>
    </cfRule>
    <cfRule type="expression" dxfId="397" priority="8">
      <formula>#REF!="Création"</formula>
    </cfRule>
    <cfRule type="expression" dxfId="396" priority="9">
      <formula>#REF!="Fermeture"</formula>
    </cfRule>
  </conditionalFormatting>
  <conditionalFormatting sqref="I27">
    <cfRule type="expression" dxfId="395" priority="3">
      <formula>$C28="Modification"</formula>
    </cfRule>
    <cfRule type="expression" dxfId="394" priority="4">
      <formula>$C28="Création"</formula>
    </cfRule>
    <cfRule type="expression" dxfId="393" priority="5">
      <formula>$C28="Fermeture"</formula>
    </cfRule>
  </conditionalFormatting>
  <conditionalFormatting sqref="I27">
    <cfRule type="expression" dxfId="392" priority="2">
      <formula>$C28="Modification MCC"</formula>
    </cfRule>
  </conditionalFormatting>
  <conditionalFormatting sqref="P19:S19">
    <cfRule type="expression" dxfId="391" priority="1">
      <formula>$H$15="Session Unique"</formula>
    </cfRule>
  </conditionalFormatting>
  <dataValidations count="6">
    <dataValidation type="list" allowBlank="1" showInputMessage="1" showErrorMessage="1" sqref="P19:P301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Q19:Q301 N19:N23 N42:N301 N25:N27 N29:N40" xr:uid="{264BAE7E-C9D8-410E-8DA4-5BCA365833A6}">
      <formula1>List_Controle</formula1>
    </dataValidation>
    <dataValidation type="list" allowBlank="1" showInputMessage="1" showErrorMessage="1" sqref="E25:E27 F38:F46 E38:E40 E48:I301 E42:E46 E29:F32 F24:F27 E33:I33 F34:I37 G38:I40 E34:E36 E19:I23 G42:I46 M24 K28:L28 N28:O28 G25:I32" xr:uid="{DAABAE1A-65C1-4578-97AE-070BC24AB21B}">
      <formula1>"OUI, NON"</formula1>
    </dataValidation>
    <dataValidation type="list" allowBlank="1" showInputMessage="1" showErrorMessage="1" sqref="K19:K23 K48:K301 K42:K46 K25:K27 K29:K40" xr:uid="{C00D5B9C-D73C-431C-8361-873269DE6A28}">
      <formula1>List_Controle2</formula1>
    </dataValidation>
    <dataValidation type="list" allowBlank="1" showInputMessage="1" showErrorMessage="1" sqref="C28 C33 C37 C41 C47:C301 C19" xr:uid="{DCA02C86-78EB-4147-A0E1-8CC20E6C42FB}">
      <formula1>"Modification MCC"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opLeftCell="A36" zoomScale="55" zoomScaleNormal="55" workbookViewId="0">
      <selection activeCell="O47" sqref="O47"/>
    </sheetView>
  </sheetViews>
  <sheetFormatPr baseColWidth="10" defaultColWidth="10.8554687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25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 x14ac:dyDescent="0.25">
      <c r="A7" s="133" t="s">
        <v>241</v>
      </c>
      <c r="B7" s="136" t="str">
        <f>'Fiche Générale'!B2</f>
        <v>CREATES_ODYSSEE</v>
      </c>
      <c r="C7" s="133" t="s">
        <v>242</v>
      </c>
      <c r="D7" s="133"/>
      <c r="E7" s="135" t="str">
        <f>'Fiche Générale'!B3</f>
        <v>ARTS</v>
      </c>
      <c r="F7" s="136"/>
      <c r="G7" s="133" t="s">
        <v>243</v>
      </c>
      <c r="H7" s="147" t="str">
        <f>'Fiche Générale'!B4</f>
        <v>-</v>
      </c>
      <c r="I7" s="147"/>
      <c r="J7" s="147"/>
    </row>
    <row r="8" spans="1:10" ht="18" customHeight="1" x14ac:dyDescent="0.25">
      <c r="A8" s="133"/>
      <c r="B8" s="138"/>
      <c r="C8" s="133"/>
      <c r="D8" s="133"/>
      <c r="E8" s="137"/>
      <c r="F8" s="138"/>
      <c r="G8" s="133"/>
      <c r="H8" s="147"/>
      <c r="I8" s="147"/>
      <c r="J8" s="147"/>
    </row>
    <row r="9" spans="1:10" ht="18" customHeight="1" x14ac:dyDescent="0.25">
      <c r="A9" s="133"/>
      <c r="B9" s="138"/>
      <c r="C9" s="133"/>
      <c r="D9" s="133"/>
      <c r="E9" s="139"/>
      <c r="F9" s="140"/>
      <c r="G9" s="133"/>
      <c r="H9" s="147"/>
      <c r="I9" s="147"/>
      <c r="J9" s="147"/>
    </row>
    <row r="10" spans="1:10" ht="18" customHeight="1" x14ac:dyDescent="0.25">
      <c r="A10" s="133"/>
      <c r="B10" s="138"/>
      <c r="C10" s="134" t="s">
        <v>244</v>
      </c>
      <c r="D10" s="134"/>
      <c r="E10" s="141" t="str">
        <f>'Fiche Générale'!B12</f>
        <v>Nouvelles écritures théâtrales : recherche et création</v>
      </c>
      <c r="F10" s="142"/>
      <c r="G10" s="142"/>
      <c r="H10" s="142"/>
      <c r="I10" s="142"/>
      <c r="J10" s="143"/>
    </row>
    <row r="11" spans="1:10" ht="18" customHeight="1" x14ac:dyDescent="0.25">
      <c r="A11" s="133"/>
      <c r="B11" s="140"/>
      <c r="C11" s="134"/>
      <c r="D11" s="134"/>
      <c r="E11" s="144"/>
      <c r="F11" s="145"/>
      <c r="G11" s="145"/>
      <c r="H11" s="145"/>
      <c r="I11" s="145"/>
      <c r="J11" s="146"/>
    </row>
    <row r="13" spans="1:10" ht="18.75" x14ac:dyDescent="0.3">
      <c r="A13" s="149" t="s">
        <v>245</v>
      </c>
      <c r="B13" s="101" t="s">
        <v>312</v>
      </c>
      <c r="C13" s="149" t="s">
        <v>247</v>
      </c>
      <c r="D13" s="149"/>
      <c r="E13" s="156">
        <f>'Année 1'!E13:F14</f>
        <v>0</v>
      </c>
      <c r="F13" s="156"/>
      <c r="G13" s="149" t="s">
        <v>248</v>
      </c>
      <c r="H13" s="98" t="e">
        <f>Calcul!G7</f>
        <v>#REF!</v>
      </c>
      <c r="I13" s="98"/>
      <c r="J13" s="64">
        <v>251.5</v>
      </c>
    </row>
    <row r="14" spans="1:10" ht="15.75" x14ac:dyDescent="0.25">
      <c r="A14" s="149"/>
      <c r="B14" s="104"/>
      <c r="C14" s="149"/>
      <c r="D14" s="149"/>
      <c r="E14" s="156"/>
      <c r="F14" s="156"/>
      <c r="G14" s="149"/>
      <c r="H14" s="98"/>
      <c r="I14" s="98"/>
      <c r="J14" s="54"/>
    </row>
    <row r="15" spans="1:10" ht="15.75" x14ac:dyDescent="0.25">
      <c r="A15" s="149" t="s">
        <v>249</v>
      </c>
      <c r="B15" s="101" t="s">
        <v>205</v>
      </c>
      <c r="C15" s="150" t="s">
        <v>250</v>
      </c>
      <c r="D15" s="151"/>
      <c r="E15" s="149"/>
      <c r="F15" s="149"/>
      <c r="G15" s="149" t="s">
        <v>251</v>
      </c>
      <c r="H15" s="98" t="e">
        <f>Calcul!G20</f>
        <v>#REF!</v>
      </c>
      <c r="I15" s="98"/>
      <c r="J15" s="54"/>
    </row>
    <row r="16" spans="1:10" ht="15.75" x14ac:dyDescent="0.25">
      <c r="A16" s="149"/>
      <c r="B16" s="104"/>
      <c r="C16" s="152"/>
      <c r="D16" s="153"/>
      <c r="E16" s="149"/>
      <c r="F16" s="149"/>
      <c r="G16" s="149"/>
      <c r="H16" s="98"/>
      <c r="I16" s="98"/>
      <c r="J16" s="54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252</v>
      </c>
      <c r="B18" s="3" t="s">
        <v>253</v>
      </c>
      <c r="C18" s="3" t="s">
        <v>3</v>
      </c>
      <c r="D18" s="3" t="s">
        <v>254</v>
      </c>
      <c r="E18" s="3" t="s">
        <v>6</v>
      </c>
      <c r="F18" s="3" t="s">
        <v>5</v>
      </c>
      <c r="G18" s="3" t="s">
        <v>255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256</v>
      </c>
      <c r="M18" s="3" t="s">
        <v>4</v>
      </c>
      <c r="N18" s="3" t="s">
        <v>257</v>
      </c>
      <c r="O18" s="4" t="s">
        <v>258</v>
      </c>
    </row>
    <row r="19" spans="1:15" s="58" customFormat="1" ht="49.35" customHeight="1" x14ac:dyDescent="0.25">
      <c r="A19" s="55" t="s">
        <v>205</v>
      </c>
      <c r="B19" s="56"/>
      <c r="C19" s="56"/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7"/>
    </row>
    <row r="20" spans="1:15" s="18" customFormat="1" ht="43.35" customHeight="1" x14ac:dyDescent="0.25">
      <c r="A20" s="25" t="s">
        <v>313</v>
      </c>
      <c r="B20" s="49" t="s">
        <v>278</v>
      </c>
      <c r="C20" s="37" t="s">
        <v>12</v>
      </c>
      <c r="D20" s="3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5" t="s">
        <v>261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13</v>
      </c>
      <c r="N21" s="5"/>
      <c r="O21" s="63" t="s">
        <v>268</v>
      </c>
    </row>
    <row r="22" spans="1:15" s="18" customFormat="1" ht="43.35" customHeight="1" x14ac:dyDescent="0.25">
      <c r="A22" s="25"/>
      <c r="B22" s="5" t="s">
        <v>264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/>
      <c r="K22" s="7"/>
      <c r="L22" s="7"/>
      <c r="M22" s="7" t="s">
        <v>22</v>
      </c>
      <c r="N22" s="5" t="s">
        <v>265</v>
      </c>
      <c r="O22" s="62"/>
    </row>
    <row r="23" spans="1:15" s="18" customFormat="1" ht="43.35" customHeight="1" x14ac:dyDescent="0.25">
      <c r="A23" s="25"/>
      <c r="B23" s="28" t="s">
        <v>266</v>
      </c>
      <c r="C23" s="7" t="s">
        <v>21</v>
      </c>
      <c r="D23" s="7"/>
      <c r="E23" s="5" t="s">
        <v>15</v>
      </c>
      <c r="F23" s="5"/>
      <c r="G23" s="5"/>
      <c r="H23" s="7"/>
      <c r="J23" s="7">
        <v>12</v>
      </c>
      <c r="K23" s="7"/>
      <c r="L23" s="7"/>
      <c r="M23" s="7" t="s">
        <v>22</v>
      </c>
      <c r="N23" s="5" t="s">
        <v>314</v>
      </c>
      <c r="O23" s="63" t="s">
        <v>268</v>
      </c>
    </row>
    <row r="24" spans="1:15" s="18" customFormat="1" ht="43.35" customHeight="1" x14ac:dyDescent="0.25">
      <c r="A24" s="11"/>
      <c r="B24" s="11"/>
      <c r="C24" s="11"/>
      <c r="D24" s="11"/>
      <c r="E24" s="5"/>
      <c r="F24" s="47"/>
      <c r="G24" s="5"/>
      <c r="H24" s="7"/>
      <c r="I24" s="7"/>
      <c r="J24" s="7"/>
      <c r="K24" s="7"/>
      <c r="L24" s="7"/>
      <c r="M24" s="7"/>
      <c r="N24" s="5"/>
      <c r="O24" s="63"/>
    </row>
    <row r="25" spans="1:15" ht="43.35" customHeight="1" x14ac:dyDescent="0.25">
      <c r="A25" s="25" t="s">
        <v>313</v>
      </c>
      <c r="B25" s="93" t="s">
        <v>332</v>
      </c>
      <c r="C25" s="7" t="s">
        <v>12</v>
      </c>
      <c r="D25" s="7">
        <v>6</v>
      </c>
      <c r="E25" s="5" t="s">
        <v>15</v>
      </c>
      <c r="F25" s="5" t="s">
        <v>23</v>
      </c>
      <c r="G25" s="5"/>
      <c r="H25" s="7"/>
      <c r="I25" s="7">
        <v>12</v>
      </c>
      <c r="J25" s="7">
        <v>12</v>
      </c>
      <c r="K25" s="7"/>
      <c r="L25" s="7"/>
      <c r="M25" s="7" t="s">
        <v>13</v>
      </c>
      <c r="N25" s="5" t="s">
        <v>315</v>
      </c>
      <c r="O25" s="63" t="s">
        <v>281</v>
      </c>
    </row>
    <row r="26" spans="1:15" ht="43.35" customHeight="1" x14ac:dyDescent="0.25">
      <c r="A26" s="25" t="s">
        <v>313</v>
      </c>
      <c r="B26" s="93" t="s">
        <v>333</v>
      </c>
      <c r="C26" s="7" t="s">
        <v>12</v>
      </c>
      <c r="D26" s="7">
        <v>6</v>
      </c>
      <c r="E26" s="5" t="s">
        <v>15</v>
      </c>
      <c r="F26" s="5" t="s">
        <v>23</v>
      </c>
      <c r="G26" s="5"/>
      <c r="H26" s="7"/>
      <c r="I26" s="53">
        <v>12</v>
      </c>
      <c r="J26" s="7">
        <v>12</v>
      </c>
      <c r="K26" s="7"/>
      <c r="L26" s="7"/>
      <c r="M26" s="7" t="s">
        <v>13</v>
      </c>
      <c r="N26" s="5" t="s">
        <v>315</v>
      </c>
      <c r="O26" s="63" t="s">
        <v>281</v>
      </c>
    </row>
    <row r="27" spans="1:15" ht="43.35" customHeight="1" x14ac:dyDescent="0.25">
      <c r="A27" s="25" t="s">
        <v>313</v>
      </c>
      <c r="B27" s="93" t="s">
        <v>334</v>
      </c>
      <c r="C27" s="7" t="s">
        <v>12</v>
      </c>
      <c r="D27" s="7">
        <v>6</v>
      </c>
      <c r="E27" s="5" t="s">
        <v>15</v>
      </c>
      <c r="F27" s="5" t="s">
        <v>23</v>
      </c>
      <c r="G27" s="5"/>
      <c r="H27" s="7"/>
      <c r="I27" s="7">
        <v>12</v>
      </c>
      <c r="J27" s="7">
        <v>12</v>
      </c>
      <c r="K27" s="7"/>
      <c r="L27" s="7"/>
      <c r="M27" s="7" t="s">
        <v>13</v>
      </c>
      <c r="N27" s="5" t="s">
        <v>315</v>
      </c>
      <c r="O27" s="63" t="s">
        <v>281</v>
      </c>
    </row>
    <row r="28" spans="1:15" ht="43.35" customHeight="1" x14ac:dyDescent="0.25">
      <c r="A28" s="25"/>
      <c r="B28" s="28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62"/>
    </row>
    <row r="29" spans="1:15" ht="43.35" customHeight="1" x14ac:dyDescent="0.25">
      <c r="A29" s="25" t="s">
        <v>313</v>
      </c>
      <c r="B29" s="50" t="s">
        <v>274</v>
      </c>
      <c r="C29" s="7" t="s">
        <v>12</v>
      </c>
      <c r="D29" s="7">
        <v>6</v>
      </c>
      <c r="E29" s="5" t="s">
        <v>15</v>
      </c>
      <c r="F29" s="5"/>
      <c r="G29" s="5"/>
      <c r="H29" s="7"/>
      <c r="I29" s="7"/>
      <c r="J29" s="7"/>
      <c r="K29" s="7"/>
      <c r="L29" s="7"/>
      <c r="M29" s="7"/>
      <c r="N29" s="5"/>
      <c r="O29" s="62"/>
    </row>
    <row r="30" spans="1:15" ht="43.35" customHeight="1" x14ac:dyDescent="0.25">
      <c r="A30" s="25"/>
      <c r="B30" s="28" t="s">
        <v>316</v>
      </c>
      <c r="C30" s="7" t="s">
        <v>21</v>
      </c>
      <c r="D30" s="7"/>
      <c r="E30" s="5" t="s">
        <v>15</v>
      </c>
      <c r="F30" s="5"/>
      <c r="G30" s="5"/>
      <c r="H30" s="7"/>
      <c r="I30" s="7">
        <v>6</v>
      </c>
      <c r="J30" s="7">
        <v>6</v>
      </c>
      <c r="K30" s="7"/>
      <c r="L30" s="7"/>
      <c r="M30" s="7" t="s">
        <v>13</v>
      </c>
      <c r="N30" s="5" t="s">
        <v>315</v>
      </c>
      <c r="O30" s="63" t="s">
        <v>281</v>
      </c>
    </row>
    <row r="31" spans="1:15" ht="43.35" customHeight="1" x14ac:dyDescent="0.25">
      <c r="A31" s="25"/>
      <c r="B31" s="95" t="s">
        <v>276</v>
      </c>
      <c r="C31" s="96" t="s">
        <v>21</v>
      </c>
      <c r="D31" s="96"/>
      <c r="E31" s="94" t="s">
        <v>15</v>
      </c>
      <c r="F31" s="94"/>
      <c r="G31" s="94" t="s">
        <v>30</v>
      </c>
      <c r="H31" s="7"/>
      <c r="I31" s="7"/>
      <c r="J31" s="7"/>
      <c r="K31" s="7"/>
      <c r="L31" s="7"/>
      <c r="M31" s="7"/>
      <c r="N31" s="5"/>
      <c r="O31" s="62"/>
    </row>
    <row r="32" spans="1:15" ht="43.35" customHeight="1" x14ac:dyDescent="0.25">
      <c r="A32" s="25"/>
      <c r="B32" s="28" t="s">
        <v>277</v>
      </c>
      <c r="C32" s="7" t="s">
        <v>21</v>
      </c>
      <c r="D32" s="7"/>
      <c r="E32" s="5" t="s">
        <v>15</v>
      </c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8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s="58" customFormat="1" ht="43.35" customHeight="1" x14ac:dyDescent="0.25">
      <c r="A34" s="59" t="s">
        <v>206</v>
      </c>
      <c r="B34" s="60"/>
      <c r="C34" s="57"/>
      <c r="D34" s="57"/>
      <c r="E34" s="61"/>
      <c r="F34" s="61"/>
      <c r="G34" s="61"/>
      <c r="H34" s="57"/>
      <c r="I34" s="57"/>
      <c r="J34" s="57"/>
      <c r="K34" s="57"/>
      <c r="L34" s="57"/>
      <c r="M34" s="57"/>
      <c r="N34" s="61"/>
      <c r="O34" s="61"/>
    </row>
    <row r="35" spans="1:15" ht="43.35" customHeight="1" x14ac:dyDescent="0.25">
      <c r="A35" s="25" t="s">
        <v>313</v>
      </c>
      <c r="B35" s="51" t="s">
        <v>317</v>
      </c>
      <c r="C35" s="7" t="s">
        <v>12</v>
      </c>
      <c r="D35" s="7">
        <v>6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8" t="s">
        <v>316</v>
      </c>
      <c r="C36" s="7" t="s">
        <v>21</v>
      </c>
      <c r="D36" s="7"/>
      <c r="E36" s="5" t="s">
        <v>15</v>
      </c>
      <c r="F36" s="5" t="s">
        <v>30</v>
      </c>
      <c r="G36" s="5"/>
      <c r="H36" s="7"/>
      <c r="I36" s="7"/>
      <c r="J36" s="7">
        <v>10</v>
      </c>
      <c r="K36" s="7"/>
      <c r="L36" s="7"/>
      <c r="M36" s="7" t="s">
        <v>318</v>
      </c>
      <c r="N36" s="5" t="s">
        <v>319</v>
      </c>
      <c r="O36" s="5" t="s">
        <v>320</v>
      </c>
    </row>
    <row r="37" spans="1:15" ht="43.35" customHeight="1" x14ac:dyDescent="0.25">
      <c r="A37" s="25"/>
      <c r="B37" s="5" t="s">
        <v>321</v>
      </c>
      <c r="C37" s="7" t="s">
        <v>21</v>
      </c>
      <c r="D37" s="7"/>
      <c r="E37" s="5" t="s">
        <v>15</v>
      </c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8" t="s">
        <v>328</v>
      </c>
      <c r="C38" s="92" t="s">
        <v>21</v>
      </c>
      <c r="D38" s="7"/>
      <c r="E38" s="5" t="s">
        <v>15</v>
      </c>
      <c r="F38" s="5" t="s">
        <v>14</v>
      </c>
      <c r="G38" s="5"/>
      <c r="H38" s="7"/>
      <c r="I38" s="7"/>
      <c r="J38" s="92">
        <v>12</v>
      </c>
      <c r="K38" s="92"/>
      <c r="L38" s="92"/>
      <c r="M38" s="92" t="s">
        <v>13</v>
      </c>
      <c r="N38" s="5"/>
      <c r="O38" s="5" t="s">
        <v>337</v>
      </c>
    </row>
    <row r="39" spans="1:15" ht="43.35" customHeight="1" x14ac:dyDescent="0.25">
      <c r="A39" s="25" t="s">
        <v>313</v>
      </c>
      <c r="B39" s="51" t="s">
        <v>322</v>
      </c>
      <c r="C39" s="7" t="s">
        <v>12</v>
      </c>
      <c r="D39" s="7">
        <v>6</v>
      </c>
      <c r="E39" s="5" t="s">
        <v>15</v>
      </c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4"/>
      <c r="B40" s="48" t="s">
        <v>323</v>
      </c>
      <c r="C40" s="7" t="s">
        <v>21</v>
      </c>
      <c r="E40" s="5" t="s">
        <v>15</v>
      </c>
      <c r="F40" s="5"/>
      <c r="G40" s="5"/>
      <c r="H40" s="7"/>
      <c r="I40" s="7">
        <v>12</v>
      </c>
      <c r="J40" s="7">
        <v>12</v>
      </c>
      <c r="K40" s="7"/>
      <c r="L40" s="7"/>
      <c r="M40" s="7" t="s">
        <v>22</v>
      </c>
      <c r="N40" s="5" t="s">
        <v>319</v>
      </c>
      <c r="O40" s="5" t="s">
        <v>324</v>
      </c>
    </row>
    <row r="41" spans="1:15" ht="43.35" customHeight="1" x14ac:dyDescent="0.25">
      <c r="A41" s="25"/>
      <c r="B41" s="28" t="s">
        <v>325</v>
      </c>
      <c r="C41" s="7" t="s">
        <v>21</v>
      </c>
      <c r="D41" s="7"/>
      <c r="E41" s="5" t="s">
        <v>15</v>
      </c>
      <c r="F41" s="5"/>
      <c r="G41" s="5"/>
      <c r="H41" s="7"/>
      <c r="I41" s="7">
        <v>12</v>
      </c>
      <c r="J41" s="7">
        <v>12</v>
      </c>
      <c r="K41" s="7"/>
      <c r="L41" s="7"/>
      <c r="M41" s="7" t="s">
        <v>22</v>
      </c>
      <c r="N41" s="5" t="s">
        <v>319</v>
      </c>
      <c r="O41" s="5" t="s">
        <v>324</v>
      </c>
    </row>
    <row r="42" spans="1:15" ht="43.35" customHeight="1" x14ac:dyDescent="0.25">
      <c r="A42" s="24"/>
      <c r="B42" s="48" t="s">
        <v>326</v>
      </c>
      <c r="C42" s="11" t="s">
        <v>21</v>
      </c>
      <c r="D42" s="11"/>
      <c r="E42" s="5" t="s">
        <v>15</v>
      </c>
      <c r="F42" s="6"/>
      <c r="G42" s="6"/>
      <c r="H42" s="7"/>
      <c r="I42" s="11">
        <v>12</v>
      </c>
      <c r="J42" s="11">
        <v>12</v>
      </c>
      <c r="K42" s="11"/>
      <c r="L42" s="11"/>
      <c r="M42" s="11" t="s">
        <v>22</v>
      </c>
      <c r="N42" s="5" t="s">
        <v>319</v>
      </c>
      <c r="O42" s="5" t="s">
        <v>324</v>
      </c>
    </row>
    <row r="43" spans="1:15" ht="43.35" customHeight="1" x14ac:dyDescent="0.25">
      <c r="A43" s="25"/>
      <c r="B43" s="28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 t="s">
        <v>313</v>
      </c>
      <c r="B44" s="52" t="s">
        <v>327</v>
      </c>
      <c r="C44" s="7" t="s">
        <v>12</v>
      </c>
      <c r="D44" s="7">
        <v>18</v>
      </c>
      <c r="E44" s="5" t="s">
        <v>15</v>
      </c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25">
      <c r="A45" s="25"/>
      <c r="B45" s="28" t="s">
        <v>328</v>
      </c>
      <c r="C45" s="7" t="s">
        <v>21</v>
      </c>
      <c r="D45" s="7"/>
      <c r="E45" s="5" t="s">
        <v>15</v>
      </c>
      <c r="F45" s="5" t="s">
        <v>30</v>
      </c>
      <c r="G45" s="5"/>
      <c r="H45" s="7"/>
      <c r="I45" s="7"/>
      <c r="J45" s="7">
        <v>12</v>
      </c>
      <c r="K45" s="7"/>
      <c r="L45" s="7"/>
      <c r="M45" s="7" t="s">
        <v>13</v>
      </c>
      <c r="N45" s="5"/>
      <c r="O45" s="5" t="s">
        <v>329</v>
      </c>
    </row>
    <row r="46" spans="1:15" ht="43.35" customHeight="1" x14ac:dyDescent="0.25">
      <c r="A46" s="25"/>
      <c r="B46" s="28" t="s">
        <v>277</v>
      </c>
      <c r="C46" s="7" t="s">
        <v>21</v>
      </c>
      <c r="D46" s="7"/>
      <c r="E46" s="5" t="s">
        <v>15</v>
      </c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35" customHeight="1" x14ac:dyDescent="0.3">
      <c r="A47" s="26"/>
      <c r="B47" s="28" t="s">
        <v>316</v>
      </c>
      <c r="C47" s="92" t="s">
        <v>21</v>
      </c>
      <c r="D47" s="92"/>
      <c r="E47" s="5" t="s">
        <v>15</v>
      </c>
      <c r="F47" s="8" t="s">
        <v>14</v>
      </c>
      <c r="G47" s="8"/>
      <c r="H47" s="12"/>
      <c r="I47" s="7"/>
      <c r="J47" s="92">
        <v>10</v>
      </c>
      <c r="K47" s="92"/>
      <c r="L47" s="92"/>
      <c r="M47" s="92" t="s">
        <v>318</v>
      </c>
      <c r="N47" s="5" t="s">
        <v>319</v>
      </c>
      <c r="O47" s="5" t="s">
        <v>338</v>
      </c>
    </row>
    <row r="48" spans="1:15" ht="43.35" customHeight="1" x14ac:dyDescent="0.3">
      <c r="A48" s="26"/>
      <c r="B48" s="29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29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 x14ac:dyDescent="0.3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/>
      <c r="B51" s="29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7"/>
      <c r="B52" s="30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 x14ac:dyDescent="0.3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29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20:A24">
    <cfRule type="expression" dxfId="390" priority="267">
      <formula>#REF!="Option"</formula>
    </cfRule>
    <cfRule type="expression" dxfId="389" priority="268">
      <formula>#REF!="Fermeture"</formula>
    </cfRule>
    <cfRule type="expression" dxfId="388" priority="269">
      <formula>#REF!="Modification"</formula>
    </cfRule>
    <cfRule type="expression" dxfId="387" priority="270">
      <formula>#REF!="Création"</formula>
    </cfRule>
  </conditionalFormatting>
  <conditionalFormatting sqref="A24">
    <cfRule type="expression" dxfId="386" priority="263">
      <formula>#REF!="Option"</formula>
    </cfRule>
    <cfRule type="expression" dxfId="385" priority="264">
      <formula>#REF!="Fermeture"</formula>
    </cfRule>
    <cfRule type="expression" dxfId="384" priority="265">
      <formula>#REF!="Modification"</formula>
    </cfRule>
    <cfRule type="expression" dxfId="383" priority="266">
      <formula>#REF!="Création"</formula>
    </cfRule>
  </conditionalFormatting>
  <conditionalFormatting sqref="A24:A25">
    <cfRule type="expression" dxfId="382" priority="247">
      <formula>#REF!="Option"</formula>
    </cfRule>
    <cfRule type="expression" dxfId="381" priority="248">
      <formula>#REF!="Fermeture"</formula>
    </cfRule>
    <cfRule type="expression" dxfId="380" priority="249">
      <formula>#REF!="Modification"</formula>
    </cfRule>
    <cfRule type="expression" dxfId="379" priority="250">
      <formula>#REF!="Création"</formula>
    </cfRule>
  </conditionalFormatting>
  <conditionalFormatting sqref="A25:A26">
    <cfRule type="expression" dxfId="378" priority="169">
      <formula>#REF!="Option"</formula>
    </cfRule>
    <cfRule type="expression" dxfId="377" priority="170">
      <formula>#REF!="Fermeture"</formula>
    </cfRule>
    <cfRule type="expression" dxfId="376" priority="199">
      <formula>#REF!="Option"</formula>
    </cfRule>
    <cfRule type="expression" dxfId="375" priority="200">
      <formula>#REF!="Fermeture"</formula>
    </cfRule>
    <cfRule type="expression" dxfId="374" priority="201">
      <formula>#REF!="Modification"</formula>
    </cfRule>
    <cfRule type="expression" dxfId="373" priority="202">
      <formula>#REF!="Création"</formula>
    </cfRule>
  </conditionalFormatting>
  <conditionalFormatting sqref="A25:A27">
    <cfRule type="expression" dxfId="372" priority="293">
      <formula>$C26="Option"</formula>
    </cfRule>
    <cfRule type="expression" dxfId="371" priority="296">
      <formula>$C25="Option"</formula>
    </cfRule>
  </conditionalFormatting>
  <conditionalFormatting sqref="A25:A28">
    <cfRule type="expression" dxfId="370" priority="225">
      <formula>#REF!="Option"</formula>
    </cfRule>
    <cfRule type="expression" dxfId="369" priority="226">
      <formula>#REF!="Fermeture"</formula>
    </cfRule>
    <cfRule type="expression" dxfId="368" priority="227">
      <formula>#REF!="Modification"</formula>
    </cfRule>
    <cfRule type="expression" dxfId="367" priority="228">
      <formula>#REF!="Création"</formula>
    </cfRule>
  </conditionalFormatting>
  <conditionalFormatting sqref="A25:A29">
    <cfRule type="expression" dxfId="366" priority="178">
      <formula>#REF!="Modification"</formula>
    </cfRule>
    <cfRule type="expression" dxfId="365" priority="179">
      <formula>#REF!="Création"</formula>
    </cfRule>
  </conditionalFormatting>
  <conditionalFormatting sqref="A25:A32">
    <cfRule type="expression" dxfId="364" priority="138">
      <formula>#REF!="Option"</formula>
    </cfRule>
    <cfRule type="expression" dxfId="363" priority="139">
      <formula>#REF!="Fermeture"</formula>
    </cfRule>
    <cfRule type="expression" dxfId="362" priority="140">
      <formula>#REF!="Modification"</formula>
    </cfRule>
    <cfRule type="expression" dxfId="361" priority="141">
      <formula>#REF!="Création"</formula>
    </cfRule>
  </conditionalFormatting>
  <conditionalFormatting sqref="A26">
    <cfRule type="expression" dxfId="360" priority="171">
      <formula>#REF!="Modification"</formula>
    </cfRule>
    <cfRule type="expression" dxfId="359" priority="172">
      <formula>#REF!="Création"</formula>
    </cfRule>
  </conditionalFormatting>
  <conditionalFormatting sqref="A26:A29">
    <cfRule type="expression" dxfId="358" priority="176">
      <formula>#REF!="Option"</formula>
    </cfRule>
    <cfRule type="expression" dxfId="357" priority="177">
      <formula>#REF!="Fermeture"</formula>
    </cfRule>
  </conditionalFormatting>
  <conditionalFormatting sqref="A28:A30">
    <cfRule type="expression" dxfId="356" priority="302">
      <formula>#REF!="Option"</formula>
    </cfRule>
    <cfRule type="expression" dxfId="355" priority="303">
      <formula>#REF!="Fermeture"</formula>
    </cfRule>
    <cfRule type="expression" dxfId="354" priority="304">
      <formula>#REF!="Modification"</formula>
    </cfRule>
    <cfRule type="expression" dxfId="353" priority="305">
      <formula>#REF!="Création"</formula>
    </cfRule>
    <cfRule type="expression" dxfId="352" priority="372">
      <formula>#REF!="Option"</formula>
    </cfRule>
    <cfRule type="expression" dxfId="351" priority="373">
      <formula>#REF!="Fermeture"</formula>
    </cfRule>
    <cfRule type="expression" dxfId="350" priority="374">
      <formula>#REF!="Modification"</formula>
    </cfRule>
    <cfRule type="expression" dxfId="349" priority="375">
      <formula>#REF!="Création"</formula>
    </cfRule>
    <cfRule type="expression" dxfId="348" priority="432">
      <formula>#REF!="Option"</formula>
    </cfRule>
    <cfRule type="expression" dxfId="347" priority="433">
      <formula>#REF!="Fermeture"</formula>
    </cfRule>
    <cfRule type="expression" dxfId="346" priority="434">
      <formula>#REF!="Modification"</formula>
    </cfRule>
    <cfRule type="expression" dxfId="345" priority="435">
      <formula>#REF!="Création"</formula>
    </cfRule>
  </conditionalFormatting>
  <conditionalFormatting sqref="A28:A32">
    <cfRule type="expression" dxfId="344" priority="217">
      <formula>#REF!="Option"</formula>
    </cfRule>
    <cfRule type="expression" dxfId="343" priority="218">
      <formula>#REF!="Fermeture"</formula>
    </cfRule>
    <cfRule type="expression" dxfId="342" priority="219">
      <formula>#REF!="Modification"</formula>
    </cfRule>
    <cfRule type="expression" dxfId="341" priority="220">
      <formula>#REF!="Création"</formula>
    </cfRule>
  </conditionalFormatting>
  <conditionalFormatting sqref="A29">
    <cfRule type="expression" dxfId="340" priority="134">
      <formula>#REF!="Option"</formula>
    </cfRule>
    <cfRule type="expression" dxfId="339" priority="135">
      <formula>#REF!="Fermeture"</formula>
    </cfRule>
    <cfRule type="expression" dxfId="338" priority="136">
      <formula>#REF!="Modification"</formula>
    </cfRule>
    <cfRule type="expression" dxfId="337" priority="137">
      <formula>#REF!="Création"</formula>
    </cfRule>
    <cfRule type="expression" dxfId="336" priority="406">
      <formula>#REF!="Option"</formula>
    </cfRule>
    <cfRule type="expression" dxfId="335" priority="407">
      <formula>#REF!="Fermeture"</formula>
    </cfRule>
    <cfRule type="expression" dxfId="334" priority="408">
      <formula>#REF!="Modification"</formula>
    </cfRule>
    <cfRule type="expression" dxfId="333" priority="409">
      <formula>#REF!="Création"</formula>
    </cfRule>
  </conditionalFormatting>
  <conditionalFormatting sqref="A29:A32">
    <cfRule type="expression" dxfId="332" priority="352">
      <formula>#REF!="Option"</formula>
    </cfRule>
    <cfRule type="expression" dxfId="331" priority="353">
      <formula>#REF!="Fermeture"</formula>
    </cfRule>
    <cfRule type="expression" dxfId="330" priority="354">
      <formula>#REF!="Modification"</formula>
    </cfRule>
    <cfRule type="expression" dxfId="329" priority="355">
      <formula>#REF!="Création"</formula>
    </cfRule>
  </conditionalFormatting>
  <conditionalFormatting sqref="A31:A32">
    <cfRule type="expression" dxfId="328" priority="402">
      <formula>#REF!="Option"</formula>
    </cfRule>
    <cfRule type="expression" dxfId="327" priority="403">
      <formula>#REF!="Fermeture"</formula>
    </cfRule>
    <cfRule type="expression" dxfId="326" priority="404">
      <formula>#REF!="Modification"</formula>
    </cfRule>
    <cfRule type="expression" dxfId="325" priority="405">
      <formula>#REF!="Création"</formula>
    </cfRule>
  </conditionalFormatting>
  <conditionalFormatting sqref="A32">
    <cfRule type="expression" dxfId="324" priority="398">
      <formula>#REF!="Option"</formula>
    </cfRule>
    <cfRule type="expression" dxfId="323" priority="399">
      <formula>#REF!="Fermeture"</formula>
    </cfRule>
    <cfRule type="expression" dxfId="322" priority="400">
      <formula>#REF!="Modification"</formula>
    </cfRule>
    <cfRule type="expression" dxfId="321" priority="401">
      <formula>#REF!="Création"</formula>
    </cfRule>
  </conditionalFormatting>
  <conditionalFormatting sqref="A33:A1000">
    <cfRule type="expression" dxfId="320" priority="69">
      <formula>$C33="Option"</formula>
    </cfRule>
  </conditionalFormatting>
  <conditionalFormatting sqref="A40:A42">
    <cfRule type="expression" dxfId="319" priority="70">
      <formula>$F40="Fermeture"</formula>
    </cfRule>
    <cfRule type="expression" dxfId="318" priority="71">
      <formula>$F40="Modification"</formula>
    </cfRule>
    <cfRule type="expression" dxfId="317" priority="72">
      <formula>$F40="Création"</formula>
    </cfRule>
  </conditionalFormatting>
  <conditionalFormatting sqref="A44 C44:D44">
    <cfRule type="expression" dxfId="316" priority="83">
      <formula>$F41="Fermeture"</formula>
    </cfRule>
    <cfRule type="expression" dxfId="315" priority="84">
      <formula>$F41="Modification"</formula>
    </cfRule>
    <cfRule type="expression" dxfId="314" priority="85">
      <formula>$F41="Création"</formula>
    </cfRule>
  </conditionalFormatting>
  <conditionalFormatting sqref="A25:D27 F25:O27">
    <cfRule type="expression" dxfId="313" priority="299">
      <formula>$F25="Modification"</formula>
    </cfRule>
    <cfRule type="expression" dxfId="312" priority="300">
      <formula>$F25="Création"</formula>
    </cfRule>
  </conditionalFormatting>
  <conditionalFormatting sqref="A35:D37 F37:O37 A38 D38 G38:I38 N38">
    <cfRule type="expression" dxfId="311" priority="96">
      <formula>$F35="Modification"</formula>
    </cfRule>
    <cfRule type="expression" dxfId="310" priority="97">
      <formula>$F35="Création"</formula>
    </cfRule>
  </conditionalFormatting>
  <conditionalFormatting sqref="A39:D39 F39:O42 B41 D41:D42">
    <cfRule type="expression" dxfId="309" priority="92">
      <formula>$F39="Modification"</formula>
    </cfRule>
    <cfRule type="expression" dxfId="308" priority="93">
      <formula>$F39="Création"</formula>
    </cfRule>
  </conditionalFormatting>
  <conditionalFormatting sqref="A24:E24 D21:D23">
    <cfRule type="expression" dxfId="307" priority="271">
      <formula>$C21="Option"</formula>
    </cfRule>
  </conditionalFormatting>
  <conditionalFormatting sqref="A1:O9 A10:E10 K10:O11 A11:D11 A12:O12 A13:H13 J13:O16 A14:F14 A15:H15 A16:F16 A17:O19 B23:D23 F23:H23 J23:O23 A25:D27 F25:O27 A28:O28 A29:D32 F29:O32 A48:O1000 A47 F47:I47">
    <cfRule type="expression" dxfId="306" priority="480">
      <formula>$F1="Modification"</formula>
    </cfRule>
    <cfRule type="expression" dxfId="305" priority="481">
      <formula>$F1="Création"</formula>
    </cfRule>
  </conditionalFormatting>
  <conditionalFormatting sqref="A1:O9 K10:O11 A12:O12 J13:O16 A17:O19 A10:E10 A11:D11 A13:H13 A14:F14 A15:H15 A16:F16 F23:H23 J23:O23 A25:D27 F25:O27 A28:O28 A29:D32 F29:O32 B23:D23 A48:O1000 A47 F47:I47">
    <cfRule type="expression" dxfId="304" priority="479">
      <formula>$F1="Fermeture"</formula>
    </cfRule>
  </conditionalFormatting>
  <conditionalFormatting sqref="A24:O24">
    <cfRule type="expression" dxfId="303" priority="274">
      <formula>$F24="Fermeture"</formula>
    </cfRule>
    <cfRule type="expression" dxfId="302" priority="275">
      <formula>$F24="Modification"</formula>
    </cfRule>
    <cfRule type="expression" dxfId="301" priority="276">
      <formula>$F24="Création"</formula>
    </cfRule>
  </conditionalFormatting>
  <conditionalFormatting sqref="A33:O34">
    <cfRule type="expression" dxfId="300" priority="127">
      <formula>$F33="Fermeture"</formula>
    </cfRule>
    <cfRule type="expression" dxfId="299" priority="128">
      <formula>$F33="Modification"</formula>
    </cfRule>
    <cfRule type="expression" dxfId="298" priority="129">
      <formula>$F33="Création"</formula>
    </cfRule>
  </conditionalFormatting>
  <conditionalFormatting sqref="A43:O43 F45:O46">
    <cfRule type="expression" dxfId="297" priority="114">
      <formula>$F43="Modification"</formula>
    </cfRule>
    <cfRule type="expression" dxfId="296" priority="115">
      <formula>$F43="Création"</formula>
    </cfRule>
  </conditionalFormatting>
  <conditionalFormatting sqref="B26:B29">
    <cfRule type="expression" dxfId="295" priority="236">
      <formula>$F30="Fermeture"</formula>
    </cfRule>
    <cfRule type="expression" dxfId="294" priority="237">
      <formula>$F30="Modification"</formula>
    </cfRule>
    <cfRule type="expression" dxfId="293" priority="238">
      <formula>$F30="Création"</formula>
    </cfRule>
  </conditionalFormatting>
  <conditionalFormatting sqref="B28:B29">
    <cfRule type="expression" dxfId="292" priority="173">
      <formula>$F31="Fermeture"</formula>
    </cfRule>
    <cfRule type="expression" dxfId="291" priority="174">
      <formula>$F31="Modification"</formula>
    </cfRule>
    <cfRule type="expression" dxfId="290" priority="175">
      <formula>$F31="Création"</formula>
    </cfRule>
  </conditionalFormatting>
  <conditionalFormatting sqref="B29:B32">
    <cfRule type="expression" dxfId="289" priority="210">
      <formula>$F33="Fermeture"</formula>
    </cfRule>
    <cfRule type="expression" dxfId="288" priority="211">
      <formula>$F33="Modification"</formula>
    </cfRule>
    <cfRule type="expression" dxfId="287" priority="212">
      <formula>$F33="Création"</formula>
    </cfRule>
    <cfRule type="expression" dxfId="286" priority="254">
      <formula>$F33="Fermeture"</formula>
    </cfRule>
    <cfRule type="expression" dxfId="285" priority="255">
      <formula>$F33="Modification"</formula>
    </cfRule>
    <cfRule type="expression" dxfId="284" priority="256">
      <formula>$F33="Création"</formula>
    </cfRule>
  </conditionalFormatting>
  <conditionalFormatting sqref="B30:B32">
    <cfRule type="expression" dxfId="283" priority="425">
      <formula>$F34="Fermeture"</formula>
    </cfRule>
    <cfRule type="expression" dxfId="282" priority="426">
      <formula>$F34="Modification"</formula>
    </cfRule>
    <cfRule type="expression" dxfId="281" priority="427">
      <formula>$F34="Création"</formula>
    </cfRule>
  </conditionalFormatting>
  <conditionalFormatting sqref="B31">
    <cfRule type="expression" dxfId="280" priority="251">
      <formula>$F34="Fermeture"</formula>
    </cfRule>
    <cfRule type="expression" dxfId="279" priority="252">
      <formula>$F34="Modification"</formula>
    </cfRule>
    <cfRule type="expression" dxfId="278" priority="253">
      <formula>$F34="Création"</formula>
    </cfRule>
  </conditionalFormatting>
  <conditionalFormatting sqref="B31:B32">
    <cfRule type="expression" dxfId="277" priority="192">
      <formula>$F34="Fermeture"</formula>
    </cfRule>
    <cfRule type="expression" dxfId="276" priority="193">
      <formula>$F34="Modification"</formula>
    </cfRule>
    <cfRule type="expression" dxfId="275" priority="194">
      <formula>$F34="Création"</formula>
    </cfRule>
  </conditionalFormatting>
  <conditionalFormatting sqref="B32">
    <cfRule type="expression" dxfId="274" priority="150">
      <formula>$F35="Fermeture"</formula>
    </cfRule>
    <cfRule type="expression" dxfId="273" priority="151">
      <formula>$F35="Modification"</formula>
    </cfRule>
    <cfRule type="expression" dxfId="272" priority="152">
      <formula>$F35="Création"</formula>
    </cfRule>
    <cfRule type="expression" dxfId="271" priority="422">
      <formula>$F35="Fermeture"</formula>
    </cfRule>
    <cfRule type="expression" dxfId="270" priority="423">
      <formula>$F35="Modification"</formula>
    </cfRule>
    <cfRule type="expression" dxfId="269" priority="424">
      <formula>$F35="Création"</formula>
    </cfRule>
  </conditionalFormatting>
  <conditionalFormatting sqref="B21:D22">
    <cfRule type="expression" dxfId="268" priority="455">
      <formula>$F20="Fermeture"</formula>
    </cfRule>
    <cfRule type="expression" dxfId="267" priority="456">
      <formula>$F20="Modification"</formula>
    </cfRule>
    <cfRule type="expression" dxfId="266" priority="457">
      <formula>$F20="Création"</formula>
    </cfRule>
  </conditionalFormatting>
  <conditionalFormatting sqref="C40:C42">
    <cfRule type="expression" dxfId="265" priority="73">
      <formula>$C40="Option"</formula>
    </cfRule>
    <cfRule type="expression" dxfId="264" priority="74">
      <formula>$F40="Fermeture"</formula>
    </cfRule>
    <cfRule type="expression" dxfId="263" priority="75">
      <formula>$F40="Modification"</formula>
    </cfRule>
    <cfRule type="expression" dxfId="262" priority="76">
      <formula>$F40="Création"</formula>
    </cfRule>
  </conditionalFormatting>
  <conditionalFormatting sqref="C29:E32">
    <cfRule type="expression" dxfId="261" priority="54">
      <formula>$F29="Fermeture"</formula>
    </cfRule>
    <cfRule type="expression" dxfId="260" priority="55">
      <formula>$F29="Modification"</formula>
    </cfRule>
    <cfRule type="expression" dxfId="259" priority="56">
      <formula>$F29="Création"</formula>
    </cfRule>
  </conditionalFormatting>
  <conditionalFormatting sqref="D41:D42">
    <cfRule type="expression" dxfId="258" priority="77">
      <formula>$C41="Option"</formula>
    </cfRule>
  </conditionalFormatting>
  <conditionalFormatting sqref="D25:E27">
    <cfRule type="expression" dxfId="257" priority="57">
      <formula>$C25="Option"</formula>
    </cfRule>
  </conditionalFormatting>
  <conditionalFormatting sqref="D28:E28 D25:D27">
    <cfRule type="expression" dxfId="256" priority="450">
      <formula>$C25="Option"</formula>
    </cfRule>
  </conditionalFormatting>
  <conditionalFormatting sqref="D29:E37 D38">
    <cfRule type="expression" dxfId="255" priority="45">
      <formula>$C29="Option"</formula>
    </cfRule>
  </conditionalFormatting>
  <conditionalFormatting sqref="D43:E46 D48:E1000">
    <cfRule type="expression" dxfId="254" priority="37">
      <formula>$C43="Option"</formula>
    </cfRule>
  </conditionalFormatting>
  <conditionalFormatting sqref="E20:E23">
    <cfRule type="expression" dxfId="253" priority="61">
      <formula>$C20="Option"</formula>
    </cfRule>
    <cfRule type="expression" dxfId="252" priority="62">
      <formula>$F20="Fermeture"</formula>
    </cfRule>
    <cfRule type="expression" dxfId="251" priority="63">
      <formula>$F20="Modification"</formula>
    </cfRule>
    <cfRule type="expression" dxfId="250" priority="64">
      <formula>$F20="Création"</formula>
    </cfRule>
  </conditionalFormatting>
  <conditionalFormatting sqref="E24">
    <cfRule type="expression" dxfId="249" priority="258">
      <formula>$M24="Porteuse"</formula>
    </cfRule>
  </conditionalFormatting>
  <conditionalFormatting sqref="E25:E27">
    <cfRule type="expression" dxfId="248" priority="58">
      <formula>$F25="Fermeture"</formula>
    </cfRule>
    <cfRule type="expression" dxfId="247" priority="59">
      <formula>$F25="Modification"</formula>
    </cfRule>
    <cfRule type="expression" dxfId="246" priority="60">
      <formula>$F25="Création"</formula>
    </cfRule>
  </conditionalFormatting>
  <conditionalFormatting sqref="E28">
    <cfRule type="expression" dxfId="245" priority="301">
      <formula>$M28="Porteuse"</formula>
    </cfRule>
  </conditionalFormatting>
  <conditionalFormatting sqref="E35:E37">
    <cfRule type="expression" dxfId="244" priority="46">
      <formula>$F35="Fermeture"</formula>
    </cfRule>
    <cfRule type="expression" dxfId="243" priority="47">
      <formula>$F35="Modification"</formula>
    </cfRule>
    <cfRule type="expression" dxfId="242" priority="48">
      <formula>$F35="Création"</formula>
    </cfRule>
  </conditionalFormatting>
  <conditionalFormatting sqref="E39:E42">
    <cfRule type="expression" dxfId="241" priority="41">
      <formula>$C39="Option"</formula>
    </cfRule>
    <cfRule type="expression" dxfId="240" priority="42">
      <formula>$F39="Fermeture"</formula>
    </cfRule>
    <cfRule type="expression" dxfId="239" priority="43">
      <formula>$F39="Modification"</formula>
    </cfRule>
    <cfRule type="expression" dxfId="238" priority="44">
      <formula>$F39="Création"</formula>
    </cfRule>
  </conditionalFormatting>
  <conditionalFormatting sqref="E44:E46">
    <cfRule type="expression" dxfId="237" priority="38">
      <formula>$F44="Fermeture"</formula>
    </cfRule>
    <cfRule type="expression" dxfId="236" priority="39">
      <formula>$F44="Modification"</formula>
    </cfRule>
    <cfRule type="expression" dxfId="235" priority="40">
      <formula>$F44="Création"</formula>
    </cfRule>
  </conditionalFormatting>
  <conditionalFormatting sqref="F36:M36">
    <cfRule type="expression" dxfId="234" priority="103">
      <formula>$F36="Fermeture"</formula>
    </cfRule>
    <cfRule type="expression" dxfId="233" priority="104">
      <formula>$F36="Modification"</formula>
    </cfRule>
    <cfRule type="expression" dxfId="232" priority="105">
      <formula>$F36="Création"</formula>
    </cfRule>
  </conditionalFormatting>
  <conditionalFormatting sqref="F20:O22 C26:D27 F26:O27 C28:O28 F29:O32">
    <cfRule type="expression" dxfId="231" priority="453">
      <formula>$F20="Modification"</formula>
    </cfRule>
    <cfRule type="expression" dxfId="230" priority="454">
      <formula>$F20="Création"</formula>
    </cfRule>
  </conditionalFormatting>
  <conditionalFormatting sqref="F25:O27 A25:D27">
    <cfRule type="expression" dxfId="229" priority="298">
      <formula>$F25="Fermeture"</formula>
    </cfRule>
  </conditionalFormatting>
  <conditionalFormatting sqref="F26:O27 C28:O28 F29:O32 C26:D27 F20:O22">
    <cfRule type="expression" dxfId="228" priority="452">
      <formula>$F20="Fermeture"</formula>
    </cfRule>
  </conditionalFormatting>
  <conditionalFormatting sqref="F35:O35">
    <cfRule type="expression" dxfId="227" priority="108">
      <formula>$F35="Fermeture"</formula>
    </cfRule>
    <cfRule type="expression" dxfId="226" priority="109">
      <formula>$F35="Modification"</formula>
    </cfRule>
    <cfRule type="expression" dxfId="225" priority="110">
      <formula>$F35="Création"</formula>
    </cfRule>
  </conditionalFormatting>
  <conditionalFormatting sqref="F37:O37 A38 A35:D37 D38 G38:I38 N38">
    <cfRule type="expression" dxfId="224" priority="95">
      <formula>$F35="Fermeture"</formula>
    </cfRule>
  </conditionalFormatting>
  <conditionalFormatting sqref="F39:O42 A39:D39 D41:D42 B41">
    <cfRule type="expression" dxfId="223" priority="91">
      <formula>$F39="Fermeture"</formula>
    </cfRule>
  </conditionalFormatting>
  <conditionalFormatting sqref="F44:O44 A44:D46">
    <cfRule type="expression" dxfId="222" priority="79">
      <formula>$F44="Fermeture"</formula>
    </cfRule>
    <cfRule type="expression" dxfId="221" priority="80">
      <formula>$F44="Modification"</formula>
    </cfRule>
    <cfRule type="expression" dxfId="220" priority="81">
      <formula>$F44="Création"</formula>
    </cfRule>
  </conditionalFormatting>
  <conditionalFormatting sqref="F45:O46 A43:O43">
    <cfRule type="expression" dxfId="219" priority="113">
      <formula>$F43="Fermeture"</formula>
    </cfRule>
  </conditionalFormatting>
  <conditionalFormatting sqref="G36:M36">
    <cfRule type="expression" dxfId="218" priority="102">
      <formula>$C36="Option"</formula>
    </cfRule>
  </conditionalFormatting>
  <conditionalFormatting sqref="G20:N21">
    <cfRule type="expression" dxfId="217" priority="458">
      <formula>$C21="Option"</formula>
    </cfRule>
  </conditionalFormatting>
  <conditionalFormatting sqref="G22:N22">
    <cfRule type="expression" dxfId="216" priority="459">
      <formula>#REF!="Option"</formula>
    </cfRule>
  </conditionalFormatting>
  <conditionalFormatting sqref="G24:N27">
    <cfRule type="expression" dxfId="215" priority="273">
      <formula>$C24="Option"</formula>
    </cfRule>
  </conditionalFormatting>
  <conditionalFormatting sqref="G25:N32 A28:E28 A25:A32 J23:N23 D32 A1:A19 D1:E19 G1:N19 G23:H23">
    <cfRule type="expression" dxfId="214" priority="476">
      <formula>$C1="Option"</formula>
    </cfRule>
  </conditionalFormatting>
  <conditionalFormatting sqref="G33:N35">
    <cfRule type="expression" dxfId="213" priority="106">
      <formula>$C33="Option"</formula>
    </cfRule>
  </conditionalFormatting>
  <conditionalFormatting sqref="G37:N37 D39 G41:N43 G39:N39 G38:I38 N38">
    <cfRule type="expression" dxfId="212" priority="89">
      <formula>$C37="Option"</formula>
    </cfRule>
  </conditionalFormatting>
  <conditionalFormatting sqref="G40:N40">
    <cfRule type="expression" dxfId="211" priority="94">
      <formula>$C43="Option"</formula>
    </cfRule>
  </conditionalFormatting>
  <conditionalFormatting sqref="G44:N44">
    <cfRule type="expression" dxfId="210" priority="82">
      <formula>#REF!="Option"</formula>
    </cfRule>
  </conditionalFormatting>
  <conditionalFormatting sqref="G45:N46 G48:N1000 G47:I47">
    <cfRule type="expression" dxfId="209" priority="111">
      <formula>$C45="Option"</formula>
    </cfRule>
  </conditionalFormatting>
  <conditionalFormatting sqref="M41">
    <cfRule type="expression" dxfId="208" priority="87">
      <formula>#REF!="Option"</formula>
    </cfRule>
    <cfRule type="expression" dxfId="207" priority="88">
      <formula>#REF!="Option"</formula>
    </cfRule>
  </conditionalFormatting>
  <conditionalFormatting sqref="N1:N19">
    <cfRule type="expression" dxfId="206" priority="478">
      <formula>$M1="Porteuse"</formula>
    </cfRule>
  </conditionalFormatting>
  <conditionalFormatting sqref="N20:N24">
    <cfRule type="expression" dxfId="205" priority="272">
      <formula>$M20="Porteuse"</formula>
    </cfRule>
  </conditionalFormatting>
  <conditionalFormatting sqref="N25:N27">
    <cfRule type="expression" dxfId="204" priority="297">
      <formula>$M25="Porteuse"</formula>
    </cfRule>
  </conditionalFormatting>
  <conditionalFormatting sqref="N25:N32">
    <cfRule type="expression" dxfId="203" priority="451">
      <formula>$M25="Porteuse"</formula>
    </cfRule>
  </conditionalFormatting>
  <conditionalFormatting sqref="N32:N35">
    <cfRule type="expression" dxfId="202" priority="107">
      <formula>$M32="Porteuse"</formula>
    </cfRule>
  </conditionalFormatting>
  <conditionalFormatting sqref="N36">
    <cfRule type="expression" dxfId="201" priority="101">
      <formula>$C39="Option"</formula>
    </cfRule>
  </conditionalFormatting>
  <conditionalFormatting sqref="N36:N43">
    <cfRule type="expression" dxfId="200" priority="90">
      <formula>$M36="Porteuse"</formula>
    </cfRule>
  </conditionalFormatting>
  <conditionalFormatting sqref="N41:N42">
    <cfRule type="expression" dxfId="199" priority="86">
      <formula>#REF!="Option"</formula>
    </cfRule>
  </conditionalFormatting>
  <conditionalFormatting sqref="N44">
    <cfRule type="expression" dxfId="198" priority="78">
      <formula>$M44="Porteuse"</formula>
    </cfRule>
  </conditionalFormatting>
  <conditionalFormatting sqref="N45:N46 N48:N1000">
    <cfRule type="expression" dxfId="197" priority="112">
      <formula>$M45="Porteuse"</formula>
    </cfRule>
  </conditionalFormatting>
  <conditionalFormatting sqref="N36:O36">
    <cfRule type="expression" dxfId="196" priority="98">
      <formula>$F36="Fermeture"</formula>
    </cfRule>
    <cfRule type="expression" dxfId="195" priority="99">
      <formula>$F36="Modification"</formula>
    </cfRule>
    <cfRule type="expression" dxfId="194" priority="100">
      <formula>$F36="Création"</formula>
    </cfRule>
  </conditionalFormatting>
  <conditionalFormatting sqref="B38">
    <cfRule type="expression" dxfId="193" priority="34">
      <formula>$F38="Fermeture"</formula>
    </cfRule>
    <cfRule type="expression" dxfId="192" priority="35">
      <formula>$F38="Modification"</formula>
    </cfRule>
    <cfRule type="expression" dxfId="191" priority="36">
      <formula>$F38="Création"</formula>
    </cfRule>
  </conditionalFormatting>
  <conditionalFormatting sqref="C38">
    <cfRule type="expression" dxfId="190" priority="31">
      <formula>$F38="Fermeture"</formula>
    </cfRule>
    <cfRule type="expression" dxfId="189" priority="32">
      <formula>$F38="Modification"</formula>
    </cfRule>
    <cfRule type="expression" dxfId="188" priority="33">
      <formula>$F38="Création"</formula>
    </cfRule>
  </conditionalFormatting>
  <conditionalFormatting sqref="F38">
    <cfRule type="expression" dxfId="187" priority="29">
      <formula>$F38="Modification"</formula>
    </cfRule>
    <cfRule type="expression" dxfId="186" priority="30">
      <formula>$F38="Création"</formula>
    </cfRule>
  </conditionalFormatting>
  <conditionalFormatting sqref="E38">
    <cfRule type="expression" dxfId="185" priority="24">
      <formula>$C38="Option"</formula>
    </cfRule>
  </conditionalFormatting>
  <conditionalFormatting sqref="E38">
    <cfRule type="expression" dxfId="184" priority="25">
      <formula>$F38="Fermeture"</formula>
    </cfRule>
    <cfRule type="expression" dxfId="183" priority="26">
      <formula>$F38="Modification"</formula>
    </cfRule>
    <cfRule type="expression" dxfId="182" priority="27">
      <formula>$F38="Création"</formula>
    </cfRule>
  </conditionalFormatting>
  <conditionalFormatting sqref="F38">
    <cfRule type="expression" dxfId="181" priority="28">
      <formula>$F38="Fermeture"</formula>
    </cfRule>
  </conditionalFormatting>
  <conditionalFormatting sqref="J38:M38">
    <cfRule type="expression" dxfId="180" priority="22">
      <formula>$F38="Modification"</formula>
    </cfRule>
    <cfRule type="expression" dxfId="179" priority="23">
      <formula>$F38="Création"</formula>
    </cfRule>
  </conditionalFormatting>
  <conditionalFormatting sqref="J38:M38">
    <cfRule type="expression" dxfId="178" priority="21">
      <formula>$F38="Fermeture"</formula>
    </cfRule>
  </conditionalFormatting>
  <conditionalFormatting sqref="J38:M38">
    <cfRule type="expression" dxfId="177" priority="20">
      <formula>$C38="Option"</formula>
    </cfRule>
  </conditionalFormatting>
  <conditionalFormatting sqref="O38">
    <cfRule type="expression" dxfId="176" priority="18">
      <formula>$F38="Modification"</formula>
    </cfRule>
    <cfRule type="expression" dxfId="175" priority="19">
      <formula>$F38="Création"</formula>
    </cfRule>
  </conditionalFormatting>
  <conditionalFormatting sqref="O38">
    <cfRule type="expression" dxfId="174" priority="17">
      <formula>$F38="Fermeture"</formula>
    </cfRule>
  </conditionalFormatting>
  <conditionalFormatting sqref="B47:D47">
    <cfRule type="expression" dxfId="173" priority="15">
      <formula>$F47="Modification"</formula>
    </cfRule>
    <cfRule type="expression" dxfId="172" priority="16">
      <formula>$F47="Création"</formula>
    </cfRule>
  </conditionalFormatting>
  <conditionalFormatting sqref="D47:E47">
    <cfRule type="expression" dxfId="171" priority="10">
      <formula>$C47="Option"</formula>
    </cfRule>
  </conditionalFormatting>
  <conditionalFormatting sqref="E47">
    <cfRule type="expression" dxfId="170" priority="11">
      <formula>$F47="Fermeture"</formula>
    </cfRule>
    <cfRule type="expression" dxfId="169" priority="12">
      <formula>$F47="Modification"</formula>
    </cfRule>
    <cfRule type="expression" dxfId="168" priority="13">
      <formula>$F47="Création"</formula>
    </cfRule>
  </conditionalFormatting>
  <conditionalFormatting sqref="B47:D47">
    <cfRule type="expression" dxfId="167" priority="14">
      <formula>$F47="Fermeture"</formula>
    </cfRule>
  </conditionalFormatting>
  <conditionalFormatting sqref="J47:M47">
    <cfRule type="expression" dxfId="166" priority="7">
      <formula>$F47="Fermeture"</formula>
    </cfRule>
    <cfRule type="expression" dxfId="165" priority="8">
      <formula>$F47="Modification"</formula>
    </cfRule>
    <cfRule type="expression" dxfId="164" priority="9">
      <formula>$F47="Création"</formula>
    </cfRule>
  </conditionalFormatting>
  <conditionalFormatting sqref="J47:M47">
    <cfRule type="expression" dxfId="163" priority="6">
      <formula>$C47="Option"</formula>
    </cfRule>
  </conditionalFormatting>
  <conditionalFormatting sqref="N47">
    <cfRule type="expression" dxfId="162" priority="5">
      <formula>$C50="Option"</formula>
    </cfRule>
  </conditionalFormatting>
  <conditionalFormatting sqref="N47">
    <cfRule type="expression" dxfId="161" priority="1">
      <formula>$M47="Porteuse"</formula>
    </cfRule>
  </conditionalFormatting>
  <conditionalFormatting sqref="N47:O47">
    <cfRule type="expression" dxfId="160" priority="2">
      <formula>$F47="Fermeture"</formula>
    </cfRule>
    <cfRule type="expression" dxfId="159" priority="3">
      <formula>$F47="Modification"</formula>
    </cfRule>
    <cfRule type="expression" dxfId="158" priority="4">
      <formula>$F47="Création"</formula>
    </cfRule>
  </conditionalFormatting>
  <dataValidations count="6">
    <dataValidation type="list" allowBlank="1" showInputMessage="1" showErrorMessage="1" sqref="M20:M301" xr:uid="{0A223EA6-B29D-40B9-A586-56710A0626B1}">
      <formula1>List_Mutualisation</formula1>
    </dataValidation>
    <dataValidation type="list" allowBlank="1" showInputMessage="1" showErrorMessage="1" sqref="L20:L301" xr:uid="{D12682E4-1018-48BA-8E22-E0EC8D5925FB}">
      <formula1>"Anglais"</formula1>
    </dataValidation>
    <dataValidation type="list" allowBlank="1" showInputMessage="1" showErrorMessage="1" sqref="E43:E301 E20:E38" xr:uid="{E7002B92-EA0E-48EB-898F-B9D63AE78965}">
      <formula1>List_Type</formula1>
    </dataValidation>
    <dataValidation type="list" allowBlank="1" showInputMessage="1" showErrorMessage="1" sqref="F43:F301 F20:F38" xr:uid="{A85C24CE-593B-4E7D-8C71-AD02451536E7}">
      <formula1>List_Statut</formula1>
    </dataValidation>
    <dataValidation type="list" allowBlank="1" showInputMessage="1" showErrorMessage="1" sqref="C43:C301 C20:C38" xr:uid="{25133F9C-A093-4061-A7DD-5532A57B3759}">
      <formula1>List_NatureELP</formula1>
    </dataValidation>
    <dataValidation type="list" allowBlank="1" showInputMessage="1" showErrorMessage="1" sqref="H43:H301 H20:H38" xr:uid="{60E226A6-8C48-420E-88F3-29290092A756}">
      <formula1>List_CNU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topLeftCell="A15" zoomScale="75" zoomScaleNormal="75" workbookViewId="0">
      <selection activeCell="B39" sqref="B39"/>
    </sheetView>
  </sheetViews>
  <sheetFormatPr baseColWidth="10" defaultColWidth="10.85546875" defaultRowHeight="15" x14ac:dyDescent="0.25"/>
  <cols>
    <col min="1" max="1" width="39" style="18" customWidth="1"/>
    <col min="2" max="2" width="50.7109375" style="18" customWidth="1"/>
    <col min="3" max="3" width="15.42578125" style="22" hidden="1" customWidth="1"/>
    <col min="4" max="4" width="20.85546875" style="18" hidden="1" customWidth="1"/>
    <col min="5" max="6" width="15.42578125" style="18" customWidth="1"/>
    <col min="7" max="7" width="25.140625" style="18" customWidth="1"/>
    <col min="8" max="8" width="12.7109375" style="18" bestFit="1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 x14ac:dyDescent="0.25">
      <c r="A1" s="148"/>
      <c r="B1" s="148"/>
      <c r="C1" s="148"/>
      <c r="D1" s="148"/>
      <c r="E1" s="148"/>
      <c r="F1" s="148"/>
      <c r="G1" s="148"/>
      <c r="H1" s="148"/>
      <c r="I1" s="148"/>
      <c r="J1" s="37"/>
    </row>
    <row r="2" spans="1:19" x14ac:dyDescent="0.25">
      <c r="A2" s="148"/>
      <c r="B2" s="148"/>
      <c r="C2" s="148"/>
      <c r="D2" s="148"/>
      <c r="E2" s="148"/>
      <c r="F2" s="148"/>
      <c r="G2" s="148"/>
      <c r="H2" s="148"/>
      <c r="I2" s="148"/>
      <c r="J2" s="37"/>
    </row>
    <row r="3" spans="1:19" x14ac:dyDescent="0.25">
      <c r="A3" s="148"/>
      <c r="B3" s="148"/>
      <c r="C3" s="148"/>
      <c r="D3" s="148"/>
      <c r="E3" s="148"/>
      <c r="F3" s="148"/>
      <c r="G3" s="148"/>
      <c r="H3" s="148"/>
      <c r="I3" s="148"/>
      <c r="J3" s="37"/>
    </row>
    <row r="4" spans="1:19" x14ac:dyDescent="0.25">
      <c r="A4" s="148"/>
      <c r="B4" s="148"/>
      <c r="C4" s="148"/>
      <c r="D4" s="148"/>
      <c r="E4" s="148"/>
      <c r="F4" s="148"/>
      <c r="G4" s="148"/>
      <c r="H4" s="148"/>
      <c r="I4" s="148"/>
      <c r="J4" s="37"/>
    </row>
    <row r="5" spans="1:19" x14ac:dyDescent="0.25">
      <c r="A5" s="148"/>
      <c r="B5" s="148"/>
      <c r="C5" s="148"/>
      <c r="D5" s="148"/>
      <c r="E5" s="148"/>
      <c r="F5" s="148"/>
      <c r="G5" s="148"/>
      <c r="H5" s="148"/>
      <c r="I5" s="148"/>
      <c r="J5" s="37"/>
    </row>
    <row r="6" spans="1:19" x14ac:dyDescent="0.25">
      <c r="A6" s="148"/>
      <c r="B6" s="148"/>
      <c r="C6" s="148"/>
      <c r="D6" s="148"/>
      <c r="E6" s="148"/>
      <c r="F6" s="148"/>
      <c r="G6" s="148"/>
      <c r="H6" s="148"/>
      <c r="I6" s="148"/>
      <c r="J6" s="37"/>
    </row>
    <row r="7" spans="1:19" ht="14.45" customHeight="1" x14ac:dyDescent="0.25">
      <c r="A7" s="173" t="s">
        <v>284</v>
      </c>
      <c r="B7" s="172" t="str">
        <f>'Fiche Générale'!B2</f>
        <v>CREATES_ODYSSEE</v>
      </c>
      <c r="C7" s="133" t="s">
        <v>242</v>
      </c>
      <c r="D7" s="133"/>
      <c r="E7" s="170" t="str">
        <f>'Fiche Générale'!B3</f>
        <v>ARTS</v>
      </c>
      <c r="F7" s="171"/>
      <c r="G7" s="133" t="s">
        <v>285</v>
      </c>
      <c r="H7" s="172" t="str">
        <f>'Fiche Générale'!B4</f>
        <v>-</v>
      </c>
      <c r="I7" s="172"/>
      <c r="J7" s="38"/>
      <c r="K7" s="23"/>
    </row>
    <row r="8" spans="1:19" ht="14.45" customHeight="1" x14ac:dyDescent="0.25">
      <c r="A8" s="174"/>
      <c r="B8" s="172"/>
      <c r="C8" s="133"/>
      <c r="D8" s="133"/>
      <c r="E8" s="170"/>
      <c r="F8" s="171"/>
      <c r="G8" s="133"/>
      <c r="H8" s="172"/>
      <c r="I8" s="172"/>
      <c r="J8" s="38"/>
      <c r="K8" s="23"/>
    </row>
    <row r="9" spans="1:19" ht="14.45" customHeight="1" x14ac:dyDescent="0.25">
      <c r="A9" s="174"/>
      <c r="B9" s="172"/>
      <c r="C9" s="133"/>
      <c r="D9" s="133"/>
      <c r="E9" s="170"/>
      <c r="F9" s="171"/>
      <c r="G9" s="133"/>
      <c r="H9" s="172"/>
      <c r="I9" s="172"/>
      <c r="J9" s="38"/>
      <c r="K9" s="23"/>
    </row>
    <row r="10" spans="1:19" ht="14.45" customHeight="1" x14ac:dyDescent="0.25">
      <c r="A10" s="174"/>
      <c r="B10" s="172"/>
      <c r="C10" s="134" t="s">
        <v>244</v>
      </c>
      <c r="D10" s="134"/>
      <c r="E10" s="141" t="str">
        <f>'Fiche Générale'!B12</f>
        <v>Nouvelles écritures théâtrales : recherche et création</v>
      </c>
      <c r="F10" s="142"/>
      <c r="G10" s="142"/>
      <c r="H10" s="142"/>
      <c r="I10" s="143"/>
      <c r="J10" s="39"/>
      <c r="K10" s="23"/>
    </row>
    <row r="11" spans="1:19" ht="14.45" customHeight="1" x14ac:dyDescent="0.25">
      <c r="A11" s="175"/>
      <c r="B11" s="172"/>
      <c r="C11" s="134"/>
      <c r="D11" s="134"/>
      <c r="E11" s="144"/>
      <c r="F11" s="145"/>
      <c r="G11" s="145"/>
      <c r="H11" s="145"/>
      <c r="I11" s="146"/>
      <c r="J11" s="39"/>
      <c r="K11" s="23"/>
    </row>
    <row r="12" spans="1:19" x14ac:dyDescent="0.25">
      <c r="C12" s="18"/>
      <c r="I12" s="13"/>
      <c r="J12" s="13"/>
      <c r="M12" s="150" t="s">
        <v>286</v>
      </c>
      <c r="N12" s="151"/>
      <c r="O12" s="166"/>
      <c r="P12" s="150" t="s">
        <v>287</v>
      </c>
      <c r="Q12" s="151"/>
      <c r="R12" s="151"/>
      <c r="S12" s="166"/>
    </row>
    <row r="13" spans="1:19" x14ac:dyDescent="0.25">
      <c r="A13" s="154" t="s">
        <v>245</v>
      </c>
      <c r="B13" s="98" t="str">
        <f>'Année 2'!B13:B14</f>
        <v>2ème Année</v>
      </c>
      <c r="C13" s="98"/>
      <c r="D13" s="154" t="s">
        <v>288</v>
      </c>
      <c r="E13" s="156">
        <f>'Année 2'!E13:F14</f>
        <v>0</v>
      </c>
      <c r="F13" s="156"/>
      <c r="G13" s="156"/>
      <c r="H13" s="149" t="s">
        <v>289</v>
      </c>
      <c r="I13" s="149"/>
      <c r="J13" s="40"/>
      <c r="M13" s="152"/>
      <c r="N13" s="153"/>
      <c r="O13" s="167"/>
      <c r="P13" s="152"/>
      <c r="Q13" s="153"/>
      <c r="R13" s="153"/>
      <c r="S13" s="167"/>
    </row>
    <row r="14" spans="1:19" x14ac:dyDescent="0.25">
      <c r="A14" s="155"/>
      <c r="B14" s="98"/>
      <c r="C14" s="98"/>
      <c r="D14" s="155"/>
      <c r="E14" s="156"/>
      <c r="F14" s="156"/>
      <c r="G14" s="156"/>
      <c r="H14" s="149"/>
      <c r="I14" s="149"/>
      <c r="J14" s="40"/>
      <c r="M14" s="149" t="s">
        <v>290</v>
      </c>
      <c r="N14" s="150" t="s">
        <v>291</v>
      </c>
      <c r="O14" s="166"/>
      <c r="P14" s="148"/>
      <c r="Q14" s="157"/>
      <c r="R14" s="160"/>
      <c r="S14" s="154"/>
    </row>
    <row r="15" spans="1:19" x14ac:dyDescent="0.25">
      <c r="A15" s="154" t="s">
        <v>292</v>
      </c>
      <c r="B15" s="100" t="str">
        <f>'Année 2'!B15:B16</f>
        <v>Semestre 3</v>
      </c>
      <c r="C15" s="101"/>
      <c r="D15" s="154" t="s">
        <v>293</v>
      </c>
      <c r="E15" s="156">
        <f>'Année 2'!E15:F16</f>
        <v>0</v>
      </c>
      <c r="F15" s="156"/>
      <c r="G15" s="156"/>
      <c r="H15" s="162" t="str">
        <f>'Fiche Générale'!B5</f>
        <v>Session Unique</v>
      </c>
      <c r="I15" s="163"/>
      <c r="J15" s="41"/>
      <c r="M15" s="149"/>
      <c r="N15" s="168"/>
      <c r="O15" s="169"/>
      <c r="P15" s="148"/>
      <c r="Q15" s="158"/>
      <c r="R15" s="160"/>
      <c r="S15" s="161"/>
    </row>
    <row r="16" spans="1:19" x14ac:dyDescent="0.25">
      <c r="A16" s="155"/>
      <c r="B16" s="103"/>
      <c r="C16" s="104"/>
      <c r="D16" s="155"/>
      <c r="E16" s="156"/>
      <c r="F16" s="156"/>
      <c r="G16" s="156"/>
      <c r="H16" s="164"/>
      <c r="I16" s="165"/>
      <c r="J16" s="41"/>
      <c r="M16" s="149"/>
      <c r="N16" s="168"/>
      <c r="O16" s="169"/>
      <c r="P16" s="148"/>
      <c r="Q16" s="158"/>
      <c r="R16" s="160"/>
      <c r="S16" s="161"/>
    </row>
    <row r="17" spans="1:20" x14ac:dyDescent="0.25">
      <c r="L17" s="19"/>
      <c r="M17" s="149"/>
      <c r="N17" s="152"/>
      <c r="O17" s="167"/>
      <c r="P17" s="148"/>
      <c r="Q17" s="159"/>
      <c r="R17" s="160"/>
      <c r="S17" s="155"/>
    </row>
    <row r="18" spans="1:20" ht="59.45" customHeight="1" x14ac:dyDescent="0.25">
      <c r="A18" s="3" t="s">
        <v>294</v>
      </c>
      <c r="B18" s="42" t="s">
        <v>295</v>
      </c>
      <c r="C18" s="3" t="s">
        <v>5</v>
      </c>
      <c r="D18" s="3" t="s">
        <v>296</v>
      </c>
      <c r="E18" s="3" t="s">
        <v>297</v>
      </c>
      <c r="F18" s="3" t="s">
        <v>298</v>
      </c>
      <c r="G18" s="3" t="s">
        <v>299</v>
      </c>
      <c r="H18" s="3" t="s">
        <v>300</v>
      </c>
      <c r="I18" s="3" t="s">
        <v>301</v>
      </c>
      <c r="J18" s="3" t="s">
        <v>302</v>
      </c>
      <c r="K18" s="3" t="s">
        <v>303</v>
      </c>
      <c r="L18" s="3" t="s">
        <v>304</v>
      </c>
      <c r="M18" s="3" t="s">
        <v>305</v>
      </c>
      <c r="N18" s="3" t="s">
        <v>295</v>
      </c>
      <c r="O18" s="3" t="s">
        <v>306</v>
      </c>
      <c r="P18" s="3" t="s">
        <v>307</v>
      </c>
      <c r="Q18" s="3" t="s">
        <v>295</v>
      </c>
      <c r="R18" s="3" t="s">
        <v>306</v>
      </c>
      <c r="S18" s="4" t="s">
        <v>308</v>
      </c>
      <c r="T18" s="4" t="s">
        <v>309</v>
      </c>
    </row>
    <row r="19" spans="1:20" ht="30.75" customHeight="1" x14ac:dyDescent="0.25">
      <c r="A19" s="59" t="s">
        <v>205</v>
      </c>
      <c r="B19" s="60"/>
      <c r="C19" s="57"/>
      <c r="D19" s="7"/>
      <c r="E19" s="7"/>
      <c r="F19" s="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12"/>
      <c r="T19" s="1"/>
    </row>
    <row r="20" spans="1:20" ht="30.75" customHeight="1" x14ac:dyDescent="0.25">
      <c r="A20" s="25" t="s">
        <v>313</v>
      </c>
      <c r="B20" s="49" t="s">
        <v>278</v>
      </c>
      <c r="C20" s="37" t="s">
        <v>12</v>
      </c>
      <c r="D20" s="11">
        <v>1</v>
      </c>
      <c r="E20" s="7" t="s">
        <v>310</v>
      </c>
      <c r="F20" s="7" t="s">
        <v>310</v>
      </c>
      <c r="G20" s="43" t="s">
        <v>310</v>
      </c>
      <c r="H20" s="43" t="s">
        <v>310</v>
      </c>
      <c r="I20" s="43" t="s">
        <v>310</v>
      </c>
      <c r="J20" s="43">
        <v>7</v>
      </c>
      <c r="K20" s="43"/>
      <c r="L20" s="43"/>
      <c r="M20" s="43"/>
      <c r="N20" s="43"/>
      <c r="O20" s="43"/>
      <c r="P20" s="43"/>
      <c r="Q20" s="43"/>
      <c r="R20" s="43"/>
      <c r="S20" s="12"/>
      <c r="T20" s="1"/>
    </row>
    <row r="21" spans="1:20" ht="30.75" customHeight="1" x14ac:dyDescent="0.25">
      <c r="A21" s="25"/>
      <c r="B21" s="5" t="s">
        <v>261</v>
      </c>
      <c r="C21" s="7" t="s">
        <v>21</v>
      </c>
      <c r="D21" s="11">
        <v>1</v>
      </c>
      <c r="E21" s="7" t="s">
        <v>310</v>
      </c>
      <c r="F21" s="7" t="s">
        <v>310</v>
      </c>
      <c r="G21" s="43" t="s">
        <v>310</v>
      </c>
      <c r="H21" s="43" t="s">
        <v>310</v>
      </c>
      <c r="I21" s="43" t="s">
        <v>310</v>
      </c>
      <c r="J21" s="43">
        <v>7</v>
      </c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12"/>
      <c r="T21" s="1"/>
    </row>
    <row r="22" spans="1:20" ht="30.75" customHeight="1" x14ac:dyDescent="0.25">
      <c r="A22" s="25"/>
      <c r="B22" s="5" t="s">
        <v>264</v>
      </c>
      <c r="C22" s="7" t="s">
        <v>21</v>
      </c>
      <c r="D22" s="7"/>
      <c r="E22" s="7" t="s">
        <v>311</v>
      </c>
      <c r="F22" s="7" t="s">
        <v>311</v>
      </c>
      <c r="G22" s="43"/>
      <c r="H22" s="43"/>
      <c r="I22" s="43"/>
      <c r="J22" s="43"/>
      <c r="K22" s="73"/>
      <c r="L22" s="43"/>
      <c r="M22" s="43"/>
      <c r="N22" s="43"/>
      <c r="O22" s="43"/>
      <c r="P22" s="43"/>
      <c r="Q22" s="43"/>
      <c r="R22" s="43"/>
      <c r="S22" s="12"/>
      <c r="T22" s="1"/>
    </row>
    <row r="23" spans="1:20" ht="30.75" customHeight="1" x14ac:dyDescent="0.25">
      <c r="A23" s="25"/>
      <c r="B23" s="28" t="s">
        <v>266</v>
      </c>
      <c r="C23" s="7" t="s">
        <v>21</v>
      </c>
      <c r="D23" s="7"/>
      <c r="E23" s="7" t="s">
        <v>311</v>
      </c>
      <c r="F23" s="7" t="s">
        <v>310</v>
      </c>
      <c r="G23" s="73" t="s">
        <v>311</v>
      </c>
      <c r="H23" s="43" t="s">
        <v>311</v>
      </c>
      <c r="I23" s="73" t="s">
        <v>311</v>
      </c>
      <c r="J23" s="43"/>
      <c r="K23" s="73" t="s">
        <v>18</v>
      </c>
      <c r="L23" s="43"/>
      <c r="M23" s="43"/>
      <c r="N23" s="73" t="s">
        <v>19</v>
      </c>
      <c r="O23" s="43"/>
      <c r="P23" s="43"/>
      <c r="Q23" s="43"/>
      <c r="R23" s="43"/>
      <c r="S23" s="12"/>
      <c r="T23" s="1"/>
    </row>
    <row r="24" spans="1:20" ht="30.75" customHeight="1" x14ac:dyDescent="0.25">
      <c r="A24" s="11"/>
      <c r="B24" s="11"/>
      <c r="C24" s="11"/>
      <c r="D24" s="7"/>
      <c r="E24" s="7"/>
      <c r="F24" s="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12"/>
      <c r="T24" s="1"/>
    </row>
    <row r="25" spans="1:20" ht="30.75" customHeight="1" x14ac:dyDescent="0.25">
      <c r="A25" s="25" t="s">
        <v>313</v>
      </c>
      <c r="B25" s="50" t="s">
        <v>269</v>
      </c>
      <c r="C25" s="7" t="s">
        <v>12</v>
      </c>
      <c r="D25" s="7">
        <v>1</v>
      </c>
      <c r="E25" s="7" t="s">
        <v>310</v>
      </c>
      <c r="F25" s="7" t="s">
        <v>310</v>
      </c>
      <c r="G25" s="43" t="s">
        <v>310</v>
      </c>
      <c r="H25" s="43" t="s">
        <v>310</v>
      </c>
      <c r="I25" s="43" t="s">
        <v>310</v>
      </c>
      <c r="J25" s="43">
        <v>7</v>
      </c>
      <c r="K25" s="44" t="s">
        <v>9</v>
      </c>
      <c r="L25" s="43"/>
      <c r="M25" s="43">
        <v>2</v>
      </c>
      <c r="N25" s="43"/>
      <c r="O25" s="43"/>
      <c r="P25" s="43"/>
      <c r="Q25" s="43"/>
      <c r="R25" s="43"/>
      <c r="S25" s="12"/>
      <c r="T25" s="1"/>
    </row>
    <row r="26" spans="1:20" ht="30.75" customHeight="1" x14ac:dyDescent="0.25">
      <c r="A26" s="25" t="s">
        <v>313</v>
      </c>
      <c r="B26" s="50" t="s">
        <v>272</v>
      </c>
      <c r="C26" s="7" t="s">
        <v>12</v>
      </c>
      <c r="D26" s="7">
        <v>1</v>
      </c>
      <c r="E26" s="7" t="s">
        <v>310</v>
      </c>
      <c r="F26" s="7" t="s">
        <v>310</v>
      </c>
      <c r="G26" s="43" t="s">
        <v>310</v>
      </c>
      <c r="H26" s="43" t="s">
        <v>310</v>
      </c>
      <c r="I26" s="43" t="s">
        <v>310</v>
      </c>
      <c r="J26" s="43">
        <v>7</v>
      </c>
      <c r="K26" s="44" t="s">
        <v>9</v>
      </c>
      <c r="L26" s="43"/>
      <c r="M26" s="43">
        <v>2</v>
      </c>
      <c r="N26" s="43"/>
      <c r="O26" s="43"/>
      <c r="P26" s="43"/>
      <c r="Q26" s="43"/>
      <c r="R26" s="43"/>
      <c r="S26" s="12"/>
      <c r="T26" s="1"/>
    </row>
    <row r="27" spans="1:20" ht="30.75" customHeight="1" x14ac:dyDescent="0.25">
      <c r="A27" s="25" t="s">
        <v>313</v>
      </c>
      <c r="B27" s="50" t="s">
        <v>273</v>
      </c>
      <c r="C27" s="7" t="s">
        <v>12</v>
      </c>
      <c r="D27" s="7">
        <v>1</v>
      </c>
      <c r="E27" s="7" t="s">
        <v>310</v>
      </c>
      <c r="F27" s="7" t="s">
        <v>310</v>
      </c>
      <c r="G27" s="43" t="s">
        <v>310</v>
      </c>
      <c r="H27" s="43" t="s">
        <v>310</v>
      </c>
      <c r="I27" s="43" t="s">
        <v>310</v>
      </c>
      <c r="J27" s="43">
        <v>7</v>
      </c>
      <c r="K27" s="44" t="s">
        <v>9</v>
      </c>
      <c r="L27" s="43"/>
      <c r="M27" s="43">
        <v>2</v>
      </c>
      <c r="N27" s="43"/>
      <c r="O27" s="43"/>
      <c r="P27" s="43"/>
      <c r="Q27" s="43"/>
      <c r="R27" s="43"/>
      <c r="S27" s="12"/>
      <c r="T27" s="1"/>
    </row>
    <row r="28" spans="1:20" ht="30.75" customHeight="1" x14ac:dyDescent="0.25">
      <c r="A28" s="25"/>
      <c r="B28" s="28"/>
      <c r="C28" s="7"/>
      <c r="D28" s="7"/>
      <c r="E28" s="7"/>
      <c r="F28" s="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12"/>
      <c r="T28" s="1"/>
    </row>
    <row r="29" spans="1:20" ht="30.75" customHeight="1" x14ac:dyDescent="0.25">
      <c r="A29" s="25" t="s">
        <v>313</v>
      </c>
      <c r="B29" s="50" t="s">
        <v>274</v>
      </c>
      <c r="C29" s="7" t="s">
        <v>12</v>
      </c>
      <c r="D29" s="7">
        <v>1</v>
      </c>
      <c r="E29" s="7" t="s">
        <v>310</v>
      </c>
      <c r="F29" s="7" t="s">
        <v>310</v>
      </c>
      <c r="G29" s="43" t="s">
        <v>310</v>
      </c>
      <c r="H29" s="43" t="s">
        <v>310</v>
      </c>
      <c r="I29" s="43" t="s">
        <v>310</v>
      </c>
      <c r="J29" s="43">
        <v>10</v>
      </c>
      <c r="K29" s="44"/>
      <c r="L29" s="43"/>
      <c r="M29" s="43"/>
      <c r="N29" s="43"/>
      <c r="O29" s="43"/>
      <c r="P29" s="43"/>
      <c r="Q29" s="43"/>
      <c r="R29" s="43"/>
      <c r="S29" s="12"/>
      <c r="T29" s="1"/>
    </row>
    <row r="30" spans="1:20" ht="30.75" customHeight="1" x14ac:dyDescent="0.25">
      <c r="A30" s="25"/>
      <c r="B30" s="28" t="s">
        <v>316</v>
      </c>
      <c r="C30" s="7" t="s">
        <v>21</v>
      </c>
      <c r="D30" s="7"/>
      <c r="E30" s="7" t="s">
        <v>311</v>
      </c>
      <c r="F30" s="7" t="s">
        <v>310</v>
      </c>
      <c r="G30" s="73" t="s">
        <v>311</v>
      </c>
      <c r="H30" s="43" t="s">
        <v>310</v>
      </c>
      <c r="I30" s="73" t="s">
        <v>311</v>
      </c>
      <c r="J30" s="43"/>
      <c r="K30" s="44" t="s">
        <v>18</v>
      </c>
      <c r="L30" s="43"/>
      <c r="M30" s="76"/>
      <c r="N30" s="73" t="s">
        <v>34</v>
      </c>
      <c r="O30" s="43"/>
      <c r="P30" s="43"/>
      <c r="Q30" s="43"/>
      <c r="R30" s="43"/>
      <c r="S30" s="12"/>
      <c r="T30" s="1"/>
    </row>
    <row r="31" spans="1:20" ht="30.75" customHeight="1" x14ac:dyDescent="0.25">
      <c r="A31" s="25"/>
      <c r="B31" s="48" t="s">
        <v>276</v>
      </c>
      <c r="C31" s="7" t="s">
        <v>21</v>
      </c>
      <c r="D31" s="7"/>
      <c r="E31" s="7" t="s">
        <v>311</v>
      </c>
      <c r="F31" s="7" t="s">
        <v>310</v>
      </c>
      <c r="G31" s="73" t="s">
        <v>311</v>
      </c>
      <c r="H31" s="43" t="s">
        <v>310</v>
      </c>
      <c r="I31" s="73" t="s">
        <v>311</v>
      </c>
      <c r="J31" s="43"/>
      <c r="K31" s="44" t="s">
        <v>18</v>
      </c>
      <c r="L31" s="43"/>
      <c r="M31" s="76"/>
      <c r="N31" s="73" t="s">
        <v>34</v>
      </c>
      <c r="O31" s="43"/>
      <c r="P31" s="43"/>
      <c r="Q31" s="43"/>
      <c r="R31" s="43"/>
      <c r="S31" s="12"/>
      <c r="T31" s="1"/>
    </row>
    <row r="32" spans="1:20" s="89" customFormat="1" ht="30.75" customHeight="1" x14ac:dyDescent="0.25">
      <c r="A32" s="80"/>
      <c r="B32" s="81" t="s">
        <v>277</v>
      </c>
      <c r="C32" s="82" t="s">
        <v>21</v>
      </c>
      <c r="D32" s="83">
        <v>1</v>
      </c>
      <c r="E32" s="82" t="s">
        <v>310</v>
      </c>
      <c r="F32" s="82" t="s">
        <v>310</v>
      </c>
      <c r="G32" s="84" t="s">
        <v>310</v>
      </c>
      <c r="H32" s="84" t="s">
        <v>310</v>
      </c>
      <c r="I32" s="84" t="s">
        <v>310</v>
      </c>
      <c r="J32" s="84">
        <v>10</v>
      </c>
      <c r="K32" s="85" t="s">
        <v>18</v>
      </c>
      <c r="L32" s="84"/>
      <c r="M32" s="86"/>
      <c r="N32" s="86" t="s">
        <v>34</v>
      </c>
      <c r="O32" s="84"/>
      <c r="P32" s="84"/>
      <c r="Q32" s="84"/>
      <c r="R32" s="84"/>
      <c r="S32" s="87"/>
      <c r="T32" s="88"/>
    </row>
    <row r="33" spans="1:20" ht="30.75" customHeight="1" x14ac:dyDescent="0.25">
      <c r="A33" s="25"/>
      <c r="B33" s="28"/>
      <c r="C33" s="7"/>
      <c r="D33" s="7"/>
      <c r="E33" s="7"/>
      <c r="F33" s="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12"/>
      <c r="T33" s="1"/>
    </row>
    <row r="34" spans="1:20" ht="30.75" customHeight="1" x14ac:dyDescent="0.25">
      <c r="A34" s="59" t="s">
        <v>206</v>
      </c>
      <c r="B34" s="60"/>
      <c r="C34" s="57"/>
      <c r="D34" s="7"/>
      <c r="E34" s="7"/>
      <c r="F34" s="7"/>
      <c r="G34" s="43"/>
      <c r="H34" s="43"/>
      <c r="I34" s="73"/>
      <c r="J34" s="73"/>
      <c r="K34" s="43"/>
      <c r="L34" s="43"/>
      <c r="M34" s="43"/>
      <c r="N34" s="43"/>
      <c r="O34" s="43"/>
      <c r="P34" s="43"/>
      <c r="Q34" s="43"/>
      <c r="R34" s="43"/>
      <c r="S34" s="12"/>
      <c r="T34" s="1"/>
    </row>
    <row r="35" spans="1:20" ht="30.75" customHeight="1" x14ac:dyDescent="0.25">
      <c r="A35" s="25" t="s">
        <v>313</v>
      </c>
      <c r="B35" s="51" t="s">
        <v>317</v>
      </c>
      <c r="C35" s="7" t="s">
        <v>12</v>
      </c>
      <c r="D35" s="7">
        <v>1</v>
      </c>
      <c r="E35" s="7" t="s">
        <v>310</v>
      </c>
      <c r="F35" s="7" t="s">
        <v>310</v>
      </c>
      <c r="G35" s="43" t="s">
        <v>310</v>
      </c>
      <c r="H35" s="43" t="s">
        <v>310</v>
      </c>
      <c r="I35" s="43" t="s">
        <v>310</v>
      </c>
      <c r="J35" s="43">
        <v>7</v>
      </c>
      <c r="K35" s="44"/>
      <c r="L35" s="43"/>
      <c r="M35" s="43"/>
      <c r="N35" s="43"/>
      <c r="O35" s="43"/>
      <c r="P35" s="43"/>
      <c r="Q35" s="43"/>
      <c r="R35" s="43"/>
      <c r="S35" s="12"/>
      <c r="T35" s="1"/>
    </row>
    <row r="36" spans="1:20" ht="30.75" customHeight="1" x14ac:dyDescent="0.25">
      <c r="A36" s="25"/>
      <c r="B36" s="28" t="s">
        <v>316</v>
      </c>
      <c r="C36" s="7" t="s">
        <v>21</v>
      </c>
      <c r="D36" s="11"/>
      <c r="E36" s="7" t="s">
        <v>311</v>
      </c>
      <c r="F36" s="7" t="s">
        <v>310</v>
      </c>
      <c r="G36" s="73" t="s">
        <v>311</v>
      </c>
      <c r="H36" s="43" t="s">
        <v>310</v>
      </c>
      <c r="I36" s="73" t="s">
        <v>311</v>
      </c>
      <c r="J36" s="43"/>
      <c r="K36" s="44" t="s">
        <v>18</v>
      </c>
      <c r="L36" s="43"/>
      <c r="M36" s="43"/>
      <c r="N36" s="73" t="s">
        <v>34</v>
      </c>
      <c r="O36" s="43"/>
      <c r="P36" s="43"/>
      <c r="Q36" s="43"/>
      <c r="R36" s="43"/>
      <c r="S36" s="12"/>
      <c r="T36" s="1"/>
    </row>
    <row r="37" spans="1:20" s="89" customFormat="1" ht="30.75" customHeight="1" x14ac:dyDescent="0.25">
      <c r="A37" s="80"/>
      <c r="B37" s="90" t="s">
        <v>321</v>
      </c>
      <c r="C37" s="82" t="s">
        <v>21</v>
      </c>
      <c r="D37" s="83">
        <v>1</v>
      </c>
      <c r="E37" s="82" t="s">
        <v>310</v>
      </c>
      <c r="F37" s="82" t="s">
        <v>310</v>
      </c>
      <c r="G37" s="84" t="s">
        <v>310</v>
      </c>
      <c r="H37" s="84" t="s">
        <v>310</v>
      </c>
      <c r="I37" s="86" t="s">
        <v>310</v>
      </c>
      <c r="J37" s="86">
        <v>7</v>
      </c>
      <c r="K37" s="91" t="s">
        <v>18</v>
      </c>
      <c r="L37" s="86"/>
      <c r="M37" s="86"/>
      <c r="N37" s="86" t="s">
        <v>34</v>
      </c>
      <c r="O37" s="84"/>
      <c r="P37" s="84"/>
      <c r="Q37" s="84"/>
      <c r="R37" s="84"/>
      <c r="S37" s="87"/>
      <c r="T37" s="88"/>
    </row>
    <row r="38" spans="1:20" ht="30.75" customHeight="1" x14ac:dyDescent="0.25">
      <c r="A38" s="25"/>
      <c r="B38" s="28"/>
      <c r="C38" s="7"/>
      <c r="D38" s="7"/>
      <c r="E38" s="7"/>
      <c r="F38" s="7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12"/>
      <c r="T38" s="1"/>
    </row>
    <row r="39" spans="1:20" ht="30.75" customHeight="1" x14ac:dyDescent="0.3">
      <c r="A39" s="25" t="s">
        <v>313</v>
      </c>
      <c r="B39" s="51" t="s">
        <v>322</v>
      </c>
      <c r="C39" s="7" t="s">
        <v>12</v>
      </c>
      <c r="D39" s="11"/>
      <c r="E39" s="11" t="s">
        <v>311</v>
      </c>
      <c r="F39" s="11" t="s">
        <v>310</v>
      </c>
      <c r="G39" s="73" t="s">
        <v>311</v>
      </c>
      <c r="H39" s="73" t="s">
        <v>311</v>
      </c>
      <c r="I39" s="73" t="s">
        <v>311</v>
      </c>
      <c r="J39" s="75"/>
      <c r="K39" s="44"/>
      <c r="L39" s="44"/>
      <c r="M39" s="71"/>
      <c r="N39" s="71"/>
      <c r="O39" s="44"/>
      <c r="P39" s="44"/>
      <c r="Q39" s="44"/>
      <c r="R39" s="44"/>
      <c r="S39" s="12"/>
      <c r="T39" s="72" t="s">
        <v>330</v>
      </c>
    </row>
    <row r="40" spans="1:20" ht="30.75" customHeight="1" x14ac:dyDescent="0.25">
      <c r="A40" s="24"/>
      <c r="B40" s="48" t="s">
        <v>323</v>
      </c>
      <c r="C40" s="7" t="s">
        <v>21</v>
      </c>
      <c r="D40" s="11"/>
      <c r="E40" s="11" t="s">
        <v>311</v>
      </c>
      <c r="F40" s="11" t="s">
        <v>310</v>
      </c>
      <c r="G40" s="73" t="s">
        <v>311</v>
      </c>
      <c r="H40" s="73" t="s">
        <v>311</v>
      </c>
      <c r="I40" s="73" t="s">
        <v>311</v>
      </c>
      <c r="J40" s="75"/>
      <c r="K40" s="44" t="s">
        <v>18</v>
      </c>
      <c r="L40" s="44"/>
      <c r="M40" s="71"/>
      <c r="N40" s="71" t="s">
        <v>34</v>
      </c>
      <c r="O40" s="44"/>
      <c r="P40" s="44"/>
      <c r="Q40" s="44"/>
      <c r="R40" s="44"/>
      <c r="S40" s="12"/>
      <c r="T40" s="1"/>
    </row>
    <row r="41" spans="1:20" ht="30.75" customHeight="1" x14ac:dyDescent="0.25">
      <c r="A41" s="25"/>
      <c r="B41" s="28" t="s">
        <v>325</v>
      </c>
      <c r="C41" s="7" t="s">
        <v>21</v>
      </c>
      <c r="D41" s="11"/>
      <c r="E41" s="11" t="s">
        <v>311</v>
      </c>
      <c r="F41" s="11" t="s">
        <v>310</v>
      </c>
      <c r="G41" s="73" t="s">
        <v>311</v>
      </c>
      <c r="H41" s="73" t="s">
        <v>311</v>
      </c>
      <c r="I41" s="73" t="s">
        <v>311</v>
      </c>
      <c r="J41" s="75"/>
      <c r="K41" s="44" t="s">
        <v>18</v>
      </c>
      <c r="L41" s="44"/>
      <c r="M41" s="71"/>
      <c r="N41" s="71" t="s">
        <v>34</v>
      </c>
      <c r="O41" s="44"/>
      <c r="P41" s="44"/>
      <c r="Q41" s="44"/>
      <c r="R41" s="44"/>
      <c r="S41" s="12"/>
      <c r="T41" s="1"/>
    </row>
    <row r="42" spans="1:20" ht="30.75" customHeight="1" x14ac:dyDescent="0.25">
      <c r="A42" s="24"/>
      <c r="B42" s="48" t="s">
        <v>326</v>
      </c>
      <c r="C42" s="11" t="s">
        <v>21</v>
      </c>
      <c r="D42" s="11"/>
      <c r="E42" s="11" t="s">
        <v>311</v>
      </c>
      <c r="F42" s="11" t="s">
        <v>310</v>
      </c>
      <c r="G42" s="73" t="s">
        <v>311</v>
      </c>
      <c r="H42" s="73" t="s">
        <v>311</v>
      </c>
      <c r="I42" s="73" t="s">
        <v>311</v>
      </c>
      <c r="J42" s="75"/>
      <c r="K42" s="44" t="s">
        <v>18</v>
      </c>
      <c r="L42" s="44"/>
      <c r="M42" s="71"/>
      <c r="N42" s="71" t="s">
        <v>34</v>
      </c>
      <c r="O42" s="44"/>
      <c r="P42" s="44"/>
      <c r="Q42" s="44"/>
      <c r="R42" s="44"/>
      <c r="S42" s="12"/>
      <c r="T42" s="1"/>
    </row>
    <row r="43" spans="1:20" ht="30.75" customHeight="1" x14ac:dyDescent="0.25">
      <c r="A43" s="25"/>
      <c r="B43" s="28"/>
      <c r="C43" s="7"/>
      <c r="D43" s="7"/>
      <c r="E43" s="7"/>
      <c r="F43" s="7"/>
      <c r="G43" s="43"/>
      <c r="H43" s="43"/>
      <c r="I43" s="73"/>
      <c r="J43" s="44"/>
      <c r="K43" s="44"/>
      <c r="L43" s="44"/>
      <c r="M43" s="71"/>
      <c r="N43" s="71"/>
      <c r="O43" s="44"/>
      <c r="P43" s="44"/>
      <c r="Q43" s="44"/>
      <c r="R43" s="44"/>
      <c r="S43" s="12"/>
      <c r="T43" s="1"/>
    </row>
    <row r="44" spans="1:20" ht="30.75" customHeight="1" x14ac:dyDescent="0.25">
      <c r="A44" s="25" t="s">
        <v>313</v>
      </c>
      <c r="B44" s="52" t="s">
        <v>327</v>
      </c>
      <c r="C44" s="7" t="s">
        <v>12</v>
      </c>
      <c r="D44" s="7">
        <v>3</v>
      </c>
      <c r="E44" s="7" t="s">
        <v>310</v>
      </c>
      <c r="F44" s="7" t="s">
        <v>310</v>
      </c>
      <c r="G44" s="43" t="s">
        <v>310</v>
      </c>
      <c r="H44" s="43" t="s">
        <v>310</v>
      </c>
      <c r="I44" s="73" t="s">
        <v>310</v>
      </c>
      <c r="J44" s="71">
        <v>10</v>
      </c>
      <c r="K44" s="44"/>
      <c r="L44" s="44"/>
      <c r="M44" s="71"/>
      <c r="N44" s="71"/>
      <c r="O44" s="44"/>
      <c r="P44" s="44"/>
      <c r="Q44" s="44"/>
      <c r="R44" s="44"/>
      <c r="S44" s="12"/>
      <c r="T44" s="1"/>
    </row>
    <row r="45" spans="1:20" ht="30.75" customHeight="1" x14ac:dyDescent="0.25">
      <c r="A45" s="25"/>
      <c r="B45" s="28" t="s">
        <v>328</v>
      </c>
      <c r="C45" s="7" t="s">
        <v>21</v>
      </c>
      <c r="D45" s="7"/>
      <c r="E45" s="7" t="s">
        <v>311</v>
      </c>
      <c r="F45" s="7" t="s">
        <v>310</v>
      </c>
      <c r="G45" s="73" t="s">
        <v>311</v>
      </c>
      <c r="H45" s="43" t="s">
        <v>311</v>
      </c>
      <c r="I45" s="73" t="s">
        <v>311</v>
      </c>
      <c r="J45" s="44"/>
      <c r="K45" s="44" t="s">
        <v>18</v>
      </c>
      <c r="L45" s="44"/>
      <c r="M45" s="71"/>
      <c r="N45" s="71" t="s">
        <v>19</v>
      </c>
      <c r="O45" s="44"/>
      <c r="P45" s="44"/>
      <c r="Q45" s="44"/>
      <c r="R45" s="44"/>
      <c r="S45" s="12"/>
      <c r="T45" s="1"/>
    </row>
    <row r="46" spans="1:20" ht="30.75" customHeight="1" x14ac:dyDescent="0.25">
      <c r="A46" s="25"/>
      <c r="B46" s="28" t="s">
        <v>277</v>
      </c>
      <c r="C46" s="7" t="s">
        <v>21</v>
      </c>
      <c r="D46" s="7">
        <v>1</v>
      </c>
      <c r="E46" s="7" t="s">
        <v>310</v>
      </c>
      <c r="F46" s="7" t="s">
        <v>310</v>
      </c>
      <c r="G46" s="43" t="s">
        <v>310</v>
      </c>
      <c r="H46" s="43" t="s">
        <v>310</v>
      </c>
      <c r="I46" s="43" t="s">
        <v>310</v>
      </c>
      <c r="J46" s="44">
        <v>10</v>
      </c>
      <c r="K46" s="44" t="s">
        <v>18</v>
      </c>
      <c r="L46" s="44"/>
      <c r="M46" s="71">
        <v>2</v>
      </c>
      <c r="N46" s="71" t="s">
        <v>34</v>
      </c>
      <c r="O46" s="44"/>
      <c r="P46" s="44"/>
      <c r="Q46" s="44"/>
      <c r="R46" s="44"/>
      <c r="S46" s="12"/>
      <c r="T46" s="1"/>
    </row>
    <row r="47" spans="1:20" ht="30.75" customHeight="1" x14ac:dyDescent="0.25">
      <c r="A47" s="46" t="str">
        <f>'Année 2'!B47</f>
        <v>ECUE Outils disciplinaires</v>
      </c>
      <c r="B47" s="46" t="str">
        <f>'Année 2'!C47</f>
        <v>ECUE</v>
      </c>
      <c r="C47" s="45" t="str">
        <f>'Année 2'!F47</f>
        <v>Création</v>
      </c>
      <c r="D47" s="7"/>
      <c r="E47" s="7"/>
      <c r="F47" s="7"/>
      <c r="G47" s="43"/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12"/>
      <c r="T47" s="1"/>
    </row>
    <row r="48" spans="1:20" ht="30.75" customHeight="1" x14ac:dyDescent="0.25">
      <c r="A48" s="46">
        <f>'Année 2'!B48</f>
        <v>0</v>
      </c>
      <c r="B48" s="46">
        <f>'Année 2'!C48</f>
        <v>0</v>
      </c>
      <c r="C48" s="45">
        <f>'Année 2'!F48</f>
        <v>0</v>
      </c>
      <c r="D48" s="7"/>
      <c r="E48" s="7"/>
      <c r="F48" s="7"/>
      <c r="G48" s="43"/>
      <c r="H48" s="43"/>
      <c r="I48" s="43"/>
      <c r="J48" s="44"/>
      <c r="K48" s="44"/>
      <c r="L48" s="44"/>
      <c r="M48" s="44"/>
      <c r="N48" s="44"/>
      <c r="O48" s="44"/>
      <c r="P48" s="44"/>
      <c r="Q48" s="44"/>
      <c r="R48" s="44"/>
      <c r="S48" s="12"/>
      <c r="T48" s="1"/>
    </row>
    <row r="49" spans="1:20" ht="30.75" customHeight="1" x14ac:dyDescent="0.25">
      <c r="A49" s="46">
        <f>'Année 2'!B49</f>
        <v>0</v>
      </c>
      <c r="B49" s="46">
        <f>'Année 2'!C49</f>
        <v>0</v>
      </c>
      <c r="C49" s="45">
        <f>'Année 2'!F49</f>
        <v>0</v>
      </c>
      <c r="D49" s="7"/>
      <c r="E49" s="7"/>
      <c r="F49" s="7"/>
      <c r="G49" s="43"/>
      <c r="H49" s="43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12"/>
      <c r="T49" s="1"/>
    </row>
    <row r="50" spans="1:20" ht="30.75" customHeight="1" x14ac:dyDescent="0.25">
      <c r="A50" s="46">
        <f>'Année 2'!B50</f>
        <v>0</v>
      </c>
      <c r="B50" s="46">
        <f>'Année 2'!C50</f>
        <v>0</v>
      </c>
      <c r="C50" s="45">
        <f>'Année 2'!F50</f>
        <v>0</v>
      </c>
      <c r="D50" s="44"/>
      <c r="E50" s="44"/>
      <c r="F50" s="44"/>
      <c r="G50" s="43"/>
      <c r="H50" s="43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12"/>
      <c r="T50" s="1"/>
    </row>
    <row r="51" spans="1:20" ht="30.75" customHeight="1" x14ac:dyDescent="0.25">
      <c r="A51" s="46">
        <f>'Année 2'!B51</f>
        <v>0</v>
      </c>
      <c r="B51" s="46">
        <f>'Année 2'!C51</f>
        <v>0</v>
      </c>
      <c r="C51" s="45">
        <f>'Année 2'!F51</f>
        <v>0</v>
      </c>
      <c r="D51" s="44"/>
      <c r="E51" s="44"/>
      <c r="F51" s="44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  <c r="T51" s="1"/>
    </row>
    <row r="52" spans="1:20" ht="30.75" customHeight="1" x14ac:dyDescent="0.25">
      <c r="A52" s="46">
        <f>'Année 2'!B52</f>
        <v>0</v>
      </c>
      <c r="B52" s="46">
        <f>'Année 2'!C52</f>
        <v>0</v>
      </c>
      <c r="C52" s="45">
        <f>'Année 2'!F52</f>
        <v>0</v>
      </c>
      <c r="D52" s="44"/>
      <c r="E52" s="44"/>
      <c r="F52" s="44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  <c r="T52" s="1"/>
    </row>
    <row r="53" spans="1:20" ht="30.75" customHeight="1" x14ac:dyDescent="0.25">
      <c r="A53" s="46">
        <f>'Année 2'!B53</f>
        <v>0</v>
      </c>
      <c r="B53" s="46">
        <f>'Année 2'!C53</f>
        <v>0</v>
      </c>
      <c r="C53" s="45">
        <f>'Année 2'!F53</f>
        <v>0</v>
      </c>
      <c r="D53" s="44"/>
      <c r="E53" s="44"/>
      <c r="F53" s="44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  <c r="T53" s="1"/>
    </row>
    <row r="54" spans="1:20" ht="30.75" customHeight="1" x14ac:dyDescent="0.25">
      <c r="A54" s="46">
        <f>'Année 2'!B54</f>
        <v>0</v>
      </c>
      <c r="B54" s="46">
        <f>'Année 2'!C54</f>
        <v>0</v>
      </c>
      <c r="C54" s="45">
        <f>'Année 2'!F54</f>
        <v>0</v>
      </c>
      <c r="D54" s="44"/>
      <c r="E54" s="44"/>
      <c r="F54" s="44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  <c r="T54" s="1"/>
    </row>
    <row r="55" spans="1:20" ht="30.75" customHeight="1" x14ac:dyDescent="0.25">
      <c r="A55" s="46">
        <f>'Année 2'!B55</f>
        <v>0</v>
      </c>
      <c r="B55" s="46">
        <f>'Année 2'!C55</f>
        <v>0</v>
      </c>
      <c r="C55" s="45">
        <f>'Année 2'!F55</f>
        <v>0</v>
      </c>
      <c r="D55" s="44"/>
      <c r="E55" s="44"/>
      <c r="F55" s="44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  <c r="T55" s="1"/>
    </row>
    <row r="56" spans="1:20" ht="30.75" customHeight="1" x14ac:dyDescent="0.25">
      <c r="A56" s="46">
        <f>'Année 2'!B56</f>
        <v>0</v>
      </c>
      <c r="B56" s="46">
        <f>'Année 2'!C56</f>
        <v>0</v>
      </c>
      <c r="C56" s="45">
        <f>'Année 2'!F56</f>
        <v>0</v>
      </c>
      <c r="D56" s="44"/>
      <c r="E56" s="44"/>
      <c r="F56" s="44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  <c r="T56" s="1"/>
    </row>
    <row r="57" spans="1:20" ht="30.75" customHeight="1" x14ac:dyDescent="0.25">
      <c r="A57" s="46">
        <f>'Année 2'!B57</f>
        <v>0</v>
      </c>
      <c r="B57" s="46">
        <f>'Année 2'!C57</f>
        <v>0</v>
      </c>
      <c r="C57" s="45">
        <f>'Année 2'!F57</f>
        <v>0</v>
      </c>
      <c r="D57" s="44"/>
      <c r="E57" s="44"/>
      <c r="F57" s="44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  <c r="T57" s="1"/>
    </row>
    <row r="58" spans="1:20" ht="30.75" customHeight="1" x14ac:dyDescent="0.25">
      <c r="A58" s="46">
        <f>'Année 2'!B58</f>
        <v>0</v>
      </c>
      <c r="B58" s="46">
        <f>'Année 2'!C58</f>
        <v>0</v>
      </c>
      <c r="C58" s="45">
        <f>'Année 2'!F58</f>
        <v>0</v>
      </c>
      <c r="D58" s="44"/>
      <c r="E58" s="44"/>
      <c r="F58" s="44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  <c r="T58" s="1"/>
    </row>
    <row r="59" spans="1:20" ht="30.75" customHeight="1" x14ac:dyDescent="0.25">
      <c r="A59" s="46">
        <f>'Année 2'!B59</f>
        <v>0</v>
      </c>
      <c r="B59" s="46">
        <f>'Année 2'!C59</f>
        <v>0</v>
      </c>
      <c r="C59" s="45">
        <f>'Année 2'!F59</f>
        <v>0</v>
      </c>
      <c r="D59" s="44"/>
      <c r="E59" s="44"/>
      <c r="F59" s="44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  <c r="T59" s="1"/>
    </row>
    <row r="60" spans="1:20" ht="30.75" customHeight="1" x14ac:dyDescent="0.25">
      <c r="A60" s="46">
        <f>'Année 2'!B60</f>
        <v>0</v>
      </c>
      <c r="B60" s="46">
        <f>'Année 2'!C60</f>
        <v>0</v>
      </c>
      <c r="C60" s="45">
        <f>'Année 2'!F60</f>
        <v>0</v>
      </c>
      <c r="D60" s="44"/>
      <c r="E60" s="44"/>
      <c r="F60" s="44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  <c r="T60" s="1"/>
    </row>
    <row r="61" spans="1:20" ht="30.75" customHeight="1" x14ac:dyDescent="0.25">
      <c r="A61" s="46">
        <f>'Année 2'!B61</f>
        <v>0</v>
      </c>
      <c r="B61" s="46">
        <f>'Année 2'!C61</f>
        <v>0</v>
      </c>
      <c r="C61" s="45">
        <f>'Année 2'!F61</f>
        <v>0</v>
      </c>
      <c r="D61" s="44"/>
      <c r="E61" s="44"/>
      <c r="F61" s="44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  <c r="T61" s="1"/>
    </row>
    <row r="62" spans="1:20" ht="30.75" customHeight="1" x14ac:dyDescent="0.25">
      <c r="A62" s="46">
        <f>'Année 2'!B62</f>
        <v>0</v>
      </c>
      <c r="B62" s="46">
        <f>'Année 2'!C62</f>
        <v>0</v>
      </c>
      <c r="C62" s="45">
        <f>'Année 2'!F62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  <c r="T62" s="1"/>
    </row>
    <row r="63" spans="1:20" ht="30.75" customHeight="1" x14ac:dyDescent="0.25">
      <c r="A63" s="46">
        <f>'Année 2'!B63</f>
        <v>0</v>
      </c>
      <c r="B63" s="46">
        <f>'Année 2'!C63</f>
        <v>0</v>
      </c>
      <c r="C63" s="45">
        <f>'Année 2'!F63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  <c r="T63" s="1"/>
    </row>
    <row r="64" spans="1:20" ht="30.75" customHeight="1" x14ac:dyDescent="0.25">
      <c r="A64" s="46">
        <f>'Année 2'!B64</f>
        <v>0</v>
      </c>
      <c r="B64" s="46">
        <f>'Année 2'!C64</f>
        <v>0</v>
      </c>
      <c r="C64" s="45">
        <f>'Année 2'!F64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  <c r="T64" s="1"/>
    </row>
    <row r="65" spans="1:20" ht="30.75" customHeight="1" x14ac:dyDescent="0.25">
      <c r="A65" s="46">
        <f>'Année 2'!B65</f>
        <v>0</v>
      </c>
      <c r="B65" s="46">
        <f>'Année 2'!C65</f>
        <v>0</v>
      </c>
      <c r="C65" s="45">
        <f>'Année 2'!F65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  <c r="T65" s="1"/>
    </row>
    <row r="66" spans="1:20" ht="30.75" customHeight="1" x14ac:dyDescent="0.25">
      <c r="A66" s="46">
        <f>'Année 2'!B66</f>
        <v>0</v>
      </c>
      <c r="B66" s="46">
        <f>'Année 2'!C66</f>
        <v>0</v>
      </c>
      <c r="C66" s="45">
        <f>'Année 2'!F66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  <c r="T66" s="1"/>
    </row>
    <row r="67" spans="1:20" ht="30.75" customHeight="1" x14ac:dyDescent="0.25">
      <c r="A67" s="46">
        <f>'Année 2'!B67</f>
        <v>0</v>
      </c>
      <c r="B67" s="46">
        <f>'Année 2'!C67</f>
        <v>0</v>
      </c>
      <c r="C67" s="45">
        <f>'Année 2'!F67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  <c r="T67" s="1"/>
    </row>
    <row r="68" spans="1:20" ht="30.75" customHeight="1" x14ac:dyDescent="0.25">
      <c r="A68" s="46">
        <f>'Année 2'!B68</f>
        <v>0</v>
      </c>
      <c r="B68" s="46">
        <f>'Année 2'!C68</f>
        <v>0</v>
      </c>
      <c r="C68" s="45">
        <f>'Année 2'!F68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  <c r="T68" s="1"/>
    </row>
    <row r="69" spans="1:20" ht="30.75" customHeight="1" x14ac:dyDescent="0.25">
      <c r="A69" s="46">
        <f>'Année 2'!B69</f>
        <v>0</v>
      </c>
      <c r="B69" s="46">
        <f>'Année 2'!C69</f>
        <v>0</v>
      </c>
      <c r="C69" s="45">
        <f>'Année 2'!F69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  <c r="T69" s="1"/>
    </row>
    <row r="70" spans="1:20" ht="30.75" customHeight="1" x14ac:dyDescent="0.25">
      <c r="A70" s="46">
        <f>'Année 2'!B70</f>
        <v>0</v>
      </c>
      <c r="B70" s="46">
        <f>'Année 2'!C70</f>
        <v>0</v>
      </c>
      <c r="C70" s="45">
        <f>'Année 2'!F70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  <c r="T70" s="1"/>
    </row>
    <row r="71" spans="1:20" ht="30.75" customHeight="1" x14ac:dyDescent="0.25">
      <c r="A71" s="46">
        <f>'Année 2'!B71</f>
        <v>0</v>
      </c>
      <c r="B71" s="46">
        <f>'Année 2'!C71</f>
        <v>0</v>
      </c>
      <c r="C71" s="45">
        <f>'Année 2'!F71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  <c r="T71" s="1"/>
    </row>
    <row r="72" spans="1:20" ht="30.75" customHeight="1" x14ac:dyDescent="0.25">
      <c r="A72" s="46">
        <f>'Année 2'!B72</f>
        <v>0</v>
      </c>
      <c r="B72" s="46">
        <f>'Année 2'!C72</f>
        <v>0</v>
      </c>
      <c r="C72" s="45">
        <f>'Année 2'!F72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  <c r="T72" s="1"/>
    </row>
    <row r="73" spans="1:20" ht="30.75" customHeight="1" x14ac:dyDescent="0.25">
      <c r="A73" s="46">
        <f>'Année 2'!B73</f>
        <v>0</v>
      </c>
      <c r="B73" s="46">
        <f>'Année 2'!C73</f>
        <v>0</v>
      </c>
      <c r="C73" s="45">
        <f>'Année 2'!F73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  <c r="T73" s="1"/>
    </row>
    <row r="74" spans="1:20" ht="30.75" customHeight="1" x14ac:dyDescent="0.25">
      <c r="A74" s="46">
        <f>'Année 2'!B74</f>
        <v>0</v>
      </c>
      <c r="B74" s="46">
        <f>'Année 2'!C74</f>
        <v>0</v>
      </c>
      <c r="C74" s="45">
        <f>'Année 2'!F74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  <c r="T74" s="1"/>
    </row>
    <row r="75" spans="1:20" ht="30.75" customHeight="1" x14ac:dyDescent="0.25">
      <c r="A75" s="46">
        <f>'Année 2'!B75</f>
        <v>0</v>
      </c>
      <c r="B75" s="46">
        <f>'Année 2'!C75</f>
        <v>0</v>
      </c>
      <c r="C75" s="45">
        <f>'Année 2'!F75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  <c r="T75" s="1"/>
    </row>
    <row r="76" spans="1:20" ht="30.75" customHeight="1" x14ac:dyDescent="0.25">
      <c r="A76" s="46">
        <f>'Année 2'!B76</f>
        <v>0</v>
      </c>
      <c r="B76" s="46">
        <f>'Année 2'!C76</f>
        <v>0</v>
      </c>
      <c r="C76" s="45">
        <f>'Année 2'!F76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  <c r="T76" s="1"/>
    </row>
    <row r="77" spans="1:20" ht="30.75" customHeight="1" x14ac:dyDescent="0.25">
      <c r="A77" s="46">
        <f>'Année 2'!B77</f>
        <v>0</v>
      </c>
      <c r="B77" s="46">
        <f>'Année 2'!C77</f>
        <v>0</v>
      </c>
      <c r="C77" s="45">
        <f>'Année 2'!F77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  <c r="T77" s="1"/>
    </row>
    <row r="78" spans="1:20" ht="30.75" customHeight="1" x14ac:dyDescent="0.25">
      <c r="A78" s="46">
        <f>'Année 2'!B78</f>
        <v>0</v>
      </c>
      <c r="B78" s="46">
        <f>'Année 2'!C78</f>
        <v>0</v>
      </c>
      <c r="C78" s="45">
        <f>'Année 2'!F78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  <c r="T78" s="1"/>
    </row>
    <row r="79" spans="1:20" ht="30.75" customHeight="1" x14ac:dyDescent="0.25">
      <c r="A79" s="46">
        <f>'Année 2'!B79</f>
        <v>0</v>
      </c>
      <c r="B79" s="46">
        <f>'Année 2'!C79</f>
        <v>0</v>
      </c>
      <c r="C79" s="45">
        <f>'Année 2'!F79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  <c r="T79" s="1"/>
    </row>
    <row r="80" spans="1:20" ht="30.75" customHeight="1" x14ac:dyDescent="0.25">
      <c r="A80" s="46">
        <f>'Année 2'!B80</f>
        <v>0</v>
      </c>
      <c r="B80" s="46">
        <f>'Année 2'!C80</f>
        <v>0</v>
      </c>
      <c r="C80" s="45">
        <f>'Année 2'!F80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  <c r="T80" s="1"/>
    </row>
    <row r="81" spans="1:20" ht="30.75" customHeight="1" x14ac:dyDescent="0.25">
      <c r="A81" s="46">
        <f>'Année 2'!B81</f>
        <v>0</v>
      </c>
      <c r="B81" s="46">
        <f>'Année 2'!C81</f>
        <v>0</v>
      </c>
      <c r="C81" s="45">
        <f>'Année 2'!F81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  <c r="T81" s="1"/>
    </row>
    <row r="82" spans="1:20" ht="30.75" customHeight="1" x14ac:dyDescent="0.25">
      <c r="A82" s="46">
        <f>'Année 2'!B82</f>
        <v>0</v>
      </c>
      <c r="B82" s="46">
        <f>'Année 2'!C82</f>
        <v>0</v>
      </c>
      <c r="C82" s="45">
        <f>'Année 2'!F82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  <c r="T82" s="1"/>
    </row>
    <row r="83" spans="1:20" ht="30.75" customHeight="1" x14ac:dyDescent="0.25">
      <c r="A83" s="46">
        <f>'Année 2'!B83</f>
        <v>0</v>
      </c>
      <c r="B83" s="46">
        <f>'Année 2'!C83</f>
        <v>0</v>
      </c>
      <c r="C83" s="45">
        <f>'Année 2'!F83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  <c r="T83" s="1"/>
    </row>
    <row r="84" spans="1:20" ht="30.75" customHeight="1" x14ac:dyDescent="0.25">
      <c r="A84" s="46">
        <f>'Année 2'!B84</f>
        <v>0</v>
      </c>
      <c r="B84" s="46">
        <f>'Année 2'!C84</f>
        <v>0</v>
      </c>
      <c r="C84" s="45">
        <f>'Année 2'!F84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  <c r="T84" s="1"/>
    </row>
    <row r="85" spans="1:20" ht="30.75" customHeight="1" x14ac:dyDescent="0.25">
      <c r="A85" s="46">
        <f>'Année 2'!B85</f>
        <v>0</v>
      </c>
      <c r="B85" s="46">
        <f>'Année 2'!C85</f>
        <v>0</v>
      </c>
      <c r="C85" s="45">
        <f>'Année 2'!F85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  <c r="T85" s="1"/>
    </row>
    <row r="86" spans="1:20" ht="30.75" customHeight="1" x14ac:dyDescent="0.25">
      <c r="A86" s="46">
        <f>'Année 2'!B86</f>
        <v>0</v>
      </c>
      <c r="B86" s="46">
        <f>'Année 2'!C86</f>
        <v>0</v>
      </c>
      <c r="C86" s="45">
        <f>'Année 2'!F86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  <c r="T86" s="1"/>
    </row>
    <row r="87" spans="1:20" ht="30.75" customHeight="1" x14ac:dyDescent="0.25">
      <c r="A87" s="46">
        <f>'Année 2'!B87</f>
        <v>0</v>
      </c>
      <c r="B87" s="46">
        <f>'Année 2'!C87</f>
        <v>0</v>
      </c>
      <c r="C87" s="45">
        <f>'Année 2'!F87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  <c r="T87" s="1"/>
    </row>
    <row r="88" spans="1:20" ht="30.75" customHeight="1" x14ac:dyDescent="0.25">
      <c r="A88" s="46">
        <f>'Année 2'!B88</f>
        <v>0</v>
      </c>
      <c r="B88" s="46">
        <f>'Année 2'!C88</f>
        <v>0</v>
      </c>
      <c r="C88" s="45">
        <f>'Année 2'!F88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  <c r="T88" s="1"/>
    </row>
    <row r="89" spans="1:20" ht="30.75" customHeight="1" x14ac:dyDescent="0.25">
      <c r="A89" s="46">
        <f>'Année 2'!B89</f>
        <v>0</v>
      </c>
      <c r="B89" s="46">
        <f>'Année 2'!C89</f>
        <v>0</v>
      </c>
      <c r="C89" s="45">
        <f>'Année 2'!F89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  <c r="T89" s="1"/>
    </row>
    <row r="90" spans="1:20" ht="30.75" customHeight="1" x14ac:dyDescent="0.25">
      <c r="A90" s="46">
        <f>'Année 2'!B90</f>
        <v>0</v>
      </c>
      <c r="B90" s="46">
        <f>'Année 2'!C90</f>
        <v>0</v>
      </c>
      <c r="C90" s="45">
        <f>'Année 2'!F90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  <c r="T90" s="1"/>
    </row>
    <row r="91" spans="1:20" ht="30.75" customHeight="1" x14ac:dyDescent="0.25">
      <c r="A91" s="46">
        <f>'Année 2'!B91</f>
        <v>0</v>
      </c>
      <c r="B91" s="46">
        <f>'Année 2'!C91</f>
        <v>0</v>
      </c>
      <c r="C91" s="45">
        <f>'Année 2'!F91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  <c r="T91" s="1"/>
    </row>
    <row r="92" spans="1:20" ht="30.75" customHeight="1" x14ac:dyDescent="0.25">
      <c r="A92" s="46">
        <f>'Année 2'!B92</f>
        <v>0</v>
      </c>
      <c r="B92" s="46">
        <f>'Année 2'!C92</f>
        <v>0</v>
      </c>
      <c r="C92" s="45">
        <f>'Année 2'!F92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  <c r="T92" s="1"/>
    </row>
    <row r="93" spans="1:20" ht="30.75" customHeight="1" x14ac:dyDescent="0.25">
      <c r="A93" s="46">
        <f>'Année 2'!B93</f>
        <v>0</v>
      </c>
      <c r="B93" s="46">
        <f>'Année 2'!C93</f>
        <v>0</v>
      </c>
      <c r="C93" s="45">
        <f>'Année 2'!F93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  <c r="T93" s="1"/>
    </row>
    <row r="94" spans="1:20" ht="30.75" customHeight="1" x14ac:dyDescent="0.25">
      <c r="A94" s="46">
        <f>'Année 2'!B94</f>
        <v>0</v>
      </c>
      <c r="B94" s="46">
        <f>'Année 2'!C94</f>
        <v>0</v>
      </c>
      <c r="C94" s="45">
        <f>'Année 2'!F94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  <c r="T94" s="1"/>
    </row>
    <row r="95" spans="1:20" ht="30.75" customHeight="1" x14ac:dyDescent="0.25">
      <c r="A95" s="46">
        <f>'Année 2'!B95</f>
        <v>0</v>
      </c>
      <c r="B95" s="46">
        <f>'Année 2'!C95</f>
        <v>0</v>
      </c>
      <c r="C95" s="45">
        <f>'Année 2'!F95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  <c r="T95" s="1"/>
    </row>
    <row r="96" spans="1:20" ht="30.75" customHeight="1" x14ac:dyDescent="0.25">
      <c r="A96" s="46">
        <f>'Année 2'!B96</f>
        <v>0</v>
      </c>
      <c r="B96" s="46">
        <f>'Année 2'!C96</f>
        <v>0</v>
      </c>
      <c r="C96" s="45">
        <f>'Année 2'!F96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  <c r="T96" s="1"/>
    </row>
    <row r="97" spans="1:20" ht="30.75" customHeight="1" x14ac:dyDescent="0.25">
      <c r="A97" s="46">
        <f>'Année 2'!B97</f>
        <v>0</v>
      </c>
      <c r="B97" s="46">
        <f>'Année 2'!C97</f>
        <v>0</v>
      </c>
      <c r="C97" s="45">
        <f>'Année 2'!F97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  <c r="T97" s="1"/>
    </row>
    <row r="98" spans="1:20" ht="30.75" customHeight="1" x14ac:dyDescent="0.25">
      <c r="A98" s="46">
        <f>'Année 2'!B98</f>
        <v>0</v>
      </c>
      <c r="B98" s="46">
        <f>'Année 2'!C98</f>
        <v>0</v>
      </c>
      <c r="C98" s="45">
        <f>'Année 2'!F98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  <c r="T98" s="1"/>
    </row>
    <row r="99" spans="1:20" ht="30.75" customHeight="1" x14ac:dyDescent="0.25">
      <c r="A99" s="46">
        <f>'Année 2'!B99</f>
        <v>0</v>
      </c>
      <c r="B99" s="46">
        <f>'Année 2'!C99</f>
        <v>0</v>
      </c>
      <c r="C99" s="45">
        <f>'Année 2'!F99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  <c r="T99" s="1"/>
    </row>
    <row r="100" spans="1:20" ht="30.75" customHeight="1" x14ac:dyDescent="0.25">
      <c r="A100" s="46">
        <f>'Année 2'!B100</f>
        <v>0</v>
      </c>
      <c r="B100" s="46">
        <f>'Année 2'!C100</f>
        <v>0</v>
      </c>
      <c r="C100" s="45">
        <f>'Année 2'!F100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  <c r="T100" s="1"/>
    </row>
    <row r="101" spans="1:20" ht="30.75" customHeight="1" x14ac:dyDescent="0.25">
      <c r="A101" s="46">
        <f>'Année 2'!B101</f>
        <v>0</v>
      </c>
      <c r="B101" s="46">
        <f>'Année 2'!C101</f>
        <v>0</v>
      </c>
      <c r="C101" s="45">
        <f>'Année 2'!F101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  <c r="T101" s="1"/>
    </row>
    <row r="102" spans="1:20" ht="30.75" customHeight="1" x14ac:dyDescent="0.25">
      <c r="A102" s="46">
        <f>'Année 2'!B102</f>
        <v>0</v>
      </c>
      <c r="B102" s="46">
        <f>'Année 2'!C102</f>
        <v>0</v>
      </c>
      <c r="C102" s="45">
        <f>'Année 2'!F102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  <c r="T102" s="1"/>
    </row>
    <row r="103" spans="1:20" ht="30.75" customHeight="1" x14ac:dyDescent="0.25">
      <c r="A103" s="46">
        <f>'Année 2'!B103</f>
        <v>0</v>
      </c>
      <c r="B103" s="46">
        <f>'Année 2'!C103</f>
        <v>0</v>
      </c>
      <c r="C103" s="45">
        <f>'Année 2'!F103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  <c r="T103" s="1"/>
    </row>
    <row r="104" spans="1:20" ht="30.75" customHeight="1" x14ac:dyDescent="0.25">
      <c r="A104" s="46">
        <f>'Année 2'!B104</f>
        <v>0</v>
      </c>
      <c r="B104" s="46">
        <f>'Année 2'!C104</f>
        <v>0</v>
      </c>
      <c r="C104" s="45">
        <f>'Année 2'!F104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  <c r="T104" s="1"/>
    </row>
    <row r="105" spans="1:20" ht="30.75" customHeight="1" x14ac:dyDescent="0.25">
      <c r="A105" s="46">
        <f>'Année 2'!B105</f>
        <v>0</v>
      </c>
      <c r="B105" s="46">
        <f>'Année 2'!C105</f>
        <v>0</v>
      </c>
      <c r="C105" s="45">
        <f>'Année 2'!F105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  <c r="T105" s="1"/>
    </row>
    <row r="106" spans="1:20" ht="30.75" customHeight="1" x14ac:dyDescent="0.25">
      <c r="A106" s="46">
        <f>'Année 2'!B106</f>
        <v>0</v>
      </c>
      <c r="B106" s="46">
        <f>'Année 2'!C106</f>
        <v>0</v>
      </c>
      <c r="C106" s="45">
        <f>'Année 2'!F106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  <c r="T106" s="1"/>
    </row>
    <row r="107" spans="1:20" ht="30.75" customHeight="1" x14ac:dyDescent="0.25">
      <c r="A107" s="46">
        <f>'Année 2'!B107</f>
        <v>0</v>
      </c>
      <c r="B107" s="46">
        <f>'Année 2'!C107</f>
        <v>0</v>
      </c>
      <c r="C107" s="45">
        <f>'Année 2'!F107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  <c r="T107" s="1"/>
    </row>
    <row r="108" spans="1:20" ht="30.75" customHeight="1" x14ac:dyDescent="0.25">
      <c r="A108" s="46">
        <f>'Année 2'!B108</f>
        <v>0</v>
      </c>
      <c r="B108" s="46">
        <f>'Année 2'!C108</f>
        <v>0</v>
      </c>
      <c r="C108" s="45">
        <f>'Année 2'!F108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  <c r="T108" s="1"/>
    </row>
    <row r="109" spans="1:20" ht="30.75" customHeight="1" x14ac:dyDescent="0.25">
      <c r="A109" s="46">
        <f>'Année 2'!B109</f>
        <v>0</v>
      </c>
      <c r="B109" s="46">
        <f>'Année 2'!C109</f>
        <v>0</v>
      </c>
      <c r="C109" s="45">
        <f>'Année 2'!F109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  <c r="T109" s="1"/>
    </row>
    <row r="110" spans="1:20" ht="30.75" customHeight="1" x14ac:dyDescent="0.25">
      <c r="A110" s="46">
        <f>'Année 2'!B110</f>
        <v>0</v>
      </c>
      <c r="B110" s="46">
        <f>'Année 2'!C110</f>
        <v>0</v>
      </c>
      <c r="C110" s="45">
        <f>'Année 2'!F110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  <c r="T110" s="1"/>
    </row>
    <row r="111" spans="1:20" ht="30.75" customHeight="1" x14ac:dyDescent="0.25">
      <c r="A111" s="46">
        <f>'Année 2'!B111</f>
        <v>0</v>
      </c>
      <c r="B111" s="46">
        <f>'Année 2'!C111</f>
        <v>0</v>
      </c>
      <c r="C111" s="45">
        <f>'Année 2'!F111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  <c r="T111" s="1"/>
    </row>
    <row r="112" spans="1:20" ht="30.75" customHeight="1" x14ac:dyDescent="0.25">
      <c r="A112" s="46">
        <f>'Année 2'!B112</f>
        <v>0</v>
      </c>
      <c r="B112" s="46">
        <f>'Année 2'!C112</f>
        <v>0</v>
      </c>
      <c r="C112" s="45">
        <f>'Année 2'!F112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  <c r="T112" s="1"/>
    </row>
    <row r="113" spans="1:20" ht="30.75" customHeight="1" x14ac:dyDescent="0.25">
      <c r="A113" s="46">
        <f>'Année 2'!B113</f>
        <v>0</v>
      </c>
      <c r="B113" s="46">
        <f>'Année 2'!C113</f>
        <v>0</v>
      </c>
      <c r="C113" s="45">
        <f>'Année 2'!F113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  <c r="T113" s="1"/>
    </row>
    <row r="114" spans="1:20" ht="30.75" customHeight="1" x14ac:dyDescent="0.25">
      <c r="A114" s="46">
        <f>'Année 2'!B114</f>
        <v>0</v>
      </c>
      <c r="B114" s="46">
        <f>'Année 2'!C114</f>
        <v>0</v>
      </c>
      <c r="C114" s="45">
        <f>'Année 2'!F114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  <c r="T114" s="1"/>
    </row>
    <row r="115" spans="1:20" ht="30.75" customHeight="1" x14ac:dyDescent="0.25">
      <c r="A115" s="46">
        <f>'Année 2'!B115</f>
        <v>0</v>
      </c>
      <c r="B115" s="46">
        <f>'Année 2'!C115</f>
        <v>0</v>
      </c>
      <c r="C115" s="45">
        <f>'Année 2'!F115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  <c r="T115" s="1"/>
    </row>
    <row r="116" spans="1:20" ht="30.75" customHeight="1" x14ac:dyDescent="0.25">
      <c r="A116" s="46">
        <f>'Année 2'!B116</f>
        <v>0</v>
      </c>
      <c r="B116" s="46">
        <f>'Année 2'!C116</f>
        <v>0</v>
      </c>
      <c r="C116" s="45">
        <f>'Année 2'!F116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  <c r="T116" s="1"/>
    </row>
    <row r="117" spans="1:20" ht="30.75" customHeight="1" x14ac:dyDescent="0.25">
      <c r="A117" s="46">
        <f>'Année 2'!B117</f>
        <v>0</v>
      </c>
      <c r="B117" s="46">
        <f>'Année 2'!C117</f>
        <v>0</v>
      </c>
      <c r="C117" s="45">
        <f>'Année 2'!F117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  <c r="T117" s="1"/>
    </row>
    <row r="118" spans="1:20" ht="30.75" customHeight="1" x14ac:dyDescent="0.25">
      <c r="A118" s="46">
        <f>'Année 2'!B118</f>
        <v>0</v>
      </c>
      <c r="B118" s="46">
        <f>'Année 2'!C118</f>
        <v>0</v>
      </c>
      <c r="C118" s="45">
        <f>'Année 2'!F118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  <c r="T118" s="1"/>
    </row>
    <row r="119" spans="1:20" ht="30.75" customHeight="1" x14ac:dyDescent="0.25">
      <c r="A119" s="46">
        <f>'Année 2'!B119</f>
        <v>0</v>
      </c>
      <c r="B119" s="46">
        <f>'Année 2'!C119</f>
        <v>0</v>
      </c>
      <c r="C119" s="45">
        <f>'Année 2'!F119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  <c r="T119" s="1"/>
    </row>
    <row r="120" spans="1:20" ht="30.75" customHeight="1" x14ac:dyDescent="0.25">
      <c r="A120" s="46">
        <f>'Année 2'!B120</f>
        <v>0</v>
      </c>
      <c r="B120" s="46">
        <f>'Année 2'!C120</f>
        <v>0</v>
      </c>
      <c r="C120" s="45">
        <f>'Année 2'!F120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  <c r="T120" s="1"/>
    </row>
    <row r="121" spans="1:20" ht="30.75" customHeight="1" x14ac:dyDescent="0.25">
      <c r="A121" s="46">
        <f>'Année 2'!B121</f>
        <v>0</v>
      </c>
      <c r="B121" s="46">
        <f>'Année 2'!C121</f>
        <v>0</v>
      </c>
      <c r="C121" s="45">
        <f>'Année 2'!F121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  <c r="T121" s="1"/>
    </row>
    <row r="122" spans="1:20" ht="30.75" customHeight="1" x14ac:dyDescent="0.25">
      <c r="A122" s="46">
        <f>'Année 2'!B122</f>
        <v>0</v>
      </c>
      <c r="B122" s="46">
        <f>'Année 2'!C122</f>
        <v>0</v>
      </c>
      <c r="C122" s="45">
        <f>'Année 2'!F122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  <c r="T122" s="1"/>
    </row>
    <row r="123" spans="1:20" ht="30.75" customHeight="1" x14ac:dyDescent="0.25">
      <c r="A123" s="46">
        <f>'Année 2'!B123</f>
        <v>0</v>
      </c>
      <c r="B123" s="46">
        <f>'Année 2'!C123</f>
        <v>0</v>
      </c>
      <c r="C123" s="45">
        <f>'Année 2'!F123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  <c r="T123" s="1"/>
    </row>
    <row r="124" spans="1:20" ht="30.75" customHeight="1" x14ac:dyDescent="0.25">
      <c r="A124" s="46">
        <f>'Année 2'!B124</f>
        <v>0</v>
      </c>
      <c r="B124" s="46">
        <f>'Année 2'!C124</f>
        <v>0</v>
      </c>
      <c r="C124" s="45">
        <f>'Année 2'!F124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  <c r="T124" s="1"/>
    </row>
    <row r="125" spans="1:20" ht="30.75" customHeight="1" x14ac:dyDescent="0.25">
      <c r="A125" s="46">
        <f>'Année 2'!B125</f>
        <v>0</v>
      </c>
      <c r="B125" s="46">
        <f>'Année 2'!C125</f>
        <v>0</v>
      </c>
      <c r="C125" s="45">
        <f>'Année 2'!F125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  <c r="T125" s="1"/>
    </row>
    <row r="126" spans="1:20" ht="30.75" customHeight="1" x14ac:dyDescent="0.25">
      <c r="A126" s="46">
        <f>'Année 2'!B126</f>
        <v>0</v>
      </c>
      <c r="B126" s="46">
        <f>'Année 2'!C126</f>
        <v>0</v>
      </c>
      <c r="C126" s="45">
        <f>'Année 2'!F126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  <c r="T126" s="1"/>
    </row>
    <row r="127" spans="1:20" ht="30.75" customHeight="1" x14ac:dyDescent="0.25">
      <c r="A127" s="46">
        <f>'Année 2'!B127</f>
        <v>0</v>
      </c>
      <c r="B127" s="46">
        <f>'Année 2'!C127</f>
        <v>0</v>
      </c>
      <c r="C127" s="45">
        <f>'Année 2'!F127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  <c r="T127" s="1"/>
    </row>
    <row r="128" spans="1:20" ht="30.75" customHeight="1" x14ac:dyDescent="0.25">
      <c r="A128" s="46">
        <f>'Année 2'!B128</f>
        <v>0</v>
      </c>
      <c r="B128" s="46">
        <f>'Année 2'!C128</f>
        <v>0</v>
      </c>
      <c r="C128" s="45">
        <f>'Année 2'!F128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  <c r="T128" s="1"/>
    </row>
    <row r="129" spans="1:20" ht="30.75" customHeight="1" x14ac:dyDescent="0.25">
      <c r="A129" s="46">
        <f>'Année 2'!B129</f>
        <v>0</v>
      </c>
      <c r="B129" s="46">
        <f>'Année 2'!C129</f>
        <v>0</v>
      </c>
      <c r="C129" s="45">
        <f>'Année 2'!F129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  <c r="T129" s="1"/>
    </row>
    <row r="130" spans="1:20" ht="30.75" customHeight="1" x14ac:dyDescent="0.25">
      <c r="A130" s="46">
        <f>'Année 2'!B130</f>
        <v>0</v>
      </c>
      <c r="B130" s="46">
        <f>'Année 2'!C130</f>
        <v>0</v>
      </c>
      <c r="C130" s="45">
        <f>'Année 2'!F130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  <c r="T130" s="1"/>
    </row>
    <row r="131" spans="1:20" ht="30.75" customHeight="1" x14ac:dyDescent="0.25">
      <c r="A131" s="46">
        <f>'Année 2'!B131</f>
        <v>0</v>
      </c>
      <c r="B131" s="46">
        <f>'Année 2'!C131</f>
        <v>0</v>
      </c>
      <c r="C131" s="45">
        <f>'Année 2'!F131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  <c r="T131" s="1"/>
    </row>
    <row r="132" spans="1:20" ht="30.75" customHeight="1" x14ac:dyDescent="0.25">
      <c r="A132" s="46">
        <f>'Année 2'!B132</f>
        <v>0</v>
      </c>
      <c r="B132" s="46">
        <f>'Année 2'!C132</f>
        <v>0</v>
      </c>
      <c r="C132" s="45">
        <f>'Année 2'!F132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  <c r="T132" s="1"/>
    </row>
    <row r="133" spans="1:20" ht="30.75" customHeight="1" x14ac:dyDescent="0.25">
      <c r="A133" s="46">
        <f>'Année 2'!B133</f>
        <v>0</v>
      </c>
      <c r="B133" s="46">
        <f>'Année 2'!C133</f>
        <v>0</v>
      </c>
      <c r="C133" s="45">
        <f>'Année 2'!F133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  <c r="T133" s="1"/>
    </row>
    <row r="134" spans="1:20" ht="30.75" customHeight="1" x14ac:dyDescent="0.25">
      <c r="A134" s="46">
        <f>'Année 2'!B134</f>
        <v>0</v>
      </c>
      <c r="B134" s="46">
        <f>'Année 2'!C134</f>
        <v>0</v>
      </c>
      <c r="C134" s="45">
        <f>'Année 2'!F134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  <c r="T134" s="1"/>
    </row>
    <row r="135" spans="1:20" ht="30.75" customHeight="1" x14ac:dyDescent="0.25">
      <c r="A135" s="46">
        <f>'Année 2'!B135</f>
        <v>0</v>
      </c>
      <c r="B135" s="46">
        <f>'Année 2'!C135</f>
        <v>0</v>
      </c>
      <c r="C135" s="45">
        <f>'Année 2'!F135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  <c r="T135" s="1"/>
    </row>
    <row r="136" spans="1:20" ht="30.75" customHeight="1" x14ac:dyDescent="0.25">
      <c r="A136" s="46">
        <f>'Année 2'!B136</f>
        <v>0</v>
      </c>
      <c r="B136" s="46">
        <f>'Année 2'!C136</f>
        <v>0</v>
      </c>
      <c r="C136" s="45">
        <f>'Année 2'!F136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  <c r="T136" s="1"/>
    </row>
    <row r="137" spans="1:20" ht="30.75" customHeight="1" x14ac:dyDescent="0.25">
      <c r="A137" s="46">
        <f>'Année 2'!B137</f>
        <v>0</v>
      </c>
      <c r="B137" s="46">
        <f>'Année 2'!C137</f>
        <v>0</v>
      </c>
      <c r="C137" s="45">
        <f>'Année 2'!F137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  <c r="T137" s="1"/>
    </row>
    <row r="138" spans="1:20" ht="30.75" customHeight="1" x14ac:dyDescent="0.25">
      <c r="A138" s="46">
        <f>'Année 2'!B138</f>
        <v>0</v>
      </c>
      <c r="B138" s="46">
        <f>'Année 2'!C138</f>
        <v>0</v>
      </c>
      <c r="C138" s="45">
        <f>'Année 2'!F138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  <c r="T138" s="1"/>
    </row>
    <row r="139" spans="1:20" ht="30.75" customHeight="1" x14ac:dyDescent="0.25">
      <c r="A139" s="46">
        <f>'Année 2'!B139</f>
        <v>0</v>
      </c>
      <c r="B139" s="46">
        <f>'Année 2'!C139</f>
        <v>0</v>
      </c>
      <c r="C139" s="45">
        <f>'Année 2'!F139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  <c r="T139" s="1"/>
    </row>
    <row r="140" spans="1:20" ht="30.75" customHeight="1" x14ac:dyDescent="0.25">
      <c r="A140" s="46">
        <f>'Année 2'!B140</f>
        <v>0</v>
      </c>
      <c r="B140" s="46">
        <f>'Année 2'!C140</f>
        <v>0</v>
      </c>
      <c r="C140" s="45">
        <f>'Année 2'!F140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  <c r="T140" s="1"/>
    </row>
    <row r="141" spans="1:20" ht="30.75" customHeight="1" x14ac:dyDescent="0.25">
      <c r="A141" s="46">
        <f>'Année 2'!B141</f>
        <v>0</v>
      </c>
      <c r="B141" s="46">
        <f>'Année 2'!C141</f>
        <v>0</v>
      </c>
      <c r="C141" s="45">
        <f>'Année 2'!F141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  <c r="T141" s="1"/>
    </row>
    <row r="142" spans="1:20" ht="30.75" customHeight="1" x14ac:dyDescent="0.25">
      <c r="A142" s="46">
        <f>'Année 2'!B142</f>
        <v>0</v>
      </c>
      <c r="B142" s="46">
        <f>'Année 2'!C142</f>
        <v>0</v>
      </c>
      <c r="C142" s="45">
        <f>'Année 2'!F142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  <c r="T142" s="1"/>
    </row>
    <row r="143" spans="1:20" ht="30.75" customHeight="1" x14ac:dyDescent="0.25">
      <c r="A143" s="46">
        <f>'Année 2'!B143</f>
        <v>0</v>
      </c>
      <c r="B143" s="46">
        <f>'Année 2'!C143</f>
        <v>0</v>
      </c>
      <c r="C143" s="45">
        <f>'Année 2'!F143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  <c r="T143" s="1"/>
    </row>
    <row r="144" spans="1:20" ht="30.75" customHeight="1" x14ac:dyDescent="0.25">
      <c r="A144" s="46">
        <f>'Année 2'!B144</f>
        <v>0</v>
      </c>
      <c r="B144" s="46">
        <f>'Année 2'!C144</f>
        <v>0</v>
      </c>
      <c r="C144" s="45">
        <f>'Année 2'!F144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  <c r="T144" s="1"/>
    </row>
    <row r="145" spans="1:20" ht="30.75" customHeight="1" x14ac:dyDescent="0.25">
      <c r="A145" s="46">
        <f>'Année 2'!B145</f>
        <v>0</v>
      </c>
      <c r="B145" s="46">
        <f>'Année 2'!C145</f>
        <v>0</v>
      </c>
      <c r="C145" s="45">
        <f>'Année 2'!F145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  <c r="T145" s="1"/>
    </row>
    <row r="146" spans="1:20" ht="30.75" customHeight="1" x14ac:dyDescent="0.25">
      <c r="A146" s="46">
        <f>'Année 2'!B146</f>
        <v>0</v>
      </c>
      <c r="B146" s="46">
        <f>'Année 2'!C146</f>
        <v>0</v>
      </c>
      <c r="C146" s="45">
        <f>'Année 2'!F146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  <c r="T146" s="1"/>
    </row>
    <row r="147" spans="1:20" ht="30.75" customHeight="1" x14ac:dyDescent="0.25">
      <c r="A147" s="46">
        <f>'Année 2'!B147</f>
        <v>0</v>
      </c>
      <c r="B147" s="46">
        <f>'Année 2'!C147</f>
        <v>0</v>
      </c>
      <c r="C147" s="45">
        <f>'Année 2'!F147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  <c r="T147" s="1"/>
    </row>
    <row r="148" spans="1:20" ht="30.75" customHeight="1" x14ac:dyDescent="0.25">
      <c r="A148" s="46">
        <f>'Année 2'!B148</f>
        <v>0</v>
      </c>
      <c r="B148" s="46">
        <f>'Année 2'!C148</f>
        <v>0</v>
      </c>
      <c r="C148" s="45">
        <f>'Année 2'!F148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  <c r="T148" s="1"/>
    </row>
    <row r="149" spans="1:20" ht="30.75" customHeight="1" x14ac:dyDescent="0.25">
      <c r="A149" s="46">
        <f>'Année 2'!B149</f>
        <v>0</v>
      </c>
      <c r="B149" s="46">
        <f>'Année 2'!C149</f>
        <v>0</v>
      </c>
      <c r="C149" s="45">
        <f>'Année 2'!F149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  <c r="T149" s="1"/>
    </row>
    <row r="150" spans="1:20" ht="30.75" customHeight="1" x14ac:dyDescent="0.25">
      <c r="A150" s="46">
        <f>'Année 2'!B150</f>
        <v>0</v>
      </c>
      <c r="B150" s="46">
        <f>'Année 2'!C150</f>
        <v>0</v>
      </c>
      <c r="C150" s="45">
        <f>'Année 2'!F150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  <c r="T150" s="1"/>
    </row>
    <row r="151" spans="1:20" ht="30.75" customHeight="1" x14ac:dyDescent="0.25">
      <c r="A151" s="46">
        <f>'Année 2'!B151</f>
        <v>0</v>
      </c>
      <c r="B151" s="46">
        <f>'Année 2'!C151</f>
        <v>0</v>
      </c>
      <c r="C151" s="45">
        <f>'Année 2'!F151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  <c r="T151" s="1"/>
    </row>
    <row r="152" spans="1:20" ht="30.75" customHeight="1" x14ac:dyDescent="0.25">
      <c r="A152" s="46">
        <f>'Année 2'!B152</f>
        <v>0</v>
      </c>
      <c r="B152" s="46">
        <f>'Année 2'!C152</f>
        <v>0</v>
      </c>
      <c r="C152" s="45">
        <f>'Année 2'!F152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  <c r="T152" s="1"/>
    </row>
    <row r="153" spans="1:20" ht="30.75" customHeight="1" x14ac:dyDescent="0.25">
      <c r="A153" s="46">
        <f>'Année 2'!B153</f>
        <v>0</v>
      </c>
      <c r="B153" s="46">
        <f>'Année 2'!C153</f>
        <v>0</v>
      </c>
      <c r="C153" s="45">
        <f>'Année 2'!F153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  <c r="T153" s="1"/>
    </row>
    <row r="154" spans="1:20" ht="30.75" customHeight="1" x14ac:dyDescent="0.25">
      <c r="A154" s="46">
        <f>'Année 2'!B154</f>
        <v>0</v>
      </c>
      <c r="B154" s="46">
        <f>'Année 2'!C154</f>
        <v>0</v>
      </c>
      <c r="C154" s="45">
        <f>'Année 2'!F154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  <c r="T154" s="1"/>
    </row>
    <row r="155" spans="1:20" ht="30.75" customHeight="1" x14ac:dyDescent="0.25">
      <c r="A155" s="46">
        <f>'Année 2'!B155</f>
        <v>0</v>
      </c>
      <c r="B155" s="46">
        <f>'Année 2'!C155</f>
        <v>0</v>
      </c>
      <c r="C155" s="45">
        <f>'Année 2'!F155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  <c r="T155" s="1"/>
    </row>
    <row r="156" spans="1:20" ht="30.75" customHeight="1" x14ac:dyDescent="0.25">
      <c r="A156" s="46">
        <f>'Année 2'!B156</f>
        <v>0</v>
      </c>
      <c r="B156" s="46">
        <f>'Année 2'!C156</f>
        <v>0</v>
      </c>
      <c r="C156" s="45">
        <f>'Année 2'!F156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  <c r="T156" s="1"/>
    </row>
    <row r="157" spans="1:20" ht="30.75" customHeight="1" x14ac:dyDescent="0.25">
      <c r="A157" s="46">
        <f>'Année 2'!B157</f>
        <v>0</v>
      </c>
      <c r="B157" s="46">
        <f>'Année 2'!C157</f>
        <v>0</v>
      </c>
      <c r="C157" s="45">
        <f>'Année 2'!F157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  <c r="T157" s="1"/>
    </row>
    <row r="158" spans="1:20" ht="30.75" customHeight="1" x14ac:dyDescent="0.25">
      <c r="A158" s="46">
        <f>'Année 2'!B158</f>
        <v>0</v>
      </c>
      <c r="B158" s="46">
        <f>'Année 2'!C158</f>
        <v>0</v>
      </c>
      <c r="C158" s="45">
        <f>'Année 2'!F158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  <c r="T158" s="1"/>
    </row>
    <row r="159" spans="1:20" ht="30.75" customHeight="1" x14ac:dyDescent="0.25">
      <c r="A159" s="46">
        <f>'Année 2'!B159</f>
        <v>0</v>
      </c>
      <c r="B159" s="46">
        <f>'Année 2'!C159</f>
        <v>0</v>
      </c>
      <c r="C159" s="45">
        <f>'Année 2'!F159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  <c r="T159" s="1"/>
    </row>
    <row r="160" spans="1:20" ht="30.75" customHeight="1" x14ac:dyDescent="0.25">
      <c r="A160" s="46">
        <f>'Année 2'!B160</f>
        <v>0</v>
      </c>
      <c r="B160" s="46">
        <f>'Année 2'!C160</f>
        <v>0</v>
      </c>
      <c r="C160" s="45">
        <f>'Année 2'!F160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  <c r="T160" s="1"/>
    </row>
    <row r="161" spans="1:20" ht="30.75" customHeight="1" x14ac:dyDescent="0.25">
      <c r="A161" s="46">
        <f>'Année 2'!B161</f>
        <v>0</v>
      </c>
      <c r="B161" s="46">
        <f>'Année 2'!C161</f>
        <v>0</v>
      </c>
      <c r="C161" s="45">
        <f>'Année 2'!F161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  <c r="T161" s="1"/>
    </row>
    <row r="162" spans="1:20" ht="30.75" customHeight="1" x14ac:dyDescent="0.25">
      <c r="A162" s="46">
        <f>'Année 2'!B162</f>
        <v>0</v>
      </c>
      <c r="B162" s="46">
        <f>'Année 2'!C162</f>
        <v>0</v>
      </c>
      <c r="C162" s="45">
        <f>'Année 2'!F162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  <c r="T162" s="1"/>
    </row>
    <row r="163" spans="1:20" ht="30.75" customHeight="1" x14ac:dyDescent="0.25">
      <c r="A163" s="46">
        <f>'Année 2'!B163</f>
        <v>0</v>
      </c>
      <c r="B163" s="46">
        <f>'Année 2'!C163</f>
        <v>0</v>
      </c>
      <c r="C163" s="45">
        <f>'Année 2'!F163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  <c r="T163" s="1"/>
    </row>
    <row r="164" spans="1:20" ht="30.75" customHeight="1" x14ac:dyDescent="0.25">
      <c r="A164" s="46">
        <f>'Année 2'!B164</f>
        <v>0</v>
      </c>
      <c r="B164" s="46">
        <f>'Année 2'!C164</f>
        <v>0</v>
      </c>
      <c r="C164" s="45">
        <f>'Année 2'!F164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  <c r="T164" s="1"/>
    </row>
    <row r="165" spans="1:20" ht="30.75" customHeight="1" x14ac:dyDescent="0.25">
      <c r="A165" s="46">
        <f>'Année 2'!B165</f>
        <v>0</v>
      </c>
      <c r="B165" s="46">
        <f>'Année 2'!C165</f>
        <v>0</v>
      </c>
      <c r="C165" s="45">
        <f>'Année 2'!F165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  <c r="T165" s="1"/>
    </row>
    <row r="166" spans="1:20" ht="30.75" customHeight="1" x14ac:dyDescent="0.25">
      <c r="A166" s="46">
        <f>'Année 2'!B166</f>
        <v>0</v>
      </c>
      <c r="B166" s="46">
        <f>'Année 2'!C166</f>
        <v>0</v>
      </c>
      <c r="C166" s="45">
        <f>'Année 2'!F166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  <c r="T166" s="1"/>
    </row>
    <row r="167" spans="1:20" ht="30.75" customHeight="1" x14ac:dyDescent="0.25">
      <c r="A167" s="46">
        <f>'Année 2'!B167</f>
        <v>0</v>
      </c>
      <c r="B167" s="46">
        <f>'Année 2'!C167</f>
        <v>0</v>
      </c>
      <c r="C167" s="45">
        <f>'Année 2'!F167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  <c r="T167" s="1"/>
    </row>
    <row r="168" spans="1:20" ht="30.75" customHeight="1" x14ac:dyDescent="0.25">
      <c r="A168" s="46">
        <f>'Année 2'!B168</f>
        <v>0</v>
      </c>
      <c r="B168" s="46">
        <f>'Année 2'!C168</f>
        <v>0</v>
      </c>
      <c r="C168" s="45">
        <f>'Année 2'!F168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  <c r="T168" s="1"/>
    </row>
    <row r="169" spans="1:20" ht="30.75" customHeight="1" x14ac:dyDescent="0.25">
      <c r="A169" s="46">
        <f>'Année 2'!B169</f>
        <v>0</v>
      </c>
      <c r="B169" s="46">
        <f>'Année 2'!C169</f>
        <v>0</v>
      </c>
      <c r="C169" s="45">
        <f>'Année 2'!F169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  <c r="T169" s="1"/>
    </row>
    <row r="170" spans="1:20" ht="30.75" customHeight="1" x14ac:dyDescent="0.25">
      <c r="A170" s="46">
        <f>'Année 2'!B170</f>
        <v>0</v>
      </c>
      <c r="B170" s="46">
        <f>'Année 2'!C170</f>
        <v>0</v>
      </c>
      <c r="C170" s="45">
        <f>'Année 2'!F170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  <c r="T170" s="1"/>
    </row>
    <row r="171" spans="1:20" ht="30.75" customHeight="1" x14ac:dyDescent="0.25">
      <c r="A171" s="46">
        <f>'Année 2'!B171</f>
        <v>0</v>
      </c>
      <c r="B171" s="46">
        <f>'Année 2'!C171</f>
        <v>0</v>
      </c>
      <c r="C171" s="45">
        <f>'Année 2'!F171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  <c r="T171" s="1"/>
    </row>
    <row r="172" spans="1:20" ht="30.75" customHeight="1" x14ac:dyDescent="0.25">
      <c r="A172" s="46">
        <f>'Année 2'!B172</f>
        <v>0</v>
      </c>
      <c r="B172" s="46">
        <f>'Année 2'!C172</f>
        <v>0</v>
      </c>
      <c r="C172" s="45">
        <f>'Année 2'!F172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  <c r="T172" s="1"/>
    </row>
    <row r="173" spans="1:20" ht="30.75" customHeight="1" x14ac:dyDescent="0.25">
      <c r="A173" s="46">
        <f>'Année 2'!B173</f>
        <v>0</v>
      </c>
      <c r="B173" s="46">
        <f>'Année 2'!C173</f>
        <v>0</v>
      </c>
      <c r="C173" s="45">
        <f>'Année 2'!F173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  <c r="T173" s="1"/>
    </row>
    <row r="174" spans="1:20" ht="30.75" customHeight="1" x14ac:dyDescent="0.25">
      <c r="A174" s="46">
        <f>'Année 2'!B174</f>
        <v>0</v>
      </c>
      <c r="B174" s="46">
        <f>'Année 2'!C174</f>
        <v>0</v>
      </c>
      <c r="C174" s="45">
        <f>'Année 2'!F174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  <c r="T174" s="1"/>
    </row>
    <row r="175" spans="1:20" ht="30.75" customHeight="1" x14ac:dyDescent="0.25">
      <c r="A175" s="46">
        <f>'Année 2'!B175</f>
        <v>0</v>
      </c>
      <c r="B175" s="46">
        <f>'Année 2'!C175</f>
        <v>0</v>
      </c>
      <c r="C175" s="45">
        <f>'Année 2'!F175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  <c r="T175" s="1"/>
    </row>
    <row r="176" spans="1:20" ht="30.75" customHeight="1" x14ac:dyDescent="0.25">
      <c r="A176" s="46">
        <f>'Année 2'!B176</f>
        <v>0</v>
      </c>
      <c r="B176" s="46">
        <f>'Année 2'!C176</f>
        <v>0</v>
      </c>
      <c r="C176" s="45">
        <f>'Année 2'!F176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  <c r="T176" s="1"/>
    </row>
    <row r="177" spans="1:20" ht="30.75" customHeight="1" x14ac:dyDescent="0.25">
      <c r="A177" s="46">
        <f>'Année 2'!B177</f>
        <v>0</v>
      </c>
      <c r="B177" s="46">
        <f>'Année 2'!C177</f>
        <v>0</v>
      </c>
      <c r="C177" s="45">
        <f>'Année 2'!F177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  <c r="T177" s="1"/>
    </row>
    <row r="178" spans="1:20" ht="30.75" customHeight="1" x14ac:dyDescent="0.25">
      <c r="A178" s="46">
        <f>'Année 2'!B178</f>
        <v>0</v>
      </c>
      <c r="B178" s="46">
        <f>'Année 2'!C178</f>
        <v>0</v>
      </c>
      <c r="C178" s="45">
        <f>'Année 2'!F178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  <c r="T178" s="1"/>
    </row>
    <row r="179" spans="1:20" ht="30.75" customHeight="1" x14ac:dyDescent="0.25">
      <c r="A179" s="46">
        <f>'Année 2'!B179</f>
        <v>0</v>
      </c>
      <c r="B179" s="46">
        <f>'Année 2'!C179</f>
        <v>0</v>
      </c>
      <c r="C179" s="45">
        <f>'Année 2'!F179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  <c r="T179" s="1"/>
    </row>
    <row r="180" spans="1:20" ht="30.75" customHeight="1" x14ac:dyDescent="0.25">
      <c r="A180" s="46">
        <f>'Année 2'!B180</f>
        <v>0</v>
      </c>
      <c r="B180" s="46">
        <f>'Année 2'!C180</f>
        <v>0</v>
      </c>
      <c r="C180" s="45">
        <f>'Année 2'!F180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  <c r="T180" s="1"/>
    </row>
    <row r="181" spans="1:20" ht="30.75" customHeight="1" x14ac:dyDescent="0.25">
      <c r="A181" s="46">
        <f>'Année 2'!B181</f>
        <v>0</v>
      </c>
      <c r="B181" s="46">
        <f>'Année 2'!C181</f>
        <v>0</v>
      </c>
      <c r="C181" s="45">
        <f>'Année 2'!F181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  <c r="T181" s="1"/>
    </row>
    <row r="182" spans="1:20" ht="30.75" customHeight="1" x14ac:dyDescent="0.25">
      <c r="A182" s="46">
        <f>'Année 2'!B182</f>
        <v>0</v>
      </c>
      <c r="B182" s="46">
        <f>'Année 2'!C182</f>
        <v>0</v>
      </c>
      <c r="C182" s="45">
        <f>'Année 2'!F182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  <c r="T182" s="1"/>
    </row>
    <row r="183" spans="1:20" ht="30.75" customHeight="1" x14ac:dyDescent="0.25">
      <c r="A183" s="46">
        <f>'Année 2'!B183</f>
        <v>0</v>
      </c>
      <c r="B183" s="46">
        <f>'Année 2'!C183</f>
        <v>0</v>
      </c>
      <c r="C183" s="45">
        <f>'Année 2'!F183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  <c r="T183" s="1"/>
    </row>
    <row r="184" spans="1:20" ht="30.75" customHeight="1" x14ac:dyDescent="0.25">
      <c r="A184" s="46">
        <f>'Année 2'!B184</f>
        <v>0</v>
      </c>
      <c r="B184" s="46">
        <f>'Année 2'!C184</f>
        <v>0</v>
      </c>
      <c r="C184" s="45">
        <f>'Année 2'!F184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  <c r="T184" s="1"/>
    </row>
    <row r="185" spans="1:20" ht="30.75" customHeight="1" x14ac:dyDescent="0.25">
      <c r="A185" s="46">
        <f>'Année 2'!B185</f>
        <v>0</v>
      </c>
      <c r="B185" s="46">
        <f>'Année 2'!C185</f>
        <v>0</v>
      </c>
      <c r="C185" s="45">
        <f>'Année 2'!F185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  <c r="T185" s="1"/>
    </row>
    <row r="186" spans="1:20" ht="30.75" customHeight="1" x14ac:dyDescent="0.25">
      <c r="A186" s="46">
        <f>'Année 2'!B186</f>
        <v>0</v>
      </c>
      <c r="B186" s="46">
        <f>'Année 2'!C186</f>
        <v>0</v>
      </c>
      <c r="C186" s="45">
        <f>'Année 2'!F186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  <c r="T186" s="1"/>
    </row>
    <row r="187" spans="1:20" ht="30.75" customHeight="1" x14ac:dyDescent="0.25">
      <c r="A187" s="46">
        <f>'Année 2'!B187</f>
        <v>0</v>
      </c>
      <c r="B187" s="46">
        <f>'Année 2'!C187</f>
        <v>0</v>
      </c>
      <c r="C187" s="45">
        <f>'Année 2'!F187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  <c r="T187" s="1"/>
    </row>
    <row r="188" spans="1:20" ht="30.75" customHeight="1" x14ac:dyDescent="0.25">
      <c r="A188" s="46">
        <f>'Année 2'!B188</f>
        <v>0</v>
      </c>
      <c r="B188" s="46">
        <f>'Année 2'!C188</f>
        <v>0</v>
      </c>
      <c r="C188" s="45">
        <f>'Année 2'!F188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  <c r="T188" s="1"/>
    </row>
    <row r="189" spans="1:20" ht="30.75" customHeight="1" x14ac:dyDescent="0.25">
      <c r="A189" s="46">
        <f>'Année 2'!B189</f>
        <v>0</v>
      </c>
      <c r="B189" s="46">
        <f>'Année 2'!C189</f>
        <v>0</v>
      </c>
      <c r="C189" s="45">
        <f>'Année 2'!F189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  <c r="T189" s="1"/>
    </row>
    <row r="190" spans="1:20" ht="30.75" customHeight="1" x14ac:dyDescent="0.25">
      <c r="A190" s="46">
        <f>'Année 2'!B190</f>
        <v>0</v>
      </c>
      <c r="B190" s="46">
        <f>'Année 2'!C190</f>
        <v>0</v>
      </c>
      <c r="C190" s="45">
        <f>'Année 2'!F190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  <c r="T190" s="1"/>
    </row>
    <row r="191" spans="1:20" ht="30.75" customHeight="1" x14ac:dyDescent="0.25">
      <c r="A191" s="46">
        <f>'Année 2'!B191</f>
        <v>0</v>
      </c>
      <c r="B191" s="46">
        <f>'Année 2'!C191</f>
        <v>0</v>
      </c>
      <c r="C191" s="45">
        <f>'Année 2'!F191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  <c r="T191" s="1"/>
    </row>
    <row r="192" spans="1:20" ht="30.75" customHeight="1" x14ac:dyDescent="0.25">
      <c r="A192" s="46">
        <f>'Année 2'!B192</f>
        <v>0</v>
      </c>
      <c r="B192" s="46">
        <f>'Année 2'!C192</f>
        <v>0</v>
      </c>
      <c r="C192" s="45">
        <f>'Année 2'!F192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  <c r="T192" s="1"/>
    </row>
    <row r="193" spans="1:20" ht="30.75" customHeight="1" x14ac:dyDescent="0.25">
      <c r="A193" s="46">
        <f>'Année 2'!B193</f>
        <v>0</v>
      </c>
      <c r="B193" s="46">
        <f>'Année 2'!C193</f>
        <v>0</v>
      </c>
      <c r="C193" s="45">
        <f>'Année 2'!F193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  <c r="T193" s="1"/>
    </row>
    <row r="194" spans="1:20" ht="30.75" customHeight="1" x14ac:dyDescent="0.25">
      <c r="A194" s="46">
        <f>'Année 2'!B194</f>
        <v>0</v>
      </c>
      <c r="B194" s="46">
        <f>'Année 2'!C194</f>
        <v>0</v>
      </c>
      <c r="C194" s="45">
        <f>'Année 2'!F194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  <c r="T194" s="1"/>
    </row>
    <row r="195" spans="1:20" ht="30.75" customHeight="1" x14ac:dyDescent="0.25">
      <c r="A195" s="46">
        <f>'Année 2'!B195</f>
        <v>0</v>
      </c>
      <c r="B195" s="46">
        <f>'Année 2'!C195</f>
        <v>0</v>
      </c>
      <c r="C195" s="45">
        <f>'Année 2'!F195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  <c r="T195" s="1"/>
    </row>
    <row r="196" spans="1:20" ht="30.75" customHeight="1" x14ac:dyDescent="0.25">
      <c r="A196" s="46">
        <f>'Année 2'!B196</f>
        <v>0</v>
      </c>
      <c r="B196" s="46">
        <f>'Année 2'!C196</f>
        <v>0</v>
      </c>
      <c r="C196" s="45">
        <f>'Année 2'!F196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  <c r="T196" s="1"/>
    </row>
    <row r="197" spans="1:20" ht="30.75" customHeight="1" x14ac:dyDescent="0.25">
      <c r="A197" s="46">
        <f>'Année 2'!B197</f>
        <v>0</v>
      </c>
      <c r="B197" s="46">
        <f>'Année 2'!C197</f>
        <v>0</v>
      </c>
      <c r="C197" s="45">
        <f>'Année 2'!F197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  <c r="T197" s="1"/>
    </row>
    <row r="198" spans="1:20" ht="30.75" customHeight="1" x14ac:dyDescent="0.25">
      <c r="A198" s="46">
        <f>'Année 2'!B198</f>
        <v>0</v>
      </c>
      <c r="B198" s="46">
        <f>'Année 2'!C198</f>
        <v>0</v>
      </c>
      <c r="C198" s="45">
        <f>'Année 2'!F198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  <c r="T198" s="1"/>
    </row>
    <row r="199" spans="1:20" ht="30.75" customHeight="1" x14ac:dyDescent="0.25">
      <c r="A199" s="46">
        <f>'Année 2'!B199</f>
        <v>0</v>
      </c>
      <c r="B199" s="46">
        <f>'Année 2'!C199</f>
        <v>0</v>
      </c>
      <c r="C199" s="45">
        <f>'Année 2'!F199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  <c r="T199" s="1"/>
    </row>
    <row r="200" spans="1:20" ht="30.75" customHeight="1" x14ac:dyDescent="0.25">
      <c r="A200" s="46">
        <f>'Année 2'!B200</f>
        <v>0</v>
      </c>
      <c r="B200" s="46">
        <f>'Année 2'!C200</f>
        <v>0</v>
      </c>
      <c r="C200" s="45">
        <f>'Année 2'!F200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  <c r="T200" s="1"/>
    </row>
    <row r="201" spans="1:20" ht="30.75" customHeight="1" x14ac:dyDescent="0.25">
      <c r="A201" s="46">
        <f>'Année 2'!B201</f>
        <v>0</v>
      </c>
      <c r="B201" s="46">
        <f>'Année 2'!C201</f>
        <v>0</v>
      </c>
      <c r="C201" s="45">
        <f>'Année 2'!F201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  <c r="T201" s="1"/>
    </row>
    <row r="202" spans="1:20" ht="30.75" customHeight="1" x14ac:dyDescent="0.25">
      <c r="A202" s="46">
        <f>'Année 2'!B202</f>
        <v>0</v>
      </c>
      <c r="B202" s="46">
        <f>'Année 2'!C202</f>
        <v>0</v>
      </c>
      <c r="C202" s="45">
        <f>'Année 2'!F202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  <c r="T202" s="1"/>
    </row>
    <row r="203" spans="1:20" ht="30.75" customHeight="1" x14ac:dyDescent="0.25">
      <c r="A203" s="46">
        <f>'Année 2'!B203</f>
        <v>0</v>
      </c>
      <c r="B203" s="46">
        <f>'Année 2'!C203</f>
        <v>0</v>
      </c>
      <c r="C203" s="45">
        <f>'Année 2'!F203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  <c r="T203" s="1"/>
    </row>
    <row r="204" spans="1:20" ht="30.75" customHeight="1" x14ac:dyDescent="0.25">
      <c r="A204" s="46">
        <f>'Année 2'!B204</f>
        <v>0</v>
      </c>
      <c r="B204" s="46">
        <f>'Année 2'!C204</f>
        <v>0</v>
      </c>
      <c r="C204" s="45">
        <f>'Année 2'!F204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  <c r="T204" s="1"/>
    </row>
    <row r="205" spans="1:20" ht="30.75" customHeight="1" x14ac:dyDescent="0.25">
      <c r="A205" s="46">
        <f>'Année 2'!B205</f>
        <v>0</v>
      </c>
      <c r="B205" s="46">
        <f>'Année 2'!C205</f>
        <v>0</v>
      </c>
      <c r="C205" s="45">
        <f>'Année 2'!F205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  <c r="T205" s="1"/>
    </row>
    <row r="206" spans="1:20" ht="30.75" customHeight="1" x14ac:dyDescent="0.25">
      <c r="A206" s="46">
        <f>'Année 2'!B206</f>
        <v>0</v>
      </c>
      <c r="B206" s="46">
        <f>'Année 2'!C206</f>
        <v>0</v>
      </c>
      <c r="C206" s="45">
        <f>'Année 2'!F206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  <c r="T206" s="1"/>
    </row>
    <row r="207" spans="1:20" ht="30.75" customHeight="1" x14ac:dyDescent="0.25">
      <c r="A207" s="46">
        <f>'Année 2'!B207</f>
        <v>0</v>
      </c>
      <c r="B207" s="46">
        <f>'Année 2'!C207</f>
        <v>0</v>
      </c>
      <c r="C207" s="45">
        <f>'Année 2'!F207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  <c r="T207" s="1"/>
    </row>
    <row r="208" spans="1:20" ht="30.75" customHeight="1" x14ac:dyDescent="0.25">
      <c r="A208" s="46">
        <f>'Année 2'!B208</f>
        <v>0</v>
      </c>
      <c r="B208" s="46">
        <f>'Année 2'!C208</f>
        <v>0</v>
      </c>
      <c r="C208" s="45">
        <f>'Année 2'!F208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  <c r="T208" s="1"/>
    </row>
    <row r="209" spans="1:20" ht="30.75" customHeight="1" x14ac:dyDescent="0.25">
      <c r="A209" s="46">
        <f>'Année 2'!B209</f>
        <v>0</v>
      </c>
      <c r="B209" s="46">
        <f>'Année 2'!C209</f>
        <v>0</v>
      </c>
      <c r="C209" s="45">
        <f>'Année 2'!F209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  <c r="T209" s="1"/>
    </row>
    <row r="210" spans="1:20" ht="30.75" customHeight="1" x14ac:dyDescent="0.25">
      <c r="A210" s="46">
        <f>'Année 2'!B210</f>
        <v>0</v>
      </c>
      <c r="B210" s="46">
        <f>'Année 2'!C210</f>
        <v>0</v>
      </c>
      <c r="C210" s="45">
        <f>'Année 2'!F210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  <c r="T210" s="1"/>
    </row>
    <row r="211" spans="1:20" ht="30.75" customHeight="1" x14ac:dyDescent="0.25">
      <c r="A211" s="46">
        <f>'Année 2'!B211</f>
        <v>0</v>
      </c>
      <c r="B211" s="46">
        <f>'Année 2'!C211</f>
        <v>0</v>
      </c>
      <c r="C211" s="45">
        <f>'Année 2'!F211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  <c r="T211" s="1"/>
    </row>
    <row r="212" spans="1:20" ht="30.75" customHeight="1" x14ac:dyDescent="0.25">
      <c r="A212" s="46">
        <f>'Année 2'!B212</f>
        <v>0</v>
      </c>
      <c r="B212" s="46">
        <f>'Année 2'!C212</f>
        <v>0</v>
      </c>
      <c r="C212" s="45">
        <f>'Année 2'!F212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  <c r="T212" s="1"/>
    </row>
    <row r="213" spans="1:20" ht="30.75" customHeight="1" x14ac:dyDescent="0.25">
      <c r="A213" s="46">
        <f>'Année 2'!B213</f>
        <v>0</v>
      </c>
      <c r="B213" s="46">
        <f>'Année 2'!C213</f>
        <v>0</v>
      </c>
      <c r="C213" s="45">
        <f>'Année 2'!F213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  <c r="T213" s="1"/>
    </row>
    <row r="214" spans="1:20" ht="30.75" customHeight="1" x14ac:dyDescent="0.25">
      <c r="A214" s="46">
        <f>'Année 2'!B214</f>
        <v>0</v>
      </c>
      <c r="B214" s="46">
        <f>'Année 2'!C214</f>
        <v>0</v>
      </c>
      <c r="C214" s="45">
        <f>'Année 2'!F214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  <c r="T214" s="1"/>
    </row>
    <row r="215" spans="1:20" ht="30.75" customHeight="1" x14ac:dyDescent="0.25">
      <c r="A215" s="46">
        <f>'Année 2'!B215</f>
        <v>0</v>
      </c>
      <c r="B215" s="46">
        <f>'Année 2'!C215</f>
        <v>0</v>
      </c>
      <c r="C215" s="45">
        <f>'Année 2'!F215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  <c r="T215" s="1"/>
    </row>
    <row r="216" spans="1:20" ht="30.75" customHeight="1" x14ac:dyDescent="0.25">
      <c r="A216" s="46">
        <f>'Année 2'!B216</f>
        <v>0</v>
      </c>
      <c r="B216" s="46">
        <f>'Année 2'!C216</f>
        <v>0</v>
      </c>
      <c r="C216" s="45">
        <f>'Année 2'!F216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  <c r="T216" s="1"/>
    </row>
    <row r="217" spans="1:20" ht="30.75" customHeight="1" x14ac:dyDescent="0.25">
      <c r="A217" s="46">
        <f>'Année 2'!B217</f>
        <v>0</v>
      </c>
      <c r="B217" s="46">
        <f>'Année 2'!C217</f>
        <v>0</v>
      </c>
      <c r="C217" s="45">
        <f>'Année 2'!F217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  <c r="T217" s="1"/>
    </row>
    <row r="218" spans="1:20" ht="30.75" customHeight="1" x14ac:dyDescent="0.25">
      <c r="A218" s="46">
        <f>'Année 2'!B218</f>
        <v>0</v>
      </c>
      <c r="B218" s="46">
        <f>'Année 2'!C218</f>
        <v>0</v>
      </c>
      <c r="C218" s="45">
        <f>'Année 2'!F218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  <c r="T218" s="1"/>
    </row>
    <row r="219" spans="1:20" ht="30.75" customHeight="1" x14ac:dyDescent="0.25">
      <c r="A219" s="46">
        <f>'Année 2'!B219</f>
        <v>0</v>
      </c>
      <c r="B219" s="46">
        <f>'Année 2'!C219</f>
        <v>0</v>
      </c>
      <c r="C219" s="45">
        <f>'Année 2'!F219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  <c r="T219" s="1"/>
    </row>
    <row r="220" spans="1:20" ht="30.75" customHeight="1" x14ac:dyDescent="0.25">
      <c r="A220" s="46">
        <f>'Année 2'!B220</f>
        <v>0</v>
      </c>
      <c r="B220" s="46">
        <f>'Année 2'!C220</f>
        <v>0</v>
      </c>
      <c r="C220" s="45">
        <f>'Année 2'!F220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  <c r="T220" s="1"/>
    </row>
    <row r="221" spans="1:20" ht="30.75" customHeight="1" x14ac:dyDescent="0.25">
      <c r="A221" s="46">
        <f>'Année 2'!B221</f>
        <v>0</v>
      </c>
      <c r="B221" s="46">
        <f>'Année 2'!C221</f>
        <v>0</v>
      </c>
      <c r="C221" s="45">
        <f>'Année 2'!F221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  <c r="T221" s="1"/>
    </row>
    <row r="222" spans="1:20" ht="30.75" customHeight="1" x14ac:dyDescent="0.25">
      <c r="A222" s="46">
        <f>'Année 2'!B222</f>
        <v>0</v>
      </c>
      <c r="B222" s="46">
        <f>'Année 2'!C222</f>
        <v>0</v>
      </c>
      <c r="C222" s="45">
        <f>'Année 2'!F222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  <c r="T222" s="1"/>
    </row>
    <row r="223" spans="1:20" ht="30.75" customHeight="1" x14ac:dyDescent="0.25">
      <c r="A223" s="46">
        <f>'Année 2'!B223</f>
        <v>0</v>
      </c>
      <c r="B223" s="46">
        <f>'Année 2'!C223</f>
        <v>0</v>
      </c>
      <c r="C223" s="45">
        <f>'Année 2'!F223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  <c r="T223" s="1"/>
    </row>
    <row r="224" spans="1:20" ht="30.75" customHeight="1" x14ac:dyDescent="0.25">
      <c r="A224" s="46">
        <f>'Année 2'!B224</f>
        <v>0</v>
      </c>
      <c r="B224" s="46">
        <f>'Année 2'!C224</f>
        <v>0</v>
      </c>
      <c r="C224" s="45">
        <f>'Année 2'!F224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  <c r="T224" s="1"/>
    </row>
    <row r="225" spans="1:20" ht="30.75" customHeight="1" x14ac:dyDescent="0.25">
      <c r="A225" s="46">
        <f>'Année 2'!B225</f>
        <v>0</v>
      </c>
      <c r="B225" s="46">
        <f>'Année 2'!C225</f>
        <v>0</v>
      </c>
      <c r="C225" s="45">
        <f>'Année 2'!F225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  <c r="T225" s="1"/>
    </row>
    <row r="226" spans="1:20" ht="30.75" customHeight="1" x14ac:dyDescent="0.25">
      <c r="A226" s="46">
        <f>'Année 2'!B226</f>
        <v>0</v>
      </c>
      <c r="B226" s="46">
        <f>'Année 2'!C226</f>
        <v>0</v>
      </c>
      <c r="C226" s="45">
        <f>'Année 2'!F226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  <c r="T226" s="1"/>
    </row>
    <row r="227" spans="1:20" ht="30.75" customHeight="1" x14ac:dyDescent="0.25">
      <c r="A227" s="46">
        <f>'Année 2'!B227</f>
        <v>0</v>
      </c>
      <c r="B227" s="46">
        <f>'Année 2'!C227</f>
        <v>0</v>
      </c>
      <c r="C227" s="45">
        <f>'Année 2'!F227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  <c r="T227" s="1"/>
    </row>
    <row r="228" spans="1:20" ht="30.75" customHeight="1" x14ac:dyDescent="0.25">
      <c r="A228" s="46">
        <f>'Année 2'!B228</f>
        <v>0</v>
      </c>
      <c r="B228" s="46">
        <f>'Année 2'!C228</f>
        <v>0</v>
      </c>
      <c r="C228" s="45">
        <f>'Année 2'!F228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  <c r="T228" s="1"/>
    </row>
    <row r="229" spans="1:20" ht="30.75" customHeight="1" x14ac:dyDescent="0.25">
      <c r="A229" s="46">
        <f>'Année 2'!B229</f>
        <v>0</v>
      </c>
      <c r="B229" s="46">
        <f>'Année 2'!C229</f>
        <v>0</v>
      </c>
      <c r="C229" s="45">
        <f>'Année 2'!F229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  <c r="T229" s="1"/>
    </row>
    <row r="230" spans="1:20" ht="30.75" customHeight="1" x14ac:dyDescent="0.25">
      <c r="A230" s="46">
        <f>'Année 2'!B230</f>
        <v>0</v>
      </c>
      <c r="B230" s="46">
        <f>'Année 2'!C230</f>
        <v>0</v>
      </c>
      <c r="C230" s="45">
        <f>'Année 2'!F230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  <c r="T230" s="1"/>
    </row>
    <row r="231" spans="1:20" ht="30.75" customHeight="1" x14ac:dyDescent="0.25">
      <c r="A231" s="46">
        <f>'Année 2'!B231</f>
        <v>0</v>
      </c>
      <c r="B231" s="46">
        <f>'Année 2'!C231</f>
        <v>0</v>
      </c>
      <c r="C231" s="45">
        <f>'Année 2'!F231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  <c r="T231" s="1"/>
    </row>
    <row r="232" spans="1:20" ht="30.75" customHeight="1" x14ac:dyDescent="0.25">
      <c r="A232" s="46">
        <f>'Année 2'!B232</f>
        <v>0</v>
      </c>
      <c r="B232" s="46">
        <f>'Année 2'!C232</f>
        <v>0</v>
      </c>
      <c r="C232" s="45">
        <f>'Année 2'!F232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  <c r="T232" s="1"/>
    </row>
    <row r="233" spans="1:20" ht="30.75" customHeight="1" x14ac:dyDescent="0.25">
      <c r="A233" s="46">
        <f>'Année 2'!B233</f>
        <v>0</v>
      </c>
      <c r="B233" s="46">
        <f>'Année 2'!C233</f>
        <v>0</v>
      </c>
      <c r="C233" s="45">
        <f>'Année 2'!F233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  <c r="T233" s="1"/>
    </row>
    <row r="234" spans="1:20" ht="30.75" customHeight="1" x14ac:dyDescent="0.25">
      <c r="A234" s="46">
        <f>'Année 2'!B234</f>
        <v>0</v>
      </c>
      <c r="B234" s="46">
        <f>'Année 2'!C234</f>
        <v>0</v>
      </c>
      <c r="C234" s="45">
        <f>'Année 2'!F234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  <c r="T234" s="1"/>
    </row>
    <row r="235" spans="1:20" ht="30.75" customHeight="1" x14ac:dyDescent="0.25">
      <c r="A235" s="46">
        <f>'Année 2'!B235</f>
        <v>0</v>
      </c>
      <c r="B235" s="46">
        <f>'Année 2'!C235</f>
        <v>0</v>
      </c>
      <c r="C235" s="45">
        <f>'Année 2'!F235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  <c r="T235" s="1"/>
    </row>
    <row r="236" spans="1:20" ht="30.75" customHeight="1" x14ac:dyDescent="0.25">
      <c r="A236" s="46">
        <f>'Année 2'!B236</f>
        <v>0</v>
      </c>
      <c r="B236" s="46">
        <f>'Année 2'!C236</f>
        <v>0</v>
      </c>
      <c r="C236" s="45">
        <f>'Année 2'!F236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  <c r="T236" s="1"/>
    </row>
    <row r="237" spans="1:20" ht="30.75" customHeight="1" x14ac:dyDescent="0.25">
      <c r="A237" s="46">
        <f>'Année 2'!B237</f>
        <v>0</v>
      </c>
      <c r="B237" s="46">
        <f>'Année 2'!C237</f>
        <v>0</v>
      </c>
      <c r="C237" s="45">
        <f>'Année 2'!F237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  <c r="T237" s="1"/>
    </row>
    <row r="238" spans="1:20" ht="30.75" customHeight="1" x14ac:dyDescent="0.25">
      <c r="A238" s="46">
        <f>'Année 2'!B238</f>
        <v>0</v>
      </c>
      <c r="B238" s="46">
        <f>'Année 2'!C238</f>
        <v>0</v>
      </c>
      <c r="C238" s="45">
        <f>'Année 2'!F238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  <c r="T238" s="1"/>
    </row>
    <row r="239" spans="1:20" ht="30.75" customHeight="1" x14ac:dyDescent="0.25">
      <c r="A239" s="46">
        <f>'Année 2'!B239</f>
        <v>0</v>
      </c>
      <c r="B239" s="46">
        <f>'Année 2'!C239</f>
        <v>0</v>
      </c>
      <c r="C239" s="45">
        <f>'Année 2'!F239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  <c r="T239" s="1"/>
    </row>
    <row r="240" spans="1:20" ht="30.75" customHeight="1" x14ac:dyDescent="0.25">
      <c r="A240" s="46">
        <f>'Année 2'!B240</f>
        <v>0</v>
      </c>
      <c r="B240" s="46">
        <f>'Année 2'!C240</f>
        <v>0</v>
      </c>
      <c r="C240" s="45">
        <f>'Année 2'!F240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  <c r="T240" s="1"/>
    </row>
    <row r="241" spans="1:20" ht="30.75" customHeight="1" x14ac:dyDescent="0.25">
      <c r="A241" s="46">
        <f>'Année 2'!B241</f>
        <v>0</v>
      </c>
      <c r="B241" s="46">
        <f>'Année 2'!C241</f>
        <v>0</v>
      </c>
      <c r="C241" s="45">
        <f>'Année 2'!F241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  <c r="T241" s="1"/>
    </row>
    <row r="242" spans="1:20" ht="30.75" customHeight="1" x14ac:dyDescent="0.25">
      <c r="A242" s="46">
        <f>'Année 2'!B242</f>
        <v>0</v>
      </c>
      <c r="B242" s="46">
        <f>'Année 2'!C242</f>
        <v>0</v>
      </c>
      <c r="C242" s="45">
        <f>'Année 2'!F242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  <c r="T242" s="1"/>
    </row>
    <row r="243" spans="1:20" ht="30.75" customHeight="1" x14ac:dyDescent="0.25">
      <c r="A243" s="46">
        <f>'Année 2'!B243</f>
        <v>0</v>
      </c>
      <c r="B243" s="46">
        <f>'Année 2'!C243</f>
        <v>0</v>
      </c>
      <c r="C243" s="45">
        <f>'Année 2'!F243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  <c r="T243" s="1"/>
    </row>
    <row r="244" spans="1:20" ht="30.75" customHeight="1" x14ac:dyDescent="0.25">
      <c r="A244" s="46">
        <f>'Année 2'!B244</f>
        <v>0</v>
      </c>
      <c r="B244" s="46">
        <f>'Année 2'!C244</f>
        <v>0</v>
      </c>
      <c r="C244" s="45">
        <f>'Année 2'!F244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  <c r="T244" s="1"/>
    </row>
    <row r="245" spans="1:20" ht="30.75" customHeight="1" x14ac:dyDescent="0.25">
      <c r="A245" s="46">
        <f>'Année 2'!B245</f>
        <v>0</v>
      </c>
      <c r="B245" s="46">
        <f>'Année 2'!C245</f>
        <v>0</v>
      </c>
      <c r="C245" s="45">
        <f>'Année 2'!F245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  <c r="T245" s="1"/>
    </row>
    <row r="246" spans="1:20" ht="30.75" customHeight="1" x14ac:dyDescent="0.25">
      <c r="A246" s="46">
        <f>'Année 2'!B246</f>
        <v>0</v>
      </c>
      <c r="B246" s="46">
        <f>'Année 2'!C246</f>
        <v>0</v>
      </c>
      <c r="C246" s="45">
        <f>'Année 2'!F246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  <c r="T246" s="1"/>
    </row>
    <row r="247" spans="1:20" ht="30.75" customHeight="1" x14ac:dyDescent="0.25">
      <c r="A247" s="46">
        <f>'Année 2'!B247</f>
        <v>0</v>
      </c>
      <c r="B247" s="46">
        <f>'Année 2'!C247</f>
        <v>0</v>
      </c>
      <c r="C247" s="45">
        <f>'Année 2'!F247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  <c r="T247" s="1"/>
    </row>
    <row r="248" spans="1:20" ht="30.75" customHeight="1" x14ac:dyDescent="0.25">
      <c r="A248" s="46">
        <f>'Année 2'!B248</f>
        <v>0</v>
      </c>
      <c r="B248" s="46">
        <f>'Année 2'!C248</f>
        <v>0</v>
      </c>
      <c r="C248" s="45">
        <f>'Année 2'!F248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  <c r="T248" s="1"/>
    </row>
    <row r="249" spans="1:20" ht="30.75" customHeight="1" x14ac:dyDescent="0.25">
      <c r="A249" s="46">
        <f>'Année 2'!B249</f>
        <v>0</v>
      </c>
      <c r="B249" s="46">
        <f>'Année 2'!C249</f>
        <v>0</v>
      </c>
      <c r="C249" s="45">
        <f>'Année 2'!F249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  <c r="T249" s="1"/>
    </row>
    <row r="250" spans="1:20" ht="30.75" customHeight="1" x14ac:dyDescent="0.25">
      <c r="A250" s="46">
        <f>'Année 2'!B250</f>
        <v>0</v>
      </c>
      <c r="B250" s="46">
        <f>'Année 2'!C250</f>
        <v>0</v>
      </c>
      <c r="C250" s="45">
        <f>'Année 2'!F250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  <c r="T250" s="1"/>
    </row>
    <row r="251" spans="1:20" ht="30.75" customHeight="1" x14ac:dyDescent="0.25">
      <c r="A251" s="46">
        <f>'Année 2'!B251</f>
        <v>0</v>
      </c>
      <c r="B251" s="46">
        <f>'Année 2'!C251</f>
        <v>0</v>
      </c>
      <c r="C251" s="45">
        <f>'Année 2'!F251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  <c r="T251" s="1"/>
    </row>
    <row r="252" spans="1:20" ht="30.75" customHeight="1" x14ac:dyDescent="0.25">
      <c r="A252" s="46">
        <f>'Année 2'!B252</f>
        <v>0</v>
      </c>
      <c r="B252" s="46">
        <f>'Année 2'!C252</f>
        <v>0</v>
      </c>
      <c r="C252" s="45">
        <f>'Année 2'!F252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  <c r="T252" s="1"/>
    </row>
    <row r="253" spans="1:20" ht="30.75" customHeight="1" x14ac:dyDescent="0.25">
      <c r="A253" s="46">
        <f>'Année 2'!B253</f>
        <v>0</v>
      </c>
      <c r="B253" s="46">
        <f>'Année 2'!C253</f>
        <v>0</v>
      </c>
      <c r="C253" s="45">
        <f>'Année 2'!F253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  <c r="T253" s="1"/>
    </row>
    <row r="254" spans="1:20" ht="30.75" customHeight="1" x14ac:dyDescent="0.25">
      <c r="A254" s="46">
        <f>'Année 2'!B254</f>
        <v>0</v>
      </c>
      <c r="B254" s="46">
        <f>'Année 2'!C254</f>
        <v>0</v>
      </c>
      <c r="C254" s="45">
        <f>'Année 2'!F254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  <c r="T254" s="1"/>
    </row>
    <row r="255" spans="1:20" ht="30.75" customHeight="1" x14ac:dyDescent="0.25">
      <c r="A255" s="46">
        <f>'Année 2'!B255</f>
        <v>0</v>
      </c>
      <c r="B255" s="46">
        <f>'Année 2'!C255</f>
        <v>0</v>
      </c>
      <c r="C255" s="45">
        <f>'Année 2'!F255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  <c r="T255" s="1"/>
    </row>
    <row r="256" spans="1:20" ht="30.75" customHeight="1" x14ac:dyDescent="0.25">
      <c r="A256" s="46">
        <f>'Année 2'!B256</f>
        <v>0</v>
      </c>
      <c r="B256" s="46">
        <f>'Année 2'!C256</f>
        <v>0</v>
      </c>
      <c r="C256" s="45">
        <f>'Année 2'!F256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  <c r="T256" s="1"/>
    </row>
    <row r="257" spans="1:20" ht="30.75" customHeight="1" x14ac:dyDescent="0.25">
      <c r="A257" s="46">
        <f>'Année 2'!B257</f>
        <v>0</v>
      </c>
      <c r="B257" s="46">
        <f>'Année 2'!C257</f>
        <v>0</v>
      </c>
      <c r="C257" s="45">
        <f>'Année 2'!F257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  <c r="T257" s="1"/>
    </row>
    <row r="258" spans="1:20" ht="30.75" customHeight="1" x14ac:dyDescent="0.25">
      <c r="A258" s="46">
        <f>'Année 2'!B258</f>
        <v>0</v>
      </c>
      <c r="B258" s="46">
        <f>'Année 2'!C258</f>
        <v>0</v>
      </c>
      <c r="C258" s="45">
        <f>'Année 2'!F258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  <c r="T258" s="1"/>
    </row>
    <row r="259" spans="1:20" ht="30.75" customHeight="1" x14ac:dyDescent="0.25">
      <c r="A259" s="46">
        <f>'Année 2'!B259</f>
        <v>0</v>
      </c>
      <c r="B259" s="46">
        <f>'Année 2'!C259</f>
        <v>0</v>
      </c>
      <c r="C259" s="45">
        <f>'Année 2'!F259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  <c r="T259" s="1"/>
    </row>
    <row r="260" spans="1:20" ht="30.75" customHeight="1" x14ac:dyDescent="0.25">
      <c r="A260" s="46">
        <f>'Année 2'!B260</f>
        <v>0</v>
      </c>
      <c r="B260" s="46">
        <f>'Année 2'!C260</f>
        <v>0</v>
      </c>
      <c r="C260" s="45">
        <f>'Année 2'!F260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  <c r="T260" s="1"/>
    </row>
    <row r="261" spans="1:20" ht="30.75" customHeight="1" x14ac:dyDescent="0.25">
      <c r="A261" s="46">
        <f>'Année 2'!B261</f>
        <v>0</v>
      </c>
      <c r="B261" s="46">
        <f>'Année 2'!C261</f>
        <v>0</v>
      </c>
      <c r="C261" s="45">
        <f>'Année 2'!F261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  <c r="T261" s="1"/>
    </row>
    <row r="262" spans="1:20" ht="30.75" customHeight="1" x14ac:dyDescent="0.25">
      <c r="A262" s="46">
        <f>'Année 2'!B262</f>
        <v>0</v>
      </c>
      <c r="B262" s="46">
        <f>'Année 2'!C262</f>
        <v>0</v>
      </c>
      <c r="C262" s="45">
        <f>'Année 2'!F262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  <c r="T262" s="1"/>
    </row>
    <row r="263" spans="1:20" ht="30.75" customHeight="1" x14ac:dyDescent="0.25">
      <c r="A263" s="46">
        <f>'Année 2'!B263</f>
        <v>0</v>
      </c>
      <c r="B263" s="46">
        <f>'Année 2'!C263</f>
        <v>0</v>
      </c>
      <c r="C263" s="45">
        <f>'Année 2'!F263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  <c r="T263" s="1"/>
    </row>
    <row r="264" spans="1:20" ht="30.75" customHeight="1" x14ac:dyDescent="0.25">
      <c r="A264" s="46">
        <f>'Année 2'!B264</f>
        <v>0</v>
      </c>
      <c r="B264" s="46">
        <f>'Année 2'!C264</f>
        <v>0</v>
      </c>
      <c r="C264" s="45">
        <f>'Année 2'!F264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  <c r="T264" s="1"/>
    </row>
    <row r="265" spans="1:20" ht="30.75" customHeight="1" x14ac:dyDescent="0.25">
      <c r="A265" s="46">
        <f>'Année 2'!B265</f>
        <v>0</v>
      </c>
      <c r="B265" s="46">
        <f>'Année 2'!C265</f>
        <v>0</v>
      </c>
      <c r="C265" s="45">
        <f>'Année 2'!F265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  <c r="T265" s="1"/>
    </row>
    <row r="266" spans="1:20" ht="30.75" customHeight="1" x14ac:dyDescent="0.25">
      <c r="A266" s="46">
        <f>'Année 2'!B266</f>
        <v>0</v>
      </c>
      <c r="B266" s="46">
        <f>'Année 2'!C266</f>
        <v>0</v>
      </c>
      <c r="C266" s="45">
        <f>'Année 2'!F266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  <c r="T266" s="1"/>
    </row>
    <row r="267" spans="1:20" ht="30.75" customHeight="1" x14ac:dyDescent="0.25">
      <c r="A267" s="46">
        <f>'Année 2'!B267</f>
        <v>0</v>
      </c>
      <c r="B267" s="46">
        <f>'Année 2'!C267</f>
        <v>0</v>
      </c>
      <c r="C267" s="45">
        <f>'Année 2'!F267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  <c r="T267" s="1"/>
    </row>
    <row r="268" spans="1:20" ht="30.75" customHeight="1" x14ac:dyDescent="0.25">
      <c r="A268" s="46">
        <f>'Année 2'!B268</f>
        <v>0</v>
      </c>
      <c r="B268" s="46">
        <f>'Année 2'!C268</f>
        <v>0</v>
      </c>
      <c r="C268" s="45">
        <f>'Année 2'!F268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  <c r="T268" s="1"/>
    </row>
    <row r="269" spans="1:20" ht="30.75" customHeight="1" x14ac:dyDescent="0.25">
      <c r="A269" s="46">
        <f>'Année 2'!B269</f>
        <v>0</v>
      </c>
      <c r="B269" s="46">
        <f>'Année 2'!C269</f>
        <v>0</v>
      </c>
      <c r="C269" s="45">
        <f>'Année 2'!F269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  <c r="T269" s="1"/>
    </row>
    <row r="270" spans="1:20" ht="30.75" customHeight="1" x14ac:dyDescent="0.25">
      <c r="A270" s="46">
        <f>'Année 2'!B270</f>
        <v>0</v>
      </c>
      <c r="B270" s="46">
        <f>'Année 2'!C270</f>
        <v>0</v>
      </c>
      <c r="C270" s="45">
        <f>'Année 2'!F270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  <c r="T270" s="1"/>
    </row>
    <row r="271" spans="1:20" ht="30.75" customHeight="1" x14ac:dyDescent="0.25">
      <c r="A271" s="46">
        <f>'Année 2'!B271</f>
        <v>0</v>
      </c>
      <c r="B271" s="46">
        <f>'Année 2'!C271</f>
        <v>0</v>
      </c>
      <c r="C271" s="45">
        <f>'Année 2'!F271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  <c r="T271" s="1"/>
    </row>
    <row r="272" spans="1:20" ht="30.75" customHeight="1" x14ac:dyDescent="0.25">
      <c r="A272" s="46">
        <f>'Année 2'!B272</f>
        <v>0</v>
      </c>
      <c r="B272" s="46">
        <f>'Année 2'!C272</f>
        <v>0</v>
      </c>
      <c r="C272" s="45">
        <f>'Année 2'!F272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  <c r="T272" s="1"/>
    </row>
    <row r="273" spans="1:20" ht="30.75" customHeight="1" x14ac:dyDescent="0.25">
      <c r="A273" s="46">
        <f>'Année 2'!B273</f>
        <v>0</v>
      </c>
      <c r="B273" s="46">
        <f>'Année 2'!C273</f>
        <v>0</v>
      </c>
      <c r="C273" s="45">
        <f>'Année 2'!F273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1"/>
    </row>
    <row r="274" spans="1:20" ht="30.75" customHeight="1" x14ac:dyDescent="0.25">
      <c r="A274" s="46">
        <f>'Année 2'!B274</f>
        <v>0</v>
      </c>
      <c r="B274" s="46">
        <f>'Année 2'!C274</f>
        <v>0</v>
      </c>
      <c r="C274" s="45">
        <f>'Année 2'!F274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1"/>
    </row>
    <row r="275" spans="1:20" ht="30.75" customHeight="1" x14ac:dyDescent="0.25">
      <c r="A275" s="46">
        <f>'Année 2'!B275</f>
        <v>0</v>
      </c>
      <c r="B275" s="46">
        <f>'Année 2'!C275</f>
        <v>0</v>
      </c>
      <c r="C275" s="45">
        <f>'Année 2'!F275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1"/>
    </row>
    <row r="276" spans="1:20" ht="30.75" customHeight="1" x14ac:dyDescent="0.25">
      <c r="A276" s="46">
        <f>'Année 2'!B276</f>
        <v>0</v>
      </c>
      <c r="B276" s="46">
        <f>'Année 2'!C276</f>
        <v>0</v>
      </c>
      <c r="C276" s="45">
        <f>'Année 2'!F276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1"/>
    </row>
    <row r="277" spans="1:20" ht="30.75" customHeight="1" x14ac:dyDescent="0.25">
      <c r="A277" s="46">
        <f>'Année 2'!B277</f>
        <v>0</v>
      </c>
      <c r="B277" s="46">
        <f>'Année 2'!C277</f>
        <v>0</v>
      </c>
      <c r="C277" s="45">
        <f>'Année 2'!F277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1"/>
    </row>
    <row r="278" spans="1:20" ht="30.75" customHeight="1" x14ac:dyDescent="0.25">
      <c r="A278" s="46">
        <f>'Année 2'!B278</f>
        <v>0</v>
      </c>
      <c r="B278" s="46">
        <f>'Année 2'!C278</f>
        <v>0</v>
      </c>
      <c r="C278" s="45">
        <f>'Année 2'!F278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1"/>
    </row>
    <row r="279" spans="1:20" ht="30.75" customHeight="1" x14ac:dyDescent="0.25">
      <c r="A279" s="46">
        <f>'Année 2'!B279</f>
        <v>0</v>
      </c>
      <c r="B279" s="46">
        <f>'Année 2'!C279</f>
        <v>0</v>
      </c>
      <c r="C279" s="45">
        <f>'Année 2'!F279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1"/>
    </row>
    <row r="280" spans="1:20" ht="30.75" customHeight="1" x14ac:dyDescent="0.25">
      <c r="A280" s="46">
        <f>'Année 2'!B280</f>
        <v>0</v>
      </c>
      <c r="B280" s="46">
        <f>'Année 2'!C280</f>
        <v>0</v>
      </c>
      <c r="C280" s="45">
        <f>'Année 2'!F280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1"/>
    </row>
    <row r="281" spans="1:20" ht="30.75" customHeight="1" x14ac:dyDescent="0.25">
      <c r="A281" s="46">
        <f>'Année 2'!B281</f>
        <v>0</v>
      </c>
      <c r="B281" s="46">
        <f>'Année 2'!C281</f>
        <v>0</v>
      </c>
      <c r="C281" s="45">
        <f>'Année 2'!F281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1"/>
    </row>
    <row r="282" spans="1:20" ht="30.75" customHeight="1" x14ac:dyDescent="0.25">
      <c r="A282" s="46">
        <f>'Année 2'!B282</f>
        <v>0</v>
      </c>
      <c r="B282" s="46">
        <f>'Année 2'!C282</f>
        <v>0</v>
      </c>
      <c r="C282" s="45">
        <f>'Année 2'!F282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1"/>
    </row>
    <row r="283" spans="1:20" ht="30.75" customHeight="1" x14ac:dyDescent="0.25">
      <c r="A283" s="46">
        <f>'Année 2'!B283</f>
        <v>0</v>
      </c>
      <c r="B283" s="46">
        <f>'Année 2'!C283</f>
        <v>0</v>
      </c>
      <c r="C283" s="45">
        <f>'Année 2'!F283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1"/>
    </row>
    <row r="284" spans="1:20" ht="30.75" customHeight="1" x14ac:dyDescent="0.25">
      <c r="A284" s="46">
        <f>'Année 2'!B284</f>
        <v>0</v>
      </c>
      <c r="B284" s="46">
        <f>'Année 2'!C284</f>
        <v>0</v>
      </c>
      <c r="C284" s="45">
        <f>'Année 2'!F284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1"/>
    </row>
    <row r="285" spans="1:20" ht="30.75" customHeight="1" x14ac:dyDescent="0.25">
      <c r="A285" s="46">
        <f>'Année 2'!B285</f>
        <v>0</v>
      </c>
      <c r="B285" s="46">
        <f>'Année 2'!C285</f>
        <v>0</v>
      </c>
      <c r="C285" s="45">
        <f>'Année 2'!F285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1"/>
    </row>
    <row r="286" spans="1:20" ht="30.75" customHeight="1" x14ac:dyDescent="0.25">
      <c r="A286" s="46">
        <f>'Année 2'!B286</f>
        <v>0</v>
      </c>
      <c r="B286" s="46">
        <f>'Année 2'!C286</f>
        <v>0</v>
      </c>
      <c r="C286" s="45">
        <f>'Année 2'!F286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1"/>
    </row>
    <row r="287" spans="1:20" ht="30.75" customHeight="1" x14ac:dyDescent="0.25">
      <c r="A287" s="46">
        <f>'Année 2'!B287</f>
        <v>0</v>
      </c>
      <c r="B287" s="46">
        <f>'Année 2'!C287</f>
        <v>0</v>
      </c>
      <c r="C287" s="45">
        <f>'Année 2'!F287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1"/>
    </row>
    <row r="288" spans="1:20" ht="30.75" customHeight="1" x14ac:dyDescent="0.25">
      <c r="A288" s="46">
        <f>'Année 2'!B288</f>
        <v>0</v>
      </c>
      <c r="B288" s="46">
        <f>'Année 2'!C288</f>
        <v>0</v>
      </c>
      <c r="C288" s="45">
        <f>'Année 2'!F288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1"/>
    </row>
    <row r="289" spans="1:20" ht="30.75" customHeight="1" x14ac:dyDescent="0.25">
      <c r="A289" s="46">
        <f>'Année 2'!B289</f>
        <v>0</v>
      </c>
      <c r="B289" s="46">
        <f>'Année 2'!C289</f>
        <v>0</v>
      </c>
      <c r="C289" s="45">
        <f>'Année 2'!F289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1"/>
    </row>
    <row r="290" spans="1:20" ht="30.75" customHeight="1" x14ac:dyDescent="0.25">
      <c r="A290" s="46">
        <f>'Année 2'!B290</f>
        <v>0</v>
      </c>
      <c r="B290" s="46">
        <f>'Année 2'!C290</f>
        <v>0</v>
      </c>
      <c r="C290" s="45">
        <f>'Année 2'!F290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1"/>
    </row>
    <row r="291" spans="1:20" ht="30.75" customHeight="1" x14ac:dyDescent="0.25">
      <c r="A291" s="46">
        <f>'Année 2'!B291</f>
        <v>0</v>
      </c>
      <c r="B291" s="46">
        <f>'Année 2'!C291</f>
        <v>0</v>
      </c>
      <c r="C291" s="45">
        <f>'Année 2'!F291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1"/>
    </row>
    <row r="292" spans="1:20" ht="30.75" customHeight="1" x14ac:dyDescent="0.25">
      <c r="A292" s="46">
        <f>'Année 2'!B292</f>
        <v>0</v>
      </c>
      <c r="B292" s="46">
        <f>'Année 2'!C292</f>
        <v>0</v>
      </c>
      <c r="C292" s="45">
        <f>'Année 2'!F292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1"/>
    </row>
    <row r="293" spans="1:20" ht="30.75" customHeight="1" x14ac:dyDescent="0.25">
      <c r="A293" s="46">
        <f>'Année 2'!B293</f>
        <v>0</v>
      </c>
      <c r="B293" s="46">
        <f>'Année 2'!C293</f>
        <v>0</v>
      </c>
      <c r="C293" s="45">
        <f>'Année 2'!F293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1"/>
    </row>
    <row r="294" spans="1:20" ht="30.75" customHeight="1" x14ac:dyDescent="0.25">
      <c r="A294" s="46">
        <f>'Année 2'!B294</f>
        <v>0</v>
      </c>
      <c r="B294" s="46">
        <f>'Année 2'!C294</f>
        <v>0</v>
      </c>
      <c r="C294" s="45">
        <f>'Année 2'!F294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1"/>
    </row>
    <row r="295" spans="1:20" ht="30.75" customHeight="1" x14ac:dyDescent="0.25">
      <c r="A295" s="46">
        <f>'Année 2'!B295</f>
        <v>0</v>
      </c>
      <c r="B295" s="46">
        <f>'Année 2'!C295</f>
        <v>0</v>
      </c>
      <c r="C295" s="45">
        <f>'Année 2'!F295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1"/>
    </row>
    <row r="296" spans="1:20" ht="30.75" customHeight="1" x14ac:dyDescent="0.25">
      <c r="A296" s="46">
        <f>'Année 2'!B296</f>
        <v>0</v>
      </c>
      <c r="B296" s="46">
        <f>'Année 2'!C296</f>
        <v>0</v>
      </c>
      <c r="C296" s="45">
        <f>'Année 2'!F296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1"/>
    </row>
    <row r="297" spans="1:20" ht="30.75" customHeight="1" x14ac:dyDescent="0.25">
      <c r="A297" s="46">
        <f>'Année 2'!B297</f>
        <v>0</v>
      </c>
      <c r="B297" s="46">
        <f>'Année 2'!C297</f>
        <v>0</v>
      </c>
      <c r="C297" s="45">
        <f>'Année 2'!F297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1"/>
    </row>
    <row r="298" spans="1:20" ht="30.75" customHeight="1" x14ac:dyDescent="0.25">
      <c r="A298" s="46">
        <f>'Année 2'!B298</f>
        <v>0</v>
      </c>
      <c r="B298" s="46">
        <f>'Année 2'!C298</f>
        <v>0</v>
      </c>
      <c r="C298" s="45">
        <f>'Année 2'!F298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1"/>
    </row>
    <row r="299" spans="1:20" ht="30.75" customHeight="1" x14ac:dyDescent="0.25">
      <c r="A299" s="46">
        <f>'Année 2'!B299</f>
        <v>0</v>
      </c>
      <c r="B299" s="46">
        <f>'Année 2'!C299</f>
        <v>0</v>
      </c>
      <c r="C299" s="45">
        <f>'Année 2'!F299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1"/>
    </row>
    <row r="300" spans="1:20" ht="30.75" customHeight="1" x14ac:dyDescent="0.25">
      <c r="A300" s="46">
        <f>'Année 2'!B300</f>
        <v>0</v>
      </c>
      <c r="B300" s="46">
        <f>'Année 2'!C300</f>
        <v>0</v>
      </c>
      <c r="C300" s="45">
        <f>'Année 2'!F300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  <c r="T300" s="1"/>
    </row>
    <row r="301" spans="1:20" ht="30.75" customHeight="1" x14ac:dyDescent="0.25">
      <c r="A301" s="46">
        <f>'Année 2'!B301</f>
        <v>0</v>
      </c>
      <c r="B301" s="46">
        <f>'Année 2'!C301</f>
        <v>0</v>
      </c>
      <c r="C301" s="45">
        <f>'Année 2'!F301</f>
        <v>0</v>
      </c>
      <c r="D301" s="44"/>
      <c r="E301" s="44"/>
      <c r="F301" s="44"/>
      <c r="G301" s="43"/>
      <c r="H301" s="43"/>
      <c r="I301" s="43"/>
      <c r="J301" s="44"/>
      <c r="K301" s="44"/>
      <c r="L301" s="44"/>
      <c r="M301" s="44"/>
      <c r="N301" s="44"/>
      <c r="O301" s="44"/>
      <c r="P301" s="44"/>
      <c r="Q301" s="44"/>
      <c r="R301" s="44"/>
      <c r="S301" s="12"/>
      <c r="T301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2:A1000">
    <cfRule type="expression" dxfId="157" priority="155">
      <formula>$C1="Parcours Pédagogique"</formula>
    </cfRule>
    <cfRule type="expression" dxfId="156" priority="156">
      <formula>$C1="BLOC"</formula>
    </cfRule>
    <cfRule type="expression" dxfId="155" priority="157">
      <formula>$C1="OPTION"</formula>
    </cfRule>
  </conditionalFormatting>
  <conditionalFormatting sqref="A20:A24">
    <cfRule type="expression" dxfId="154" priority="92">
      <formula>#REF!="Option"</formula>
    </cfRule>
    <cfRule type="expression" dxfId="153" priority="93">
      <formula>#REF!="Fermeture"</formula>
    </cfRule>
    <cfRule type="expression" dxfId="152" priority="94">
      <formula>#REF!="Modification"</formula>
    </cfRule>
    <cfRule type="expression" dxfId="151" priority="95">
      <formula>#REF!="Création"</formula>
    </cfRule>
  </conditionalFormatting>
  <conditionalFormatting sqref="A24">
    <cfRule type="expression" dxfId="150" priority="88">
      <formula>#REF!="Option"</formula>
    </cfRule>
    <cfRule type="expression" dxfId="149" priority="89">
      <formula>#REF!="Fermeture"</formula>
    </cfRule>
    <cfRule type="expression" dxfId="148" priority="90">
      <formula>#REF!="Modification"</formula>
    </cfRule>
    <cfRule type="expression" dxfId="147" priority="91">
      <formula>#REF!="Création"</formula>
    </cfRule>
  </conditionalFormatting>
  <conditionalFormatting sqref="A24:A25">
    <cfRule type="expression" dxfId="146" priority="78">
      <formula>#REF!="Option"</formula>
    </cfRule>
    <cfRule type="expression" dxfId="145" priority="79">
      <formula>#REF!="Fermeture"</formula>
    </cfRule>
    <cfRule type="expression" dxfId="144" priority="80">
      <formula>#REF!="Modification"</formula>
    </cfRule>
    <cfRule type="expression" dxfId="143" priority="81">
      <formula>#REF!="Création"</formula>
    </cfRule>
  </conditionalFormatting>
  <conditionalFormatting sqref="A25:A26">
    <cfRule type="expression" dxfId="142" priority="46">
      <formula>#REF!="Option"</formula>
    </cfRule>
    <cfRule type="expression" dxfId="141" priority="47">
      <formula>#REF!="Fermeture"</formula>
    </cfRule>
    <cfRule type="expression" dxfId="140" priority="60">
      <formula>#REF!="Option"</formula>
    </cfRule>
    <cfRule type="expression" dxfId="139" priority="61">
      <formula>#REF!="Fermeture"</formula>
    </cfRule>
    <cfRule type="expression" dxfId="138" priority="62">
      <formula>#REF!="Modification"</formula>
    </cfRule>
    <cfRule type="expression" dxfId="137" priority="63">
      <formula>#REF!="Création"</formula>
    </cfRule>
  </conditionalFormatting>
  <conditionalFormatting sqref="A25:A27">
    <cfRule type="expression" dxfId="136" priority="100">
      <formula>$C26="Option"</formula>
    </cfRule>
    <cfRule type="expression" dxfId="135" priority="101">
      <formula>$C25="Option"</formula>
    </cfRule>
  </conditionalFormatting>
  <conditionalFormatting sqref="A25:A28">
    <cfRule type="expression" dxfId="134" priority="71">
      <formula>#REF!="Option"</formula>
    </cfRule>
    <cfRule type="expression" dxfId="133" priority="72">
      <formula>#REF!="Fermeture"</formula>
    </cfRule>
    <cfRule type="expression" dxfId="132" priority="73">
      <formula>#REF!="Modification"</formula>
    </cfRule>
    <cfRule type="expression" dxfId="131" priority="74">
      <formula>#REF!="Création"</formula>
    </cfRule>
  </conditionalFormatting>
  <conditionalFormatting sqref="A25:A29">
    <cfRule type="expression" dxfId="130" priority="55">
      <formula>#REF!="Modification"</formula>
    </cfRule>
    <cfRule type="expression" dxfId="129" priority="56">
      <formula>#REF!="Création"</formula>
    </cfRule>
  </conditionalFormatting>
  <conditionalFormatting sqref="A25:A32">
    <cfRule type="expression" dxfId="128" priority="39">
      <formula>#REF!="Option"</formula>
    </cfRule>
    <cfRule type="expression" dxfId="127" priority="40">
      <formula>#REF!="Fermeture"</formula>
    </cfRule>
    <cfRule type="expression" dxfId="126" priority="41">
      <formula>#REF!="Modification"</formula>
    </cfRule>
    <cfRule type="expression" dxfId="125" priority="42">
      <formula>#REF!="Création"</formula>
    </cfRule>
  </conditionalFormatting>
  <conditionalFormatting sqref="A26">
    <cfRule type="expression" dxfId="124" priority="48">
      <formula>#REF!="Modification"</formula>
    </cfRule>
    <cfRule type="expression" dxfId="123" priority="49">
      <formula>#REF!="Création"</formula>
    </cfRule>
  </conditionalFormatting>
  <conditionalFormatting sqref="A26:A29">
    <cfRule type="expression" dxfId="122" priority="53">
      <formula>#REF!="Option"</formula>
    </cfRule>
    <cfRule type="expression" dxfId="121" priority="54">
      <formula>#REF!="Fermeture"</formula>
    </cfRule>
  </conditionalFormatting>
  <conditionalFormatting sqref="A28:A30">
    <cfRule type="expression" dxfId="120" priority="105">
      <formula>#REF!="Option"</formula>
    </cfRule>
    <cfRule type="expression" dxfId="119" priority="106">
      <formula>#REF!="Fermeture"</formula>
    </cfRule>
    <cfRule type="expression" dxfId="118" priority="107">
      <formula>#REF!="Modification"</formula>
    </cfRule>
    <cfRule type="expression" dxfId="117" priority="108">
      <formula>#REF!="Création"</formula>
    </cfRule>
    <cfRule type="expression" dxfId="116" priority="113">
      <formula>#REF!="Option"</formula>
    </cfRule>
    <cfRule type="expression" dxfId="115" priority="114">
      <formula>#REF!="Fermeture"</formula>
    </cfRule>
    <cfRule type="expression" dxfId="114" priority="115">
      <formula>#REF!="Modification"</formula>
    </cfRule>
    <cfRule type="expression" dxfId="113" priority="116">
      <formula>#REF!="Création"</formula>
    </cfRule>
    <cfRule type="expression" dxfId="112" priority="135">
      <formula>#REF!="Option"</formula>
    </cfRule>
    <cfRule type="expression" dxfId="111" priority="136">
      <formula>#REF!="Fermeture"</formula>
    </cfRule>
    <cfRule type="expression" dxfId="110" priority="137">
      <formula>#REF!="Modification"</formula>
    </cfRule>
    <cfRule type="expression" dxfId="109" priority="138">
      <formula>#REF!="Création"</formula>
    </cfRule>
  </conditionalFormatting>
  <conditionalFormatting sqref="A28:A32">
    <cfRule type="expression" dxfId="108" priority="67">
      <formula>#REF!="Option"</formula>
    </cfRule>
    <cfRule type="expression" dxfId="107" priority="68">
      <formula>#REF!="Fermeture"</formula>
    </cfRule>
    <cfRule type="expression" dxfId="106" priority="69">
      <formula>#REF!="Modification"</formula>
    </cfRule>
    <cfRule type="expression" dxfId="105" priority="70">
      <formula>#REF!="Création"</formula>
    </cfRule>
  </conditionalFormatting>
  <conditionalFormatting sqref="A29">
    <cfRule type="expression" dxfId="104" priority="35">
      <formula>#REF!="Option"</formula>
    </cfRule>
    <cfRule type="expression" dxfId="103" priority="36">
      <formula>#REF!="Fermeture"</formula>
    </cfRule>
    <cfRule type="expression" dxfId="102" priority="37">
      <formula>#REF!="Modification"</formula>
    </cfRule>
    <cfRule type="expression" dxfId="101" priority="38">
      <formula>#REF!="Création"</formula>
    </cfRule>
    <cfRule type="expression" dxfId="100" priority="125">
      <formula>#REF!="Option"</formula>
    </cfRule>
    <cfRule type="expression" dxfId="99" priority="126">
      <formula>#REF!="Fermeture"</formula>
    </cfRule>
    <cfRule type="expression" dxfId="98" priority="127">
      <formula>#REF!="Modification"</formula>
    </cfRule>
    <cfRule type="expression" dxfId="97" priority="128">
      <formula>#REF!="Création"</formula>
    </cfRule>
  </conditionalFormatting>
  <conditionalFormatting sqref="A29:A32">
    <cfRule type="expression" dxfId="96" priority="109">
      <formula>#REF!="Option"</formula>
    </cfRule>
    <cfRule type="expression" dxfId="95" priority="110">
      <formula>#REF!="Fermeture"</formula>
    </cfRule>
    <cfRule type="expression" dxfId="94" priority="111">
      <formula>#REF!="Modification"</formula>
    </cfRule>
    <cfRule type="expression" dxfId="93" priority="112">
      <formula>#REF!="Création"</formula>
    </cfRule>
  </conditionalFormatting>
  <conditionalFormatting sqref="A31:A32">
    <cfRule type="expression" dxfId="92" priority="121">
      <formula>#REF!="Option"</formula>
    </cfRule>
    <cfRule type="expression" dxfId="91" priority="122">
      <formula>#REF!="Fermeture"</formula>
    </cfRule>
    <cfRule type="expression" dxfId="90" priority="123">
      <formula>#REF!="Modification"</formula>
    </cfRule>
    <cfRule type="expression" dxfId="89" priority="124">
      <formula>#REF!="Création"</formula>
    </cfRule>
  </conditionalFormatting>
  <conditionalFormatting sqref="A32">
    <cfRule type="expression" dxfId="88" priority="117">
      <formula>#REF!="Option"</formula>
    </cfRule>
    <cfRule type="expression" dxfId="87" priority="118">
      <formula>#REF!="Fermeture"</formula>
    </cfRule>
    <cfRule type="expression" dxfId="86" priority="119">
      <formula>#REF!="Modification"</formula>
    </cfRule>
    <cfRule type="expression" dxfId="85" priority="120">
      <formula>#REF!="Création"</formula>
    </cfRule>
  </conditionalFormatting>
  <conditionalFormatting sqref="A33:A46">
    <cfRule type="expression" dxfId="84" priority="9">
      <formula>$C33="Option"</formula>
    </cfRule>
  </conditionalFormatting>
  <conditionalFormatting sqref="A40:A42">
    <cfRule type="expression" dxfId="83" priority="10">
      <formula>$F40="Fermeture"</formula>
    </cfRule>
    <cfRule type="expression" dxfId="82" priority="11">
      <formula>$F40="Modification"</formula>
    </cfRule>
    <cfRule type="expression" dxfId="81" priority="12">
      <formula>$F40="Création"</formula>
    </cfRule>
  </conditionalFormatting>
  <conditionalFormatting sqref="A44 C44">
    <cfRule type="expression" dxfId="80" priority="20">
      <formula>$F41="Fermeture"</formula>
    </cfRule>
    <cfRule type="expression" dxfId="79" priority="21">
      <formula>$F41="Modification"</formula>
    </cfRule>
    <cfRule type="expression" dxfId="78" priority="22">
      <formula>$F41="Création"</formula>
    </cfRule>
  </conditionalFormatting>
  <conditionalFormatting sqref="A24:C24">
    <cfRule type="expression" dxfId="77" priority="96">
      <formula>$C24="Option"</formula>
    </cfRule>
    <cfRule type="expression" dxfId="76" priority="97">
      <formula>$F24="Fermeture"</formula>
    </cfRule>
    <cfRule type="expression" dxfId="75" priority="98">
      <formula>$F24="Modification"</formula>
    </cfRule>
    <cfRule type="expression" dxfId="74" priority="99">
      <formula>$F24="Création"</formula>
    </cfRule>
  </conditionalFormatting>
  <conditionalFormatting sqref="A25:C27">
    <cfRule type="expression" dxfId="73" priority="102">
      <formula>$F25="Fermeture"</formula>
    </cfRule>
    <cfRule type="expression" dxfId="72" priority="103">
      <formula>$F25="Modification"</formula>
    </cfRule>
    <cfRule type="expression" dxfId="71" priority="104">
      <formula>$F25="Création"</formula>
    </cfRule>
  </conditionalFormatting>
  <conditionalFormatting sqref="A25:C32 B23:C23">
    <cfRule type="expression" dxfId="70" priority="146">
      <formula>$F23="Fermeture"</formula>
    </cfRule>
  </conditionalFormatting>
  <conditionalFormatting sqref="A28:C28 A29:A32 A25:A27">
    <cfRule type="expression" dxfId="69" priority="145">
      <formula>$C25="Option"</formula>
    </cfRule>
  </conditionalFormatting>
  <conditionalFormatting sqref="A33:C39 B41">
    <cfRule type="expression" dxfId="68" priority="23">
      <formula>$F33="Fermeture"</formula>
    </cfRule>
    <cfRule type="expression" dxfId="67" priority="24">
      <formula>$F33="Modification"</formula>
    </cfRule>
    <cfRule type="expression" dxfId="66" priority="25">
      <formula>$F33="Création"</formula>
    </cfRule>
  </conditionalFormatting>
  <conditionalFormatting sqref="A43:C46">
    <cfRule type="expression" dxfId="65" priority="17">
      <formula>$F43="Fermeture"</formula>
    </cfRule>
    <cfRule type="expression" dxfId="64" priority="18">
      <formula>$F43="Modification"</formula>
    </cfRule>
    <cfRule type="expression" dxfId="63" priority="19">
      <formula>$F43="Création"</formula>
    </cfRule>
  </conditionalFormatting>
  <conditionalFormatting sqref="A18:T18 A47:S301 D19:S46">
    <cfRule type="expression" dxfId="62" priority="164">
      <formula>$C18="Modification MCC"</formula>
    </cfRule>
    <cfRule type="expression" dxfId="61" priority="165">
      <formula>$C18="Modification"</formula>
    </cfRule>
    <cfRule type="expression" dxfId="60" priority="166">
      <formula>$C18="Création"</formula>
    </cfRule>
    <cfRule type="expression" dxfId="59" priority="167">
      <formula>$C18="Fermeture"</formula>
    </cfRule>
  </conditionalFormatting>
  <conditionalFormatting sqref="B26:B29">
    <cfRule type="expression" dxfId="58" priority="75">
      <formula>$F30="Fermeture"</formula>
    </cfRule>
    <cfRule type="expression" dxfId="57" priority="76">
      <formula>$F30="Modification"</formula>
    </cfRule>
    <cfRule type="expression" dxfId="56" priority="77">
      <formula>$F30="Création"</formula>
    </cfRule>
  </conditionalFormatting>
  <conditionalFormatting sqref="B28:B29">
    <cfRule type="expression" dxfId="55" priority="50">
      <formula>$F31="Fermeture"</formula>
    </cfRule>
    <cfRule type="expression" dxfId="54" priority="51">
      <formula>$F31="Modification"</formula>
    </cfRule>
    <cfRule type="expression" dxfId="53" priority="52">
      <formula>$F31="Création"</formula>
    </cfRule>
  </conditionalFormatting>
  <conditionalFormatting sqref="B29:B32">
    <cfRule type="expression" dxfId="52" priority="64">
      <formula>$F33="Fermeture"</formula>
    </cfRule>
    <cfRule type="expression" dxfId="51" priority="65">
      <formula>$F33="Modification"</formula>
    </cfRule>
    <cfRule type="expression" dxfId="50" priority="66">
      <formula>$F33="Création"</formula>
    </cfRule>
    <cfRule type="expression" dxfId="49" priority="85">
      <formula>$F33="Fermeture"</formula>
    </cfRule>
    <cfRule type="expression" dxfId="48" priority="86">
      <formula>$F33="Modification"</formula>
    </cfRule>
    <cfRule type="expression" dxfId="47" priority="87">
      <formula>$F33="Création"</formula>
    </cfRule>
  </conditionalFormatting>
  <conditionalFormatting sqref="B30:B32">
    <cfRule type="expression" dxfId="46" priority="132">
      <formula>$F34="Fermeture"</formula>
    </cfRule>
    <cfRule type="expression" dxfId="45" priority="133">
      <formula>$F34="Modification"</formula>
    </cfRule>
    <cfRule type="expression" dxfId="44" priority="134">
      <formula>$F34="Création"</formula>
    </cfRule>
  </conditionalFormatting>
  <conditionalFormatting sqref="B31">
    <cfRule type="expression" dxfId="43" priority="82">
      <formula>$F34="Fermeture"</formula>
    </cfRule>
    <cfRule type="expression" dxfId="42" priority="83">
      <formula>$F34="Modification"</formula>
    </cfRule>
    <cfRule type="expression" dxfId="41" priority="84">
      <formula>$F34="Création"</formula>
    </cfRule>
  </conditionalFormatting>
  <conditionalFormatting sqref="B31:B32">
    <cfRule type="expression" dxfId="40" priority="57">
      <formula>$F34="Fermeture"</formula>
    </cfRule>
    <cfRule type="expression" dxfId="39" priority="58">
      <formula>$F34="Modification"</formula>
    </cfRule>
    <cfRule type="expression" dxfId="38" priority="59">
      <formula>$F34="Création"</formula>
    </cfRule>
  </conditionalFormatting>
  <conditionalFormatting sqref="B32">
    <cfRule type="expression" dxfId="37" priority="43">
      <formula>$F35="Fermeture"</formula>
    </cfRule>
    <cfRule type="expression" dxfId="36" priority="44">
      <formula>$F35="Modification"</formula>
    </cfRule>
    <cfRule type="expression" dxfId="35" priority="45">
      <formula>$F35="Création"</formula>
    </cfRule>
    <cfRule type="expression" dxfId="34" priority="129">
      <formula>$F35="Fermeture"</formula>
    </cfRule>
    <cfRule type="expression" dxfId="33" priority="130">
      <formula>$F35="Modification"</formula>
    </cfRule>
    <cfRule type="expression" dxfId="32" priority="131">
      <formula>$F35="Création"</formula>
    </cfRule>
  </conditionalFormatting>
  <conditionalFormatting sqref="B21:C22">
    <cfRule type="expression" dxfId="31" priority="142">
      <formula>$F20="Fermeture"</formula>
    </cfRule>
    <cfRule type="expression" dxfId="30" priority="143">
      <formula>$F20="Modification"</formula>
    </cfRule>
    <cfRule type="expression" dxfId="29" priority="144">
      <formula>$F20="Création"</formula>
    </cfRule>
  </conditionalFormatting>
  <conditionalFormatting sqref="B23:C23 A25:C32">
    <cfRule type="expression" dxfId="28" priority="147">
      <formula>$F23="Modification"</formula>
    </cfRule>
    <cfRule type="expression" dxfId="27" priority="148">
      <formula>$F23="Création"</formula>
    </cfRule>
  </conditionalFormatting>
  <conditionalFormatting sqref="B1:S9 B10:E10 J10:S11 B11:D11 B12:M12 P12 B13:H13 K13:L13 B14:G14 K14:N14 P14:S17 B15:H15 K15:M16 B16:G16 B17:M17 B302:S1000">
    <cfRule type="expression" dxfId="26" priority="161">
      <formula>$D1="Modification"</formula>
    </cfRule>
    <cfRule type="expression" dxfId="25" priority="162">
      <formula>$D1="Création"</formula>
    </cfRule>
    <cfRule type="expression" dxfId="24" priority="163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23" priority="160">
      <formula>$D1="Modification MCC"</formula>
    </cfRule>
  </conditionalFormatting>
  <conditionalFormatting sqref="C26:C28">
    <cfRule type="expression" dxfId="22" priority="139">
      <formula>$F26="Fermeture"</formula>
    </cfRule>
    <cfRule type="expression" dxfId="21" priority="140">
      <formula>$F26="Modification"</formula>
    </cfRule>
    <cfRule type="expression" dxfId="20" priority="141">
      <formula>$F26="Création"</formula>
    </cfRule>
  </conditionalFormatting>
  <conditionalFormatting sqref="C29:C32">
    <cfRule type="expression" dxfId="19" priority="6">
      <formula>$F29="Fermeture"</formula>
    </cfRule>
    <cfRule type="expression" dxfId="18" priority="7">
      <formula>$F29="Modification"</formula>
    </cfRule>
    <cfRule type="expression" dxfId="17" priority="8">
      <formula>$F29="Création"</formula>
    </cfRule>
  </conditionalFormatting>
  <conditionalFormatting sqref="C40:C42">
    <cfRule type="expression" dxfId="16" priority="13">
      <formula>$C40="Option"</formula>
    </cfRule>
    <cfRule type="expression" dxfId="15" priority="14">
      <formula>$F40="Fermeture"</formula>
    </cfRule>
    <cfRule type="expression" dxfId="14" priority="15">
      <formula>$F40="Modification"</formula>
    </cfRule>
    <cfRule type="expression" dxfId="13" priority="16">
      <formula>$F40="Création"</formula>
    </cfRule>
  </conditionalFormatting>
  <conditionalFormatting sqref="J1:J1000">
    <cfRule type="expression" dxfId="12" priority="152">
      <formula>$I1="NON"</formula>
    </cfRule>
  </conditionalFormatting>
  <conditionalFormatting sqref="L18:L301">
    <cfRule type="expression" dxfId="11" priority="158">
      <formula>$K18="CT (Contrôle terminal)"</formula>
    </cfRule>
    <cfRule type="expression" dxfId="10" priority="159">
      <formula>$K18="CCI (CC Intégral)"</formula>
    </cfRule>
  </conditionalFormatting>
  <conditionalFormatting sqref="M1:M1000">
    <cfRule type="expression" dxfId="9" priority="154">
      <formula>$K1="CT (Contrôle terminal)"</formula>
    </cfRule>
  </conditionalFormatting>
  <conditionalFormatting sqref="N1:O1000">
    <cfRule type="expression" dxfId="8" priority="151">
      <formula>$K1="CCI (CC Intégral)"</formula>
    </cfRule>
  </conditionalFormatting>
  <conditionalFormatting sqref="P20:S301">
    <cfRule type="expression" dxfId="7" priority="153">
      <formula>$H$15="Session Unique"</formula>
    </cfRule>
  </conditionalFormatting>
  <conditionalFormatting sqref="Q1:R1000">
    <cfRule type="expression" dxfId="6" priority="149">
      <formula>$P1="Autres"</formula>
    </cfRule>
  </conditionalFormatting>
  <conditionalFormatting sqref="T18 S1:S1000">
    <cfRule type="expression" dxfId="5" priority="150">
      <formula>$P1="CT (Contrôle terminal)"</formula>
    </cfRule>
  </conditionalFormatting>
  <conditionalFormatting sqref="A19">
    <cfRule type="expression" dxfId="4" priority="1">
      <formula>$C19="Option"</formula>
    </cfRule>
  </conditionalFormatting>
  <conditionalFormatting sqref="A19:C19">
    <cfRule type="expression" dxfId="3" priority="2">
      <formula>$F19="Fermeture"</formula>
    </cfRule>
    <cfRule type="expression" dxfId="2" priority="3">
      <formula>$F19="Modification"</formula>
    </cfRule>
    <cfRule type="expression" dxfId="1" priority="4">
      <formula>$F19="Création"</formula>
    </cfRule>
  </conditionalFormatting>
  <conditionalFormatting sqref="P19:S19">
    <cfRule type="expression" dxfId="0" priority="5">
      <formula>$H$15="Session Unique"</formula>
    </cfRule>
  </conditionalFormatting>
  <dataValidations count="7">
    <dataValidation type="list" allowBlank="1" showInputMessage="1" showErrorMessage="1" sqref="E19:I301" xr:uid="{B7F2C563-F38D-45A5-ABA9-1C9520C0B551}">
      <formula1>"OUI, NON"</formula1>
    </dataValidation>
    <dataValidation type="list" allowBlank="1" showInputMessage="1" showErrorMessage="1" sqref="P19:P301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47:C301" xr:uid="{B82F9B93-1546-40E4-AC41-2E6C2C3707AC}">
      <formula1>"Modification MCC"</formula1>
    </dataValidation>
    <dataValidation type="list" allowBlank="1" showInputMessage="1" showErrorMessage="1" sqref="K19:K301" xr:uid="{B07AA8A7-33BD-4770-AA7D-08AB0828F885}">
      <formula1>List_Controle2</formula1>
    </dataValidation>
    <dataValidation type="list" allowBlank="1" showInputMessage="1" showErrorMessage="1" sqref="Q19:Q301 N19:N301" xr:uid="{AF86C670-DA4D-41EB-A944-9DFF99BF5C6A}">
      <formula1>List_Controle</formula1>
    </dataValidation>
    <dataValidation type="list" allowBlank="1" showInputMessage="1" showErrorMessage="1" sqref="C43:C46 C19:C38" xr:uid="{D88E9AFD-16F5-4510-A627-A24062916041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08305-0F07-458B-96D6-E75424C4F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72c3e020-fc66-437b-b303-2fd699dc3af2"/>
    <ds:schemaRef ds:uri="aed399cb-1f1a-4adb-bc0c-c21a8083799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19</vt:i4>
      </vt:variant>
    </vt:vector>
  </HeadingPairs>
  <TitlesOfParts>
    <vt:vector size="26" baseType="lpstr">
      <vt:lpstr>Listes</vt:lpstr>
      <vt:lpstr>Calcul</vt:lpstr>
      <vt:lpstr>Fiche Générale</vt:lpstr>
      <vt:lpstr>Année 1</vt:lpstr>
      <vt:lpstr>A1 MCC</vt:lpstr>
      <vt:lpstr>Année 2</vt:lpstr>
      <vt:lpstr>A2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Jonathan Bellet</cp:lastModifiedBy>
  <cp:revision/>
  <dcterms:created xsi:type="dcterms:W3CDTF">2022-09-27T13:03:25Z</dcterms:created>
  <dcterms:modified xsi:type="dcterms:W3CDTF">2025-01-16T21:20:01Z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