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lecourt\Desktop\NOUVELLE ACCRED\Nouveau dossier\"/>
    </mc:Choice>
  </mc:AlternateContent>
  <xr:revisionPtr revIDLastSave="153" documentId="11_93C488F6A2D09A6AAB615854EE68F68423A6C9FC" xr6:coauthVersionLast="47" xr6:coauthVersionMax="47" xr10:uidLastSave="{42A4E96C-E221-4247-9618-2F41025527DD}"/>
  <bookViews>
    <workbookView minimized="1" xWindow="1815" yWindow="1200" windowWidth="25395" windowHeight="12285" firstSheet="4" activeTab="4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2 Maquette" sheetId="16" r:id="rId4"/>
    <sheet name="Année 2 MCC" sheetId="23" r:id="rId5"/>
  </sheet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3">#REF!</definedName>
    <definedName name="liste_cmp" localSheetId="4">#REF!</definedName>
    <definedName name="liste_cmp">#REF!</definedName>
    <definedName name="liste_mention" localSheetId="3">#REF!</definedName>
    <definedName name="liste_mention" localSheetId="4">#REF!</definedName>
    <definedName name="liste_mention">#REF!</definedName>
    <definedName name="Médecine" localSheetId="3">#REF!</definedName>
    <definedName name="Médecine" localSheetId="4">#REF!</definedName>
    <definedName name="Médecine">#REF!</definedName>
    <definedName name="POLYTECH_SOPHIA">Listes!$G$12:$G$13</definedName>
    <definedName name="Por" localSheetId="3">#REF!</definedName>
    <definedName name="Por" localSheetId="4">#REF!</definedName>
    <definedName name="Por">#REF!</definedName>
    <definedName name="Portail_Droit" localSheetId="4">#REF!</definedName>
    <definedName name="Portail_Droit">#REF!</definedName>
    <definedName name="Portail_EG" localSheetId="4">#REF!</definedName>
    <definedName name="Portail_EG">#REF!</definedName>
    <definedName name="Portail_SHS" localSheetId="3">#REF!</definedName>
    <definedName name="Portail_SHS" localSheetId="4">#REF!</definedName>
    <definedName name="Portail_SHS">#REF!</definedName>
    <definedName name="Portail_SHS_LLAC" localSheetId="4">#REF!</definedName>
    <definedName name="Portail_SHS_LLAC">#REF!</definedName>
    <definedName name="Portail_ST_SV" localSheetId="4">#REF!</definedName>
    <definedName name="Portail_ST_SV">#REF!</definedName>
    <definedName name="Portail_STAPS" localSheetId="4">#REF!</definedName>
    <definedName name="Portail_STAPS">#REF!</definedName>
    <definedName name="tab_code" localSheetId="3">#REF!</definedName>
    <definedName name="tab_code" localSheetId="4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23" l="1"/>
  <c r="B39" i="23"/>
  <c r="C39" i="23"/>
  <c r="A40" i="23"/>
  <c r="B40" i="23"/>
  <c r="C40" i="23"/>
  <c r="A41" i="23"/>
  <c r="B41" i="23"/>
  <c r="C41" i="23"/>
  <c r="A37" i="23"/>
  <c r="B37" i="23"/>
  <c r="C37" i="23"/>
  <c r="A38" i="23"/>
  <c r="B38" i="23"/>
  <c r="C38" i="23"/>
  <c r="A42" i="23"/>
  <c r="B42" i="23"/>
  <c r="C42" i="23"/>
  <c r="A43" i="23"/>
  <c r="B43" i="23"/>
  <c r="C43" i="23"/>
  <c r="A44" i="23"/>
  <c r="B44" i="23"/>
  <c r="C44" i="23"/>
  <c r="A45" i="23"/>
  <c r="B45" i="23"/>
  <c r="C45" i="23"/>
  <c r="A21" i="23"/>
  <c r="B21" i="23"/>
  <c r="A22" i="23"/>
  <c r="B22" i="23"/>
  <c r="A23" i="23"/>
  <c r="B23" i="23"/>
  <c r="A24" i="23"/>
  <c r="B24" i="23"/>
  <c r="A25" i="23"/>
  <c r="B25" i="23"/>
  <c r="A26" i="23"/>
  <c r="B26" i="23"/>
  <c r="A27" i="23"/>
  <c r="B27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C21" i="23" l="1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46" i="23"/>
  <c r="C47" i="23"/>
  <c r="C48" i="23"/>
  <c r="C49" i="23"/>
  <c r="C50" i="23"/>
  <c r="C51" i="23"/>
  <c r="C52" i="23"/>
  <c r="C53" i="23"/>
  <c r="C54" i="23"/>
  <c r="C55" i="23"/>
  <c r="C56" i="23"/>
  <c r="C57" i="23"/>
  <c r="C58" i="23"/>
  <c r="C59" i="23"/>
  <c r="C60" i="23"/>
  <c r="C61" i="23"/>
  <c r="C62" i="23"/>
  <c r="C63" i="23"/>
  <c r="C64" i="23"/>
  <c r="C65" i="23"/>
  <c r="C66" i="23"/>
  <c r="A67" i="23"/>
  <c r="B67" i="23"/>
  <c r="C67" i="23"/>
  <c r="A68" i="23"/>
  <c r="B68" i="23"/>
  <c r="C68" i="23"/>
  <c r="A69" i="23"/>
  <c r="B69" i="23"/>
  <c r="C69" i="23"/>
  <c r="A70" i="23"/>
  <c r="B70" i="23"/>
  <c r="C70" i="23"/>
  <c r="A71" i="23"/>
  <c r="B71" i="23"/>
  <c r="C71" i="23"/>
  <c r="A72" i="23"/>
  <c r="B72" i="23"/>
  <c r="C72" i="23"/>
  <c r="A73" i="23"/>
  <c r="B73" i="23"/>
  <c r="C73" i="23"/>
  <c r="A74" i="23"/>
  <c r="B74" i="23"/>
  <c r="C74" i="23"/>
  <c r="A75" i="23"/>
  <c r="B75" i="23"/>
  <c r="C75" i="23"/>
  <c r="A76" i="23"/>
  <c r="B76" i="23"/>
  <c r="C76" i="23"/>
  <c r="A77" i="23"/>
  <c r="B77" i="23"/>
  <c r="C77" i="23"/>
  <c r="A78" i="23"/>
  <c r="B78" i="23"/>
  <c r="C78" i="23"/>
  <c r="A79" i="23"/>
  <c r="B79" i="23"/>
  <c r="C79" i="23"/>
  <c r="A80" i="23"/>
  <c r="B80" i="23"/>
  <c r="C80" i="23"/>
  <c r="A81" i="23"/>
  <c r="B81" i="23"/>
  <c r="C81" i="23"/>
  <c r="A82" i="23"/>
  <c r="B82" i="23"/>
  <c r="C82" i="23"/>
  <c r="A83" i="23"/>
  <c r="B83" i="23"/>
  <c r="C83" i="23"/>
  <c r="A84" i="23"/>
  <c r="B84" i="23"/>
  <c r="C84" i="23"/>
  <c r="A85" i="23"/>
  <c r="B85" i="23"/>
  <c r="C85" i="23"/>
  <c r="A86" i="23"/>
  <c r="B86" i="23"/>
  <c r="C86" i="23"/>
  <c r="A87" i="23"/>
  <c r="B87" i="23"/>
  <c r="C87" i="23"/>
  <c r="A88" i="23"/>
  <c r="B88" i="23"/>
  <c r="C88" i="23"/>
  <c r="A89" i="23"/>
  <c r="B89" i="23"/>
  <c r="C89" i="23"/>
  <c r="A90" i="23"/>
  <c r="B90" i="23"/>
  <c r="C90" i="23"/>
  <c r="A91" i="23"/>
  <c r="B91" i="23"/>
  <c r="C91" i="23"/>
  <c r="A92" i="23"/>
  <c r="B92" i="23"/>
  <c r="C92" i="23"/>
  <c r="A93" i="23"/>
  <c r="B93" i="23"/>
  <c r="C93" i="23"/>
  <c r="A94" i="23"/>
  <c r="B94" i="23"/>
  <c r="C94" i="23"/>
  <c r="A95" i="23"/>
  <c r="B95" i="23"/>
  <c r="C95" i="23"/>
  <c r="A96" i="23"/>
  <c r="B96" i="23"/>
  <c r="C96" i="23"/>
  <c r="A97" i="23"/>
  <c r="B97" i="23"/>
  <c r="C97" i="23"/>
  <c r="A98" i="23"/>
  <c r="B98" i="23"/>
  <c r="C98" i="23"/>
  <c r="A99" i="23"/>
  <c r="B99" i="23"/>
  <c r="C99" i="23"/>
  <c r="A100" i="23"/>
  <c r="B100" i="23"/>
  <c r="C100" i="23"/>
  <c r="A101" i="23"/>
  <c r="B101" i="23"/>
  <c r="C101" i="23"/>
  <c r="A102" i="23"/>
  <c r="B102" i="23"/>
  <c r="C102" i="23"/>
  <c r="A103" i="23"/>
  <c r="B103" i="23"/>
  <c r="C103" i="23"/>
  <c r="A104" i="23"/>
  <c r="B104" i="23"/>
  <c r="C104" i="23"/>
  <c r="A105" i="23"/>
  <c r="B105" i="23"/>
  <c r="C105" i="23"/>
  <c r="A106" i="23"/>
  <c r="B106" i="23"/>
  <c r="C106" i="23"/>
  <c r="A107" i="23"/>
  <c r="B107" i="23"/>
  <c r="C107" i="23"/>
  <c r="A108" i="23"/>
  <c r="B108" i="23"/>
  <c r="C108" i="23"/>
  <c r="A109" i="23"/>
  <c r="B109" i="23"/>
  <c r="C109" i="23"/>
  <c r="A110" i="23"/>
  <c r="B110" i="23"/>
  <c r="C110" i="23"/>
  <c r="A111" i="23"/>
  <c r="B111" i="23"/>
  <c r="C111" i="23"/>
  <c r="A112" i="23"/>
  <c r="B112" i="23"/>
  <c r="C112" i="23"/>
  <c r="A113" i="23"/>
  <c r="B113" i="23"/>
  <c r="C113" i="23"/>
  <c r="A114" i="23"/>
  <c r="B114" i="23"/>
  <c r="C114" i="23"/>
  <c r="A115" i="23"/>
  <c r="B115" i="23"/>
  <c r="C115" i="23"/>
  <c r="A116" i="23"/>
  <c r="B116" i="23"/>
  <c r="C116" i="23"/>
  <c r="A117" i="23"/>
  <c r="B117" i="23"/>
  <c r="C117" i="23"/>
  <c r="A118" i="23"/>
  <c r="B118" i="23"/>
  <c r="C118" i="23"/>
  <c r="A119" i="23"/>
  <c r="B119" i="23"/>
  <c r="C119" i="23"/>
  <c r="A120" i="23"/>
  <c r="B120" i="23"/>
  <c r="C120" i="23"/>
  <c r="A121" i="23"/>
  <c r="B121" i="23"/>
  <c r="C121" i="23"/>
  <c r="A122" i="23"/>
  <c r="B122" i="23"/>
  <c r="C122" i="23"/>
  <c r="A123" i="23"/>
  <c r="B123" i="23"/>
  <c r="C123" i="23"/>
  <c r="A124" i="23"/>
  <c r="B124" i="23"/>
  <c r="C124" i="23"/>
  <c r="A125" i="23"/>
  <c r="B125" i="23"/>
  <c r="C125" i="23"/>
  <c r="A126" i="23"/>
  <c r="B126" i="23"/>
  <c r="C126" i="23"/>
  <c r="A127" i="23"/>
  <c r="B127" i="23"/>
  <c r="C127" i="23"/>
  <c r="A128" i="23"/>
  <c r="B128" i="23"/>
  <c r="C128" i="23"/>
  <c r="A129" i="23"/>
  <c r="B129" i="23"/>
  <c r="C129" i="23"/>
  <c r="A130" i="23"/>
  <c r="B130" i="23"/>
  <c r="C130" i="23"/>
  <c r="A131" i="23"/>
  <c r="B131" i="23"/>
  <c r="C131" i="23"/>
  <c r="A132" i="23"/>
  <c r="B132" i="23"/>
  <c r="C132" i="23"/>
  <c r="A133" i="23"/>
  <c r="B133" i="23"/>
  <c r="C133" i="23"/>
  <c r="A134" i="23"/>
  <c r="B134" i="23"/>
  <c r="C134" i="23"/>
  <c r="A135" i="23"/>
  <c r="B135" i="23"/>
  <c r="C135" i="23"/>
  <c r="A136" i="23"/>
  <c r="B136" i="23"/>
  <c r="C136" i="23"/>
  <c r="A137" i="23"/>
  <c r="B137" i="23"/>
  <c r="C137" i="23"/>
  <c r="A138" i="23"/>
  <c r="B138" i="23"/>
  <c r="C138" i="23"/>
  <c r="A139" i="23"/>
  <c r="B139" i="23"/>
  <c r="C139" i="23"/>
  <c r="A140" i="23"/>
  <c r="B140" i="23"/>
  <c r="C140" i="23"/>
  <c r="A141" i="23"/>
  <c r="B141" i="23"/>
  <c r="C141" i="23"/>
  <c r="A142" i="23"/>
  <c r="B142" i="23"/>
  <c r="C142" i="23"/>
  <c r="A143" i="23"/>
  <c r="B143" i="23"/>
  <c r="C143" i="23"/>
  <c r="A144" i="23"/>
  <c r="B144" i="23"/>
  <c r="C144" i="23"/>
  <c r="A145" i="23"/>
  <c r="B145" i="23"/>
  <c r="C145" i="23"/>
  <c r="A146" i="23"/>
  <c r="B146" i="23"/>
  <c r="C146" i="23"/>
  <c r="A147" i="23"/>
  <c r="B147" i="23"/>
  <c r="C147" i="23"/>
  <c r="A148" i="23"/>
  <c r="B148" i="23"/>
  <c r="C148" i="23"/>
  <c r="A149" i="23"/>
  <c r="B149" i="23"/>
  <c r="C149" i="23"/>
  <c r="A150" i="23"/>
  <c r="B150" i="23"/>
  <c r="C150" i="23"/>
  <c r="A151" i="23"/>
  <c r="B151" i="23"/>
  <c r="C151" i="23"/>
  <c r="A152" i="23"/>
  <c r="B152" i="23"/>
  <c r="C152" i="23"/>
  <c r="A153" i="23"/>
  <c r="B153" i="23"/>
  <c r="C153" i="23"/>
  <c r="A154" i="23"/>
  <c r="B154" i="23"/>
  <c r="C154" i="23"/>
  <c r="A155" i="23"/>
  <c r="B155" i="23"/>
  <c r="C155" i="23"/>
  <c r="A156" i="23"/>
  <c r="B156" i="23"/>
  <c r="C156" i="23"/>
  <c r="A157" i="23"/>
  <c r="B157" i="23"/>
  <c r="C157" i="23"/>
  <c r="A158" i="23"/>
  <c r="B158" i="23"/>
  <c r="C158" i="23"/>
  <c r="A159" i="23"/>
  <c r="B159" i="23"/>
  <c r="C159" i="23"/>
  <c r="A160" i="23"/>
  <c r="B160" i="23"/>
  <c r="C160" i="23"/>
  <c r="A161" i="23"/>
  <c r="B161" i="23"/>
  <c r="C161" i="23"/>
  <c r="A162" i="23"/>
  <c r="B162" i="23"/>
  <c r="C162" i="23"/>
  <c r="A163" i="23"/>
  <c r="B163" i="23"/>
  <c r="C163" i="23"/>
  <c r="A164" i="23"/>
  <c r="B164" i="23"/>
  <c r="C164" i="23"/>
  <c r="A165" i="23"/>
  <c r="B165" i="23"/>
  <c r="C165" i="23"/>
  <c r="A166" i="23"/>
  <c r="B166" i="23"/>
  <c r="C166" i="23"/>
  <c r="A167" i="23"/>
  <c r="B167" i="23"/>
  <c r="C167" i="23"/>
  <c r="A168" i="23"/>
  <c r="B168" i="23"/>
  <c r="C168" i="23"/>
  <c r="A169" i="23"/>
  <c r="B169" i="23"/>
  <c r="C169" i="23"/>
  <c r="A170" i="23"/>
  <c r="B170" i="23"/>
  <c r="C170" i="23"/>
  <c r="A171" i="23"/>
  <c r="B171" i="23"/>
  <c r="C171" i="23"/>
  <c r="A172" i="23"/>
  <c r="B172" i="23"/>
  <c r="C172" i="23"/>
  <c r="A173" i="23"/>
  <c r="B173" i="23"/>
  <c r="C173" i="23"/>
  <c r="A174" i="23"/>
  <c r="B174" i="23"/>
  <c r="C174" i="23"/>
  <c r="A175" i="23"/>
  <c r="B175" i="23"/>
  <c r="C175" i="23"/>
  <c r="A176" i="23"/>
  <c r="B176" i="23"/>
  <c r="C176" i="23"/>
  <c r="A177" i="23"/>
  <c r="B177" i="23"/>
  <c r="C177" i="23"/>
  <c r="A178" i="23"/>
  <c r="B178" i="23"/>
  <c r="C178" i="23"/>
  <c r="A179" i="23"/>
  <c r="B179" i="23"/>
  <c r="C179" i="23"/>
  <c r="A180" i="23"/>
  <c r="B180" i="23"/>
  <c r="C180" i="23"/>
  <c r="A181" i="23"/>
  <c r="B181" i="23"/>
  <c r="C181" i="23"/>
  <c r="A182" i="23"/>
  <c r="B182" i="23"/>
  <c r="C182" i="23"/>
  <c r="A183" i="23"/>
  <c r="B183" i="23"/>
  <c r="C183" i="23"/>
  <c r="A184" i="23"/>
  <c r="B184" i="23"/>
  <c r="C184" i="23"/>
  <c r="A185" i="23"/>
  <c r="B185" i="23"/>
  <c r="C185" i="23"/>
  <c r="A186" i="23"/>
  <c r="B186" i="23"/>
  <c r="C186" i="23"/>
  <c r="A187" i="23"/>
  <c r="B187" i="23"/>
  <c r="C187" i="23"/>
  <c r="A188" i="23"/>
  <c r="B188" i="23"/>
  <c r="C188" i="23"/>
  <c r="A189" i="23"/>
  <c r="B189" i="23"/>
  <c r="C189" i="23"/>
  <c r="A190" i="23"/>
  <c r="B190" i="23"/>
  <c r="C190" i="23"/>
  <c r="A191" i="23"/>
  <c r="B191" i="23"/>
  <c r="C191" i="23"/>
  <c r="A192" i="23"/>
  <c r="B192" i="23"/>
  <c r="C192" i="23"/>
  <c r="A193" i="23"/>
  <c r="B193" i="23"/>
  <c r="C193" i="23"/>
  <c r="A194" i="23"/>
  <c r="B194" i="23"/>
  <c r="C194" i="23"/>
  <c r="A195" i="23"/>
  <c r="B195" i="23"/>
  <c r="C195" i="23"/>
  <c r="A196" i="23"/>
  <c r="B196" i="23"/>
  <c r="C196" i="23"/>
  <c r="A197" i="23"/>
  <c r="B197" i="23"/>
  <c r="C197" i="23"/>
  <c r="A198" i="23"/>
  <c r="B198" i="23"/>
  <c r="C198" i="23"/>
  <c r="A199" i="23"/>
  <c r="B199" i="23"/>
  <c r="C199" i="23"/>
  <c r="A200" i="23"/>
  <c r="B200" i="23"/>
  <c r="C200" i="23"/>
  <c r="A201" i="23"/>
  <c r="B201" i="23"/>
  <c r="C201" i="23"/>
  <c r="A202" i="23"/>
  <c r="B202" i="23"/>
  <c r="C202" i="23"/>
  <c r="A203" i="23"/>
  <c r="B203" i="23"/>
  <c r="C203" i="23"/>
  <c r="A204" i="23"/>
  <c r="B204" i="23"/>
  <c r="C204" i="23"/>
  <c r="A205" i="23"/>
  <c r="B205" i="23"/>
  <c r="C205" i="23"/>
  <c r="A206" i="23"/>
  <c r="B206" i="23"/>
  <c r="C206" i="23"/>
  <c r="A207" i="23"/>
  <c r="B207" i="23"/>
  <c r="C207" i="23"/>
  <c r="A208" i="23"/>
  <c r="B208" i="23"/>
  <c r="C208" i="23"/>
  <c r="A209" i="23"/>
  <c r="B209" i="23"/>
  <c r="C209" i="23"/>
  <c r="A210" i="23"/>
  <c r="B210" i="23"/>
  <c r="C210" i="23"/>
  <c r="A211" i="23"/>
  <c r="B211" i="23"/>
  <c r="C211" i="23"/>
  <c r="A212" i="23"/>
  <c r="B212" i="23"/>
  <c r="C212" i="23"/>
  <c r="A213" i="23"/>
  <c r="B213" i="23"/>
  <c r="C213" i="23"/>
  <c r="A214" i="23"/>
  <c r="B214" i="23"/>
  <c r="C214" i="23"/>
  <c r="A215" i="23"/>
  <c r="B215" i="23"/>
  <c r="C215" i="23"/>
  <c r="A216" i="23"/>
  <c r="B216" i="23"/>
  <c r="C216" i="23"/>
  <c r="A217" i="23"/>
  <c r="B217" i="23"/>
  <c r="C217" i="23"/>
  <c r="A218" i="23"/>
  <c r="B218" i="23"/>
  <c r="C218" i="23"/>
  <c r="A219" i="23"/>
  <c r="B219" i="23"/>
  <c r="C219" i="23"/>
  <c r="A220" i="23"/>
  <c r="B220" i="23"/>
  <c r="C220" i="23"/>
  <c r="A221" i="23"/>
  <c r="B221" i="23"/>
  <c r="C221" i="23"/>
  <c r="A222" i="23"/>
  <c r="B222" i="23"/>
  <c r="C222" i="23"/>
  <c r="A223" i="23"/>
  <c r="B223" i="23"/>
  <c r="C223" i="23"/>
  <c r="A224" i="23"/>
  <c r="B224" i="23"/>
  <c r="C224" i="23"/>
  <c r="A225" i="23"/>
  <c r="B225" i="23"/>
  <c r="C225" i="23"/>
  <c r="A226" i="23"/>
  <c r="B226" i="23"/>
  <c r="C226" i="23"/>
  <c r="A227" i="23"/>
  <c r="B227" i="23"/>
  <c r="C227" i="23"/>
  <c r="A228" i="23"/>
  <c r="B228" i="23"/>
  <c r="C228" i="23"/>
  <c r="A229" i="23"/>
  <c r="B229" i="23"/>
  <c r="C229" i="23"/>
  <c r="A230" i="23"/>
  <c r="B230" i="23"/>
  <c r="C230" i="23"/>
  <c r="A231" i="23"/>
  <c r="B231" i="23"/>
  <c r="C231" i="23"/>
  <c r="A232" i="23"/>
  <c r="B232" i="23"/>
  <c r="C232" i="23"/>
  <c r="A233" i="23"/>
  <c r="B233" i="23"/>
  <c r="C233" i="23"/>
  <c r="A234" i="23"/>
  <c r="B234" i="23"/>
  <c r="C234" i="23"/>
  <c r="A235" i="23"/>
  <c r="B235" i="23"/>
  <c r="C235" i="23"/>
  <c r="A236" i="23"/>
  <c r="B236" i="23"/>
  <c r="C236" i="23"/>
  <c r="A237" i="23"/>
  <c r="B237" i="23"/>
  <c r="C237" i="23"/>
  <c r="A238" i="23"/>
  <c r="B238" i="23"/>
  <c r="C238" i="23"/>
  <c r="A239" i="23"/>
  <c r="B239" i="23"/>
  <c r="C239" i="23"/>
  <c r="A240" i="23"/>
  <c r="B240" i="23"/>
  <c r="C240" i="23"/>
  <c r="A241" i="23"/>
  <c r="B241" i="23"/>
  <c r="C241" i="23"/>
  <c r="A242" i="23"/>
  <c r="B242" i="23"/>
  <c r="C242" i="23"/>
  <c r="A243" i="23"/>
  <c r="B243" i="23"/>
  <c r="C243" i="23"/>
  <c r="A244" i="23"/>
  <c r="B244" i="23"/>
  <c r="C244" i="23"/>
  <c r="A245" i="23"/>
  <c r="B245" i="23"/>
  <c r="C245" i="23"/>
  <c r="A246" i="23"/>
  <c r="B246" i="23"/>
  <c r="C246" i="23"/>
  <c r="A247" i="23"/>
  <c r="B247" i="23"/>
  <c r="C247" i="23"/>
  <c r="A248" i="23"/>
  <c r="B248" i="23"/>
  <c r="C248" i="23"/>
  <c r="A249" i="23"/>
  <c r="B249" i="23"/>
  <c r="C249" i="23"/>
  <c r="A250" i="23"/>
  <c r="B250" i="23"/>
  <c r="C250" i="23"/>
  <c r="A251" i="23"/>
  <c r="B251" i="23"/>
  <c r="C251" i="23"/>
  <c r="A252" i="23"/>
  <c r="B252" i="23"/>
  <c r="C252" i="23"/>
  <c r="A253" i="23"/>
  <c r="B253" i="23"/>
  <c r="C253" i="23"/>
  <c r="A254" i="23"/>
  <c r="B254" i="23"/>
  <c r="C254" i="23"/>
  <c r="A255" i="23"/>
  <c r="B255" i="23"/>
  <c r="C255" i="23"/>
  <c r="A256" i="23"/>
  <c r="B256" i="23"/>
  <c r="C256" i="23"/>
  <c r="A257" i="23"/>
  <c r="B257" i="23"/>
  <c r="C257" i="23"/>
  <c r="A258" i="23"/>
  <c r="B258" i="23"/>
  <c r="C258" i="23"/>
  <c r="A259" i="23"/>
  <c r="B259" i="23"/>
  <c r="C259" i="23"/>
  <c r="A260" i="23"/>
  <c r="B260" i="23"/>
  <c r="C260" i="23"/>
  <c r="A261" i="23"/>
  <c r="B261" i="23"/>
  <c r="C261" i="23"/>
  <c r="A262" i="23"/>
  <c r="B262" i="23"/>
  <c r="C262" i="23"/>
  <c r="A263" i="23"/>
  <c r="B263" i="23"/>
  <c r="C263" i="23"/>
  <c r="A264" i="23"/>
  <c r="B264" i="23"/>
  <c r="C264" i="23"/>
  <c r="A265" i="23"/>
  <c r="B265" i="23"/>
  <c r="C265" i="23"/>
  <c r="A266" i="23"/>
  <c r="B266" i="23"/>
  <c r="C266" i="23"/>
  <c r="A267" i="23"/>
  <c r="B267" i="23"/>
  <c r="C267" i="23"/>
  <c r="A268" i="23"/>
  <c r="B268" i="23"/>
  <c r="C268" i="23"/>
  <c r="A269" i="23"/>
  <c r="B269" i="23"/>
  <c r="C269" i="23"/>
  <c r="A270" i="23"/>
  <c r="B270" i="23"/>
  <c r="C270" i="23"/>
  <c r="A271" i="23"/>
  <c r="B271" i="23"/>
  <c r="C271" i="23"/>
  <c r="A272" i="23"/>
  <c r="B272" i="23"/>
  <c r="C272" i="23"/>
  <c r="W18" i="21" l="1"/>
  <c r="T18" i="21"/>
  <c r="Q18" i="21"/>
  <c r="N18" i="21"/>
  <c r="H5" i="21"/>
  <c r="B4" i="2" l="1"/>
  <c r="C299" i="23" l="1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0" i="23"/>
  <c r="B20" i="23"/>
  <c r="A20" i="23"/>
  <c r="E15" i="23"/>
  <c r="B15" i="23"/>
  <c r="B13" i="23"/>
  <c r="H15" i="23"/>
  <c r="E10" i="23"/>
  <c r="H7" i="23"/>
  <c r="E7" i="23"/>
  <c r="B7" i="23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L18" i="21" l="1"/>
  <c r="F18" i="21"/>
  <c r="G5" i="21"/>
  <c r="G18" i="21" s="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J20" i="21" l="1"/>
  <c r="G7" i="21"/>
  <c r="H13" i="16" s="1"/>
  <c r="A7" i="21"/>
  <c r="J7" i="21"/>
  <c r="D18" i="21"/>
  <c r="D20" i="21" s="1"/>
  <c r="A20" i="21"/>
  <c r="G20" i="21"/>
  <c r="A10" i="21" l="1"/>
  <c r="A16" i="2" s="1"/>
  <c r="A22" i="21"/>
  <c r="B16" i="2" s="1"/>
  <c r="G10" i="21"/>
  <c r="C16" i="2" s="1"/>
  <c r="H15" i="16"/>
  <c r="G22" i="21"/>
  <c r="D16" i="2" s="1"/>
  <c r="E13" i="16" l="1"/>
  <c r="E13" i="23" s="1"/>
  <c r="E10" i="16"/>
  <c r="E7" i="16"/>
  <c r="B7" i="16"/>
  <c r="H7" i="16" l="1"/>
</calcChain>
</file>

<file path=xl/sharedStrings.xml><?xml version="1.0" encoding="utf-8"?>
<sst xmlns="http://schemas.openxmlformats.org/spreadsheetml/2006/main" count="700" uniqueCount="364">
  <si>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</si>
  <si>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</si>
  <si>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</si>
  <si>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</si>
  <si>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</si>
  <si>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</si>
  <si>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</si>
  <si>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</si>
  <si>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</si>
  <si>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</si>
  <si>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</si>
  <si>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</si>
  <si>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</si>
  <si>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</si>
  <si>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</si>
  <si>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</si>
  <si>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</si>
  <si>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</si>
  <si>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</si>
  <si>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</si>
  <si>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</si>
  <si>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</si>
  <si>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</si>
  <si>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</si>
  <si>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</si>
  <si>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</si>
  <si>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</si>
  <si>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</si>
  <si>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</si>
  <si>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</si>
  <si>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</si>
  <si>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</si>
  <si>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</si>
  <si>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</si>
  <si>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</si>
  <si>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</si>
  <si>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</si>
  <si>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</si>
  <si>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</si>
  <si>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</si>
  <si>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</si>
  <si>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</si>
  <si>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</si>
  <si>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</si>
  <si>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</si>
  <si>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</si>
  <si>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</si>
  <si>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</si>
  <si>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</si>
  <si>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</si>
  <si>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</si>
  <si>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</si>
  <si>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</si>
  <si>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</si>
  <si>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</si>
  <si>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</si>
  <si>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</si>
  <si>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</si>
  <si>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</si>
  <si>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</si>
  <si>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</si>
  <si>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</si>
  <si>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</si>
  <si>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</si>
  <si>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</si>
  <si>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</si>
  <si>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</si>
  <si>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</si>
  <si>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</si>
  <si>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</si>
  <si>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</si>
  <si>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</si>
  <si>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</si>
  <si>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</si>
  <si>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</si>
  <si>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</si>
  <si>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</si>
  <si>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</si>
  <si>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</si>
  <si>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</si>
  <si>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</si>
  <si>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</si>
  <si>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</si>
  <si>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</si>
  <si>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</si>
  <si>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</si>
  <si>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</si>
  <si>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</si>
  <si>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</si>
  <si>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</si>
  <si>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</si>
  <si>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</si>
  <si>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</si>
  <si>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</si>
  <si>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</si>
  <si>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</si>
  <si>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</si>
  <si>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</si>
  <si>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</si>
  <si>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</si>
  <si>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</si>
  <si>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</si>
  <si>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</si>
  <si>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</si>
  <si>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</si>
  <si>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</si>
  <si>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</si>
  <si>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</si>
  <si>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</si>
  <si>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</si>
  <si>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</si>
  <si>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</si>
  <si>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</si>
  <si>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</si>
  <si>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</si>
  <si>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</si>
  <si>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</si>
  <si>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</si>
  <si>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</si>
  <si>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</si>
  <si>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</si>
  <si>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</si>
  <si>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</si>
  <si>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</si>
  <si>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</si>
  <si>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</si>
  <si>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</si>
  <si>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</si>
  <si>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</si>
  <si>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</si>
  <si>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</si>
  <si>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</si>
  <si>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</si>
  <si>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</si>
  <si>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</si>
  <si>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</si>
  <si>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</si>
  <si>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</si>
  <si>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</si>
  <si>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</si>
  <si>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</si>
  <si>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</si>
  <si>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</si>
  <si>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</si>
  <si>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</si>
  <si>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</si>
  <si>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</si>
  <si>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</si>
  <si>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</si>
  <si>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</si>
  <si>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</si>
  <si>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</si>
  <si>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</si>
  <si>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</si>
  <si>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</si>
  <si>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</si>
  <si>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</si>
  <si>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</si>
  <si>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</si>
  <si>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</si>
  <si>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</si>
  <si>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</si>
  <si>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</si>
  <si>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</si>
  <si>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</si>
  <si>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</si>
  <si>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</si>
  <si>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</si>
  <si>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</si>
  <si>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</si>
  <si>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</si>
  <si>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</si>
  <si>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</si>
  <si>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</si>
  <si>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</si>
  <si>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</si>
  <si>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</si>
  <si>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</si>
  <si>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</si>
  <si>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</si>
  <si>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</si>
  <si>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</si>
  <si>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</si>
  <si>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</si>
  <si>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</si>
  <si>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</si>
  <si>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</si>
  <si>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</si>
  <si>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</si>
  <si>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</si>
  <si>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</si>
  <si>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</si>
  <si>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</si>
  <si>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</si>
  <si>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</si>
  <si>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</si>
  <si>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</si>
  <si>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</si>
  <si>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</si>
  <si>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</si>
  <si>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</si>
  <si>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</si>
  <si>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</si>
  <si>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</si>
  <si>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</si>
  <si>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</si>
  <si>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</si>
  <si>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</si>
  <si>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</si>
  <si>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</si>
  <si>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</si>
  <si>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</si>
  <si>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</si>
  <si>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</si>
  <si>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</si>
  <si>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</si>
  <si>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</si>
  <si>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</si>
  <si>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</si>
  <si>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</si>
  <si>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</si>
  <si>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</si>
  <si>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Linguistique Psycholinguistique et Cognition (LPC)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</si>
  <si>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</si>
  <si>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</si>
  <si>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</si>
  <si>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</si>
  <si>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</si>
  <si>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</si>
  <si>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</si>
  <si>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Une UE est obtenue lorsque la moyenne des notes des ECUE qui la composent atteint 10/20. Les ECUE peuvent donc se compenser entre eux pour l'obtention d'une UE. L'étudiant.e qui ne souhaite pas bénéficier de la compensation doit en faire la demande explicite</t>
  </si>
  <si>
    <t>Obtention du Semestre</t>
  </si>
  <si>
    <t>Master annualisé</t>
  </si>
  <si>
    <t>Obtention de l'Année</t>
  </si>
  <si>
    <t xml:space="preserve">L'année est obtenue lorsque la moyenne des notes des UE qui le composent atteint 10/20. </t>
  </si>
  <si>
    <t>Note éliminatoire/ Note seuil</t>
  </si>
  <si>
    <t>Note éliminatoire pour le mémoire: 10/20</t>
  </si>
  <si>
    <t>REDOUBLEMENT</t>
  </si>
  <si>
    <t xml:space="preserve">Le redoublement peut être autorisé sur décision spéciale du jury de délibération des notes et résultats du diplôme. L'étudiant redoublant serà dispensé des UE et des ECUE acquises.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</si>
  <si>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</si>
  <si>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</si>
  <si>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</si>
  <si>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</si>
  <si>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</si>
  <si>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</si>
  <si>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</si>
  <si>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</si>
  <si>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2ème Année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</si>
  <si>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</si>
  <si>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</si>
  <si>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</si>
  <si>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</si>
  <si>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</si>
  <si>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</si>
  <si>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</si>
  <si>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</si>
  <si>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</si>
  <si>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</si>
  <si>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</si>
  <si>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</si>
  <si>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Commune à la mention</t>
  </si>
  <si>
    <t>HMUDCM3</t>
  </si>
  <si>
    <t>1.1</t>
  </si>
  <si>
    <t>Anglais pour la recherche 3</t>
  </si>
  <si>
    <t>HMEDAR3</t>
  </si>
  <si>
    <t>Service département d'anglais Shona White, Mutualisé master SDL TAT</t>
  </si>
  <si>
    <t>1.2</t>
  </si>
  <si>
    <r>
      <t xml:space="preserve">Introduction à l'Intelligence Artificielle </t>
    </r>
    <r>
      <rPr>
        <b/>
        <sz val="12"/>
        <color rgb="FFFF0000"/>
        <rFont val="Calibri"/>
        <family val="2"/>
      </rPr>
      <t>LEA</t>
    </r>
  </si>
  <si>
    <t>projet EFELIA</t>
  </si>
  <si>
    <t>Linguistique générale et théorique 4</t>
  </si>
  <si>
    <t>HMUDLG3</t>
  </si>
  <si>
    <t>2.1</t>
  </si>
  <si>
    <t>Lectures et recherches en syntaxe</t>
  </si>
  <si>
    <t>HMEDLR3</t>
  </si>
  <si>
    <r>
      <t xml:space="preserve">Service département SDL </t>
    </r>
    <r>
      <rPr>
        <sz val="11"/>
        <color rgb="FFFF0000"/>
        <rFont val="Calibri (Corps)"/>
      </rPr>
      <t>Mutalisé Master SDL TAT</t>
    </r>
  </si>
  <si>
    <t>2.2</t>
  </si>
  <si>
    <t>Philosophie du langage</t>
  </si>
  <si>
    <t>HMEDPL3</t>
  </si>
  <si>
    <r>
      <t xml:space="preserve">departement SDL - Chargé de cours CNRS Friederike Moltmann </t>
    </r>
    <r>
      <rPr>
        <sz val="11"/>
        <color rgb="FFFF0000"/>
        <rFont val="Calibri (Corps)"/>
      </rPr>
      <t>Mutalisé Master SDL TAT</t>
    </r>
  </si>
  <si>
    <t>2.3</t>
  </si>
  <si>
    <t>Phonologie</t>
  </si>
  <si>
    <t>HMEDPN3</t>
  </si>
  <si>
    <r>
      <t xml:space="preserve">Service departement SDL Diana Passino </t>
    </r>
    <r>
      <rPr>
        <sz val="11"/>
        <color rgb="FFFF0000"/>
        <rFont val="Calibri (Corps)"/>
      </rPr>
      <t>Mutalisé Master SDL TAT</t>
    </r>
  </si>
  <si>
    <t>2.4</t>
  </si>
  <si>
    <t>Morphologie</t>
  </si>
  <si>
    <t>HMEDMP3</t>
  </si>
  <si>
    <t>Service departement SDL Diana Passino Mutalisé Master SDL TAT</t>
  </si>
  <si>
    <t>3.</t>
  </si>
  <si>
    <t>Traitements cognitifs du langage</t>
  </si>
  <si>
    <t>HMUDTC3</t>
  </si>
  <si>
    <t>3.1</t>
  </si>
  <si>
    <t>Approches neurocognitives du langage</t>
  </si>
  <si>
    <t>HMEDAN3</t>
  </si>
  <si>
    <r>
      <t xml:space="preserve">mutualisée master neuromod ou service Raphaël Fargier dept psychologie </t>
    </r>
    <r>
      <rPr>
        <sz val="11"/>
        <color rgb="FFFF0000"/>
        <rFont val="Calibri (Corps)"/>
      </rPr>
      <t>Mutalisé Master Sciences cognitives</t>
    </r>
    <r>
      <rPr>
        <sz val="11"/>
        <color theme="1"/>
        <rFont val="Calibri"/>
        <family val="2"/>
        <scheme val="minor"/>
      </rPr>
      <t>, Master DAE</t>
    </r>
  </si>
  <si>
    <t>3.2</t>
  </si>
  <si>
    <t>Langage et sciences cognitives</t>
  </si>
  <si>
    <t>HMEDLS3</t>
  </si>
  <si>
    <r>
      <t xml:space="preserve">Fabien Mathy, Service departement psychologie </t>
    </r>
    <r>
      <rPr>
        <sz val="11"/>
        <color rgb="FFFF0000"/>
        <rFont val="Calibri (Corps)"/>
      </rPr>
      <t>Mutalisé Master Sciences cognitives</t>
    </r>
    <r>
      <rPr>
        <sz val="11"/>
        <color theme="1"/>
        <rFont val="Calibri"/>
        <family val="2"/>
        <scheme val="minor"/>
      </rPr>
      <t>,Master DAE</t>
    </r>
  </si>
  <si>
    <t>Langage au cours de la vie</t>
  </si>
  <si>
    <t>HMUDCV3</t>
  </si>
  <si>
    <t>4.1</t>
  </si>
  <si>
    <t>Acquisition des langues secondes</t>
  </si>
  <si>
    <t>HMEDAS3</t>
  </si>
  <si>
    <r>
      <t xml:space="preserve">Amanda Edmonds, Shona White, service dept anglais </t>
    </r>
    <r>
      <rPr>
        <sz val="11"/>
        <color rgb="FFFF0000"/>
        <rFont val="Calibri (Corps)"/>
      </rPr>
      <t>Mutalisé Master Sciences cognitives</t>
    </r>
    <r>
      <rPr>
        <sz val="11"/>
        <color theme="1"/>
        <rFont val="Calibri"/>
        <family val="2"/>
        <scheme val="minor"/>
      </rPr>
      <t>,Master DAE</t>
    </r>
  </si>
  <si>
    <t>4.2</t>
  </si>
  <si>
    <t>Formalisation de processus acquisitionnels</t>
  </si>
  <si>
    <t>HMEDFP3</t>
  </si>
  <si>
    <t>Katerina Palasis, service dept SDL+ Lucile Chanquoy? dept psychologie, Master DAE, Mutalisé Master Sciences cognitives</t>
  </si>
  <si>
    <t>4.3</t>
  </si>
  <si>
    <t>Traitements atypiques du langage</t>
  </si>
  <si>
    <t>HMEDTA3</t>
  </si>
  <si>
    <r>
      <t>Raphael Fargier dept psychologie ou Fanny Meunier mutualisation DAE?</t>
    </r>
    <r>
      <rPr>
        <sz val="11"/>
        <color rgb="FFFF0000"/>
        <rFont val="Calibri (Corps)"/>
      </rPr>
      <t>Mutalisé Master Sciences cognitives</t>
    </r>
    <r>
      <rPr>
        <sz val="11"/>
        <color theme="1"/>
        <rFont val="Calibri"/>
        <family val="2"/>
        <scheme val="minor"/>
      </rPr>
      <t>,Master DAE</t>
    </r>
  </si>
  <si>
    <t>Statistiques</t>
  </si>
  <si>
    <t>HMUDST3</t>
  </si>
  <si>
    <t>5.1</t>
  </si>
  <si>
    <t>HMEDSQ3</t>
  </si>
  <si>
    <t>5.2</t>
  </si>
  <si>
    <t>1 ECUE min / 1 ECUE max</t>
  </si>
  <si>
    <t>HMODLI31</t>
  </si>
  <si>
    <t>5.2.1</t>
  </si>
  <si>
    <t>Developpement atypique du langage</t>
  </si>
  <si>
    <t>Master DAE</t>
  </si>
  <si>
    <t>5.2.2</t>
  </si>
  <si>
    <t>Outils statistiques et méthodologie</t>
  </si>
  <si>
    <t>5.2.3</t>
  </si>
  <si>
    <t>Bases en ergonomie et psychologie cognitive</t>
  </si>
  <si>
    <t>HMESN305</t>
  </si>
  <si>
    <t>Master ECTN</t>
  </si>
  <si>
    <t>Mineure CREATES</t>
  </si>
  <si>
    <t>HMOCRE3(F)</t>
  </si>
  <si>
    <t>PPR</t>
  </si>
  <si>
    <t>HMUDPR4</t>
  </si>
  <si>
    <t>Séminaire de laboratoire</t>
  </si>
  <si>
    <t>HMEDSL4</t>
  </si>
  <si>
    <t>Mémoire/stage</t>
  </si>
  <si>
    <t>HMEDMS4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</si>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</sst>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i/>
      <sz val="12"/>
      <color rgb="FF4472C4"/>
      <name val="Calibri"/>
      <family val="2"/>
      <charset val="1"/>
    </font>
    <font>
      <sz val="11"/>
      <color theme="1"/>
      <name val="Calibri"/>
      <family val="2"/>
      <charset val="1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 (Corps)"/>
    </font>
    <font>
      <sz val="12"/>
      <color rgb="FF262626"/>
      <name val="Calibri"/>
      <family val="2"/>
      <scheme val="minor"/>
    </font>
    <font>
      <sz val="12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4"/>
      <color rgb="FF000000"/>
      <name val="Calibri"/>
      <family val="2"/>
    </font>
    <font>
      <b/>
      <sz val="14"/>
      <color theme="9" tint="-0.249977111117893"/>
      <name val="Calibri"/>
      <scheme val="minor"/>
    </font>
    <font>
      <b/>
      <sz val="11"/>
      <color rgb="FFFF000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center" vertical="center" wrapText="1"/>
      <protection locked="0"/>
    </xf>
    <xf numFmtId="164" fontId="0" fillId="8" borderId="14" xfId="0" applyNumberForma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wrapText="1"/>
      <protection locked="0"/>
    </xf>
    <xf numFmtId="0" fontId="0" fillId="10" borderId="1" xfId="0" applyFill="1" applyBorder="1"/>
    <xf numFmtId="164" fontId="0" fillId="11" borderId="1" xfId="0" applyNumberFormat="1" applyFill="1" applyBorder="1" applyAlignment="1">
      <alignment horizontal="center" vertical="center"/>
    </xf>
    <xf numFmtId="164" fontId="0" fillId="11" borderId="1" xfId="0" applyNumberForma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wrapText="1"/>
      <protection locked="0"/>
    </xf>
    <xf numFmtId="0" fontId="0" fillId="11" borderId="1" xfId="0" applyFill="1" applyBorder="1"/>
    <xf numFmtId="0" fontId="0" fillId="0" borderId="1" xfId="0" applyBorder="1" applyProtection="1">
      <protection locked="0"/>
    </xf>
    <xf numFmtId="0" fontId="8" fillId="9" borderId="1" xfId="0" applyFont="1" applyFill="1" applyBorder="1" applyProtection="1">
      <protection locked="0"/>
    </xf>
    <xf numFmtId="0" fontId="9" fillId="0" borderId="1" xfId="0" applyFont="1" applyBorder="1" applyProtection="1">
      <protection locked="0"/>
    </xf>
    <xf numFmtId="0" fontId="9" fillId="7" borderId="1" xfId="0" applyFont="1" applyFill="1" applyBorder="1" applyProtection="1">
      <protection locked="0"/>
    </xf>
    <xf numFmtId="0" fontId="13" fillId="0" borderId="1" xfId="0" applyFont="1" applyBorder="1" applyProtection="1">
      <protection locked="0"/>
    </xf>
    <xf numFmtId="0" fontId="11" fillId="9" borderId="1" xfId="0" applyFont="1" applyFill="1" applyBorder="1" applyProtection="1">
      <protection locked="0"/>
    </xf>
    <xf numFmtId="0" fontId="12" fillId="0" borderId="1" xfId="0" applyFont="1" applyBorder="1" applyProtection="1">
      <protection locked="0"/>
    </xf>
    <xf numFmtId="0" fontId="9" fillId="9" borderId="1" xfId="0" applyFont="1" applyFill="1" applyBorder="1" applyProtection="1">
      <protection locked="0"/>
    </xf>
    <xf numFmtId="0" fontId="12" fillId="9" borderId="1" xfId="0" applyFont="1" applyFill="1" applyBorder="1" applyProtection="1">
      <protection locked="0"/>
    </xf>
    <xf numFmtId="0" fontId="8" fillId="0" borderId="1" xfId="0" applyFont="1" applyBorder="1" applyProtection="1">
      <protection locked="0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center" wrapText="1"/>
      <protection locked="0"/>
    </xf>
    <xf numFmtId="0" fontId="0" fillId="12" borderId="1" xfId="0" applyFill="1" applyBorder="1"/>
    <xf numFmtId="0" fontId="20" fillId="9" borderId="1" xfId="0" applyFont="1" applyFill="1" applyBorder="1" applyAlignment="1" applyProtection="1">
      <alignment horizontal="center" wrapText="1"/>
      <protection locked="0"/>
    </xf>
    <xf numFmtId="0" fontId="13" fillId="9" borderId="1" xfId="0" applyFont="1" applyFill="1" applyBorder="1" applyProtection="1">
      <protection locked="0"/>
    </xf>
    <xf numFmtId="0" fontId="17" fillId="0" borderId="1" xfId="0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21" fillId="9" borderId="16" xfId="0" applyFont="1" applyFill="1" applyBorder="1"/>
    <xf numFmtId="0" fontId="21" fillId="0" borderId="16" xfId="0" applyFont="1" applyBorder="1"/>
    <xf numFmtId="0" fontId="22" fillId="0" borderId="16" xfId="0" applyFont="1" applyBorder="1"/>
    <xf numFmtId="0" fontId="21" fillId="9" borderId="16" xfId="0" applyFont="1" applyFill="1" applyBorder="1" applyAlignment="1" applyProtection="1">
      <alignment horizontal="left" vertical="center" wrapText="1"/>
      <protection locked="0"/>
    </xf>
    <xf numFmtId="0" fontId="0" fillId="9" borderId="2" xfId="0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8" borderId="2" xfId="0" applyFill="1" applyBorder="1" applyAlignment="1" applyProtection="1">
      <alignment horizontal="left" vertical="center" wrapText="1"/>
      <protection locked="0"/>
    </xf>
    <xf numFmtId="0" fontId="0" fillId="9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13" borderId="6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8" borderId="16" xfId="0" applyFont="1" applyFill="1" applyBorder="1" applyAlignment="1" applyProtection="1">
      <alignment horizontal="left" vertical="center" wrapText="1"/>
      <protection locked="0"/>
    </xf>
  </cellXfs>
  <cellStyles count="2">
    <cellStyle name="Lien hypertexte" xfId="1" builtinId="8"/>
    <cellStyle name="Normal" xfId="0" builtinId="0"/>
  </cellStyles>
  <dxfs count="10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G35" zoomScale="85" zoomScaleNormal="85" workbookViewId="0">
      <selection activeCell="L55" sqref="L5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1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43</v>
      </c>
      <c r="F12" s="1" t="s">
        <v>64</v>
      </c>
      <c r="G12" s="31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20" t="s">
        <v>68</v>
      </c>
      <c r="C13" s="1" t="s">
        <v>69</v>
      </c>
      <c r="E13" s="20" t="s">
        <v>45</v>
      </c>
      <c r="F13" s="1" t="s">
        <v>70</v>
      </c>
      <c r="G13" s="31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20" t="s">
        <v>74</v>
      </c>
      <c r="C14" s="1" t="s">
        <v>75</v>
      </c>
      <c r="E14" s="20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20" t="s">
        <v>80</v>
      </c>
      <c r="C15" s="1" t="s">
        <v>81</v>
      </c>
      <c r="E15" s="20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20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20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20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20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F23" s="1" t="s">
        <v>111</v>
      </c>
      <c r="L23" s="1" t="s">
        <v>73</v>
      </c>
      <c r="M23" s="1" t="s">
        <v>112</v>
      </c>
    </row>
    <row r="24" spans="1:13">
      <c r="L24" s="1" t="s">
        <v>79</v>
      </c>
      <c r="M24" s="1" t="s">
        <v>113</v>
      </c>
    </row>
    <row r="25" spans="1:13">
      <c r="L25" s="1" t="s">
        <v>85</v>
      </c>
      <c r="M25" s="1" t="s">
        <v>114</v>
      </c>
    </row>
    <row r="26" spans="1:13">
      <c r="L26" s="1" t="s">
        <v>91</v>
      </c>
      <c r="M26" s="1" t="s">
        <v>115</v>
      </c>
    </row>
    <row r="27" spans="1:13">
      <c r="L27" s="1" t="s">
        <v>63</v>
      </c>
      <c r="M27" s="1" t="s">
        <v>116</v>
      </c>
    </row>
    <row r="28" spans="1:13">
      <c r="C28" s="33" t="s">
        <v>117</v>
      </c>
      <c r="L28" s="1" t="s">
        <v>61</v>
      </c>
      <c r="M28" s="1" t="s">
        <v>118</v>
      </c>
    </row>
    <row r="29" spans="1:13">
      <c r="C29" s="32" t="s">
        <v>119</v>
      </c>
      <c r="L29" s="1" t="s">
        <v>68</v>
      </c>
      <c r="M29" s="1" t="s">
        <v>120</v>
      </c>
    </row>
    <row r="30" spans="1:13">
      <c r="C30" s="32" t="s">
        <v>121</v>
      </c>
      <c r="L30" s="1" t="s">
        <v>74</v>
      </c>
      <c r="M30" s="1" t="s">
        <v>122</v>
      </c>
    </row>
    <row r="31" spans="1:13">
      <c r="C31" s="32" t="s">
        <v>123</v>
      </c>
      <c r="L31" s="1" t="s">
        <v>80</v>
      </c>
      <c r="M31" s="1" t="s">
        <v>124</v>
      </c>
    </row>
    <row r="32" spans="1:13">
      <c r="C32" s="32" t="s">
        <v>125</v>
      </c>
      <c r="F32" s="47"/>
      <c r="L32" s="1" t="s">
        <v>64</v>
      </c>
      <c r="M32" s="1" t="s">
        <v>126</v>
      </c>
    </row>
    <row r="33" spans="3:13">
      <c r="C33" s="32" t="s">
        <v>127</v>
      </c>
      <c r="L33" s="1" t="s">
        <v>70</v>
      </c>
      <c r="M33" s="1" t="s">
        <v>128</v>
      </c>
    </row>
    <row r="34" spans="3:13">
      <c r="C34" s="32" t="s">
        <v>129</v>
      </c>
      <c r="L34" s="1" t="s">
        <v>76</v>
      </c>
      <c r="M34" s="1" t="s">
        <v>130</v>
      </c>
    </row>
    <row r="35" spans="3:13">
      <c r="C35" s="32" t="s">
        <v>131</v>
      </c>
      <c r="L35" s="1" t="s">
        <v>82</v>
      </c>
      <c r="M35" s="1" t="s">
        <v>132</v>
      </c>
    </row>
    <row r="36" spans="3:13">
      <c r="C36" s="32" t="s">
        <v>133</v>
      </c>
      <c r="L36" s="1" t="s">
        <v>87</v>
      </c>
      <c r="M36" s="1" t="s">
        <v>134</v>
      </c>
    </row>
    <row r="37" spans="3:13">
      <c r="C37" s="32" t="s">
        <v>135</v>
      </c>
      <c r="L37" s="1" t="s">
        <v>94</v>
      </c>
      <c r="M37" s="1" t="s">
        <v>136</v>
      </c>
    </row>
    <row r="38" spans="3:13">
      <c r="C38" s="32" t="s">
        <v>137</v>
      </c>
      <c r="L38" s="1" t="s">
        <v>98</v>
      </c>
      <c r="M38" s="1" t="s">
        <v>138</v>
      </c>
    </row>
    <row r="39" spans="3:13">
      <c r="C39" s="32" t="s">
        <v>139</v>
      </c>
      <c r="L39" s="1" t="s">
        <v>101</v>
      </c>
      <c r="M39" s="1" t="s">
        <v>140</v>
      </c>
    </row>
    <row r="40" spans="3:13">
      <c r="C40" s="32" t="s">
        <v>141</v>
      </c>
      <c r="L40" s="1" t="s">
        <v>89</v>
      </c>
      <c r="M40" s="1" t="s">
        <v>142</v>
      </c>
    </row>
    <row r="41" spans="3:13">
      <c r="C41" s="32" t="s">
        <v>143</v>
      </c>
      <c r="L41" s="1" t="s">
        <v>105</v>
      </c>
      <c r="M41" s="1" t="s">
        <v>144</v>
      </c>
    </row>
    <row r="42" spans="3:13">
      <c r="C42" s="32" t="s">
        <v>145</v>
      </c>
      <c r="L42" s="1" t="s">
        <v>108</v>
      </c>
      <c r="M42" s="1" t="s">
        <v>146</v>
      </c>
    </row>
    <row r="43" spans="3:13" ht="30">
      <c r="C43" s="32" t="s">
        <v>147</v>
      </c>
      <c r="L43" s="1" t="s">
        <v>65</v>
      </c>
      <c r="M43" s="1" t="s">
        <v>148</v>
      </c>
    </row>
    <row r="44" spans="3:13">
      <c r="C44" s="32" t="s">
        <v>149</v>
      </c>
      <c r="L44" s="1" t="s">
        <v>65</v>
      </c>
      <c r="M44" s="1" t="s">
        <v>150</v>
      </c>
    </row>
    <row r="45" spans="3:13">
      <c r="C45" s="32" t="s">
        <v>151</v>
      </c>
      <c r="L45" s="1" t="s">
        <v>83</v>
      </c>
      <c r="M45" s="1" t="s">
        <v>152</v>
      </c>
    </row>
    <row r="46" spans="3:13" ht="45">
      <c r="C46" s="32" t="s">
        <v>153</v>
      </c>
      <c r="L46" s="1" t="s">
        <v>88</v>
      </c>
      <c r="M46" s="1" t="s">
        <v>154</v>
      </c>
    </row>
    <row r="47" spans="3:13">
      <c r="C47" s="32" t="s">
        <v>155</v>
      </c>
      <c r="L47" s="1" t="s">
        <v>95</v>
      </c>
      <c r="M47" s="1" t="s">
        <v>156</v>
      </c>
    </row>
    <row r="48" spans="3:13">
      <c r="C48" s="32" t="s">
        <v>157</v>
      </c>
      <c r="L48" s="1" t="s">
        <v>99</v>
      </c>
      <c r="M48" s="1" t="s">
        <v>158</v>
      </c>
    </row>
    <row r="49" spans="3:13">
      <c r="C49" s="32" t="s">
        <v>159</v>
      </c>
      <c r="L49" s="1" t="s">
        <v>102</v>
      </c>
      <c r="M49" s="1" t="s">
        <v>160</v>
      </c>
    </row>
    <row r="50" spans="3:13" ht="30">
      <c r="C50" s="32" t="s">
        <v>161</v>
      </c>
      <c r="L50" s="1" t="s">
        <v>71</v>
      </c>
      <c r="M50" s="1" t="s">
        <v>162</v>
      </c>
    </row>
    <row r="51" spans="3:13">
      <c r="C51" s="32" t="s">
        <v>163</v>
      </c>
      <c r="L51" s="1" t="s">
        <v>71</v>
      </c>
      <c r="M51" s="1" t="s">
        <v>164</v>
      </c>
    </row>
    <row r="52" spans="3:13">
      <c r="C52" s="32" t="s">
        <v>165</v>
      </c>
      <c r="L52" s="1" t="s">
        <v>106</v>
      </c>
      <c r="M52" s="1" t="s">
        <v>166</v>
      </c>
    </row>
    <row r="53" spans="3:13">
      <c r="C53" s="32" t="s">
        <v>167</v>
      </c>
      <c r="L53" s="1" t="s">
        <v>109</v>
      </c>
      <c r="M53" s="1" t="s">
        <v>168</v>
      </c>
    </row>
    <row r="54" spans="3:13">
      <c r="C54" s="32" t="s">
        <v>169</v>
      </c>
      <c r="L54" s="1" t="s">
        <v>77</v>
      </c>
      <c r="M54" s="1" t="s">
        <v>170</v>
      </c>
    </row>
    <row r="55" spans="3:13">
      <c r="C55" s="32" t="s">
        <v>171</v>
      </c>
      <c r="L55" s="1" t="s">
        <v>111</v>
      </c>
      <c r="M55" s="1"/>
    </row>
    <row r="56" spans="3:13">
      <c r="C56" s="32" t="s">
        <v>172</v>
      </c>
    </row>
    <row r="57" spans="3:13">
      <c r="C57" s="32" t="s">
        <v>173</v>
      </c>
    </row>
    <row r="58" spans="3:13">
      <c r="C58" s="32" t="s">
        <v>174</v>
      </c>
    </row>
    <row r="59" spans="3:13">
      <c r="C59" s="32" t="s">
        <v>175</v>
      </c>
    </row>
    <row r="60" spans="3:13">
      <c r="C60" s="32" t="s">
        <v>176</v>
      </c>
    </row>
    <row r="61" spans="3:13">
      <c r="C61" s="32" t="s">
        <v>177</v>
      </c>
    </row>
    <row r="62" spans="3:13">
      <c r="C62" s="32" t="s">
        <v>178</v>
      </c>
    </row>
    <row r="63" spans="3:13">
      <c r="C63" s="32" t="s">
        <v>179</v>
      </c>
    </row>
    <row r="64" spans="3:13">
      <c r="C64" s="32" t="s">
        <v>180</v>
      </c>
    </row>
    <row r="65" spans="3:3">
      <c r="C65" s="32" t="s">
        <v>181</v>
      </c>
    </row>
    <row r="66" spans="3:3">
      <c r="C66" s="32" t="s">
        <v>182</v>
      </c>
    </row>
    <row r="67" spans="3:3">
      <c r="C67" s="32" t="s">
        <v>183</v>
      </c>
    </row>
    <row r="68" spans="3:3">
      <c r="C68" s="32" t="s">
        <v>184</v>
      </c>
    </row>
    <row r="69" spans="3:3">
      <c r="C69" s="32" t="s">
        <v>185</v>
      </c>
    </row>
    <row r="70" spans="3:3">
      <c r="C70" s="32" t="s">
        <v>186</v>
      </c>
    </row>
    <row r="71" spans="3:3">
      <c r="C71" s="32" t="s">
        <v>187</v>
      </c>
    </row>
    <row r="72" spans="3:3">
      <c r="C72" s="32" t="s">
        <v>188</v>
      </c>
    </row>
    <row r="73" spans="3:3">
      <c r="C73" s="32" t="s">
        <v>189</v>
      </c>
    </row>
    <row r="74" spans="3:3">
      <c r="C74" s="32" t="s">
        <v>190</v>
      </c>
    </row>
    <row r="75" spans="3:3">
      <c r="C75" s="32" t="s">
        <v>191</v>
      </c>
    </row>
    <row r="76" spans="3:3">
      <c r="C76" s="32" t="s">
        <v>192</v>
      </c>
    </row>
    <row r="77" spans="3:3">
      <c r="C77" s="32" t="s">
        <v>193</v>
      </c>
    </row>
    <row r="78" spans="3:3">
      <c r="C78" s="32" t="s">
        <v>194</v>
      </c>
    </row>
    <row r="79" spans="3:3">
      <c r="C79" s="32" t="s">
        <v>195</v>
      </c>
    </row>
    <row r="80" spans="3:3">
      <c r="C80" s="32" t="s">
        <v>196</v>
      </c>
    </row>
    <row r="81" spans="3:3">
      <c r="C81" s="32" t="s">
        <v>197</v>
      </c>
    </row>
    <row r="82" spans="3:3">
      <c r="C82" s="32" t="s">
        <v>198</v>
      </c>
    </row>
    <row r="83" spans="3:3">
      <c r="C83" s="32" t="s">
        <v>199</v>
      </c>
    </row>
    <row r="84" spans="3:3">
      <c r="C84" s="32" t="s">
        <v>200</v>
      </c>
    </row>
    <row r="85" spans="3:3">
      <c r="C85" s="32" t="s">
        <v>201</v>
      </c>
    </row>
  </sheetData>
  <sheetProtection algorithmName="SHA-512" hashValue="OvjqZG3Eq7N5Du9J51k0w7sZyagXX8FjsVlScCJfk6sCjIgqDsIavJrXPb/B2JpN03/sIfKMA562/jlzjuMJ7g==" saltValue="YTiFOOE5sNqJ1MXfDP/5I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114" t="s">
        <v>202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AA1" s="105" t="s">
        <v>203</v>
      </c>
      <c r="AB1" s="105"/>
      <c r="AC1" s="105"/>
      <c r="AD1" s="105"/>
    </row>
    <row r="2" spans="1:30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AA2" s="105"/>
      <c r="AB2" s="105"/>
      <c r="AC2" s="105"/>
      <c r="AD2" s="105"/>
    </row>
    <row r="3" spans="1:30">
      <c r="A3" s="105" t="s">
        <v>204</v>
      </c>
      <c r="B3" s="105"/>
      <c r="C3" s="105"/>
      <c r="D3" s="105" t="s">
        <v>205</v>
      </c>
      <c r="E3" s="105"/>
      <c r="F3" s="105"/>
      <c r="G3" s="105" t="s">
        <v>206</v>
      </c>
      <c r="H3" s="105"/>
      <c r="I3" s="105"/>
      <c r="J3" s="105" t="s">
        <v>207</v>
      </c>
      <c r="K3" s="105"/>
      <c r="L3" s="105"/>
      <c r="AA3" s="10" t="s">
        <v>204</v>
      </c>
      <c r="AB3" s="10" t="s">
        <v>205</v>
      </c>
      <c r="AC3" s="10" t="s">
        <v>206</v>
      </c>
      <c r="AD3" s="10" t="s">
        <v>207</v>
      </c>
    </row>
    <row r="4" spans="1:30">
      <c r="A4" s="10" t="s">
        <v>203</v>
      </c>
      <c r="B4" s="10" t="s">
        <v>208</v>
      </c>
      <c r="C4" s="10" t="s">
        <v>209</v>
      </c>
      <c r="D4" s="36" t="s">
        <v>203</v>
      </c>
      <c r="E4" s="36" t="s">
        <v>208</v>
      </c>
      <c r="F4" s="36" t="s">
        <v>209</v>
      </c>
      <c r="G4" s="36" t="s">
        <v>203</v>
      </c>
      <c r="H4" s="36" t="s">
        <v>208</v>
      </c>
      <c r="I4" s="36" t="s">
        <v>209</v>
      </c>
      <c r="J4" s="36" t="s">
        <v>203</v>
      </c>
      <c r="K4" s="36" t="s">
        <v>208</v>
      </c>
      <c r="L4" s="36" t="s">
        <v>209</v>
      </c>
      <c r="AA4" s="10" t="e">
        <f>#REF!*1.5</f>
        <v>#REF!</v>
      </c>
      <c r="AB4" s="10" t="e">
        <f>#REF!*1.5</f>
        <v>#REF!</v>
      </c>
      <c r="AC4" s="10">
        <f>'Année 2 Maquette'!I20*1.5</f>
        <v>0</v>
      </c>
      <c r="AD4" s="10" t="e">
        <f>#REF!*1.5</f>
        <v>#REF!</v>
      </c>
    </row>
    <row r="5" spans="1:30">
      <c r="A5" s="10" t="e">
        <f>SUM(AA4:AA291)</f>
        <v>#REF!</v>
      </c>
      <c r="B5" s="10" t="e">
        <f>SUM(#REF!)</f>
        <v>#REF!</v>
      </c>
      <c r="C5" s="10" t="e">
        <f>SUM(#REF!)</f>
        <v>#REF!</v>
      </c>
      <c r="D5" s="10" t="e">
        <f>SUM(AB4:AB291)</f>
        <v>#REF!</v>
      </c>
      <c r="E5" s="10" t="e">
        <f>SUM(#REF!)</f>
        <v>#REF!</v>
      </c>
      <c r="F5" s="10" t="e">
        <f>SUM(#REF!)</f>
        <v>#REF!</v>
      </c>
      <c r="G5" s="10" t="e">
        <f>SUM(AC4:AC291)</f>
        <v>#REF!</v>
      </c>
      <c r="H5" s="10">
        <f>SUM('Année 2 Maquette'!I20:J305)</f>
        <v>278</v>
      </c>
      <c r="I5" s="10">
        <f>SUM('Année 2 Maquette'!K20:K305)</f>
        <v>0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 t="e">
        <f>#REF!*1.5</f>
        <v>#REF!</v>
      </c>
      <c r="AB5" s="10" t="e">
        <f>#REF!*1.5</f>
        <v>#REF!</v>
      </c>
      <c r="AC5" s="10">
        <f>'Année 2 Maquette'!I21*1.5</f>
        <v>0</v>
      </c>
      <c r="AD5" s="10" t="e">
        <f>#REF!*1.5</f>
        <v>#REF!</v>
      </c>
    </row>
    <row r="6" spans="1:30">
      <c r="A6" s="105" t="s">
        <v>210</v>
      </c>
      <c r="B6" s="105"/>
      <c r="C6" s="105"/>
      <c r="D6" s="105" t="s">
        <v>210</v>
      </c>
      <c r="E6" s="105"/>
      <c r="F6" s="105"/>
      <c r="G6" s="105" t="s">
        <v>210</v>
      </c>
      <c r="H6" s="105"/>
      <c r="I6" s="105"/>
      <c r="J6" s="105" t="s">
        <v>210</v>
      </c>
      <c r="K6" s="105"/>
      <c r="L6" s="105"/>
      <c r="AA6" s="10" t="e">
        <f>#REF!*1.5</f>
        <v>#REF!</v>
      </c>
      <c r="AB6" s="10" t="e">
        <f>#REF!*1.5</f>
        <v>#REF!</v>
      </c>
      <c r="AC6" s="10">
        <f>'Année 2 Maquette'!I22*1.5</f>
        <v>18</v>
      </c>
      <c r="AD6" s="10" t="e">
        <f>#REF!*1.5</f>
        <v>#REF!</v>
      </c>
    </row>
    <row r="7" spans="1:30">
      <c r="A7" s="105" t="e">
        <f>SUM(A5,B5,C5)</f>
        <v>#REF!</v>
      </c>
      <c r="B7" s="105"/>
      <c r="C7" s="105"/>
      <c r="D7" s="105" t="e">
        <f>SUM(D5,E5,F5)</f>
        <v>#REF!</v>
      </c>
      <c r="E7" s="105"/>
      <c r="F7" s="105"/>
      <c r="G7" s="105" t="e">
        <f>SUM(G5,H5,I5)</f>
        <v>#REF!</v>
      </c>
      <c r="H7" s="105"/>
      <c r="I7" s="105"/>
      <c r="J7" s="105" t="e">
        <f>SUM(J5,K5,L5)</f>
        <v>#REF!</v>
      </c>
      <c r="K7" s="105"/>
      <c r="L7" s="105"/>
      <c r="AA7" s="10" t="e">
        <f>#REF!*1.5</f>
        <v>#REF!</v>
      </c>
      <c r="AB7" s="10" t="e">
        <f>#REF!*1.5</f>
        <v>#REF!</v>
      </c>
      <c r="AC7" s="10">
        <f>'Année 2 Maquette'!I23*1.5</f>
        <v>0</v>
      </c>
      <c r="AD7" s="10" t="e">
        <f>#REF!*1.5</f>
        <v>#REF!</v>
      </c>
    </row>
    <row r="8" spans="1:30">
      <c r="A8" s="106" t="s">
        <v>210</v>
      </c>
      <c r="B8" s="107"/>
      <c r="C8" s="107"/>
      <c r="D8" s="107"/>
      <c r="E8" s="107"/>
      <c r="F8" s="108"/>
      <c r="G8" s="106" t="s">
        <v>210</v>
      </c>
      <c r="H8" s="107"/>
      <c r="I8" s="107"/>
      <c r="J8" s="107"/>
      <c r="K8" s="107"/>
      <c r="L8" s="108"/>
      <c r="AA8" s="10" t="e">
        <f>#REF!*1.5</f>
        <v>#REF!</v>
      </c>
      <c r="AB8" s="10" t="e">
        <f>#REF!*1.5</f>
        <v>#REF!</v>
      </c>
      <c r="AC8" s="10">
        <f>'Année 2 Maquette'!I25*1.5</f>
        <v>9</v>
      </c>
      <c r="AD8" s="10" t="e">
        <f>#REF!*1.5</f>
        <v>#REF!</v>
      </c>
    </row>
    <row r="9" spans="1:30">
      <c r="A9" s="109"/>
      <c r="B9" s="110"/>
      <c r="C9" s="110"/>
      <c r="D9" s="110"/>
      <c r="E9" s="110"/>
      <c r="F9" s="111"/>
      <c r="G9" s="109"/>
      <c r="H9" s="110"/>
      <c r="I9" s="110"/>
      <c r="J9" s="110"/>
      <c r="K9" s="110"/>
      <c r="L9" s="111"/>
      <c r="AA9" s="10" t="e">
        <f>#REF!*1.5</f>
        <v>#REF!</v>
      </c>
      <c r="AB9" s="10" t="e">
        <f>#REF!*1.5</f>
        <v>#REF!</v>
      </c>
      <c r="AC9" s="10" t="e">
        <f>'Année 2 Maquette'!#REF!*1.5</f>
        <v>#REF!</v>
      </c>
      <c r="AD9" s="10" t="e">
        <f>#REF!*1.5</f>
        <v>#REF!</v>
      </c>
    </row>
    <row r="10" spans="1:30">
      <c r="A10" s="106" t="e">
        <f>SUM(A7,D7)</f>
        <v>#REF!</v>
      </c>
      <c r="B10" s="107"/>
      <c r="C10" s="107"/>
      <c r="D10" s="107"/>
      <c r="E10" s="107"/>
      <c r="F10" s="108"/>
      <c r="G10" s="106" t="e">
        <f>SUM(G7,J7)</f>
        <v>#REF!</v>
      </c>
      <c r="H10" s="107"/>
      <c r="I10" s="107"/>
      <c r="J10" s="107"/>
      <c r="K10" s="107"/>
      <c r="L10" s="108"/>
      <c r="AA10" s="10" t="e">
        <f>#REF!*1.5</f>
        <v>#REF!</v>
      </c>
      <c r="AB10" s="10" t="e">
        <f>#REF!*1.5</f>
        <v>#REF!</v>
      </c>
      <c r="AC10" s="10">
        <f>'Année 2 Maquette'!I28*1.5</f>
        <v>0</v>
      </c>
      <c r="AD10" s="10" t="e">
        <f>#REF!*1.5</f>
        <v>#REF!</v>
      </c>
    </row>
    <row r="11" spans="1:30">
      <c r="A11" s="109"/>
      <c r="B11" s="110"/>
      <c r="C11" s="110"/>
      <c r="D11" s="110"/>
      <c r="E11" s="110"/>
      <c r="F11" s="111"/>
      <c r="G11" s="109"/>
      <c r="H11" s="110"/>
      <c r="I11" s="110"/>
      <c r="J11" s="110"/>
      <c r="K11" s="110"/>
      <c r="L11" s="111"/>
      <c r="AA11" s="10" t="e">
        <f>#REF!*1.5</f>
        <v>#REF!</v>
      </c>
      <c r="AB11" s="10" t="e">
        <f>#REF!*1.5</f>
        <v>#REF!</v>
      </c>
      <c r="AC11" s="10">
        <f>'Année 2 Maquette'!I29*1.5</f>
        <v>22.5</v>
      </c>
      <c r="AD11" s="10" t="e">
        <f>#REF!*1.5</f>
        <v>#REF!</v>
      </c>
    </row>
    <row r="12" spans="1:30">
      <c r="AA12" s="10" t="e">
        <f>#REF!*1.5</f>
        <v>#REF!</v>
      </c>
      <c r="AB12" s="10" t="e">
        <f>#REF!*1.5</f>
        <v>#REF!</v>
      </c>
      <c r="AC12" s="10">
        <f>'Année 2 Maquette'!I30*1.5</f>
        <v>18</v>
      </c>
      <c r="AD12" s="10" t="e">
        <f>#REF!*1.5</f>
        <v>#REF!</v>
      </c>
    </row>
    <row r="13" spans="1:30">
      <c r="AA13" s="10" t="e">
        <f>#REF!*1.5</f>
        <v>#REF!</v>
      </c>
      <c r="AB13" s="10" t="e">
        <f>#REF!*1.5</f>
        <v>#REF!</v>
      </c>
      <c r="AC13" s="10">
        <f>'Année 2 Maquette'!I31*1.5</f>
        <v>0</v>
      </c>
      <c r="AD13" s="10" t="e">
        <f>#REF!*1.5</f>
        <v>#REF!</v>
      </c>
    </row>
    <row r="14" spans="1:30">
      <c r="A14" s="112" t="s">
        <v>211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N14" s="113" t="s">
        <v>212</v>
      </c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AA14" s="10" t="e">
        <f>#REF!*1.5</f>
        <v>#REF!</v>
      </c>
      <c r="AB14" s="10" t="e">
        <f>#REF!*1.5</f>
        <v>#REF!</v>
      </c>
      <c r="AC14" s="10">
        <f>'Année 2 Maquette'!I32*1.5</f>
        <v>9</v>
      </c>
      <c r="AD14" s="10" t="e">
        <f>#REF!*1.5</f>
        <v>#REF!</v>
      </c>
    </row>
    <row r="15" spans="1:30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AA15" s="10" t="e">
        <f>#REF!*1.5</f>
        <v>#REF!</v>
      </c>
      <c r="AB15" s="10" t="e">
        <f>#REF!*1.5</f>
        <v>#REF!</v>
      </c>
      <c r="AC15" s="10">
        <f>'Année 2 Maquette'!I33*1.5</f>
        <v>9</v>
      </c>
      <c r="AD15" s="10" t="e">
        <f>#REF!*1.5</f>
        <v>#REF!</v>
      </c>
    </row>
    <row r="16" spans="1:30">
      <c r="A16" s="105" t="s">
        <v>204</v>
      </c>
      <c r="B16" s="105"/>
      <c r="C16" s="105"/>
      <c r="D16" s="102" t="s">
        <v>205</v>
      </c>
      <c r="E16" s="103"/>
      <c r="F16" s="104"/>
      <c r="G16" s="105" t="s">
        <v>206</v>
      </c>
      <c r="H16" s="105"/>
      <c r="I16" s="105"/>
      <c r="J16" s="105" t="s">
        <v>207</v>
      </c>
      <c r="K16" s="105"/>
      <c r="L16" s="105"/>
      <c r="N16" s="105" t="s">
        <v>204</v>
      </c>
      <c r="O16" s="105"/>
      <c r="P16" s="105"/>
      <c r="Q16" s="105" t="s">
        <v>205</v>
      </c>
      <c r="R16" s="105"/>
      <c r="S16" s="105"/>
      <c r="T16" s="105" t="s">
        <v>206</v>
      </c>
      <c r="U16" s="105"/>
      <c r="V16" s="105"/>
      <c r="W16" s="105" t="s">
        <v>207</v>
      </c>
      <c r="X16" s="105"/>
      <c r="Y16" s="105"/>
      <c r="AA16" s="10" t="e">
        <f>#REF!*1.5</f>
        <v>#REF!</v>
      </c>
      <c r="AB16" s="10" t="e">
        <f>#REF!*1.5</f>
        <v>#REF!</v>
      </c>
      <c r="AC16" s="10">
        <f>'Année 2 Maquette'!I34*1.5</f>
        <v>9</v>
      </c>
      <c r="AD16" s="10" t="e">
        <f>#REF!*1.5</f>
        <v>#REF!</v>
      </c>
    </row>
    <row r="17" spans="1:30">
      <c r="A17" s="10" t="s">
        <v>203</v>
      </c>
      <c r="B17" s="10" t="s">
        <v>208</v>
      </c>
      <c r="C17" s="10" t="s">
        <v>209</v>
      </c>
      <c r="D17" s="10" t="s">
        <v>203</v>
      </c>
      <c r="E17" s="10" t="s">
        <v>208</v>
      </c>
      <c r="F17" s="10" t="s">
        <v>209</v>
      </c>
      <c r="G17" s="10" t="s">
        <v>203</v>
      </c>
      <c r="H17" s="10" t="s">
        <v>208</v>
      </c>
      <c r="I17" s="10" t="s">
        <v>209</v>
      </c>
      <c r="J17" s="10" t="s">
        <v>203</v>
      </c>
      <c r="K17" s="10" t="s">
        <v>208</v>
      </c>
      <c r="L17" s="10" t="s">
        <v>209</v>
      </c>
      <c r="N17" s="10" t="s">
        <v>203</v>
      </c>
      <c r="O17" s="10" t="s">
        <v>208</v>
      </c>
      <c r="P17" s="10" t="s">
        <v>209</v>
      </c>
      <c r="Q17" s="10" t="s">
        <v>203</v>
      </c>
      <c r="R17" s="10" t="s">
        <v>208</v>
      </c>
      <c r="S17" s="10" t="s">
        <v>209</v>
      </c>
      <c r="T17" s="10" t="s">
        <v>203</v>
      </c>
      <c r="U17" s="10" t="s">
        <v>208</v>
      </c>
      <c r="V17" s="10" t="s">
        <v>209</v>
      </c>
      <c r="W17" s="10" t="s">
        <v>203</v>
      </c>
      <c r="X17" s="10" t="s">
        <v>208</v>
      </c>
      <c r="Y17" s="10" t="s">
        <v>209</v>
      </c>
      <c r="AA17" s="10" t="e">
        <f>#REF!*1.5</f>
        <v>#REF!</v>
      </c>
      <c r="AB17" s="10" t="e">
        <f>#REF!*1.5</f>
        <v>#REF!</v>
      </c>
      <c r="AC17" s="10">
        <f>'Année 2 Maquette'!I35*1.5</f>
        <v>0</v>
      </c>
      <c r="AD17" s="10" t="e">
        <f>#REF!*1.5</f>
        <v>#REF!</v>
      </c>
    </row>
    <row r="18" spans="1:30">
      <c r="A18" s="10" t="e">
        <f>A5-N18</f>
        <v>#REF!</v>
      </c>
      <c r="B18" s="10" t="e">
        <f>B5-O18</f>
        <v>#REF!</v>
      </c>
      <c r="C18" s="10" t="e">
        <f>C5-P18</f>
        <v>#REF!</v>
      </c>
      <c r="D18" s="10" t="e">
        <f t="shared" ref="D18:K18" si="0">D5-Q18</f>
        <v>#REF!</v>
      </c>
      <c r="E18" s="10" t="e">
        <f t="shared" si="0"/>
        <v>#REF!</v>
      </c>
      <c r="F18" s="10" t="e">
        <f t="shared" si="0"/>
        <v>#REF!</v>
      </c>
      <c r="G18" s="10" t="e">
        <f t="shared" si="0"/>
        <v>#REF!</v>
      </c>
      <c r="H18" s="10">
        <f t="shared" si="0"/>
        <v>229</v>
      </c>
      <c r="I18" s="10">
        <f t="shared" si="0"/>
        <v>0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 t="e">
        <f>SUMIF(#REF!,"Portée",#REF!)*1.5</f>
        <v>#REF!</v>
      </c>
      <c r="O18" s="10" t="e">
        <f>SUMIF(#REF!,"Portée",#REF!)</f>
        <v>#REF!</v>
      </c>
      <c r="P18" s="10" t="e">
        <f>SUMIF(#REF!,"Portée",#REF!)</f>
        <v>#REF!</v>
      </c>
      <c r="Q18" s="10" t="e">
        <f>SUMIF(#REF!,"Portée",#REF!)*1.5</f>
        <v>#REF!</v>
      </c>
      <c r="R18" s="10" t="e">
        <f>SUMIF(#REF!,"Portée",#REF!)</f>
        <v>#REF!</v>
      </c>
      <c r="S18" s="10" t="e">
        <f>SUMIF(#REF!,"Portée",#REF!)</f>
        <v>#REF!</v>
      </c>
      <c r="T18" s="10">
        <f>SUMIF('Année 2 Maquette'!M20:M305,"Portée",'Année 2 Maquette'!I20:I305)*1.5</f>
        <v>118.5</v>
      </c>
      <c r="U18" s="10">
        <f>SUMIF('Année 2 Maquette'!M20:M305,"Portée",'Année 2 Maquette'!J20:J305)</f>
        <v>49</v>
      </c>
      <c r="V18" s="10">
        <f>SUMIF('Année 2 Maquette'!M20:M305,"Portée",'Année 2 Maquette'!K20:K305)</f>
        <v>0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 t="e">
        <f>#REF!*1.5</f>
        <v>#REF!</v>
      </c>
      <c r="AB18" s="10" t="e">
        <f>#REF!*1.5</f>
        <v>#REF!</v>
      </c>
      <c r="AC18" s="10">
        <f>'Année 2 Maquette'!I36*1.5</f>
        <v>9</v>
      </c>
      <c r="AD18" s="10" t="e">
        <f>#REF!*1.5</f>
        <v>#REF!</v>
      </c>
    </row>
    <row r="19" spans="1:30">
      <c r="A19" s="105" t="s">
        <v>210</v>
      </c>
      <c r="B19" s="105"/>
      <c r="C19" s="105"/>
      <c r="D19" s="105" t="s">
        <v>210</v>
      </c>
      <c r="E19" s="105"/>
      <c r="F19" s="105"/>
      <c r="G19" s="105" t="s">
        <v>210</v>
      </c>
      <c r="H19" s="105"/>
      <c r="I19" s="105"/>
      <c r="J19" s="105" t="s">
        <v>210</v>
      </c>
      <c r="K19" s="105"/>
      <c r="L19" s="105"/>
      <c r="AA19" s="10" t="e">
        <f>#REF!*1.5</f>
        <v>#REF!</v>
      </c>
      <c r="AB19" s="10" t="e">
        <f>#REF!*1.5</f>
        <v>#REF!</v>
      </c>
      <c r="AC19" s="10">
        <f>'Année 2 Maquette'!I38*1.5</f>
        <v>30</v>
      </c>
      <c r="AD19" s="10" t="e">
        <f>#REF!*1.5</f>
        <v>#REF!</v>
      </c>
    </row>
    <row r="20" spans="1:30">
      <c r="A20" s="105" t="e">
        <f>SUM(A18,B18,C18)</f>
        <v>#REF!</v>
      </c>
      <c r="B20" s="105"/>
      <c r="C20" s="105"/>
      <c r="D20" s="105" t="e">
        <f>SUM(D18,E18,F18)</f>
        <v>#REF!</v>
      </c>
      <c r="E20" s="105"/>
      <c r="F20" s="105"/>
      <c r="G20" s="105" t="e">
        <f>SUM(G18,H18,I18)</f>
        <v>#REF!</v>
      </c>
      <c r="H20" s="105"/>
      <c r="I20" s="105"/>
      <c r="J20" s="105" t="e">
        <f>SUM(J18,K18,L18)</f>
        <v>#REF!</v>
      </c>
      <c r="K20" s="105"/>
      <c r="L20" s="105"/>
      <c r="AA20" s="10" t="e">
        <f>#REF!*1.5</f>
        <v>#REF!</v>
      </c>
      <c r="AB20" s="10" t="e">
        <f>#REF!*1.5</f>
        <v>#REF!</v>
      </c>
      <c r="AC20" s="10" t="e">
        <f>'Année 2 Maquette'!#REF!*1.5</f>
        <v>#REF!</v>
      </c>
      <c r="AD20" s="10" t="e">
        <f>#REF!*1.5</f>
        <v>#REF!</v>
      </c>
    </row>
    <row r="21" spans="1:30" ht="29.45" customHeight="1">
      <c r="A21" s="102" t="s">
        <v>210</v>
      </c>
      <c r="B21" s="103"/>
      <c r="C21" s="103"/>
      <c r="D21" s="103"/>
      <c r="E21" s="103"/>
      <c r="F21" s="104"/>
      <c r="G21" s="102" t="s">
        <v>210</v>
      </c>
      <c r="H21" s="103"/>
      <c r="I21" s="103"/>
      <c r="J21" s="103"/>
      <c r="K21" s="103"/>
      <c r="L21" s="104"/>
      <c r="AA21" s="10" t="e">
        <f>#REF!*1.5</f>
        <v>#REF!</v>
      </c>
      <c r="AB21" s="10" t="e">
        <f>#REF!*1.5</f>
        <v>#REF!</v>
      </c>
      <c r="AC21" s="10">
        <f>'Année 2 Maquette'!I40*1.5</f>
        <v>18</v>
      </c>
      <c r="AD21" s="10" t="e">
        <f>#REF!*1.5</f>
        <v>#REF!</v>
      </c>
    </row>
    <row r="22" spans="1:30" ht="29.1" customHeight="1">
      <c r="A22" s="102" t="e">
        <f>SUM(A20,D20)</f>
        <v>#REF!</v>
      </c>
      <c r="B22" s="103"/>
      <c r="C22" s="103"/>
      <c r="D22" s="103"/>
      <c r="E22" s="103"/>
      <c r="F22" s="104"/>
      <c r="G22" s="102" t="e">
        <f>SUM(G20,J20)</f>
        <v>#REF!</v>
      </c>
      <c r="H22" s="103"/>
      <c r="I22" s="103"/>
      <c r="J22" s="103"/>
      <c r="K22" s="103"/>
      <c r="L22" s="104"/>
      <c r="AA22" s="10" t="e">
        <f>#REF!*1.5</f>
        <v>#REF!</v>
      </c>
      <c r="AB22" s="10" t="e">
        <f>#REF!*1.5</f>
        <v>#REF!</v>
      </c>
      <c r="AC22" s="10">
        <f>'Année 2 Maquette'!I42*1.5</f>
        <v>0</v>
      </c>
      <c r="AD22" s="10" t="e">
        <f>#REF!*1.5</f>
        <v>#REF!</v>
      </c>
    </row>
    <row r="23" spans="1:30">
      <c r="AA23" s="10" t="e">
        <f>#REF!*1.5</f>
        <v>#REF!</v>
      </c>
      <c r="AB23" s="10" t="e">
        <f>#REF!*1.5</f>
        <v>#REF!</v>
      </c>
      <c r="AC23" s="10">
        <f>'Année 2 Maquette'!I43*1.5</f>
        <v>0</v>
      </c>
      <c r="AD23" s="10" t="e">
        <f>#REF!*1.5</f>
        <v>#REF!</v>
      </c>
    </row>
    <row r="24" spans="1:30">
      <c r="AA24" s="10" t="e">
        <f>#REF!*1.5</f>
        <v>#REF!</v>
      </c>
      <c r="AB24" s="10" t="e">
        <f>#REF!*1.5</f>
        <v>#REF!</v>
      </c>
      <c r="AC24" s="10">
        <f>'Année 2 Maquette'!I44*1.5</f>
        <v>0</v>
      </c>
      <c r="AD24" s="10" t="e">
        <f>#REF!*1.5</f>
        <v>#REF!</v>
      </c>
    </row>
    <row r="25" spans="1:30">
      <c r="AA25" s="10" t="e">
        <f>#REF!*1.5</f>
        <v>#REF!</v>
      </c>
      <c r="AB25" s="10" t="e">
        <f>#REF!*1.5</f>
        <v>#REF!</v>
      </c>
      <c r="AC25" s="10">
        <f>'Année 2 Maquette'!I45*1.5</f>
        <v>0</v>
      </c>
      <c r="AD25" s="10" t="e">
        <f>#REF!*1.5</f>
        <v>#REF!</v>
      </c>
    </row>
    <row r="26" spans="1:30">
      <c r="AA26" s="10" t="e">
        <f>#REF!*1.5</f>
        <v>#REF!</v>
      </c>
      <c r="AB26" s="10" t="e">
        <f>#REF!*1.5</f>
        <v>#REF!</v>
      </c>
      <c r="AC26" s="10">
        <f>'Année 2 Maquette'!I46*1.5</f>
        <v>0</v>
      </c>
      <c r="AD26" s="10" t="e">
        <f>#REF!*1.5</f>
        <v>#REF!</v>
      </c>
    </row>
    <row r="27" spans="1:30">
      <c r="AA27" s="10" t="e">
        <f>#REF!*1.5</f>
        <v>#REF!</v>
      </c>
      <c r="AB27" s="10" t="e">
        <f>#REF!*1.5</f>
        <v>#REF!</v>
      </c>
      <c r="AC27" s="10">
        <f>'Année 2 Maquette'!I47*1.5</f>
        <v>0</v>
      </c>
      <c r="AD27" s="10" t="e">
        <f>#REF!*1.5</f>
        <v>#REF!</v>
      </c>
    </row>
    <row r="28" spans="1:30">
      <c r="AA28" s="10" t="e">
        <f>#REF!*1.5</f>
        <v>#REF!</v>
      </c>
      <c r="AB28" s="10" t="e">
        <f>#REF!*1.5</f>
        <v>#REF!</v>
      </c>
      <c r="AC28" s="10">
        <f>'Année 2 Maquette'!I48*1.5</f>
        <v>0</v>
      </c>
      <c r="AD28" s="10" t="e">
        <f>#REF!*1.5</f>
        <v>#REF!</v>
      </c>
    </row>
    <row r="29" spans="1:30">
      <c r="AA29" s="10" t="e">
        <f>#REF!*1.5</f>
        <v>#REF!</v>
      </c>
      <c r="AB29" s="10" t="e">
        <f>#REF!*1.5</f>
        <v>#REF!</v>
      </c>
      <c r="AC29" s="10">
        <f>'Année 2 Maquette'!I49*1.5</f>
        <v>0</v>
      </c>
      <c r="AD29" s="10" t="e">
        <f>#REF!*1.5</f>
        <v>#REF!</v>
      </c>
    </row>
    <row r="30" spans="1:30">
      <c r="AA30" s="10" t="e">
        <f>#REF!*1.5</f>
        <v>#REF!</v>
      </c>
      <c r="AB30" s="10" t="e">
        <f>#REF!*1.5</f>
        <v>#REF!</v>
      </c>
      <c r="AC30" s="10">
        <f>'Année 2 Maquette'!I50*1.5</f>
        <v>0</v>
      </c>
      <c r="AD30" s="10" t="e">
        <f>#REF!*1.5</f>
        <v>#REF!</v>
      </c>
    </row>
    <row r="31" spans="1:30">
      <c r="AA31" s="10" t="e">
        <f>#REF!*1.5</f>
        <v>#REF!</v>
      </c>
      <c r="AB31" s="10" t="e">
        <f>#REF!*1.5</f>
        <v>#REF!</v>
      </c>
      <c r="AC31" s="10">
        <f>'Année 2 Maquette'!I51*1.5</f>
        <v>0</v>
      </c>
      <c r="AD31" s="10" t="e">
        <f>#REF!*1.5</f>
        <v>#REF!</v>
      </c>
    </row>
    <row r="32" spans="1:30">
      <c r="AA32" s="10" t="e">
        <f>#REF!*1.5</f>
        <v>#REF!</v>
      </c>
      <c r="AB32" s="10" t="e">
        <f>#REF!*1.5</f>
        <v>#REF!</v>
      </c>
      <c r="AC32" s="10">
        <f>'Année 2 Maquette'!I52*1.5</f>
        <v>0</v>
      </c>
      <c r="AD32" s="10" t="e">
        <f>#REF!*1.5</f>
        <v>#REF!</v>
      </c>
    </row>
    <row r="33" spans="27:30">
      <c r="AA33" s="10" t="e">
        <f>#REF!*1.5</f>
        <v>#REF!</v>
      </c>
      <c r="AB33" s="10" t="e">
        <f>#REF!*1.5</f>
        <v>#REF!</v>
      </c>
      <c r="AC33" s="10">
        <f>'Année 2 Maquette'!I53*1.5</f>
        <v>0</v>
      </c>
      <c r="AD33" s="10" t="e">
        <f>#REF!*1.5</f>
        <v>#REF!</v>
      </c>
    </row>
    <row r="34" spans="27:30">
      <c r="AA34" s="10" t="e">
        <f>#REF!*1.5</f>
        <v>#REF!</v>
      </c>
      <c r="AB34" s="10" t="e">
        <f>#REF!*1.5</f>
        <v>#REF!</v>
      </c>
      <c r="AC34" s="10">
        <f>'Année 2 Maquette'!I54*1.5</f>
        <v>0</v>
      </c>
      <c r="AD34" s="10" t="e">
        <f>#REF!*1.5</f>
        <v>#REF!</v>
      </c>
    </row>
    <row r="35" spans="27:30">
      <c r="AA35" s="10" t="e">
        <f>#REF!*1.5</f>
        <v>#REF!</v>
      </c>
      <c r="AB35" s="10" t="e">
        <f>#REF!*1.5</f>
        <v>#REF!</v>
      </c>
      <c r="AC35" s="10">
        <f>'Année 2 Maquette'!I55*1.5</f>
        <v>0</v>
      </c>
      <c r="AD35" s="10" t="e">
        <f>#REF!*1.5</f>
        <v>#REF!</v>
      </c>
    </row>
    <row r="36" spans="27:30">
      <c r="AA36" s="10" t="e">
        <f>#REF!*1.5</f>
        <v>#REF!</v>
      </c>
      <c r="AB36" s="10" t="e">
        <f>#REF!*1.5</f>
        <v>#REF!</v>
      </c>
      <c r="AC36" s="10">
        <f>'Année 2 Maquette'!I56*1.5</f>
        <v>0</v>
      </c>
      <c r="AD36" s="10" t="e">
        <f>#REF!*1.5</f>
        <v>#REF!</v>
      </c>
    </row>
    <row r="37" spans="27:30">
      <c r="AA37" s="10" t="e">
        <f>#REF!*1.5</f>
        <v>#REF!</v>
      </c>
      <c r="AB37" s="10" t="e">
        <f>#REF!*1.5</f>
        <v>#REF!</v>
      </c>
      <c r="AC37" s="10">
        <f>'Année 2 Maquette'!I57*1.5</f>
        <v>0</v>
      </c>
      <c r="AD37" s="10" t="e">
        <f>#REF!*1.5</f>
        <v>#REF!</v>
      </c>
    </row>
    <row r="38" spans="27:30">
      <c r="AA38" s="10" t="e">
        <f>#REF!*1.5</f>
        <v>#REF!</v>
      </c>
      <c r="AB38" s="10" t="e">
        <f>#REF!*1.5</f>
        <v>#REF!</v>
      </c>
      <c r="AC38" s="10">
        <f>'Année 2 Maquette'!I58*1.5</f>
        <v>0</v>
      </c>
      <c r="AD38" s="10" t="e">
        <f>#REF!*1.5</f>
        <v>#REF!</v>
      </c>
    </row>
    <row r="39" spans="27:30">
      <c r="AA39" s="10" t="e">
        <f>#REF!*1.5</f>
        <v>#REF!</v>
      </c>
      <c r="AB39" s="10" t="e">
        <f>#REF!*1.5</f>
        <v>#REF!</v>
      </c>
      <c r="AC39" s="10">
        <f>'Année 2 Maquette'!I59*1.5</f>
        <v>0</v>
      </c>
      <c r="AD39" s="10" t="e">
        <f>#REF!*1.5</f>
        <v>#REF!</v>
      </c>
    </row>
    <row r="40" spans="27:30">
      <c r="AA40" s="10" t="e">
        <f>#REF!*1.5</f>
        <v>#REF!</v>
      </c>
      <c r="AB40" s="10" t="e">
        <f>#REF!*1.5</f>
        <v>#REF!</v>
      </c>
      <c r="AC40" s="10">
        <f>'Année 2 Maquette'!I60*1.5</f>
        <v>0</v>
      </c>
      <c r="AD40" s="10" t="e">
        <f>#REF!*1.5</f>
        <v>#REF!</v>
      </c>
    </row>
    <row r="41" spans="27:30">
      <c r="AA41" s="10" t="e">
        <f>#REF!*1.5</f>
        <v>#REF!</v>
      </c>
      <c r="AB41" s="10" t="e">
        <f>#REF!*1.5</f>
        <v>#REF!</v>
      </c>
      <c r="AC41" s="10">
        <f>'Année 2 Maquette'!I61*1.5</f>
        <v>0</v>
      </c>
      <c r="AD41" s="10" t="e">
        <f>#REF!*1.5</f>
        <v>#REF!</v>
      </c>
    </row>
    <row r="42" spans="27:30">
      <c r="AA42" s="10" t="e">
        <f>#REF!*1.5</f>
        <v>#REF!</v>
      </c>
      <c r="AB42" s="10" t="e">
        <f>#REF!*1.5</f>
        <v>#REF!</v>
      </c>
      <c r="AC42" s="10">
        <f>'Année 2 Maquette'!I62*1.5</f>
        <v>0</v>
      </c>
      <c r="AD42" s="10" t="e">
        <f>#REF!*1.5</f>
        <v>#REF!</v>
      </c>
    </row>
    <row r="43" spans="27:30">
      <c r="AA43" s="10" t="e">
        <f>#REF!*1.5</f>
        <v>#REF!</v>
      </c>
      <c r="AB43" s="10" t="e">
        <f>#REF!*1.5</f>
        <v>#REF!</v>
      </c>
      <c r="AC43" s="10">
        <f>'Année 2 Maquette'!I63*1.5</f>
        <v>0</v>
      </c>
      <c r="AD43" s="10" t="e">
        <f>#REF!*1.5</f>
        <v>#REF!</v>
      </c>
    </row>
    <row r="44" spans="27:30">
      <c r="AA44" s="10" t="e">
        <f>#REF!*1.5</f>
        <v>#REF!</v>
      </c>
      <c r="AB44" s="10" t="e">
        <f>#REF!*1.5</f>
        <v>#REF!</v>
      </c>
      <c r="AC44" s="10">
        <f>'Année 2 Maquette'!I64*1.5</f>
        <v>0</v>
      </c>
      <c r="AD44" s="10" t="e">
        <f>#REF!*1.5</f>
        <v>#REF!</v>
      </c>
    </row>
    <row r="45" spans="27:30">
      <c r="AA45" s="10" t="e">
        <f>#REF!*1.5</f>
        <v>#REF!</v>
      </c>
      <c r="AB45" s="10" t="e">
        <f>#REF!*1.5</f>
        <v>#REF!</v>
      </c>
      <c r="AC45" s="10">
        <f>'Année 2 Maquette'!I65*1.5</f>
        <v>0</v>
      </c>
      <c r="AD45" s="10" t="e">
        <f>#REF!*1.5</f>
        <v>#REF!</v>
      </c>
    </row>
    <row r="46" spans="27:30">
      <c r="AA46" s="10" t="e">
        <f>#REF!*1.5</f>
        <v>#REF!</v>
      </c>
      <c r="AB46" s="10" t="e">
        <f>#REF!*1.5</f>
        <v>#REF!</v>
      </c>
      <c r="AC46" s="10">
        <f>'Année 2 Maquette'!I66*1.5</f>
        <v>0</v>
      </c>
      <c r="AD46" s="10" t="e">
        <f>#REF!*1.5</f>
        <v>#REF!</v>
      </c>
    </row>
    <row r="47" spans="27:30">
      <c r="AA47" s="10" t="e">
        <f>#REF!*1.5</f>
        <v>#REF!</v>
      </c>
      <c r="AB47" s="10" t="e">
        <f>#REF!*1.5</f>
        <v>#REF!</v>
      </c>
      <c r="AC47" s="10">
        <f>'Année 2 Maquette'!I67*1.5</f>
        <v>0</v>
      </c>
      <c r="AD47" s="10" t="e">
        <f>#REF!*1.5</f>
        <v>#REF!</v>
      </c>
    </row>
    <row r="48" spans="27:30">
      <c r="AA48" s="10" t="e">
        <f>#REF!*1.5</f>
        <v>#REF!</v>
      </c>
      <c r="AB48" s="10" t="e">
        <f>#REF!*1.5</f>
        <v>#REF!</v>
      </c>
      <c r="AC48" s="10">
        <f>'Année 2 Maquette'!I68*1.5</f>
        <v>0</v>
      </c>
      <c r="AD48" s="10" t="e">
        <f>#REF!*1.5</f>
        <v>#REF!</v>
      </c>
    </row>
    <row r="49" spans="27:30">
      <c r="AA49" s="10" t="e">
        <f>#REF!*1.5</f>
        <v>#REF!</v>
      </c>
      <c r="AB49" s="10" t="e">
        <f>#REF!*1.5</f>
        <v>#REF!</v>
      </c>
      <c r="AC49" s="10">
        <f>'Année 2 Maquette'!I69*1.5</f>
        <v>0</v>
      </c>
      <c r="AD49" s="10" t="e">
        <f>#REF!*1.5</f>
        <v>#REF!</v>
      </c>
    </row>
    <row r="50" spans="27:30">
      <c r="AA50" s="10" t="e">
        <f>#REF!*1.5</f>
        <v>#REF!</v>
      </c>
      <c r="AB50" s="10" t="e">
        <f>#REF!*1.5</f>
        <v>#REF!</v>
      </c>
      <c r="AC50" s="10">
        <f>'Année 2 Maquette'!I70*1.5</f>
        <v>0</v>
      </c>
      <c r="AD50" s="10" t="e">
        <f>#REF!*1.5</f>
        <v>#REF!</v>
      </c>
    </row>
    <row r="51" spans="27:30">
      <c r="AA51" s="10" t="e">
        <f>#REF!*1.5</f>
        <v>#REF!</v>
      </c>
      <c r="AB51" s="10" t="e">
        <f>#REF!*1.5</f>
        <v>#REF!</v>
      </c>
      <c r="AC51" s="10">
        <f>'Année 2 Maquette'!I71*1.5</f>
        <v>0</v>
      </c>
      <c r="AD51" s="10" t="e">
        <f>#REF!*1.5</f>
        <v>#REF!</v>
      </c>
    </row>
    <row r="52" spans="27:30">
      <c r="AA52" s="10" t="e">
        <f>#REF!*1.5</f>
        <v>#REF!</v>
      </c>
      <c r="AB52" s="10" t="e">
        <f>#REF!*1.5</f>
        <v>#REF!</v>
      </c>
      <c r="AC52" s="10">
        <f>'Année 2 Maquette'!I72*1.5</f>
        <v>0</v>
      </c>
      <c r="AD52" s="10" t="e">
        <f>#REF!*1.5</f>
        <v>#REF!</v>
      </c>
    </row>
    <row r="53" spans="27:30">
      <c r="AA53" s="10" t="e">
        <f>#REF!*1.5</f>
        <v>#REF!</v>
      </c>
      <c r="AB53" s="10" t="e">
        <f>#REF!*1.5</f>
        <v>#REF!</v>
      </c>
      <c r="AC53" s="10">
        <f>'Année 2 Maquette'!I73*1.5</f>
        <v>0</v>
      </c>
      <c r="AD53" s="10" t="e">
        <f>#REF!*1.5</f>
        <v>#REF!</v>
      </c>
    </row>
    <row r="54" spans="27:30">
      <c r="AA54" s="10" t="e">
        <f>#REF!*1.5</f>
        <v>#REF!</v>
      </c>
      <c r="AB54" s="10" t="e">
        <f>#REF!*1.5</f>
        <v>#REF!</v>
      </c>
      <c r="AC54" s="10">
        <f>'Année 2 Maquette'!I74*1.5</f>
        <v>0</v>
      </c>
      <c r="AD54" s="10" t="e">
        <f>#REF!*1.5</f>
        <v>#REF!</v>
      </c>
    </row>
    <row r="55" spans="27:30">
      <c r="AA55" s="10" t="e">
        <f>#REF!*1.5</f>
        <v>#REF!</v>
      </c>
      <c r="AB55" s="10" t="e">
        <f>#REF!*1.5</f>
        <v>#REF!</v>
      </c>
      <c r="AC55" s="10">
        <f>'Année 2 Maquette'!I75*1.5</f>
        <v>0</v>
      </c>
      <c r="AD55" s="10" t="e">
        <f>#REF!*1.5</f>
        <v>#REF!</v>
      </c>
    </row>
    <row r="56" spans="27:30">
      <c r="AA56" s="10" t="e">
        <f>#REF!*1.5</f>
        <v>#REF!</v>
      </c>
      <c r="AB56" s="10" t="e">
        <f>#REF!*1.5</f>
        <v>#REF!</v>
      </c>
      <c r="AC56" s="10">
        <f>'Année 2 Maquette'!I76*1.5</f>
        <v>0</v>
      </c>
      <c r="AD56" s="10" t="e">
        <f>#REF!*1.5</f>
        <v>#REF!</v>
      </c>
    </row>
    <row r="57" spans="27:30">
      <c r="AA57" s="10" t="e">
        <f>#REF!*1.5</f>
        <v>#REF!</v>
      </c>
      <c r="AB57" s="10" t="e">
        <f>#REF!*1.5</f>
        <v>#REF!</v>
      </c>
      <c r="AC57" s="10">
        <f>'Année 2 Maquette'!I77*1.5</f>
        <v>0</v>
      </c>
      <c r="AD57" s="10" t="e">
        <f>#REF!*1.5</f>
        <v>#REF!</v>
      </c>
    </row>
    <row r="58" spans="27:30">
      <c r="AA58" s="10" t="e">
        <f>#REF!*1.5</f>
        <v>#REF!</v>
      </c>
      <c r="AB58" s="10" t="e">
        <f>#REF!*1.5</f>
        <v>#REF!</v>
      </c>
      <c r="AC58" s="10">
        <f>'Année 2 Maquette'!I78*1.5</f>
        <v>0</v>
      </c>
      <c r="AD58" s="10" t="e">
        <f>#REF!*1.5</f>
        <v>#REF!</v>
      </c>
    </row>
    <row r="59" spans="27:30">
      <c r="AA59" s="10" t="e">
        <f>#REF!*1.5</f>
        <v>#REF!</v>
      </c>
      <c r="AB59" s="10" t="e">
        <f>#REF!*1.5</f>
        <v>#REF!</v>
      </c>
      <c r="AC59" s="10">
        <f>'Année 2 Maquette'!I79*1.5</f>
        <v>0</v>
      </c>
      <c r="AD59" s="10" t="e">
        <f>#REF!*1.5</f>
        <v>#REF!</v>
      </c>
    </row>
    <row r="60" spans="27:30">
      <c r="AA60" s="10" t="e">
        <f>#REF!*1.5</f>
        <v>#REF!</v>
      </c>
      <c r="AB60" s="10" t="e">
        <f>#REF!*1.5</f>
        <v>#REF!</v>
      </c>
      <c r="AC60" s="10">
        <f>'Année 2 Maquette'!I80*1.5</f>
        <v>0</v>
      </c>
      <c r="AD60" s="10" t="e">
        <f>#REF!*1.5</f>
        <v>#REF!</v>
      </c>
    </row>
    <row r="61" spans="27:30">
      <c r="AA61" s="10" t="e">
        <f>#REF!*1.5</f>
        <v>#REF!</v>
      </c>
      <c r="AB61" s="10" t="e">
        <f>#REF!*1.5</f>
        <v>#REF!</v>
      </c>
      <c r="AC61" s="10">
        <f>'Année 2 Maquette'!I81*1.5</f>
        <v>0</v>
      </c>
      <c r="AD61" s="10" t="e">
        <f>#REF!*1.5</f>
        <v>#REF!</v>
      </c>
    </row>
    <row r="62" spans="27:30">
      <c r="AA62" s="10" t="e">
        <f>#REF!*1.5</f>
        <v>#REF!</v>
      </c>
      <c r="AB62" s="10" t="e">
        <f>#REF!*1.5</f>
        <v>#REF!</v>
      </c>
      <c r="AC62" s="10">
        <f>'Année 2 Maquette'!I82*1.5</f>
        <v>0</v>
      </c>
      <c r="AD62" s="10" t="e">
        <f>#REF!*1.5</f>
        <v>#REF!</v>
      </c>
    </row>
    <row r="63" spans="27:30">
      <c r="AA63" s="10" t="e">
        <f>#REF!*1.5</f>
        <v>#REF!</v>
      </c>
      <c r="AB63" s="10" t="e">
        <f>#REF!*1.5</f>
        <v>#REF!</v>
      </c>
      <c r="AC63" s="10">
        <f>'Année 2 Maquette'!I83*1.5</f>
        <v>0</v>
      </c>
      <c r="AD63" s="10" t="e">
        <f>#REF!*1.5</f>
        <v>#REF!</v>
      </c>
    </row>
    <row r="64" spans="27:30">
      <c r="AA64" s="10" t="e">
        <f>#REF!*1.5</f>
        <v>#REF!</v>
      </c>
      <c r="AB64" s="10" t="e">
        <f>#REF!*1.5</f>
        <v>#REF!</v>
      </c>
      <c r="AC64" s="10">
        <f>'Année 2 Maquette'!I84*1.5</f>
        <v>0</v>
      </c>
      <c r="AD64" s="10" t="e">
        <f>#REF!*1.5</f>
        <v>#REF!</v>
      </c>
    </row>
    <row r="65" spans="27:30">
      <c r="AA65" s="10" t="e">
        <f>#REF!*1.5</f>
        <v>#REF!</v>
      </c>
      <c r="AB65" s="10" t="e">
        <f>#REF!*1.5</f>
        <v>#REF!</v>
      </c>
      <c r="AC65" s="10">
        <f>'Année 2 Maquette'!I85*1.5</f>
        <v>0</v>
      </c>
      <c r="AD65" s="10" t="e">
        <f>#REF!*1.5</f>
        <v>#REF!</v>
      </c>
    </row>
    <row r="66" spans="27:30">
      <c r="AA66" s="10" t="e">
        <f>#REF!*1.5</f>
        <v>#REF!</v>
      </c>
      <c r="AB66" s="10" t="e">
        <f>#REF!*1.5</f>
        <v>#REF!</v>
      </c>
      <c r="AC66" s="10">
        <f>'Année 2 Maquette'!I86*1.5</f>
        <v>0</v>
      </c>
      <c r="AD66" s="10" t="e">
        <f>#REF!*1.5</f>
        <v>#REF!</v>
      </c>
    </row>
    <row r="67" spans="27:30">
      <c r="AA67" s="10" t="e">
        <f>#REF!*1.5</f>
        <v>#REF!</v>
      </c>
      <c r="AB67" s="10" t="e">
        <f>#REF!*1.5</f>
        <v>#REF!</v>
      </c>
      <c r="AC67" s="10">
        <f>'Année 2 Maquette'!I87*1.5</f>
        <v>0</v>
      </c>
      <c r="AD67" s="10" t="e">
        <f>#REF!*1.5</f>
        <v>#REF!</v>
      </c>
    </row>
    <row r="68" spans="27:30">
      <c r="AA68" s="10" t="e">
        <f>#REF!*1.5</f>
        <v>#REF!</v>
      </c>
      <c r="AB68" s="10" t="e">
        <f>#REF!*1.5</f>
        <v>#REF!</v>
      </c>
      <c r="AC68" s="10">
        <f>'Année 2 Maquette'!I88*1.5</f>
        <v>0</v>
      </c>
      <c r="AD68" s="10" t="e">
        <f>#REF!*1.5</f>
        <v>#REF!</v>
      </c>
    </row>
    <row r="69" spans="27:30">
      <c r="AA69" s="10" t="e">
        <f>#REF!*1.5</f>
        <v>#REF!</v>
      </c>
      <c r="AB69" s="10" t="e">
        <f>#REF!*1.5</f>
        <v>#REF!</v>
      </c>
      <c r="AC69" s="10">
        <f>'Année 2 Maquette'!I89*1.5</f>
        <v>0</v>
      </c>
      <c r="AD69" s="10" t="e">
        <f>#REF!*1.5</f>
        <v>#REF!</v>
      </c>
    </row>
    <row r="70" spans="27:30">
      <c r="AA70" s="10" t="e">
        <f>#REF!*1.5</f>
        <v>#REF!</v>
      </c>
      <c r="AB70" s="10" t="e">
        <f>#REF!*1.5</f>
        <v>#REF!</v>
      </c>
      <c r="AC70" s="10">
        <f>'Année 2 Maquette'!I90*1.5</f>
        <v>0</v>
      </c>
      <c r="AD70" s="10" t="e">
        <f>#REF!*1.5</f>
        <v>#REF!</v>
      </c>
    </row>
    <row r="71" spans="27:30">
      <c r="AA71" s="10" t="e">
        <f>#REF!*1.5</f>
        <v>#REF!</v>
      </c>
      <c r="AB71" s="10" t="e">
        <f>#REF!*1.5</f>
        <v>#REF!</v>
      </c>
      <c r="AC71" s="10">
        <f>'Année 2 Maquette'!I91*1.5</f>
        <v>0</v>
      </c>
      <c r="AD71" s="10" t="e">
        <f>#REF!*1.5</f>
        <v>#REF!</v>
      </c>
    </row>
    <row r="72" spans="27:30">
      <c r="AA72" s="10" t="e">
        <f>#REF!*1.5</f>
        <v>#REF!</v>
      </c>
      <c r="AB72" s="10" t="e">
        <f>#REF!*1.5</f>
        <v>#REF!</v>
      </c>
      <c r="AC72" s="10">
        <f>'Année 2 Maquette'!I92*1.5</f>
        <v>0</v>
      </c>
      <c r="AD72" s="10" t="e">
        <f>#REF!*1.5</f>
        <v>#REF!</v>
      </c>
    </row>
    <row r="73" spans="27:30">
      <c r="AA73" s="10" t="e">
        <f>#REF!*1.5</f>
        <v>#REF!</v>
      </c>
      <c r="AB73" s="10" t="e">
        <f>#REF!*1.5</f>
        <v>#REF!</v>
      </c>
      <c r="AC73" s="10">
        <f>'Année 2 Maquette'!I93*1.5</f>
        <v>0</v>
      </c>
      <c r="AD73" s="10" t="e">
        <f>#REF!*1.5</f>
        <v>#REF!</v>
      </c>
    </row>
    <row r="74" spans="27:30">
      <c r="AA74" s="10" t="e">
        <f>#REF!*1.5</f>
        <v>#REF!</v>
      </c>
      <c r="AB74" s="10" t="e">
        <f>#REF!*1.5</f>
        <v>#REF!</v>
      </c>
      <c r="AC74" s="10">
        <f>'Année 2 Maquette'!I94*1.5</f>
        <v>0</v>
      </c>
      <c r="AD74" s="10" t="e">
        <f>#REF!*1.5</f>
        <v>#REF!</v>
      </c>
    </row>
    <row r="75" spans="27:30">
      <c r="AA75" s="10" t="e">
        <f>#REF!*1.5</f>
        <v>#REF!</v>
      </c>
      <c r="AB75" s="10" t="e">
        <f>#REF!*1.5</f>
        <v>#REF!</v>
      </c>
      <c r="AC75" s="10">
        <f>'Année 2 Maquette'!I95*1.5</f>
        <v>0</v>
      </c>
      <c r="AD75" s="10" t="e">
        <f>#REF!*1.5</f>
        <v>#REF!</v>
      </c>
    </row>
    <row r="76" spans="27:30">
      <c r="AA76" s="10" t="e">
        <f>#REF!*1.5</f>
        <v>#REF!</v>
      </c>
      <c r="AB76" s="10" t="e">
        <f>#REF!*1.5</f>
        <v>#REF!</v>
      </c>
      <c r="AC76" s="10">
        <f>'Année 2 Maquette'!I96*1.5</f>
        <v>0</v>
      </c>
      <c r="AD76" s="10" t="e">
        <f>#REF!*1.5</f>
        <v>#REF!</v>
      </c>
    </row>
    <row r="77" spans="27:30">
      <c r="AA77" s="10" t="e">
        <f>#REF!*1.5</f>
        <v>#REF!</v>
      </c>
      <c r="AB77" s="10" t="e">
        <f>#REF!*1.5</f>
        <v>#REF!</v>
      </c>
      <c r="AC77" s="10">
        <f>'Année 2 Maquette'!I97*1.5</f>
        <v>0</v>
      </c>
      <c r="AD77" s="10" t="e">
        <f>#REF!*1.5</f>
        <v>#REF!</v>
      </c>
    </row>
    <row r="78" spans="27:30">
      <c r="AA78" s="10" t="e">
        <f>#REF!*1.5</f>
        <v>#REF!</v>
      </c>
      <c r="AB78" s="10" t="e">
        <f>#REF!*1.5</f>
        <v>#REF!</v>
      </c>
      <c r="AC78" s="10">
        <f>'Année 2 Maquette'!I98*1.5</f>
        <v>0</v>
      </c>
      <c r="AD78" s="10" t="e">
        <f>#REF!*1.5</f>
        <v>#REF!</v>
      </c>
    </row>
    <row r="79" spans="27:30">
      <c r="AA79" s="10" t="e">
        <f>#REF!*1.5</f>
        <v>#REF!</v>
      </c>
      <c r="AB79" s="10" t="e">
        <f>#REF!*1.5</f>
        <v>#REF!</v>
      </c>
      <c r="AC79" s="10">
        <f>'Année 2 Maquette'!I99*1.5</f>
        <v>0</v>
      </c>
      <c r="AD79" s="10" t="e">
        <f>#REF!*1.5</f>
        <v>#REF!</v>
      </c>
    </row>
    <row r="80" spans="27:30">
      <c r="AA80" s="10" t="e">
        <f>#REF!*1.5</f>
        <v>#REF!</v>
      </c>
      <c r="AB80" s="10" t="e">
        <f>#REF!*1.5</f>
        <v>#REF!</v>
      </c>
      <c r="AC80" s="10">
        <f>'Année 2 Maquette'!I100*1.5</f>
        <v>0</v>
      </c>
      <c r="AD80" s="10" t="e">
        <f>#REF!*1.5</f>
        <v>#REF!</v>
      </c>
    </row>
    <row r="81" spans="27:30">
      <c r="AA81" s="10" t="e">
        <f>#REF!*1.5</f>
        <v>#REF!</v>
      </c>
      <c r="AB81" s="10" t="e">
        <f>#REF!*1.5</f>
        <v>#REF!</v>
      </c>
      <c r="AC81" s="10">
        <f>'Année 2 Maquette'!I101*1.5</f>
        <v>0</v>
      </c>
      <c r="AD81" s="10" t="e">
        <f>#REF!*1.5</f>
        <v>#REF!</v>
      </c>
    </row>
    <row r="82" spans="27:30">
      <c r="AA82" s="10" t="e">
        <f>#REF!*1.5</f>
        <v>#REF!</v>
      </c>
      <c r="AB82" s="10" t="e">
        <f>#REF!*1.5</f>
        <v>#REF!</v>
      </c>
      <c r="AC82" s="10">
        <f>'Année 2 Maquette'!I102*1.5</f>
        <v>0</v>
      </c>
      <c r="AD82" s="10" t="e">
        <f>#REF!*1.5</f>
        <v>#REF!</v>
      </c>
    </row>
    <row r="83" spans="27:30">
      <c r="AA83" s="10" t="e">
        <f>#REF!*1.5</f>
        <v>#REF!</v>
      </c>
      <c r="AB83" s="10" t="e">
        <f>#REF!*1.5</f>
        <v>#REF!</v>
      </c>
      <c r="AC83" s="10">
        <f>'Année 2 Maquette'!I103*1.5</f>
        <v>0</v>
      </c>
      <c r="AD83" s="10" t="e">
        <f>#REF!*1.5</f>
        <v>#REF!</v>
      </c>
    </row>
    <row r="84" spans="27:30">
      <c r="AA84" s="10" t="e">
        <f>#REF!*1.5</f>
        <v>#REF!</v>
      </c>
      <c r="AB84" s="10" t="e">
        <f>#REF!*1.5</f>
        <v>#REF!</v>
      </c>
      <c r="AC84" s="10">
        <f>'Année 2 Maquette'!I104*1.5</f>
        <v>0</v>
      </c>
      <c r="AD84" s="10" t="e">
        <f>#REF!*1.5</f>
        <v>#REF!</v>
      </c>
    </row>
    <row r="85" spans="27:30">
      <c r="AA85" s="10" t="e">
        <f>#REF!*1.5</f>
        <v>#REF!</v>
      </c>
      <c r="AB85" s="10" t="e">
        <f>#REF!*1.5</f>
        <v>#REF!</v>
      </c>
      <c r="AC85" s="10">
        <f>'Année 2 Maquette'!I105*1.5</f>
        <v>0</v>
      </c>
      <c r="AD85" s="10" t="e">
        <f>#REF!*1.5</f>
        <v>#REF!</v>
      </c>
    </row>
    <row r="86" spans="27:30">
      <c r="AA86" s="10" t="e">
        <f>#REF!*1.5</f>
        <v>#REF!</v>
      </c>
      <c r="AB86" s="10" t="e">
        <f>#REF!*1.5</f>
        <v>#REF!</v>
      </c>
      <c r="AC86" s="10">
        <f>'Année 2 Maquette'!I106*1.5</f>
        <v>0</v>
      </c>
      <c r="AD86" s="10" t="e">
        <f>#REF!*1.5</f>
        <v>#REF!</v>
      </c>
    </row>
    <row r="87" spans="27:30">
      <c r="AA87" s="10" t="e">
        <f>#REF!*1.5</f>
        <v>#REF!</v>
      </c>
      <c r="AB87" s="10" t="e">
        <f>#REF!*1.5</f>
        <v>#REF!</v>
      </c>
      <c r="AC87" s="10">
        <f>'Année 2 Maquette'!I107*1.5</f>
        <v>0</v>
      </c>
      <c r="AD87" s="10" t="e">
        <f>#REF!*1.5</f>
        <v>#REF!</v>
      </c>
    </row>
    <row r="88" spans="27:30">
      <c r="AA88" s="10" t="e">
        <f>#REF!*1.5</f>
        <v>#REF!</v>
      </c>
      <c r="AB88" s="10" t="e">
        <f>#REF!*1.5</f>
        <v>#REF!</v>
      </c>
      <c r="AC88" s="10">
        <f>'Année 2 Maquette'!I108*1.5</f>
        <v>0</v>
      </c>
      <c r="AD88" s="10" t="e">
        <f>#REF!*1.5</f>
        <v>#REF!</v>
      </c>
    </row>
    <row r="89" spans="27:30">
      <c r="AA89" s="10" t="e">
        <f>#REF!*1.5</f>
        <v>#REF!</v>
      </c>
      <c r="AB89" s="10" t="e">
        <f>#REF!*1.5</f>
        <v>#REF!</v>
      </c>
      <c r="AC89" s="10">
        <f>'Année 2 Maquette'!I109*1.5</f>
        <v>0</v>
      </c>
      <c r="AD89" s="10" t="e">
        <f>#REF!*1.5</f>
        <v>#REF!</v>
      </c>
    </row>
    <row r="90" spans="27:30">
      <c r="AA90" s="10" t="e">
        <f>#REF!*1.5</f>
        <v>#REF!</v>
      </c>
      <c r="AB90" s="10" t="e">
        <f>#REF!*1.5</f>
        <v>#REF!</v>
      </c>
      <c r="AC90" s="10">
        <f>'Année 2 Maquette'!I110*1.5</f>
        <v>0</v>
      </c>
      <c r="AD90" s="10" t="e">
        <f>#REF!*1.5</f>
        <v>#REF!</v>
      </c>
    </row>
    <row r="91" spans="27:30">
      <c r="AA91" s="10" t="e">
        <f>#REF!*1.5</f>
        <v>#REF!</v>
      </c>
      <c r="AB91" s="10" t="e">
        <f>#REF!*1.5</f>
        <v>#REF!</v>
      </c>
      <c r="AC91" s="10">
        <f>'Année 2 Maquette'!I111*1.5</f>
        <v>0</v>
      </c>
      <c r="AD91" s="10" t="e">
        <f>#REF!*1.5</f>
        <v>#REF!</v>
      </c>
    </row>
    <row r="92" spans="27:30">
      <c r="AA92" s="10" t="e">
        <f>#REF!*1.5</f>
        <v>#REF!</v>
      </c>
      <c r="AB92" s="10" t="e">
        <f>#REF!*1.5</f>
        <v>#REF!</v>
      </c>
      <c r="AC92" s="10">
        <f>'Année 2 Maquette'!I112*1.5</f>
        <v>0</v>
      </c>
      <c r="AD92" s="10" t="e">
        <f>#REF!*1.5</f>
        <v>#REF!</v>
      </c>
    </row>
    <row r="93" spans="27:30">
      <c r="AA93" s="10" t="e">
        <f>#REF!*1.5</f>
        <v>#REF!</v>
      </c>
      <c r="AB93" s="10" t="e">
        <f>#REF!*1.5</f>
        <v>#REF!</v>
      </c>
      <c r="AC93" s="10">
        <f>'Année 2 Maquette'!I113*1.5</f>
        <v>0</v>
      </c>
      <c r="AD93" s="10" t="e">
        <f>#REF!*1.5</f>
        <v>#REF!</v>
      </c>
    </row>
    <row r="94" spans="27:30">
      <c r="AA94" s="10" t="e">
        <f>#REF!*1.5</f>
        <v>#REF!</v>
      </c>
      <c r="AB94" s="10" t="e">
        <f>#REF!*1.5</f>
        <v>#REF!</v>
      </c>
      <c r="AC94" s="10">
        <f>'Année 2 Maquette'!I114*1.5</f>
        <v>0</v>
      </c>
      <c r="AD94" s="10" t="e">
        <f>#REF!*1.5</f>
        <v>#REF!</v>
      </c>
    </row>
    <row r="95" spans="27:30">
      <c r="AA95" s="10" t="e">
        <f>#REF!*1.5</f>
        <v>#REF!</v>
      </c>
      <c r="AB95" s="10" t="e">
        <f>#REF!*1.5</f>
        <v>#REF!</v>
      </c>
      <c r="AC95" s="10">
        <f>'Année 2 Maquette'!I115*1.5</f>
        <v>0</v>
      </c>
      <c r="AD95" s="10" t="e">
        <f>#REF!*1.5</f>
        <v>#REF!</v>
      </c>
    </row>
    <row r="96" spans="27:30">
      <c r="AA96" s="10" t="e">
        <f>#REF!*1.5</f>
        <v>#REF!</v>
      </c>
      <c r="AB96" s="10" t="e">
        <f>#REF!*1.5</f>
        <v>#REF!</v>
      </c>
      <c r="AC96" s="10">
        <f>'Année 2 Maquette'!I116*1.5</f>
        <v>0</v>
      </c>
      <c r="AD96" s="10" t="e">
        <f>#REF!*1.5</f>
        <v>#REF!</v>
      </c>
    </row>
    <row r="97" spans="27:30">
      <c r="AA97" s="10" t="e">
        <f>#REF!*1.5</f>
        <v>#REF!</v>
      </c>
      <c r="AB97" s="10" t="e">
        <f>#REF!*1.5</f>
        <v>#REF!</v>
      </c>
      <c r="AC97" s="10">
        <f>'Année 2 Maquette'!I117*1.5</f>
        <v>0</v>
      </c>
      <c r="AD97" s="10" t="e">
        <f>#REF!*1.5</f>
        <v>#REF!</v>
      </c>
    </row>
    <row r="98" spans="27:30">
      <c r="AA98" s="10" t="e">
        <f>#REF!*1.5</f>
        <v>#REF!</v>
      </c>
      <c r="AB98" s="10" t="e">
        <f>#REF!*1.5</f>
        <v>#REF!</v>
      </c>
      <c r="AC98" s="10">
        <f>'Année 2 Maquette'!I118*1.5</f>
        <v>0</v>
      </c>
      <c r="AD98" s="10" t="e">
        <f>#REF!*1.5</f>
        <v>#REF!</v>
      </c>
    </row>
    <row r="99" spans="27:30">
      <c r="AA99" s="10" t="e">
        <f>#REF!*1.5</f>
        <v>#REF!</v>
      </c>
      <c r="AB99" s="10" t="e">
        <f>#REF!*1.5</f>
        <v>#REF!</v>
      </c>
      <c r="AC99" s="10">
        <f>'Année 2 Maquette'!I119*1.5</f>
        <v>0</v>
      </c>
      <c r="AD99" s="10" t="e">
        <f>#REF!*1.5</f>
        <v>#REF!</v>
      </c>
    </row>
    <row r="100" spans="27:30">
      <c r="AA100" s="10" t="e">
        <f>#REF!*1.5</f>
        <v>#REF!</v>
      </c>
      <c r="AB100" s="10" t="e">
        <f>#REF!*1.5</f>
        <v>#REF!</v>
      </c>
      <c r="AC100" s="10">
        <f>'Année 2 Maquette'!I120*1.5</f>
        <v>0</v>
      </c>
      <c r="AD100" s="10" t="e">
        <f>#REF!*1.5</f>
        <v>#REF!</v>
      </c>
    </row>
    <row r="101" spans="27:30">
      <c r="AA101" s="10" t="e">
        <f>#REF!*1.5</f>
        <v>#REF!</v>
      </c>
      <c r="AB101" s="10" t="e">
        <f>#REF!*1.5</f>
        <v>#REF!</v>
      </c>
      <c r="AC101" s="10">
        <f>'Année 2 Maquette'!I121*1.5</f>
        <v>0</v>
      </c>
      <c r="AD101" s="10" t="e">
        <f>#REF!*1.5</f>
        <v>#REF!</v>
      </c>
    </row>
    <row r="102" spans="27:30">
      <c r="AA102" s="10" t="e">
        <f>#REF!*1.5</f>
        <v>#REF!</v>
      </c>
      <c r="AB102" s="10" t="e">
        <f>#REF!*1.5</f>
        <v>#REF!</v>
      </c>
      <c r="AC102" s="10">
        <f>'Année 2 Maquette'!I122*1.5</f>
        <v>0</v>
      </c>
      <c r="AD102" s="10" t="e">
        <f>#REF!*1.5</f>
        <v>#REF!</v>
      </c>
    </row>
    <row r="103" spans="27:30">
      <c r="AA103" s="10" t="e">
        <f>#REF!*1.5</f>
        <v>#REF!</v>
      </c>
      <c r="AB103" s="10" t="e">
        <f>#REF!*1.5</f>
        <v>#REF!</v>
      </c>
      <c r="AC103" s="10">
        <f>'Année 2 Maquette'!I123*1.5</f>
        <v>0</v>
      </c>
      <c r="AD103" s="10" t="e">
        <f>#REF!*1.5</f>
        <v>#REF!</v>
      </c>
    </row>
    <row r="104" spans="27:30">
      <c r="AA104" s="10" t="e">
        <f>#REF!*1.5</f>
        <v>#REF!</v>
      </c>
      <c r="AB104" s="10" t="e">
        <f>#REF!*1.5</f>
        <v>#REF!</v>
      </c>
      <c r="AC104" s="10">
        <f>'Année 2 Maquette'!I124*1.5</f>
        <v>0</v>
      </c>
      <c r="AD104" s="10" t="e">
        <f>#REF!*1.5</f>
        <v>#REF!</v>
      </c>
    </row>
    <row r="105" spans="27:30">
      <c r="AA105" s="10" t="e">
        <f>#REF!*1.5</f>
        <v>#REF!</v>
      </c>
      <c r="AB105" s="10" t="e">
        <f>#REF!*1.5</f>
        <v>#REF!</v>
      </c>
      <c r="AC105" s="10">
        <f>'Année 2 Maquette'!I125*1.5</f>
        <v>0</v>
      </c>
      <c r="AD105" s="10" t="e">
        <f>#REF!*1.5</f>
        <v>#REF!</v>
      </c>
    </row>
    <row r="106" spans="27:30">
      <c r="AA106" s="10" t="e">
        <f>#REF!*1.5</f>
        <v>#REF!</v>
      </c>
      <c r="AB106" s="10" t="e">
        <f>#REF!*1.5</f>
        <v>#REF!</v>
      </c>
      <c r="AC106" s="10">
        <f>'Année 2 Maquette'!I126*1.5</f>
        <v>0</v>
      </c>
      <c r="AD106" s="10" t="e">
        <f>#REF!*1.5</f>
        <v>#REF!</v>
      </c>
    </row>
    <row r="107" spans="27:30">
      <c r="AA107" s="10" t="e">
        <f>#REF!*1.5</f>
        <v>#REF!</v>
      </c>
      <c r="AB107" s="10" t="e">
        <f>#REF!*1.5</f>
        <v>#REF!</v>
      </c>
      <c r="AC107" s="10">
        <f>'Année 2 Maquette'!I127*1.5</f>
        <v>0</v>
      </c>
      <c r="AD107" s="10" t="e">
        <f>#REF!*1.5</f>
        <v>#REF!</v>
      </c>
    </row>
    <row r="108" spans="27:30">
      <c r="AA108" s="10" t="e">
        <f>#REF!*1.5</f>
        <v>#REF!</v>
      </c>
      <c r="AB108" s="10" t="e">
        <f>#REF!*1.5</f>
        <v>#REF!</v>
      </c>
      <c r="AC108" s="10">
        <f>'Année 2 Maquette'!I128*1.5</f>
        <v>0</v>
      </c>
      <c r="AD108" s="10" t="e">
        <f>#REF!*1.5</f>
        <v>#REF!</v>
      </c>
    </row>
    <row r="109" spans="27:30">
      <c r="AA109" s="10" t="e">
        <f>#REF!*1.5</f>
        <v>#REF!</v>
      </c>
      <c r="AB109" s="10" t="e">
        <f>#REF!*1.5</f>
        <v>#REF!</v>
      </c>
      <c r="AC109" s="10">
        <f>'Année 2 Maquette'!I129*1.5</f>
        <v>0</v>
      </c>
      <c r="AD109" s="10" t="e">
        <f>#REF!*1.5</f>
        <v>#REF!</v>
      </c>
    </row>
    <row r="110" spans="27:30">
      <c r="AA110" s="10" t="e">
        <f>#REF!*1.5</f>
        <v>#REF!</v>
      </c>
      <c r="AB110" s="10" t="e">
        <f>#REF!*1.5</f>
        <v>#REF!</v>
      </c>
      <c r="AC110" s="10">
        <f>'Année 2 Maquette'!I130*1.5</f>
        <v>0</v>
      </c>
      <c r="AD110" s="10" t="e">
        <f>#REF!*1.5</f>
        <v>#REF!</v>
      </c>
    </row>
    <row r="111" spans="27:30">
      <c r="AA111" s="10" t="e">
        <f>#REF!*1.5</f>
        <v>#REF!</v>
      </c>
      <c r="AB111" s="10" t="e">
        <f>#REF!*1.5</f>
        <v>#REF!</v>
      </c>
      <c r="AC111" s="10">
        <f>'Année 2 Maquette'!I131*1.5</f>
        <v>0</v>
      </c>
      <c r="AD111" s="10" t="e">
        <f>#REF!*1.5</f>
        <v>#REF!</v>
      </c>
    </row>
    <row r="112" spans="27:30">
      <c r="AA112" s="10" t="e">
        <f>#REF!*1.5</f>
        <v>#REF!</v>
      </c>
      <c r="AB112" s="10" t="e">
        <f>#REF!*1.5</f>
        <v>#REF!</v>
      </c>
      <c r="AC112" s="10">
        <f>'Année 2 Maquette'!I132*1.5</f>
        <v>0</v>
      </c>
      <c r="AD112" s="10" t="e">
        <f>#REF!*1.5</f>
        <v>#REF!</v>
      </c>
    </row>
    <row r="113" spans="27:30">
      <c r="AA113" s="10" t="e">
        <f>#REF!*1.5</f>
        <v>#REF!</v>
      </c>
      <c r="AB113" s="10" t="e">
        <f>#REF!*1.5</f>
        <v>#REF!</v>
      </c>
      <c r="AC113" s="10">
        <f>'Année 2 Maquette'!I133*1.5</f>
        <v>0</v>
      </c>
      <c r="AD113" s="10" t="e">
        <f>#REF!*1.5</f>
        <v>#REF!</v>
      </c>
    </row>
    <row r="114" spans="27:30">
      <c r="AA114" s="10" t="e">
        <f>#REF!*1.5</f>
        <v>#REF!</v>
      </c>
      <c r="AB114" s="10" t="e">
        <f>#REF!*1.5</f>
        <v>#REF!</v>
      </c>
      <c r="AC114" s="10">
        <f>'Année 2 Maquette'!I134*1.5</f>
        <v>0</v>
      </c>
      <c r="AD114" s="10" t="e">
        <f>#REF!*1.5</f>
        <v>#REF!</v>
      </c>
    </row>
    <row r="115" spans="27:30">
      <c r="AA115" s="10" t="e">
        <f>#REF!*1.5</f>
        <v>#REF!</v>
      </c>
      <c r="AB115" s="10" t="e">
        <f>#REF!*1.5</f>
        <v>#REF!</v>
      </c>
      <c r="AC115" s="10">
        <f>'Année 2 Maquette'!I135*1.5</f>
        <v>0</v>
      </c>
      <c r="AD115" s="10" t="e">
        <f>#REF!*1.5</f>
        <v>#REF!</v>
      </c>
    </row>
    <row r="116" spans="27:30">
      <c r="AA116" s="10" t="e">
        <f>#REF!*1.5</f>
        <v>#REF!</v>
      </c>
      <c r="AB116" s="10" t="e">
        <f>#REF!*1.5</f>
        <v>#REF!</v>
      </c>
      <c r="AC116" s="10">
        <f>'Année 2 Maquette'!I136*1.5</f>
        <v>0</v>
      </c>
      <c r="AD116" s="10" t="e">
        <f>#REF!*1.5</f>
        <v>#REF!</v>
      </c>
    </row>
    <row r="117" spans="27:30">
      <c r="AA117" s="10" t="e">
        <f>#REF!*1.5</f>
        <v>#REF!</v>
      </c>
      <c r="AB117" s="10" t="e">
        <f>#REF!*1.5</f>
        <v>#REF!</v>
      </c>
      <c r="AC117" s="10">
        <f>'Année 2 Maquette'!I137*1.5</f>
        <v>0</v>
      </c>
      <c r="AD117" s="10" t="e">
        <f>#REF!*1.5</f>
        <v>#REF!</v>
      </c>
    </row>
    <row r="118" spans="27:30">
      <c r="AA118" s="10" t="e">
        <f>#REF!*1.5</f>
        <v>#REF!</v>
      </c>
      <c r="AB118" s="10" t="e">
        <f>#REF!*1.5</f>
        <v>#REF!</v>
      </c>
      <c r="AC118" s="10">
        <f>'Année 2 Maquette'!I138*1.5</f>
        <v>0</v>
      </c>
      <c r="AD118" s="10" t="e">
        <f>#REF!*1.5</f>
        <v>#REF!</v>
      </c>
    </row>
    <row r="119" spans="27:30">
      <c r="AA119" s="10" t="e">
        <f>#REF!*1.5</f>
        <v>#REF!</v>
      </c>
      <c r="AB119" s="10" t="e">
        <f>#REF!*1.5</f>
        <v>#REF!</v>
      </c>
      <c r="AC119" s="10">
        <f>'Année 2 Maquette'!I139*1.5</f>
        <v>0</v>
      </c>
      <c r="AD119" s="10" t="e">
        <f>#REF!*1.5</f>
        <v>#REF!</v>
      </c>
    </row>
    <row r="120" spans="27:30">
      <c r="AA120" s="10" t="e">
        <f>#REF!*1.5</f>
        <v>#REF!</v>
      </c>
      <c r="AB120" s="10" t="e">
        <f>#REF!*1.5</f>
        <v>#REF!</v>
      </c>
      <c r="AC120" s="10">
        <f>'Année 2 Maquette'!I140*1.5</f>
        <v>0</v>
      </c>
      <c r="AD120" s="10" t="e">
        <f>#REF!*1.5</f>
        <v>#REF!</v>
      </c>
    </row>
    <row r="121" spans="27:30">
      <c r="AA121" s="10" t="e">
        <f>#REF!*1.5</f>
        <v>#REF!</v>
      </c>
      <c r="AB121" s="10" t="e">
        <f>#REF!*1.5</f>
        <v>#REF!</v>
      </c>
      <c r="AC121" s="10">
        <f>'Année 2 Maquette'!I141*1.5</f>
        <v>0</v>
      </c>
      <c r="AD121" s="10" t="e">
        <f>#REF!*1.5</f>
        <v>#REF!</v>
      </c>
    </row>
    <row r="122" spans="27:30">
      <c r="AA122" s="10" t="e">
        <f>#REF!*1.5</f>
        <v>#REF!</v>
      </c>
      <c r="AB122" s="10" t="e">
        <f>#REF!*1.5</f>
        <v>#REF!</v>
      </c>
      <c r="AC122" s="10">
        <f>'Année 2 Maquette'!I142*1.5</f>
        <v>0</v>
      </c>
      <c r="AD122" s="10" t="e">
        <f>#REF!*1.5</f>
        <v>#REF!</v>
      </c>
    </row>
    <row r="123" spans="27:30">
      <c r="AA123" s="10" t="e">
        <f>#REF!*1.5</f>
        <v>#REF!</v>
      </c>
      <c r="AB123" s="10" t="e">
        <f>#REF!*1.5</f>
        <v>#REF!</v>
      </c>
      <c r="AC123" s="10">
        <f>'Année 2 Maquette'!I143*1.5</f>
        <v>0</v>
      </c>
      <c r="AD123" s="10" t="e">
        <f>#REF!*1.5</f>
        <v>#REF!</v>
      </c>
    </row>
    <row r="124" spans="27:30">
      <c r="AA124" s="10" t="e">
        <f>#REF!*1.5</f>
        <v>#REF!</v>
      </c>
      <c r="AB124" s="10" t="e">
        <f>#REF!*1.5</f>
        <v>#REF!</v>
      </c>
      <c r="AC124" s="10">
        <f>'Année 2 Maquette'!I144*1.5</f>
        <v>0</v>
      </c>
      <c r="AD124" s="10" t="e">
        <f>#REF!*1.5</f>
        <v>#REF!</v>
      </c>
    </row>
    <row r="125" spans="27:30">
      <c r="AA125" s="10" t="e">
        <f>#REF!*1.5</f>
        <v>#REF!</v>
      </c>
      <c r="AB125" s="10" t="e">
        <f>#REF!*1.5</f>
        <v>#REF!</v>
      </c>
      <c r="AC125" s="10">
        <f>'Année 2 Maquette'!I145*1.5</f>
        <v>0</v>
      </c>
      <c r="AD125" s="10" t="e">
        <f>#REF!*1.5</f>
        <v>#REF!</v>
      </c>
    </row>
    <row r="126" spans="27:30">
      <c r="AA126" s="10" t="e">
        <f>#REF!*1.5</f>
        <v>#REF!</v>
      </c>
      <c r="AB126" s="10" t="e">
        <f>#REF!*1.5</f>
        <v>#REF!</v>
      </c>
      <c r="AC126" s="10">
        <f>'Année 2 Maquette'!I146*1.5</f>
        <v>0</v>
      </c>
      <c r="AD126" s="10" t="e">
        <f>#REF!*1.5</f>
        <v>#REF!</v>
      </c>
    </row>
    <row r="127" spans="27:30">
      <c r="AA127" s="10" t="e">
        <f>#REF!*1.5</f>
        <v>#REF!</v>
      </c>
      <c r="AB127" s="10" t="e">
        <f>#REF!*1.5</f>
        <v>#REF!</v>
      </c>
      <c r="AC127" s="10">
        <f>'Année 2 Maquette'!I147*1.5</f>
        <v>0</v>
      </c>
      <c r="AD127" s="10" t="e">
        <f>#REF!*1.5</f>
        <v>#REF!</v>
      </c>
    </row>
    <row r="128" spans="27:30">
      <c r="AA128" s="10" t="e">
        <f>#REF!*1.5</f>
        <v>#REF!</v>
      </c>
      <c r="AB128" s="10" t="e">
        <f>#REF!*1.5</f>
        <v>#REF!</v>
      </c>
      <c r="AC128" s="10">
        <f>'Année 2 Maquette'!I148*1.5</f>
        <v>0</v>
      </c>
      <c r="AD128" s="10" t="e">
        <f>#REF!*1.5</f>
        <v>#REF!</v>
      </c>
    </row>
    <row r="129" spans="27:30">
      <c r="AA129" s="10" t="e">
        <f>#REF!*1.5</f>
        <v>#REF!</v>
      </c>
      <c r="AB129" s="10" t="e">
        <f>#REF!*1.5</f>
        <v>#REF!</v>
      </c>
      <c r="AC129" s="10">
        <f>'Année 2 Maquette'!I149*1.5</f>
        <v>0</v>
      </c>
      <c r="AD129" s="10" t="e">
        <f>#REF!*1.5</f>
        <v>#REF!</v>
      </c>
    </row>
    <row r="130" spans="27:30">
      <c r="AA130" s="10" t="e">
        <f>#REF!*1.5</f>
        <v>#REF!</v>
      </c>
      <c r="AB130" s="10" t="e">
        <f>#REF!*1.5</f>
        <v>#REF!</v>
      </c>
      <c r="AC130" s="10">
        <f>'Année 2 Maquette'!I150*1.5</f>
        <v>0</v>
      </c>
      <c r="AD130" s="10" t="e">
        <f>#REF!*1.5</f>
        <v>#REF!</v>
      </c>
    </row>
    <row r="131" spans="27:30">
      <c r="AA131" s="10" t="e">
        <f>#REF!*1.5</f>
        <v>#REF!</v>
      </c>
      <c r="AB131" s="10" t="e">
        <f>#REF!*1.5</f>
        <v>#REF!</v>
      </c>
      <c r="AC131" s="10">
        <f>'Année 2 Maquette'!I151*1.5</f>
        <v>0</v>
      </c>
      <c r="AD131" s="10" t="e">
        <f>#REF!*1.5</f>
        <v>#REF!</v>
      </c>
    </row>
    <row r="132" spans="27:30">
      <c r="AA132" s="10" t="e">
        <f>#REF!*1.5</f>
        <v>#REF!</v>
      </c>
      <c r="AB132" s="10" t="e">
        <f>#REF!*1.5</f>
        <v>#REF!</v>
      </c>
      <c r="AC132" s="10">
        <f>'Année 2 Maquette'!I152*1.5</f>
        <v>0</v>
      </c>
      <c r="AD132" s="10" t="e">
        <f>#REF!*1.5</f>
        <v>#REF!</v>
      </c>
    </row>
    <row r="133" spans="27:30">
      <c r="AA133" s="10" t="e">
        <f>#REF!*1.5</f>
        <v>#REF!</v>
      </c>
      <c r="AB133" s="10" t="e">
        <f>#REF!*1.5</f>
        <v>#REF!</v>
      </c>
      <c r="AC133" s="10">
        <f>'Année 2 Maquette'!I153*1.5</f>
        <v>0</v>
      </c>
      <c r="AD133" s="10" t="e">
        <f>#REF!*1.5</f>
        <v>#REF!</v>
      </c>
    </row>
    <row r="134" spans="27:30">
      <c r="AA134" s="10" t="e">
        <f>#REF!*1.5</f>
        <v>#REF!</v>
      </c>
      <c r="AB134" s="10" t="e">
        <f>#REF!*1.5</f>
        <v>#REF!</v>
      </c>
      <c r="AC134" s="10">
        <f>'Année 2 Maquette'!I154*1.5</f>
        <v>0</v>
      </c>
      <c r="AD134" s="10" t="e">
        <f>#REF!*1.5</f>
        <v>#REF!</v>
      </c>
    </row>
    <row r="135" spans="27:30">
      <c r="AA135" s="10" t="e">
        <f>#REF!*1.5</f>
        <v>#REF!</v>
      </c>
      <c r="AB135" s="10" t="e">
        <f>#REF!*1.5</f>
        <v>#REF!</v>
      </c>
      <c r="AC135" s="10">
        <f>'Année 2 Maquette'!I155*1.5</f>
        <v>0</v>
      </c>
      <c r="AD135" s="10" t="e">
        <f>#REF!*1.5</f>
        <v>#REF!</v>
      </c>
    </row>
    <row r="136" spans="27:30">
      <c r="AA136" s="10" t="e">
        <f>#REF!*1.5</f>
        <v>#REF!</v>
      </c>
      <c r="AB136" s="10" t="e">
        <f>#REF!*1.5</f>
        <v>#REF!</v>
      </c>
      <c r="AC136" s="10">
        <f>'Année 2 Maquette'!I156*1.5</f>
        <v>0</v>
      </c>
      <c r="AD136" s="10" t="e">
        <f>#REF!*1.5</f>
        <v>#REF!</v>
      </c>
    </row>
    <row r="137" spans="27:30">
      <c r="AA137" s="10" t="e">
        <f>#REF!*1.5</f>
        <v>#REF!</v>
      </c>
      <c r="AB137" s="10" t="e">
        <f>#REF!*1.5</f>
        <v>#REF!</v>
      </c>
      <c r="AC137" s="10">
        <f>'Année 2 Maquette'!I157*1.5</f>
        <v>0</v>
      </c>
      <c r="AD137" s="10" t="e">
        <f>#REF!*1.5</f>
        <v>#REF!</v>
      </c>
    </row>
    <row r="138" spans="27:30">
      <c r="AA138" s="10" t="e">
        <f>#REF!*1.5</f>
        <v>#REF!</v>
      </c>
      <c r="AB138" s="10" t="e">
        <f>#REF!*1.5</f>
        <v>#REF!</v>
      </c>
      <c r="AC138" s="10">
        <f>'Année 2 Maquette'!I158*1.5</f>
        <v>0</v>
      </c>
      <c r="AD138" s="10" t="e">
        <f>#REF!*1.5</f>
        <v>#REF!</v>
      </c>
    </row>
    <row r="139" spans="27:30">
      <c r="AA139" s="10" t="e">
        <f>#REF!*1.5</f>
        <v>#REF!</v>
      </c>
      <c r="AB139" s="10" t="e">
        <f>#REF!*1.5</f>
        <v>#REF!</v>
      </c>
      <c r="AC139" s="10">
        <f>'Année 2 Maquette'!I159*1.5</f>
        <v>0</v>
      </c>
      <c r="AD139" s="10" t="e">
        <f>#REF!*1.5</f>
        <v>#REF!</v>
      </c>
    </row>
    <row r="140" spans="27:30">
      <c r="AA140" s="10" t="e">
        <f>#REF!*1.5</f>
        <v>#REF!</v>
      </c>
      <c r="AB140" s="10" t="e">
        <f>#REF!*1.5</f>
        <v>#REF!</v>
      </c>
      <c r="AC140" s="10">
        <f>'Année 2 Maquette'!I160*1.5</f>
        <v>0</v>
      </c>
      <c r="AD140" s="10" t="e">
        <f>#REF!*1.5</f>
        <v>#REF!</v>
      </c>
    </row>
    <row r="141" spans="27:30">
      <c r="AA141" s="10" t="e">
        <f>#REF!*1.5</f>
        <v>#REF!</v>
      </c>
      <c r="AB141" s="10" t="e">
        <f>#REF!*1.5</f>
        <v>#REF!</v>
      </c>
      <c r="AC141" s="10">
        <f>'Année 2 Maquette'!I161*1.5</f>
        <v>0</v>
      </c>
      <c r="AD141" s="10" t="e">
        <f>#REF!*1.5</f>
        <v>#REF!</v>
      </c>
    </row>
    <row r="142" spans="27:30">
      <c r="AA142" s="10" t="e">
        <f>#REF!*1.5</f>
        <v>#REF!</v>
      </c>
      <c r="AB142" s="10" t="e">
        <f>#REF!*1.5</f>
        <v>#REF!</v>
      </c>
      <c r="AC142" s="10">
        <f>'Année 2 Maquette'!I162*1.5</f>
        <v>0</v>
      </c>
      <c r="AD142" s="10" t="e">
        <f>#REF!*1.5</f>
        <v>#REF!</v>
      </c>
    </row>
    <row r="143" spans="27:30">
      <c r="AA143" s="10" t="e">
        <f>#REF!*1.5</f>
        <v>#REF!</v>
      </c>
      <c r="AB143" s="10" t="e">
        <f>#REF!*1.5</f>
        <v>#REF!</v>
      </c>
      <c r="AC143" s="10">
        <f>'Année 2 Maquette'!I163*1.5</f>
        <v>0</v>
      </c>
      <c r="AD143" s="10" t="e">
        <f>#REF!*1.5</f>
        <v>#REF!</v>
      </c>
    </row>
    <row r="144" spans="27:30">
      <c r="AA144" s="10" t="e">
        <f>#REF!*1.5</f>
        <v>#REF!</v>
      </c>
      <c r="AB144" s="10" t="e">
        <f>#REF!*1.5</f>
        <v>#REF!</v>
      </c>
      <c r="AC144" s="10">
        <f>'Année 2 Maquette'!I164*1.5</f>
        <v>0</v>
      </c>
      <c r="AD144" s="10" t="e">
        <f>#REF!*1.5</f>
        <v>#REF!</v>
      </c>
    </row>
    <row r="145" spans="27:30">
      <c r="AA145" s="10" t="e">
        <f>#REF!*1.5</f>
        <v>#REF!</v>
      </c>
      <c r="AB145" s="10" t="e">
        <f>#REF!*1.5</f>
        <v>#REF!</v>
      </c>
      <c r="AC145" s="10">
        <f>'Année 2 Maquette'!I165*1.5</f>
        <v>0</v>
      </c>
      <c r="AD145" s="10" t="e">
        <f>#REF!*1.5</f>
        <v>#REF!</v>
      </c>
    </row>
    <row r="146" spans="27:30">
      <c r="AA146" s="10" t="e">
        <f>#REF!*1.5</f>
        <v>#REF!</v>
      </c>
      <c r="AB146" s="10" t="e">
        <f>#REF!*1.5</f>
        <v>#REF!</v>
      </c>
      <c r="AC146" s="10">
        <f>'Année 2 Maquette'!I166*1.5</f>
        <v>0</v>
      </c>
      <c r="AD146" s="10" t="e">
        <f>#REF!*1.5</f>
        <v>#REF!</v>
      </c>
    </row>
    <row r="147" spans="27:30">
      <c r="AA147" s="10" t="e">
        <f>#REF!*1.5</f>
        <v>#REF!</v>
      </c>
      <c r="AB147" s="10" t="e">
        <f>#REF!*1.5</f>
        <v>#REF!</v>
      </c>
      <c r="AC147" s="10">
        <f>'Année 2 Maquette'!I167*1.5</f>
        <v>0</v>
      </c>
      <c r="AD147" s="10" t="e">
        <f>#REF!*1.5</f>
        <v>#REF!</v>
      </c>
    </row>
    <row r="148" spans="27:30">
      <c r="AA148" s="10" t="e">
        <f>#REF!*1.5</f>
        <v>#REF!</v>
      </c>
      <c r="AB148" s="10" t="e">
        <f>#REF!*1.5</f>
        <v>#REF!</v>
      </c>
      <c r="AC148" s="10">
        <f>'Année 2 Maquette'!I168*1.5</f>
        <v>0</v>
      </c>
      <c r="AD148" s="10" t="e">
        <f>#REF!*1.5</f>
        <v>#REF!</v>
      </c>
    </row>
    <row r="149" spans="27:30">
      <c r="AA149" s="10" t="e">
        <f>#REF!*1.5</f>
        <v>#REF!</v>
      </c>
      <c r="AB149" s="10" t="e">
        <f>#REF!*1.5</f>
        <v>#REF!</v>
      </c>
      <c r="AC149" s="10">
        <f>'Année 2 Maquette'!I169*1.5</f>
        <v>0</v>
      </c>
      <c r="AD149" s="10" t="e">
        <f>#REF!*1.5</f>
        <v>#REF!</v>
      </c>
    </row>
    <row r="150" spans="27:30">
      <c r="AA150" s="10" t="e">
        <f>#REF!*1.5</f>
        <v>#REF!</v>
      </c>
      <c r="AB150" s="10" t="e">
        <f>#REF!*1.5</f>
        <v>#REF!</v>
      </c>
      <c r="AC150" s="10">
        <f>'Année 2 Maquette'!I170*1.5</f>
        <v>0</v>
      </c>
      <c r="AD150" s="10" t="e">
        <f>#REF!*1.5</f>
        <v>#REF!</v>
      </c>
    </row>
    <row r="151" spans="27:30">
      <c r="AA151" s="10" t="e">
        <f>#REF!*1.5</f>
        <v>#REF!</v>
      </c>
      <c r="AB151" s="10" t="e">
        <f>#REF!*1.5</f>
        <v>#REF!</v>
      </c>
      <c r="AC151" s="10">
        <f>'Année 2 Maquette'!I171*1.5</f>
        <v>0</v>
      </c>
      <c r="AD151" s="10" t="e">
        <f>#REF!*1.5</f>
        <v>#REF!</v>
      </c>
    </row>
    <row r="152" spans="27:30">
      <c r="AA152" s="10" t="e">
        <f>#REF!*1.5</f>
        <v>#REF!</v>
      </c>
      <c r="AB152" s="10" t="e">
        <f>#REF!*1.5</f>
        <v>#REF!</v>
      </c>
      <c r="AC152" s="10">
        <f>'Année 2 Maquette'!I172*1.5</f>
        <v>0</v>
      </c>
      <c r="AD152" s="10" t="e">
        <f>#REF!*1.5</f>
        <v>#REF!</v>
      </c>
    </row>
    <row r="153" spans="27:30">
      <c r="AA153" s="10" t="e">
        <f>#REF!*1.5</f>
        <v>#REF!</v>
      </c>
      <c r="AB153" s="10" t="e">
        <f>#REF!*1.5</f>
        <v>#REF!</v>
      </c>
      <c r="AC153" s="10">
        <f>'Année 2 Maquette'!I173*1.5</f>
        <v>0</v>
      </c>
      <c r="AD153" s="10" t="e">
        <f>#REF!*1.5</f>
        <v>#REF!</v>
      </c>
    </row>
    <row r="154" spans="27:30">
      <c r="AA154" s="10" t="e">
        <f>#REF!*1.5</f>
        <v>#REF!</v>
      </c>
      <c r="AB154" s="10" t="e">
        <f>#REF!*1.5</f>
        <v>#REF!</v>
      </c>
      <c r="AC154" s="10">
        <f>'Année 2 Maquette'!I174*1.5</f>
        <v>0</v>
      </c>
      <c r="AD154" s="10" t="e">
        <f>#REF!*1.5</f>
        <v>#REF!</v>
      </c>
    </row>
    <row r="155" spans="27:30">
      <c r="AA155" s="10" t="e">
        <f>#REF!*1.5</f>
        <v>#REF!</v>
      </c>
      <c r="AB155" s="10" t="e">
        <f>#REF!*1.5</f>
        <v>#REF!</v>
      </c>
      <c r="AC155" s="10">
        <f>'Année 2 Maquette'!I175*1.5</f>
        <v>0</v>
      </c>
      <c r="AD155" s="10" t="e">
        <f>#REF!*1.5</f>
        <v>#REF!</v>
      </c>
    </row>
    <row r="156" spans="27:30">
      <c r="AA156" s="10" t="e">
        <f>#REF!*1.5</f>
        <v>#REF!</v>
      </c>
      <c r="AB156" s="10" t="e">
        <f>#REF!*1.5</f>
        <v>#REF!</v>
      </c>
      <c r="AC156" s="10">
        <f>'Année 2 Maquette'!I176*1.5</f>
        <v>0</v>
      </c>
      <c r="AD156" s="10" t="e">
        <f>#REF!*1.5</f>
        <v>#REF!</v>
      </c>
    </row>
    <row r="157" spans="27:30">
      <c r="AA157" s="10" t="e">
        <f>#REF!*1.5</f>
        <v>#REF!</v>
      </c>
      <c r="AB157" s="10" t="e">
        <f>#REF!*1.5</f>
        <v>#REF!</v>
      </c>
      <c r="AC157" s="10">
        <f>'Année 2 Maquette'!I177*1.5</f>
        <v>0</v>
      </c>
      <c r="AD157" s="10" t="e">
        <f>#REF!*1.5</f>
        <v>#REF!</v>
      </c>
    </row>
    <row r="158" spans="27:30">
      <c r="AA158" s="10" t="e">
        <f>#REF!*1.5</f>
        <v>#REF!</v>
      </c>
      <c r="AB158" s="10" t="e">
        <f>#REF!*1.5</f>
        <v>#REF!</v>
      </c>
      <c r="AC158" s="10">
        <f>'Année 2 Maquette'!I178*1.5</f>
        <v>0</v>
      </c>
      <c r="AD158" s="10" t="e">
        <f>#REF!*1.5</f>
        <v>#REF!</v>
      </c>
    </row>
    <row r="159" spans="27:30">
      <c r="AA159" s="10" t="e">
        <f>#REF!*1.5</f>
        <v>#REF!</v>
      </c>
      <c r="AB159" s="10" t="e">
        <f>#REF!*1.5</f>
        <v>#REF!</v>
      </c>
      <c r="AC159" s="10">
        <f>'Année 2 Maquette'!I179*1.5</f>
        <v>0</v>
      </c>
      <c r="AD159" s="10" t="e">
        <f>#REF!*1.5</f>
        <v>#REF!</v>
      </c>
    </row>
    <row r="160" spans="27:30">
      <c r="AA160" s="10" t="e">
        <f>#REF!*1.5</f>
        <v>#REF!</v>
      </c>
      <c r="AB160" s="10" t="e">
        <f>#REF!*1.5</f>
        <v>#REF!</v>
      </c>
      <c r="AC160" s="10">
        <f>'Année 2 Maquette'!I180*1.5</f>
        <v>0</v>
      </c>
      <c r="AD160" s="10" t="e">
        <f>#REF!*1.5</f>
        <v>#REF!</v>
      </c>
    </row>
    <row r="161" spans="27:30">
      <c r="AA161" s="10" t="e">
        <f>#REF!*1.5</f>
        <v>#REF!</v>
      </c>
      <c r="AB161" s="10" t="e">
        <f>#REF!*1.5</f>
        <v>#REF!</v>
      </c>
      <c r="AC161" s="10">
        <f>'Année 2 Maquette'!I181*1.5</f>
        <v>0</v>
      </c>
      <c r="AD161" s="10" t="e">
        <f>#REF!*1.5</f>
        <v>#REF!</v>
      </c>
    </row>
    <row r="162" spans="27:30">
      <c r="AA162" s="10" t="e">
        <f>#REF!*1.5</f>
        <v>#REF!</v>
      </c>
      <c r="AB162" s="10" t="e">
        <f>#REF!*1.5</f>
        <v>#REF!</v>
      </c>
      <c r="AC162" s="10">
        <f>'Année 2 Maquette'!I182*1.5</f>
        <v>0</v>
      </c>
      <c r="AD162" s="10" t="e">
        <f>#REF!*1.5</f>
        <v>#REF!</v>
      </c>
    </row>
    <row r="163" spans="27:30">
      <c r="AA163" s="10" t="e">
        <f>#REF!*1.5</f>
        <v>#REF!</v>
      </c>
      <c r="AB163" s="10" t="e">
        <f>#REF!*1.5</f>
        <v>#REF!</v>
      </c>
      <c r="AC163" s="10">
        <f>'Année 2 Maquette'!I183*1.5</f>
        <v>0</v>
      </c>
      <c r="AD163" s="10" t="e">
        <f>#REF!*1.5</f>
        <v>#REF!</v>
      </c>
    </row>
    <row r="164" spans="27:30">
      <c r="AA164" s="10" t="e">
        <f>#REF!*1.5</f>
        <v>#REF!</v>
      </c>
      <c r="AB164" s="10" t="e">
        <f>#REF!*1.5</f>
        <v>#REF!</v>
      </c>
      <c r="AC164" s="10">
        <f>'Année 2 Maquette'!I184*1.5</f>
        <v>0</v>
      </c>
      <c r="AD164" s="10" t="e">
        <f>#REF!*1.5</f>
        <v>#REF!</v>
      </c>
    </row>
    <row r="165" spans="27:30">
      <c r="AA165" s="10" t="e">
        <f>#REF!*1.5</f>
        <v>#REF!</v>
      </c>
      <c r="AB165" s="10" t="e">
        <f>#REF!*1.5</f>
        <v>#REF!</v>
      </c>
      <c r="AC165" s="10">
        <f>'Année 2 Maquette'!I185*1.5</f>
        <v>0</v>
      </c>
      <c r="AD165" s="10" t="e">
        <f>#REF!*1.5</f>
        <v>#REF!</v>
      </c>
    </row>
    <row r="166" spans="27:30">
      <c r="AA166" s="10" t="e">
        <f>#REF!*1.5</f>
        <v>#REF!</v>
      </c>
      <c r="AB166" s="10" t="e">
        <f>#REF!*1.5</f>
        <v>#REF!</v>
      </c>
      <c r="AC166" s="10">
        <f>'Année 2 Maquette'!I186*1.5</f>
        <v>0</v>
      </c>
      <c r="AD166" s="10" t="e">
        <f>#REF!*1.5</f>
        <v>#REF!</v>
      </c>
    </row>
    <row r="167" spans="27:30">
      <c r="AA167" s="10" t="e">
        <f>#REF!*1.5</f>
        <v>#REF!</v>
      </c>
      <c r="AB167" s="10" t="e">
        <f>#REF!*1.5</f>
        <v>#REF!</v>
      </c>
      <c r="AC167" s="10">
        <f>'Année 2 Maquette'!I187*1.5</f>
        <v>0</v>
      </c>
      <c r="AD167" s="10" t="e">
        <f>#REF!*1.5</f>
        <v>#REF!</v>
      </c>
    </row>
    <row r="168" spans="27:30">
      <c r="AA168" s="10" t="e">
        <f>#REF!*1.5</f>
        <v>#REF!</v>
      </c>
      <c r="AB168" s="10" t="e">
        <f>#REF!*1.5</f>
        <v>#REF!</v>
      </c>
      <c r="AC168" s="10">
        <f>'Année 2 Maquette'!I188*1.5</f>
        <v>0</v>
      </c>
      <c r="AD168" s="10" t="e">
        <f>#REF!*1.5</f>
        <v>#REF!</v>
      </c>
    </row>
    <row r="169" spans="27:30">
      <c r="AA169" s="10" t="e">
        <f>#REF!*1.5</f>
        <v>#REF!</v>
      </c>
      <c r="AB169" s="10" t="e">
        <f>#REF!*1.5</f>
        <v>#REF!</v>
      </c>
      <c r="AC169" s="10">
        <f>'Année 2 Maquette'!I189*1.5</f>
        <v>0</v>
      </c>
      <c r="AD169" s="10" t="e">
        <f>#REF!*1.5</f>
        <v>#REF!</v>
      </c>
    </row>
    <row r="170" spans="27:30">
      <c r="AA170" s="10" t="e">
        <f>#REF!*1.5</f>
        <v>#REF!</v>
      </c>
      <c r="AB170" s="10" t="e">
        <f>#REF!*1.5</f>
        <v>#REF!</v>
      </c>
      <c r="AC170" s="10">
        <f>'Année 2 Maquette'!I190*1.5</f>
        <v>0</v>
      </c>
      <c r="AD170" s="10" t="e">
        <f>#REF!*1.5</f>
        <v>#REF!</v>
      </c>
    </row>
    <row r="171" spans="27:30">
      <c r="AA171" s="10" t="e">
        <f>#REF!*1.5</f>
        <v>#REF!</v>
      </c>
      <c r="AB171" s="10" t="e">
        <f>#REF!*1.5</f>
        <v>#REF!</v>
      </c>
      <c r="AC171" s="10">
        <f>'Année 2 Maquette'!I191*1.5</f>
        <v>0</v>
      </c>
      <c r="AD171" s="10" t="e">
        <f>#REF!*1.5</f>
        <v>#REF!</v>
      </c>
    </row>
    <row r="172" spans="27:30">
      <c r="AA172" s="10" t="e">
        <f>#REF!*1.5</f>
        <v>#REF!</v>
      </c>
      <c r="AB172" s="10" t="e">
        <f>#REF!*1.5</f>
        <v>#REF!</v>
      </c>
      <c r="AC172" s="10">
        <f>'Année 2 Maquette'!I192*1.5</f>
        <v>0</v>
      </c>
      <c r="AD172" s="10" t="e">
        <f>#REF!*1.5</f>
        <v>#REF!</v>
      </c>
    </row>
    <row r="173" spans="27:30">
      <c r="AA173" s="10" t="e">
        <f>#REF!*1.5</f>
        <v>#REF!</v>
      </c>
      <c r="AB173" s="10" t="e">
        <f>#REF!*1.5</f>
        <v>#REF!</v>
      </c>
      <c r="AC173" s="10">
        <f>'Année 2 Maquette'!I193*1.5</f>
        <v>0</v>
      </c>
      <c r="AD173" s="10" t="e">
        <f>#REF!*1.5</f>
        <v>#REF!</v>
      </c>
    </row>
    <row r="174" spans="27:30">
      <c r="AA174" s="10" t="e">
        <f>#REF!*1.5</f>
        <v>#REF!</v>
      </c>
      <c r="AB174" s="10" t="e">
        <f>#REF!*1.5</f>
        <v>#REF!</v>
      </c>
      <c r="AC174" s="10">
        <f>'Année 2 Maquette'!I194*1.5</f>
        <v>0</v>
      </c>
      <c r="AD174" s="10" t="e">
        <f>#REF!*1.5</f>
        <v>#REF!</v>
      </c>
    </row>
    <row r="175" spans="27:30">
      <c r="AA175" s="10" t="e">
        <f>#REF!*1.5</f>
        <v>#REF!</v>
      </c>
      <c r="AB175" s="10" t="e">
        <f>#REF!*1.5</f>
        <v>#REF!</v>
      </c>
      <c r="AC175" s="10">
        <f>'Année 2 Maquette'!I195*1.5</f>
        <v>0</v>
      </c>
      <c r="AD175" s="10" t="e">
        <f>#REF!*1.5</f>
        <v>#REF!</v>
      </c>
    </row>
    <row r="176" spans="27:30">
      <c r="AA176" s="10" t="e">
        <f>#REF!*1.5</f>
        <v>#REF!</v>
      </c>
      <c r="AB176" s="10" t="e">
        <f>#REF!*1.5</f>
        <v>#REF!</v>
      </c>
      <c r="AC176" s="10">
        <f>'Année 2 Maquette'!I196*1.5</f>
        <v>0</v>
      </c>
      <c r="AD176" s="10" t="e">
        <f>#REF!*1.5</f>
        <v>#REF!</v>
      </c>
    </row>
    <row r="177" spans="27:30">
      <c r="AA177" s="10" t="e">
        <f>#REF!*1.5</f>
        <v>#REF!</v>
      </c>
      <c r="AB177" s="10" t="e">
        <f>#REF!*1.5</f>
        <v>#REF!</v>
      </c>
      <c r="AC177" s="10">
        <f>'Année 2 Maquette'!I197*1.5</f>
        <v>0</v>
      </c>
      <c r="AD177" s="10" t="e">
        <f>#REF!*1.5</f>
        <v>#REF!</v>
      </c>
    </row>
    <row r="178" spans="27:30">
      <c r="AA178" s="10" t="e">
        <f>#REF!*1.5</f>
        <v>#REF!</v>
      </c>
      <c r="AB178" s="10" t="e">
        <f>#REF!*1.5</f>
        <v>#REF!</v>
      </c>
      <c r="AC178" s="10">
        <f>'Année 2 Maquette'!I198*1.5</f>
        <v>0</v>
      </c>
      <c r="AD178" s="10" t="e">
        <f>#REF!*1.5</f>
        <v>#REF!</v>
      </c>
    </row>
    <row r="179" spans="27:30">
      <c r="AA179" s="10" t="e">
        <f>#REF!*1.5</f>
        <v>#REF!</v>
      </c>
      <c r="AB179" s="10" t="e">
        <f>#REF!*1.5</f>
        <v>#REF!</v>
      </c>
      <c r="AC179" s="10">
        <f>'Année 2 Maquette'!I199*1.5</f>
        <v>0</v>
      </c>
      <c r="AD179" s="10" t="e">
        <f>#REF!*1.5</f>
        <v>#REF!</v>
      </c>
    </row>
    <row r="180" spans="27:30">
      <c r="AA180" s="10" t="e">
        <f>#REF!*1.5</f>
        <v>#REF!</v>
      </c>
      <c r="AB180" s="10" t="e">
        <f>#REF!*1.5</f>
        <v>#REF!</v>
      </c>
      <c r="AC180" s="10">
        <f>'Année 2 Maquette'!I200*1.5</f>
        <v>0</v>
      </c>
      <c r="AD180" s="10" t="e">
        <f>#REF!*1.5</f>
        <v>#REF!</v>
      </c>
    </row>
    <row r="181" spans="27:30">
      <c r="AA181" s="10" t="e">
        <f>#REF!*1.5</f>
        <v>#REF!</v>
      </c>
      <c r="AB181" s="10" t="e">
        <f>#REF!*1.5</f>
        <v>#REF!</v>
      </c>
      <c r="AC181" s="10">
        <f>'Année 2 Maquette'!I201*1.5</f>
        <v>0</v>
      </c>
      <c r="AD181" s="10" t="e">
        <f>#REF!*1.5</f>
        <v>#REF!</v>
      </c>
    </row>
    <row r="182" spans="27:30">
      <c r="AA182" s="10" t="e">
        <f>#REF!*1.5</f>
        <v>#REF!</v>
      </c>
      <c r="AB182" s="10" t="e">
        <f>#REF!*1.5</f>
        <v>#REF!</v>
      </c>
      <c r="AC182" s="10">
        <f>'Année 2 Maquette'!I202*1.5</f>
        <v>0</v>
      </c>
      <c r="AD182" s="10" t="e">
        <f>#REF!*1.5</f>
        <v>#REF!</v>
      </c>
    </row>
    <row r="183" spans="27:30">
      <c r="AA183" s="10" t="e">
        <f>#REF!*1.5</f>
        <v>#REF!</v>
      </c>
      <c r="AB183" s="10" t="e">
        <f>#REF!*1.5</f>
        <v>#REF!</v>
      </c>
      <c r="AC183" s="10">
        <f>'Année 2 Maquette'!I203*1.5</f>
        <v>0</v>
      </c>
      <c r="AD183" s="10" t="e">
        <f>#REF!*1.5</f>
        <v>#REF!</v>
      </c>
    </row>
    <row r="184" spans="27:30">
      <c r="AA184" s="10" t="e">
        <f>#REF!*1.5</f>
        <v>#REF!</v>
      </c>
      <c r="AB184" s="10" t="e">
        <f>#REF!*1.5</f>
        <v>#REF!</v>
      </c>
      <c r="AC184" s="10">
        <f>'Année 2 Maquette'!I204*1.5</f>
        <v>0</v>
      </c>
      <c r="AD184" s="10" t="e">
        <f>#REF!*1.5</f>
        <v>#REF!</v>
      </c>
    </row>
    <row r="185" spans="27:30">
      <c r="AA185" s="10" t="e">
        <f>#REF!*1.5</f>
        <v>#REF!</v>
      </c>
      <c r="AB185" s="10" t="e">
        <f>#REF!*1.5</f>
        <v>#REF!</v>
      </c>
      <c r="AC185" s="10">
        <f>'Année 2 Maquette'!I205*1.5</f>
        <v>0</v>
      </c>
      <c r="AD185" s="10" t="e">
        <f>#REF!*1.5</f>
        <v>#REF!</v>
      </c>
    </row>
    <row r="186" spans="27:30">
      <c r="AA186" s="10" t="e">
        <f>#REF!*1.5</f>
        <v>#REF!</v>
      </c>
      <c r="AB186" s="10" t="e">
        <f>#REF!*1.5</f>
        <v>#REF!</v>
      </c>
      <c r="AC186" s="10">
        <f>'Année 2 Maquette'!I206*1.5</f>
        <v>0</v>
      </c>
      <c r="AD186" s="10" t="e">
        <f>#REF!*1.5</f>
        <v>#REF!</v>
      </c>
    </row>
    <row r="187" spans="27:30">
      <c r="AA187" s="10" t="e">
        <f>#REF!*1.5</f>
        <v>#REF!</v>
      </c>
      <c r="AB187" s="10" t="e">
        <f>#REF!*1.5</f>
        <v>#REF!</v>
      </c>
      <c r="AC187" s="10">
        <f>'Année 2 Maquette'!I207*1.5</f>
        <v>0</v>
      </c>
      <c r="AD187" s="10" t="e">
        <f>#REF!*1.5</f>
        <v>#REF!</v>
      </c>
    </row>
    <row r="188" spans="27:30">
      <c r="AA188" s="10" t="e">
        <f>#REF!*1.5</f>
        <v>#REF!</v>
      </c>
      <c r="AB188" s="10" t="e">
        <f>#REF!*1.5</f>
        <v>#REF!</v>
      </c>
      <c r="AC188" s="10">
        <f>'Année 2 Maquette'!I208*1.5</f>
        <v>0</v>
      </c>
      <c r="AD188" s="10" t="e">
        <f>#REF!*1.5</f>
        <v>#REF!</v>
      </c>
    </row>
    <row r="189" spans="27:30">
      <c r="AA189" s="10" t="e">
        <f>#REF!*1.5</f>
        <v>#REF!</v>
      </c>
      <c r="AB189" s="10" t="e">
        <f>#REF!*1.5</f>
        <v>#REF!</v>
      </c>
      <c r="AC189" s="10">
        <f>'Année 2 Maquette'!I209*1.5</f>
        <v>0</v>
      </c>
      <c r="AD189" s="10" t="e">
        <f>#REF!*1.5</f>
        <v>#REF!</v>
      </c>
    </row>
    <row r="190" spans="27:30">
      <c r="AA190" s="10" t="e">
        <f>#REF!*1.5</f>
        <v>#REF!</v>
      </c>
      <c r="AB190" s="10" t="e">
        <f>#REF!*1.5</f>
        <v>#REF!</v>
      </c>
      <c r="AC190" s="10">
        <f>'Année 2 Maquette'!I210*1.5</f>
        <v>0</v>
      </c>
      <c r="AD190" s="10" t="e">
        <f>#REF!*1.5</f>
        <v>#REF!</v>
      </c>
    </row>
    <row r="191" spans="27:30">
      <c r="AA191" s="10" t="e">
        <f>#REF!*1.5</f>
        <v>#REF!</v>
      </c>
      <c r="AB191" s="10" t="e">
        <f>#REF!*1.5</f>
        <v>#REF!</v>
      </c>
      <c r="AC191" s="10">
        <f>'Année 2 Maquette'!I211*1.5</f>
        <v>0</v>
      </c>
      <c r="AD191" s="10" t="e">
        <f>#REF!*1.5</f>
        <v>#REF!</v>
      </c>
    </row>
    <row r="192" spans="27:30">
      <c r="AA192" s="10" t="e">
        <f>#REF!*1.5</f>
        <v>#REF!</v>
      </c>
      <c r="AB192" s="10" t="e">
        <f>#REF!*1.5</f>
        <v>#REF!</v>
      </c>
      <c r="AC192" s="10">
        <f>'Année 2 Maquette'!I212*1.5</f>
        <v>0</v>
      </c>
      <c r="AD192" s="10" t="e">
        <f>#REF!*1.5</f>
        <v>#REF!</v>
      </c>
    </row>
    <row r="193" spans="27:30">
      <c r="AA193" s="10" t="e">
        <f>#REF!*1.5</f>
        <v>#REF!</v>
      </c>
      <c r="AB193" s="10" t="e">
        <f>#REF!*1.5</f>
        <v>#REF!</v>
      </c>
      <c r="AC193" s="10">
        <f>'Année 2 Maquette'!I213*1.5</f>
        <v>0</v>
      </c>
      <c r="AD193" s="10" t="e">
        <f>#REF!*1.5</f>
        <v>#REF!</v>
      </c>
    </row>
    <row r="194" spans="27:30">
      <c r="AA194" s="10" t="e">
        <f>#REF!*1.5</f>
        <v>#REF!</v>
      </c>
      <c r="AB194" s="10" t="e">
        <f>#REF!*1.5</f>
        <v>#REF!</v>
      </c>
      <c r="AC194" s="10">
        <f>'Année 2 Maquette'!I214*1.5</f>
        <v>0</v>
      </c>
      <c r="AD194" s="10" t="e">
        <f>#REF!*1.5</f>
        <v>#REF!</v>
      </c>
    </row>
    <row r="195" spans="27:30">
      <c r="AA195" s="10" t="e">
        <f>#REF!*1.5</f>
        <v>#REF!</v>
      </c>
      <c r="AB195" s="10" t="e">
        <f>#REF!*1.5</f>
        <v>#REF!</v>
      </c>
      <c r="AC195" s="10">
        <f>'Année 2 Maquette'!I215*1.5</f>
        <v>0</v>
      </c>
      <c r="AD195" s="10" t="e">
        <f>#REF!*1.5</f>
        <v>#REF!</v>
      </c>
    </row>
    <row r="196" spans="27:30">
      <c r="AA196" s="10" t="e">
        <f>#REF!*1.5</f>
        <v>#REF!</v>
      </c>
      <c r="AB196" s="10" t="e">
        <f>#REF!*1.5</f>
        <v>#REF!</v>
      </c>
      <c r="AC196" s="10">
        <f>'Année 2 Maquette'!I216*1.5</f>
        <v>0</v>
      </c>
      <c r="AD196" s="10" t="e">
        <f>#REF!*1.5</f>
        <v>#REF!</v>
      </c>
    </row>
    <row r="197" spans="27:30">
      <c r="AA197" s="10" t="e">
        <f>#REF!*1.5</f>
        <v>#REF!</v>
      </c>
      <c r="AB197" s="10" t="e">
        <f>#REF!*1.5</f>
        <v>#REF!</v>
      </c>
      <c r="AC197" s="10">
        <f>'Année 2 Maquette'!I217*1.5</f>
        <v>0</v>
      </c>
      <c r="AD197" s="10" t="e">
        <f>#REF!*1.5</f>
        <v>#REF!</v>
      </c>
    </row>
    <row r="198" spans="27:30">
      <c r="AA198" s="10" t="e">
        <f>#REF!*1.5</f>
        <v>#REF!</v>
      </c>
      <c r="AB198" s="10" t="e">
        <f>#REF!*1.5</f>
        <v>#REF!</v>
      </c>
      <c r="AC198" s="10">
        <f>'Année 2 Maquette'!I218*1.5</f>
        <v>0</v>
      </c>
      <c r="AD198" s="10" t="e">
        <f>#REF!*1.5</f>
        <v>#REF!</v>
      </c>
    </row>
    <row r="199" spans="27:30">
      <c r="AA199" s="10" t="e">
        <f>#REF!*1.5</f>
        <v>#REF!</v>
      </c>
      <c r="AB199" s="10" t="e">
        <f>#REF!*1.5</f>
        <v>#REF!</v>
      </c>
      <c r="AC199" s="10">
        <f>'Année 2 Maquette'!I219*1.5</f>
        <v>0</v>
      </c>
      <c r="AD199" s="10" t="e">
        <f>#REF!*1.5</f>
        <v>#REF!</v>
      </c>
    </row>
    <row r="200" spans="27:30">
      <c r="AA200" s="10" t="e">
        <f>#REF!*1.5</f>
        <v>#REF!</v>
      </c>
      <c r="AB200" s="10" t="e">
        <f>#REF!*1.5</f>
        <v>#REF!</v>
      </c>
      <c r="AC200" s="10">
        <f>'Année 2 Maquette'!I220*1.5</f>
        <v>0</v>
      </c>
      <c r="AD200" s="10" t="e">
        <f>#REF!*1.5</f>
        <v>#REF!</v>
      </c>
    </row>
    <row r="201" spans="27:30">
      <c r="AA201" s="10" t="e">
        <f>#REF!*1.5</f>
        <v>#REF!</v>
      </c>
      <c r="AB201" s="10" t="e">
        <f>#REF!*1.5</f>
        <v>#REF!</v>
      </c>
      <c r="AC201" s="10">
        <f>'Année 2 Maquette'!I221*1.5</f>
        <v>0</v>
      </c>
      <c r="AD201" s="10" t="e">
        <f>#REF!*1.5</f>
        <v>#REF!</v>
      </c>
    </row>
    <row r="202" spans="27:30">
      <c r="AA202" s="10" t="e">
        <f>#REF!*1.5</f>
        <v>#REF!</v>
      </c>
      <c r="AB202" s="10" t="e">
        <f>#REF!*1.5</f>
        <v>#REF!</v>
      </c>
      <c r="AC202" s="10">
        <f>'Année 2 Maquette'!I222*1.5</f>
        <v>0</v>
      </c>
      <c r="AD202" s="10" t="e">
        <f>#REF!*1.5</f>
        <v>#REF!</v>
      </c>
    </row>
    <row r="203" spans="27:30">
      <c r="AA203" s="10" t="e">
        <f>#REF!*1.5</f>
        <v>#REF!</v>
      </c>
      <c r="AB203" s="10" t="e">
        <f>#REF!*1.5</f>
        <v>#REF!</v>
      </c>
      <c r="AC203" s="10">
        <f>'Année 2 Maquette'!I223*1.5</f>
        <v>0</v>
      </c>
      <c r="AD203" s="10" t="e">
        <f>#REF!*1.5</f>
        <v>#REF!</v>
      </c>
    </row>
    <row r="204" spans="27:30">
      <c r="AA204" s="10" t="e">
        <f>#REF!*1.5</f>
        <v>#REF!</v>
      </c>
      <c r="AB204" s="10" t="e">
        <f>#REF!*1.5</f>
        <v>#REF!</v>
      </c>
      <c r="AC204" s="10">
        <f>'Année 2 Maquette'!I224*1.5</f>
        <v>0</v>
      </c>
      <c r="AD204" s="10" t="e">
        <f>#REF!*1.5</f>
        <v>#REF!</v>
      </c>
    </row>
    <row r="205" spans="27:30">
      <c r="AA205" s="10" t="e">
        <f>#REF!*1.5</f>
        <v>#REF!</v>
      </c>
      <c r="AB205" s="10" t="e">
        <f>#REF!*1.5</f>
        <v>#REF!</v>
      </c>
      <c r="AC205" s="10">
        <f>'Année 2 Maquette'!I225*1.5</f>
        <v>0</v>
      </c>
      <c r="AD205" s="10" t="e">
        <f>#REF!*1.5</f>
        <v>#REF!</v>
      </c>
    </row>
    <row r="206" spans="27:30">
      <c r="AA206" s="10" t="e">
        <f>#REF!*1.5</f>
        <v>#REF!</v>
      </c>
      <c r="AB206" s="10" t="e">
        <f>#REF!*1.5</f>
        <v>#REF!</v>
      </c>
      <c r="AC206" s="10">
        <f>'Année 2 Maquette'!I226*1.5</f>
        <v>0</v>
      </c>
      <c r="AD206" s="10" t="e">
        <f>#REF!*1.5</f>
        <v>#REF!</v>
      </c>
    </row>
    <row r="207" spans="27:30">
      <c r="AA207" s="10" t="e">
        <f>#REF!*1.5</f>
        <v>#REF!</v>
      </c>
      <c r="AB207" s="10" t="e">
        <f>#REF!*1.5</f>
        <v>#REF!</v>
      </c>
      <c r="AC207" s="10">
        <f>'Année 2 Maquette'!I227*1.5</f>
        <v>0</v>
      </c>
      <c r="AD207" s="10" t="e">
        <f>#REF!*1.5</f>
        <v>#REF!</v>
      </c>
    </row>
    <row r="208" spans="27:30">
      <c r="AA208" s="10" t="e">
        <f>#REF!*1.5</f>
        <v>#REF!</v>
      </c>
      <c r="AB208" s="10" t="e">
        <f>#REF!*1.5</f>
        <v>#REF!</v>
      </c>
      <c r="AC208" s="10">
        <f>'Année 2 Maquette'!I228*1.5</f>
        <v>0</v>
      </c>
      <c r="AD208" s="10" t="e">
        <f>#REF!*1.5</f>
        <v>#REF!</v>
      </c>
    </row>
    <row r="209" spans="27:30">
      <c r="AA209" s="10" t="e">
        <f>#REF!*1.5</f>
        <v>#REF!</v>
      </c>
      <c r="AB209" s="10" t="e">
        <f>#REF!*1.5</f>
        <v>#REF!</v>
      </c>
      <c r="AC209" s="10">
        <f>'Année 2 Maquette'!I229*1.5</f>
        <v>0</v>
      </c>
      <c r="AD209" s="10" t="e">
        <f>#REF!*1.5</f>
        <v>#REF!</v>
      </c>
    </row>
    <row r="210" spans="27:30">
      <c r="AA210" s="10" t="e">
        <f>#REF!*1.5</f>
        <v>#REF!</v>
      </c>
      <c r="AB210" s="10" t="e">
        <f>#REF!*1.5</f>
        <v>#REF!</v>
      </c>
      <c r="AC210" s="10">
        <f>'Année 2 Maquette'!I230*1.5</f>
        <v>0</v>
      </c>
      <c r="AD210" s="10" t="e">
        <f>#REF!*1.5</f>
        <v>#REF!</v>
      </c>
    </row>
    <row r="211" spans="27:30">
      <c r="AA211" s="10" t="e">
        <f>#REF!*1.5</f>
        <v>#REF!</v>
      </c>
      <c r="AB211" s="10" t="e">
        <f>#REF!*1.5</f>
        <v>#REF!</v>
      </c>
      <c r="AC211" s="10">
        <f>'Année 2 Maquette'!I231*1.5</f>
        <v>0</v>
      </c>
      <c r="AD211" s="10" t="e">
        <f>#REF!*1.5</f>
        <v>#REF!</v>
      </c>
    </row>
    <row r="212" spans="27:30">
      <c r="AA212" s="10" t="e">
        <f>#REF!*1.5</f>
        <v>#REF!</v>
      </c>
      <c r="AB212" s="10" t="e">
        <f>#REF!*1.5</f>
        <v>#REF!</v>
      </c>
      <c r="AC212" s="10">
        <f>'Année 2 Maquette'!I232*1.5</f>
        <v>0</v>
      </c>
      <c r="AD212" s="10" t="e">
        <f>#REF!*1.5</f>
        <v>#REF!</v>
      </c>
    </row>
    <row r="213" spans="27:30">
      <c r="AA213" s="10" t="e">
        <f>#REF!*1.5</f>
        <v>#REF!</v>
      </c>
      <c r="AB213" s="10" t="e">
        <f>#REF!*1.5</f>
        <v>#REF!</v>
      </c>
      <c r="AC213" s="10">
        <f>'Année 2 Maquette'!I233*1.5</f>
        <v>0</v>
      </c>
      <c r="AD213" s="10" t="e">
        <f>#REF!*1.5</f>
        <v>#REF!</v>
      </c>
    </row>
    <row r="214" spans="27:30">
      <c r="AA214" s="10" t="e">
        <f>#REF!*1.5</f>
        <v>#REF!</v>
      </c>
      <c r="AB214" s="10" t="e">
        <f>#REF!*1.5</f>
        <v>#REF!</v>
      </c>
      <c r="AC214" s="10">
        <f>'Année 2 Maquette'!I234*1.5</f>
        <v>0</v>
      </c>
      <c r="AD214" s="10" t="e">
        <f>#REF!*1.5</f>
        <v>#REF!</v>
      </c>
    </row>
    <row r="215" spans="27:30">
      <c r="AA215" s="10" t="e">
        <f>#REF!*1.5</f>
        <v>#REF!</v>
      </c>
      <c r="AB215" s="10" t="e">
        <f>#REF!*1.5</f>
        <v>#REF!</v>
      </c>
      <c r="AC215" s="10">
        <f>'Année 2 Maquette'!I235*1.5</f>
        <v>0</v>
      </c>
      <c r="AD215" s="10" t="e">
        <f>#REF!*1.5</f>
        <v>#REF!</v>
      </c>
    </row>
    <row r="216" spans="27:30">
      <c r="AA216" s="10" t="e">
        <f>#REF!*1.5</f>
        <v>#REF!</v>
      </c>
      <c r="AB216" s="10" t="e">
        <f>#REF!*1.5</f>
        <v>#REF!</v>
      </c>
      <c r="AC216" s="10">
        <f>'Année 2 Maquette'!I236*1.5</f>
        <v>0</v>
      </c>
      <c r="AD216" s="10" t="e">
        <f>#REF!*1.5</f>
        <v>#REF!</v>
      </c>
    </row>
    <row r="217" spans="27:30">
      <c r="AA217" s="10" t="e">
        <f>#REF!*1.5</f>
        <v>#REF!</v>
      </c>
      <c r="AB217" s="10" t="e">
        <f>#REF!*1.5</f>
        <v>#REF!</v>
      </c>
      <c r="AC217" s="10">
        <f>'Année 2 Maquette'!I237*1.5</f>
        <v>0</v>
      </c>
      <c r="AD217" s="10" t="e">
        <f>#REF!*1.5</f>
        <v>#REF!</v>
      </c>
    </row>
    <row r="218" spans="27:30">
      <c r="AA218" s="10" t="e">
        <f>#REF!*1.5</f>
        <v>#REF!</v>
      </c>
      <c r="AB218" s="10" t="e">
        <f>#REF!*1.5</f>
        <v>#REF!</v>
      </c>
      <c r="AC218" s="10">
        <f>'Année 2 Maquette'!I238*1.5</f>
        <v>0</v>
      </c>
      <c r="AD218" s="10" t="e">
        <f>#REF!*1.5</f>
        <v>#REF!</v>
      </c>
    </row>
    <row r="219" spans="27:30">
      <c r="AA219" s="10" t="e">
        <f>#REF!*1.5</f>
        <v>#REF!</v>
      </c>
      <c r="AB219" s="10" t="e">
        <f>#REF!*1.5</f>
        <v>#REF!</v>
      </c>
      <c r="AC219" s="10">
        <f>'Année 2 Maquette'!I239*1.5</f>
        <v>0</v>
      </c>
      <c r="AD219" s="10" t="e">
        <f>#REF!*1.5</f>
        <v>#REF!</v>
      </c>
    </row>
    <row r="220" spans="27:30">
      <c r="AA220" s="10" t="e">
        <f>#REF!*1.5</f>
        <v>#REF!</v>
      </c>
      <c r="AB220" s="10" t="e">
        <f>#REF!*1.5</f>
        <v>#REF!</v>
      </c>
      <c r="AC220" s="10">
        <f>'Année 2 Maquette'!I240*1.5</f>
        <v>0</v>
      </c>
      <c r="AD220" s="10" t="e">
        <f>#REF!*1.5</f>
        <v>#REF!</v>
      </c>
    </row>
    <row r="221" spans="27:30">
      <c r="AA221" s="10" t="e">
        <f>#REF!*1.5</f>
        <v>#REF!</v>
      </c>
      <c r="AB221" s="10" t="e">
        <f>#REF!*1.5</f>
        <v>#REF!</v>
      </c>
      <c r="AC221" s="10">
        <f>'Année 2 Maquette'!I241*1.5</f>
        <v>0</v>
      </c>
      <c r="AD221" s="10" t="e">
        <f>#REF!*1.5</f>
        <v>#REF!</v>
      </c>
    </row>
    <row r="222" spans="27:30">
      <c r="AA222" s="10" t="e">
        <f>#REF!*1.5</f>
        <v>#REF!</v>
      </c>
      <c r="AB222" s="10" t="e">
        <f>#REF!*1.5</f>
        <v>#REF!</v>
      </c>
      <c r="AC222" s="10">
        <f>'Année 2 Maquette'!I242*1.5</f>
        <v>0</v>
      </c>
      <c r="AD222" s="10" t="e">
        <f>#REF!*1.5</f>
        <v>#REF!</v>
      </c>
    </row>
    <row r="223" spans="27:30">
      <c r="AA223" s="10" t="e">
        <f>#REF!*1.5</f>
        <v>#REF!</v>
      </c>
      <c r="AB223" s="10" t="e">
        <f>#REF!*1.5</f>
        <v>#REF!</v>
      </c>
      <c r="AC223" s="10">
        <f>'Année 2 Maquette'!I243*1.5</f>
        <v>0</v>
      </c>
      <c r="AD223" s="10" t="e">
        <f>#REF!*1.5</f>
        <v>#REF!</v>
      </c>
    </row>
    <row r="224" spans="27:30">
      <c r="AA224" s="10" t="e">
        <f>#REF!*1.5</f>
        <v>#REF!</v>
      </c>
      <c r="AB224" s="10" t="e">
        <f>#REF!*1.5</f>
        <v>#REF!</v>
      </c>
      <c r="AC224" s="10">
        <f>'Année 2 Maquette'!I244*1.5</f>
        <v>0</v>
      </c>
      <c r="AD224" s="10" t="e">
        <f>#REF!*1.5</f>
        <v>#REF!</v>
      </c>
    </row>
    <row r="225" spans="27:30">
      <c r="AA225" s="10" t="e">
        <f>#REF!*1.5</f>
        <v>#REF!</v>
      </c>
      <c r="AB225" s="10" t="e">
        <f>#REF!*1.5</f>
        <v>#REF!</v>
      </c>
      <c r="AC225" s="10">
        <f>'Année 2 Maquette'!I245*1.5</f>
        <v>0</v>
      </c>
      <c r="AD225" s="10" t="e">
        <f>#REF!*1.5</f>
        <v>#REF!</v>
      </c>
    </row>
    <row r="226" spans="27:30">
      <c r="AA226" s="10" t="e">
        <f>#REF!*1.5</f>
        <v>#REF!</v>
      </c>
      <c r="AB226" s="10" t="e">
        <f>#REF!*1.5</f>
        <v>#REF!</v>
      </c>
      <c r="AC226" s="10">
        <f>'Année 2 Maquette'!I246*1.5</f>
        <v>0</v>
      </c>
      <c r="AD226" s="10" t="e">
        <f>#REF!*1.5</f>
        <v>#REF!</v>
      </c>
    </row>
    <row r="227" spans="27:30">
      <c r="AA227" s="10" t="e">
        <f>#REF!*1.5</f>
        <v>#REF!</v>
      </c>
      <c r="AB227" s="10" t="e">
        <f>#REF!*1.5</f>
        <v>#REF!</v>
      </c>
      <c r="AC227" s="10">
        <f>'Année 2 Maquette'!I247*1.5</f>
        <v>0</v>
      </c>
      <c r="AD227" s="10" t="e">
        <f>#REF!*1.5</f>
        <v>#REF!</v>
      </c>
    </row>
    <row r="228" spans="27:30">
      <c r="AA228" s="10" t="e">
        <f>#REF!*1.5</f>
        <v>#REF!</v>
      </c>
      <c r="AB228" s="10" t="e">
        <f>#REF!*1.5</f>
        <v>#REF!</v>
      </c>
      <c r="AC228" s="10">
        <f>'Année 2 Maquette'!I248*1.5</f>
        <v>0</v>
      </c>
      <c r="AD228" s="10" t="e">
        <f>#REF!*1.5</f>
        <v>#REF!</v>
      </c>
    </row>
    <row r="229" spans="27:30">
      <c r="AA229" s="10" t="e">
        <f>#REF!*1.5</f>
        <v>#REF!</v>
      </c>
      <c r="AB229" s="10" t="e">
        <f>#REF!*1.5</f>
        <v>#REF!</v>
      </c>
      <c r="AC229" s="10">
        <f>'Année 2 Maquette'!I249*1.5</f>
        <v>0</v>
      </c>
      <c r="AD229" s="10" t="e">
        <f>#REF!*1.5</f>
        <v>#REF!</v>
      </c>
    </row>
    <row r="230" spans="27:30">
      <c r="AA230" s="10" t="e">
        <f>#REF!*1.5</f>
        <v>#REF!</v>
      </c>
      <c r="AB230" s="10" t="e">
        <f>#REF!*1.5</f>
        <v>#REF!</v>
      </c>
      <c r="AC230" s="10">
        <f>'Année 2 Maquette'!I250*1.5</f>
        <v>0</v>
      </c>
      <c r="AD230" s="10" t="e">
        <f>#REF!*1.5</f>
        <v>#REF!</v>
      </c>
    </row>
    <row r="231" spans="27:30">
      <c r="AA231" s="10" t="e">
        <f>#REF!*1.5</f>
        <v>#REF!</v>
      </c>
      <c r="AB231" s="10" t="e">
        <f>#REF!*1.5</f>
        <v>#REF!</v>
      </c>
      <c r="AC231" s="10">
        <f>'Année 2 Maquette'!I251*1.5</f>
        <v>0</v>
      </c>
      <c r="AD231" s="10" t="e">
        <f>#REF!*1.5</f>
        <v>#REF!</v>
      </c>
    </row>
    <row r="232" spans="27:30">
      <c r="AA232" s="10" t="e">
        <f>#REF!*1.5</f>
        <v>#REF!</v>
      </c>
      <c r="AB232" s="10" t="e">
        <f>#REF!*1.5</f>
        <v>#REF!</v>
      </c>
      <c r="AC232" s="10">
        <f>'Année 2 Maquette'!I252*1.5</f>
        <v>0</v>
      </c>
      <c r="AD232" s="10" t="e">
        <f>#REF!*1.5</f>
        <v>#REF!</v>
      </c>
    </row>
    <row r="233" spans="27:30">
      <c r="AA233" s="10" t="e">
        <f>#REF!*1.5</f>
        <v>#REF!</v>
      </c>
      <c r="AB233" s="10" t="e">
        <f>#REF!*1.5</f>
        <v>#REF!</v>
      </c>
      <c r="AC233" s="10">
        <f>'Année 2 Maquette'!I253*1.5</f>
        <v>0</v>
      </c>
      <c r="AD233" s="10" t="e">
        <f>#REF!*1.5</f>
        <v>#REF!</v>
      </c>
    </row>
    <row r="234" spans="27:30">
      <c r="AA234" s="10" t="e">
        <f>#REF!*1.5</f>
        <v>#REF!</v>
      </c>
      <c r="AB234" s="10" t="e">
        <f>#REF!*1.5</f>
        <v>#REF!</v>
      </c>
      <c r="AC234" s="10">
        <f>'Année 2 Maquette'!I254*1.5</f>
        <v>0</v>
      </c>
      <c r="AD234" s="10" t="e">
        <f>#REF!*1.5</f>
        <v>#REF!</v>
      </c>
    </row>
    <row r="235" spans="27:30">
      <c r="AA235" s="10" t="e">
        <f>#REF!*1.5</f>
        <v>#REF!</v>
      </c>
      <c r="AB235" s="10" t="e">
        <f>#REF!*1.5</f>
        <v>#REF!</v>
      </c>
      <c r="AC235" s="10">
        <f>'Année 2 Maquette'!I255*1.5</f>
        <v>0</v>
      </c>
      <c r="AD235" s="10" t="e">
        <f>#REF!*1.5</f>
        <v>#REF!</v>
      </c>
    </row>
    <row r="236" spans="27:30">
      <c r="AA236" s="10" t="e">
        <f>#REF!*1.5</f>
        <v>#REF!</v>
      </c>
      <c r="AB236" s="10" t="e">
        <f>#REF!*1.5</f>
        <v>#REF!</v>
      </c>
      <c r="AC236" s="10">
        <f>'Année 2 Maquette'!I256*1.5</f>
        <v>0</v>
      </c>
      <c r="AD236" s="10" t="e">
        <f>#REF!*1.5</f>
        <v>#REF!</v>
      </c>
    </row>
    <row r="237" spans="27:30">
      <c r="AA237" s="10" t="e">
        <f>#REF!*1.5</f>
        <v>#REF!</v>
      </c>
      <c r="AB237" s="10" t="e">
        <f>#REF!*1.5</f>
        <v>#REF!</v>
      </c>
      <c r="AC237" s="10">
        <f>'Année 2 Maquette'!I257*1.5</f>
        <v>0</v>
      </c>
      <c r="AD237" s="10" t="e">
        <f>#REF!*1.5</f>
        <v>#REF!</v>
      </c>
    </row>
    <row r="238" spans="27:30">
      <c r="AA238" s="10" t="e">
        <f>#REF!*1.5</f>
        <v>#REF!</v>
      </c>
      <c r="AB238" s="10" t="e">
        <f>#REF!*1.5</f>
        <v>#REF!</v>
      </c>
      <c r="AC238" s="10">
        <f>'Année 2 Maquette'!I258*1.5</f>
        <v>0</v>
      </c>
      <c r="AD238" s="10" t="e">
        <f>#REF!*1.5</f>
        <v>#REF!</v>
      </c>
    </row>
    <row r="239" spans="27:30">
      <c r="AA239" s="10" t="e">
        <f>#REF!*1.5</f>
        <v>#REF!</v>
      </c>
      <c r="AB239" s="10" t="e">
        <f>#REF!*1.5</f>
        <v>#REF!</v>
      </c>
      <c r="AC239" s="10">
        <f>'Année 2 Maquette'!I259*1.5</f>
        <v>0</v>
      </c>
      <c r="AD239" s="10" t="e">
        <f>#REF!*1.5</f>
        <v>#REF!</v>
      </c>
    </row>
    <row r="240" spans="27:30">
      <c r="AA240" s="10" t="e">
        <f>#REF!*1.5</f>
        <v>#REF!</v>
      </c>
      <c r="AB240" s="10" t="e">
        <f>#REF!*1.5</f>
        <v>#REF!</v>
      </c>
      <c r="AC240" s="10">
        <f>'Année 2 Maquette'!I260*1.5</f>
        <v>0</v>
      </c>
      <c r="AD240" s="10" t="e">
        <f>#REF!*1.5</f>
        <v>#REF!</v>
      </c>
    </row>
    <row r="241" spans="27:30">
      <c r="AA241" s="10" t="e">
        <f>#REF!*1.5</f>
        <v>#REF!</v>
      </c>
      <c r="AB241" s="10" t="e">
        <f>#REF!*1.5</f>
        <v>#REF!</v>
      </c>
      <c r="AC241" s="10">
        <f>'Année 2 Maquette'!I261*1.5</f>
        <v>0</v>
      </c>
      <c r="AD241" s="10" t="e">
        <f>#REF!*1.5</f>
        <v>#REF!</v>
      </c>
    </row>
    <row r="242" spans="27:30">
      <c r="AA242" s="10" t="e">
        <f>#REF!*1.5</f>
        <v>#REF!</v>
      </c>
      <c r="AB242" s="10" t="e">
        <f>#REF!*1.5</f>
        <v>#REF!</v>
      </c>
      <c r="AC242" s="10">
        <f>'Année 2 Maquette'!I262*1.5</f>
        <v>0</v>
      </c>
      <c r="AD242" s="10" t="e">
        <f>#REF!*1.5</f>
        <v>#REF!</v>
      </c>
    </row>
    <row r="243" spans="27:30">
      <c r="AA243" s="10" t="e">
        <f>#REF!*1.5</f>
        <v>#REF!</v>
      </c>
      <c r="AB243" s="10" t="e">
        <f>#REF!*1.5</f>
        <v>#REF!</v>
      </c>
      <c r="AC243" s="10">
        <f>'Année 2 Maquette'!I263*1.5</f>
        <v>0</v>
      </c>
      <c r="AD243" s="10" t="e">
        <f>#REF!*1.5</f>
        <v>#REF!</v>
      </c>
    </row>
    <row r="244" spans="27:30">
      <c r="AA244" s="10" t="e">
        <f>#REF!*1.5</f>
        <v>#REF!</v>
      </c>
      <c r="AB244" s="10" t="e">
        <f>#REF!*1.5</f>
        <v>#REF!</v>
      </c>
      <c r="AC244" s="10">
        <f>'Année 2 Maquette'!I264*1.5</f>
        <v>0</v>
      </c>
      <c r="AD244" s="10" t="e">
        <f>#REF!*1.5</f>
        <v>#REF!</v>
      </c>
    </row>
    <row r="245" spans="27:30">
      <c r="AA245" s="10" t="e">
        <f>#REF!*1.5</f>
        <v>#REF!</v>
      </c>
      <c r="AB245" s="10" t="e">
        <f>#REF!*1.5</f>
        <v>#REF!</v>
      </c>
      <c r="AC245" s="10">
        <f>'Année 2 Maquette'!I265*1.5</f>
        <v>0</v>
      </c>
      <c r="AD245" s="10" t="e">
        <f>#REF!*1.5</f>
        <v>#REF!</v>
      </c>
    </row>
    <row r="246" spans="27:30">
      <c r="AA246" s="10" t="e">
        <f>#REF!*1.5</f>
        <v>#REF!</v>
      </c>
      <c r="AB246" s="10" t="e">
        <f>#REF!*1.5</f>
        <v>#REF!</v>
      </c>
      <c r="AC246" s="10">
        <f>'Année 2 Maquette'!I266*1.5</f>
        <v>0</v>
      </c>
      <c r="AD246" s="10" t="e">
        <f>#REF!*1.5</f>
        <v>#REF!</v>
      </c>
    </row>
    <row r="247" spans="27:30">
      <c r="AA247" s="10" t="e">
        <f>#REF!*1.5</f>
        <v>#REF!</v>
      </c>
      <c r="AB247" s="10" t="e">
        <f>#REF!*1.5</f>
        <v>#REF!</v>
      </c>
      <c r="AC247" s="10">
        <f>'Année 2 Maquette'!I267*1.5</f>
        <v>0</v>
      </c>
      <c r="AD247" s="10" t="e">
        <f>#REF!*1.5</f>
        <v>#REF!</v>
      </c>
    </row>
    <row r="248" spans="27:30">
      <c r="AA248" s="10" t="e">
        <f>#REF!*1.5</f>
        <v>#REF!</v>
      </c>
      <c r="AB248" s="10" t="e">
        <f>#REF!*1.5</f>
        <v>#REF!</v>
      </c>
      <c r="AC248" s="10">
        <f>'Année 2 Maquette'!I268*1.5</f>
        <v>0</v>
      </c>
      <c r="AD248" s="10" t="e">
        <f>#REF!*1.5</f>
        <v>#REF!</v>
      </c>
    </row>
    <row r="249" spans="27:30">
      <c r="AA249" s="10" t="e">
        <f>#REF!*1.5</f>
        <v>#REF!</v>
      </c>
      <c r="AB249" s="10" t="e">
        <f>#REF!*1.5</f>
        <v>#REF!</v>
      </c>
      <c r="AC249" s="10">
        <f>'Année 2 Maquette'!I269*1.5</f>
        <v>0</v>
      </c>
      <c r="AD249" s="10" t="e">
        <f>#REF!*1.5</f>
        <v>#REF!</v>
      </c>
    </row>
    <row r="250" spans="27:30">
      <c r="AA250" s="10" t="e">
        <f>#REF!*1.5</f>
        <v>#REF!</v>
      </c>
      <c r="AB250" s="10" t="e">
        <f>#REF!*1.5</f>
        <v>#REF!</v>
      </c>
      <c r="AC250" s="10">
        <f>'Année 2 Maquette'!I270*1.5</f>
        <v>0</v>
      </c>
      <c r="AD250" s="10" t="e">
        <f>#REF!*1.5</f>
        <v>#REF!</v>
      </c>
    </row>
    <row r="251" spans="27:30">
      <c r="AA251" s="10" t="e">
        <f>#REF!*1.5</f>
        <v>#REF!</v>
      </c>
      <c r="AB251" s="10" t="e">
        <f>#REF!*1.5</f>
        <v>#REF!</v>
      </c>
      <c r="AC251" s="10">
        <f>'Année 2 Maquette'!I271*1.5</f>
        <v>0</v>
      </c>
      <c r="AD251" s="10" t="e">
        <f>#REF!*1.5</f>
        <v>#REF!</v>
      </c>
    </row>
    <row r="252" spans="27:30">
      <c r="AA252" s="10" t="e">
        <f>#REF!*1.5</f>
        <v>#REF!</v>
      </c>
      <c r="AB252" s="10" t="e">
        <f>#REF!*1.5</f>
        <v>#REF!</v>
      </c>
      <c r="AC252" s="10">
        <f>'Année 2 Maquette'!I272*1.5</f>
        <v>0</v>
      </c>
      <c r="AD252" s="10" t="e">
        <f>#REF!*1.5</f>
        <v>#REF!</v>
      </c>
    </row>
    <row r="253" spans="27:30">
      <c r="AA253" s="10" t="e">
        <f>#REF!*1.5</f>
        <v>#REF!</v>
      </c>
      <c r="AB253" s="10" t="e">
        <f>#REF!*1.5</f>
        <v>#REF!</v>
      </c>
      <c r="AC253" s="10">
        <f>'Année 2 Maquette'!I273*1.5</f>
        <v>0</v>
      </c>
      <c r="AD253" s="10" t="e">
        <f>#REF!*1.5</f>
        <v>#REF!</v>
      </c>
    </row>
    <row r="254" spans="27:30">
      <c r="AA254" s="10" t="e">
        <f>#REF!*1.5</f>
        <v>#REF!</v>
      </c>
      <c r="AB254" s="10" t="e">
        <f>#REF!*1.5</f>
        <v>#REF!</v>
      </c>
      <c r="AC254" s="10">
        <f>'Année 2 Maquette'!I274*1.5</f>
        <v>0</v>
      </c>
      <c r="AD254" s="10" t="e">
        <f>#REF!*1.5</f>
        <v>#REF!</v>
      </c>
    </row>
    <row r="255" spans="27:30">
      <c r="AA255" s="10" t="e">
        <f>#REF!*1.5</f>
        <v>#REF!</v>
      </c>
      <c r="AB255" s="10" t="e">
        <f>#REF!*1.5</f>
        <v>#REF!</v>
      </c>
      <c r="AC255" s="10">
        <f>'Année 2 Maquette'!I275*1.5</f>
        <v>0</v>
      </c>
      <c r="AD255" s="10" t="e">
        <f>#REF!*1.5</f>
        <v>#REF!</v>
      </c>
    </row>
    <row r="256" spans="27:30">
      <c r="AA256" s="10" t="e">
        <f>#REF!*1.5</f>
        <v>#REF!</v>
      </c>
      <c r="AB256" s="10" t="e">
        <f>#REF!*1.5</f>
        <v>#REF!</v>
      </c>
      <c r="AC256" s="10">
        <f>'Année 2 Maquette'!I276*1.5</f>
        <v>0</v>
      </c>
      <c r="AD256" s="10" t="e">
        <f>#REF!*1.5</f>
        <v>#REF!</v>
      </c>
    </row>
    <row r="257" spans="27:30">
      <c r="AA257" s="10" t="e">
        <f>#REF!*1.5</f>
        <v>#REF!</v>
      </c>
      <c r="AB257" s="10" t="e">
        <f>#REF!*1.5</f>
        <v>#REF!</v>
      </c>
      <c r="AC257" s="10">
        <f>'Année 2 Maquette'!I277*1.5</f>
        <v>0</v>
      </c>
      <c r="AD257" s="10" t="e">
        <f>#REF!*1.5</f>
        <v>#REF!</v>
      </c>
    </row>
    <row r="258" spans="27:30">
      <c r="AA258" s="10" t="e">
        <f>#REF!*1.5</f>
        <v>#REF!</v>
      </c>
      <c r="AB258" s="10" t="e">
        <f>#REF!*1.5</f>
        <v>#REF!</v>
      </c>
      <c r="AC258" s="10">
        <f>'Année 2 Maquette'!I278*1.5</f>
        <v>0</v>
      </c>
      <c r="AD258" s="10" t="e">
        <f>#REF!*1.5</f>
        <v>#REF!</v>
      </c>
    </row>
    <row r="259" spans="27:30">
      <c r="AA259" s="10" t="e">
        <f>#REF!*1.5</f>
        <v>#REF!</v>
      </c>
      <c r="AB259" s="10" t="e">
        <f>#REF!*1.5</f>
        <v>#REF!</v>
      </c>
      <c r="AC259" s="10">
        <f>'Année 2 Maquette'!I279*1.5</f>
        <v>0</v>
      </c>
      <c r="AD259" s="10" t="e">
        <f>#REF!*1.5</f>
        <v>#REF!</v>
      </c>
    </row>
    <row r="260" spans="27:30">
      <c r="AA260" s="10" t="e">
        <f>#REF!*1.5</f>
        <v>#REF!</v>
      </c>
      <c r="AB260" s="10" t="e">
        <f>#REF!*1.5</f>
        <v>#REF!</v>
      </c>
      <c r="AC260" s="10">
        <f>'Année 2 Maquette'!I280*1.5</f>
        <v>0</v>
      </c>
      <c r="AD260" s="10" t="e">
        <f>#REF!*1.5</f>
        <v>#REF!</v>
      </c>
    </row>
    <row r="261" spans="27:30">
      <c r="AA261" s="10" t="e">
        <f>#REF!*1.5</f>
        <v>#REF!</v>
      </c>
      <c r="AB261" s="10" t="e">
        <f>#REF!*1.5</f>
        <v>#REF!</v>
      </c>
      <c r="AC261" s="10">
        <f>'Année 2 Maquette'!I281*1.5</f>
        <v>0</v>
      </c>
      <c r="AD261" s="10" t="e">
        <f>#REF!*1.5</f>
        <v>#REF!</v>
      </c>
    </row>
    <row r="262" spans="27:30">
      <c r="AA262" s="10" t="e">
        <f>#REF!*1.5</f>
        <v>#REF!</v>
      </c>
      <c r="AB262" s="10" t="e">
        <f>#REF!*1.5</f>
        <v>#REF!</v>
      </c>
      <c r="AC262" s="10">
        <f>'Année 2 Maquette'!I282*1.5</f>
        <v>0</v>
      </c>
      <c r="AD262" s="10" t="e">
        <f>#REF!*1.5</f>
        <v>#REF!</v>
      </c>
    </row>
    <row r="263" spans="27:30">
      <c r="AA263" s="10" t="e">
        <f>#REF!*1.5</f>
        <v>#REF!</v>
      </c>
      <c r="AB263" s="10" t="e">
        <f>#REF!*1.5</f>
        <v>#REF!</v>
      </c>
      <c r="AC263" s="10">
        <f>'Année 2 Maquette'!I283*1.5</f>
        <v>0</v>
      </c>
      <c r="AD263" s="10" t="e">
        <f>#REF!*1.5</f>
        <v>#REF!</v>
      </c>
    </row>
    <row r="264" spans="27:30">
      <c r="AA264" s="10" t="e">
        <f>#REF!*1.5</f>
        <v>#REF!</v>
      </c>
      <c r="AB264" s="10" t="e">
        <f>#REF!*1.5</f>
        <v>#REF!</v>
      </c>
      <c r="AC264" s="10">
        <f>'Année 2 Maquette'!I284*1.5</f>
        <v>0</v>
      </c>
      <c r="AD264" s="10" t="e">
        <f>#REF!*1.5</f>
        <v>#REF!</v>
      </c>
    </row>
    <row r="265" spans="27:30">
      <c r="AA265" s="10" t="e">
        <f>#REF!*1.5</f>
        <v>#REF!</v>
      </c>
      <c r="AB265" s="10" t="e">
        <f>#REF!*1.5</f>
        <v>#REF!</v>
      </c>
      <c r="AC265" s="10">
        <f>'Année 2 Maquette'!I285*1.5</f>
        <v>0</v>
      </c>
      <c r="AD265" s="10" t="e">
        <f>#REF!*1.5</f>
        <v>#REF!</v>
      </c>
    </row>
    <row r="266" spans="27:30">
      <c r="AA266" s="10" t="e">
        <f>#REF!*1.5</f>
        <v>#REF!</v>
      </c>
      <c r="AB266" s="10" t="e">
        <f>#REF!*1.5</f>
        <v>#REF!</v>
      </c>
      <c r="AC266" s="10">
        <f>'Année 2 Maquette'!I286*1.5</f>
        <v>0</v>
      </c>
      <c r="AD266" s="10" t="e">
        <f>#REF!*1.5</f>
        <v>#REF!</v>
      </c>
    </row>
    <row r="267" spans="27:30">
      <c r="AA267" s="10" t="e">
        <f>#REF!*1.5</f>
        <v>#REF!</v>
      </c>
      <c r="AB267" s="10" t="e">
        <f>#REF!*1.5</f>
        <v>#REF!</v>
      </c>
      <c r="AC267" s="10">
        <f>'Année 2 Maquette'!I287*1.5</f>
        <v>0</v>
      </c>
      <c r="AD267" s="10" t="e">
        <f>#REF!*1.5</f>
        <v>#REF!</v>
      </c>
    </row>
    <row r="268" spans="27:30">
      <c r="AA268" s="10" t="e">
        <f>#REF!*1.5</f>
        <v>#REF!</v>
      </c>
      <c r="AB268" s="10" t="e">
        <f>#REF!*1.5</f>
        <v>#REF!</v>
      </c>
      <c r="AC268" s="10">
        <f>'Année 2 Maquette'!I288*1.5</f>
        <v>0</v>
      </c>
      <c r="AD268" s="10" t="e">
        <f>#REF!*1.5</f>
        <v>#REF!</v>
      </c>
    </row>
    <row r="269" spans="27:30">
      <c r="AA269" s="10" t="e">
        <f>#REF!*1.5</f>
        <v>#REF!</v>
      </c>
      <c r="AB269" s="10" t="e">
        <f>#REF!*1.5</f>
        <v>#REF!</v>
      </c>
      <c r="AC269" s="10">
        <f>'Année 2 Maquette'!I289*1.5</f>
        <v>0</v>
      </c>
      <c r="AD269" s="10" t="e">
        <f>#REF!*1.5</f>
        <v>#REF!</v>
      </c>
    </row>
    <row r="270" spans="27:30">
      <c r="AA270" s="10" t="e">
        <f>#REF!*1.5</f>
        <v>#REF!</v>
      </c>
      <c r="AB270" s="10" t="e">
        <f>#REF!*1.5</f>
        <v>#REF!</v>
      </c>
      <c r="AC270" s="10">
        <f>'Année 2 Maquette'!I290*1.5</f>
        <v>0</v>
      </c>
      <c r="AD270" s="10" t="e">
        <f>#REF!*1.5</f>
        <v>#REF!</v>
      </c>
    </row>
    <row r="271" spans="27:30">
      <c r="AA271" s="10" t="e">
        <f>#REF!*1.5</f>
        <v>#REF!</v>
      </c>
      <c r="AB271" s="10" t="e">
        <f>#REF!*1.5</f>
        <v>#REF!</v>
      </c>
      <c r="AC271" s="10">
        <f>'Année 2 Maquette'!I291*1.5</f>
        <v>0</v>
      </c>
      <c r="AD271" s="10" t="e">
        <f>#REF!*1.5</f>
        <v>#REF!</v>
      </c>
    </row>
    <row r="272" spans="27:30">
      <c r="AA272" s="10" t="e">
        <f>#REF!*1.5</f>
        <v>#REF!</v>
      </c>
      <c r="AB272" s="10" t="e">
        <f>#REF!*1.5</f>
        <v>#REF!</v>
      </c>
      <c r="AC272" s="10">
        <f>'Année 2 Maquette'!I292*1.5</f>
        <v>0</v>
      </c>
      <c r="AD272" s="10" t="e">
        <f>#REF!*1.5</f>
        <v>#REF!</v>
      </c>
    </row>
    <row r="273" spans="27:30">
      <c r="AA273" s="10" t="e">
        <f>#REF!*1.5</f>
        <v>#REF!</v>
      </c>
      <c r="AB273" s="10" t="e">
        <f>#REF!*1.5</f>
        <v>#REF!</v>
      </c>
      <c r="AC273" s="10">
        <f>'Année 2 Maquette'!I293*1.5</f>
        <v>0</v>
      </c>
      <c r="AD273" s="10" t="e">
        <f>#REF!*1.5</f>
        <v>#REF!</v>
      </c>
    </row>
    <row r="274" spans="27:30">
      <c r="AA274" s="10" t="e">
        <f>#REF!*1.5</f>
        <v>#REF!</v>
      </c>
      <c r="AB274" s="10" t="e">
        <f>#REF!*1.5</f>
        <v>#REF!</v>
      </c>
      <c r="AC274" s="10">
        <f>'Année 2 Maquette'!I294*1.5</f>
        <v>0</v>
      </c>
      <c r="AD274" s="10" t="e">
        <f>#REF!*1.5</f>
        <v>#REF!</v>
      </c>
    </row>
    <row r="275" spans="27:30">
      <c r="AA275" s="10" t="e">
        <f>#REF!*1.5</f>
        <v>#REF!</v>
      </c>
      <c r="AB275" s="10" t="e">
        <f>#REF!*1.5</f>
        <v>#REF!</v>
      </c>
      <c r="AC275" s="10">
        <f>'Année 2 Maquette'!I295*1.5</f>
        <v>0</v>
      </c>
      <c r="AD275" s="10" t="e">
        <f>#REF!*1.5</f>
        <v>#REF!</v>
      </c>
    </row>
    <row r="276" spans="27:30">
      <c r="AA276" s="10" t="e">
        <f>#REF!*1.5</f>
        <v>#REF!</v>
      </c>
      <c r="AB276" s="10" t="e">
        <f>#REF!*1.5</f>
        <v>#REF!</v>
      </c>
      <c r="AC276" s="10">
        <f>'Année 2 Maquette'!I296*1.5</f>
        <v>0</v>
      </c>
      <c r="AD276" s="10" t="e">
        <f>#REF!*1.5</f>
        <v>#REF!</v>
      </c>
    </row>
    <row r="277" spans="27:30">
      <c r="AA277" s="10" t="e">
        <f>#REF!*1.5</f>
        <v>#REF!</v>
      </c>
      <c r="AB277" s="10" t="e">
        <f>#REF!*1.5</f>
        <v>#REF!</v>
      </c>
      <c r="AC277" s="10">
        <f>'Année 2 Maquette'!I297*1.5</f>
        <v>0</v>
      </c>
      <c r="AD277" s="10" t="e">
        <f>#REF!*1.5</f>
        <v>#REF!</v>
      </c>
    </row>
    <row r="278" spans="27:30">
      <c r="AA278" s="10" t="e">
        <f>#REF!*1.5</f>
        <v>#REF!</v>
      </c>
      <c r="AB278" s="10" t="e">
        <f>#REF!*1.5</f>
        <v>#REF!</v>
      </c>
      <c r="AC278" s="10">
        <f>'Année 2 Maquette'!I298*1.5</f>
        <v>0</v>
      </c>
      <c r="AD278" s="10" t="e">
        <f>#REF!*1.5</f>
        <v>#REF!</v>
      </c>
    </row>
    <row r="279" spans="27:30">
      <c r="AA279" s="10" t="e">
        <f>#REF!*1.5</f>
        <v>#REF!</v>
      </c>
      <c r="AB279" s="10" t="e">
        <f>#REF!*1.5</f>
        <v>#REF!</v>
      </c>
      <c r="AC279" s="10">
        <f>'Année 2 Maquette'!I299*1.5</f>
        <v>0</v>
      </c>
      <c r="AD279" s="10" t="e">
        <f>#REF!*1.5</f>
        <v>#REF!</v>
      </c>
    </row>
    <row r="280" spans="27:30">
      <c r="AA280" s="10" t="e">
        <f>#REF!*1.5</f>
        <v>#REF!</v>
      </c>
      <c r="AB280" s="10" t="e">
        <f>#REF!*1.5</f>
        <v>#REF!</v>
      </c>
      <c r="AC280" s="10">
        <f>'Année 2 Maquette'!I300*1.5</f>
        <v>0</v>
      </c>
      <c r="AD280" s="10" t="e">
        <f>#REF!*1.5</f>
        <v>#REF!</v>
      </c>
    </row>
    <row r="281" spans="27:30">
      <c r="AA281" s="10" t="e">
        <f>#REF!*1.5</f>
        <v>#REF!</v>
      </c>
      <c r="AB281" s="10" t="e">
        <f>#REF!*1.5</f>
        <v>#REF!</v>
      </c>
      <c r="AC281" s="10">
        <f>'Année 2 Maquette'!I301*1.5</f>
        <v>0</v>
      </c>
      <c r="AD281" s="10" t="e">
        <f>#REF!*1.5</f>
        <v>#REF!</v>
      </c>
    </row>
    <row r="282" spans="27:30">
      <c r="AA282" s="10" t="e">
        <f>#REF!*1.5</f>
        <v>#REF!</v>
      </c>
      <c r="AB282" s="10" t="e">
        <f>#REF!*1.5</f>
        <v>#REF!</v>
      </c>
      <c r="AC282" s="10">
        <f>'Année 2 Maquette'!I302*1.5</f>
        <v>0</v>
      </c>
      <c r="AD282" s="10" t="e">
        <f>#REF!*1.5</f>
        <v>#REF!</v>
      </c>
    </row>
    <row r="283" spans="27:30">
      <c r="AA283" s="10" t="e">
        <f>#REF!*1.5</f>
        <v>#REF!</v>
      </c>
      <c r="AB283" s="10" t="e">
        <f>#REF!*1.5</f>
        <v>#REF!</v>
      </c>
      <c r="AC283" s="10">
        <f>'Année 2 Maquette'!I303*1.5</f>
        <v>0</v>
      </c>
      <c r="AD283" s="10" t="e">
        <f>#REF!*1.5</f>
        <v>#REF!</v>
      </c>
    </row>
    <row r="284" spans="27:30">
      <c r="AA284" s="10" t="e">
        <f>#REF!*1.5</f>
        <v>#REF!</v>
      </c>
      <c r="AB284" s="10" t="e">
        <f>#REF!*1.5</f>
        <v>#REF!</v>
      </c>
      <c r="AC284" s="10">
        <f>'Année 2 Maquette'!I304*1.5</f>
        <v>0</v>
      </c>
      <c r="AD284" s="10" t="e">
        <f>#REF!*1.5</f>
        <v>#REF!</v>
      </c>
    </row>
    <row r="285" spans="27:30">
      <c r="AA285" s="10" t="e">
        <f>#REF!*1.5</f>
        <v>#REF!</v>
      </c>
      <c r="AB285" s="10" t="e">
        <f>#REF!*1.5</f>
        <v>#REF!</v>
      </c>
      <c r="AC285" s="10">
        <f>'Année 2 Maquette'!I305*1.5</f>
        <v>0</v>
      </c>
      <c r="AD285" s="10" t="e">
        <f>#REF!*1.5</f>
        <v>#REF!</v>
      </c>
    </row>
    <row r="286" spans="27:30">
      <c r="AA286" s="10" t="e">
        <f>#REF!*1.5</f>
        <v>#REF!</v>
      </c>
      <c r="AB286" s="10" t="e">
        <f>#REF!*1.5</f>
        <v>#REF!</v>
      </c>
      <c r="AC286" s="10">
        <f>'Année 2 Maquette'!I306*1.5</f>
        <v>0</v>
      </c>
      <c r="AD286" s="10" t="e">
        <f>#REF!*1.5</f>
        <v>#REF!</v>
      </c>
    </row>
    <row r="287" spans="27:30">
      <c r="AA287" s="10" t="e">
        <f>#REF!*1.5</f>
        <v>#REF!</v>
      </c>
      <c r="AB287" s="10" t="e">
        <f>#REF!*1.5</f>
        <v>#REF!</v>
      </c>
      <c r="AC287" s="10">
        <f>'Année 2 Maquette'!I307*1.5</f>
        <v>0</v>
      </c>
      <c r="AD287" s="10" t="e">
        <f>#REF!*1.5</f>
        <v>#REF!</v>
      </c>
    </row>
    <row r="288" spans="27:30">
      <c r="AA288" s="10" t="e">
        <f>#REF!*1.5</f>
        <v>#REF!</v>
      </c>
      <c r="AB288" s="10" t="e">
        <f>#REF!*1.5</f>
        <v>#REF!</v>
      </c>
      <c r="AC288" s="10">
        <f>'Année 2 Maquette'!I308*1.5</f>
        <v>0</v>
      </c>
      <c r="AD288" s="10" t="e">
        <f>#REF!*1.5</f>
        <v>#REF!</v>
      </c>
    </row>
    <row r="289" spans="27:30">
      <c r="AA289" s="10" t="e">
        <f>#REF!*1.5</f>
        <v>#REF!</v>
      </c>
      <c r="AB289" s="10" t="e">
        <f>#REF!*1.5</f>
        <v>#REF!</v>
      </c>
      <c r="AC289" s="10">
        <f>'Année 2 Maquette'!I309*1.5</f>
        <v>0</v>
      </c>
      <c r="AD289" s="10" t="e">
        <f>#REF!*1.5</f>
        <v>#REF!</v>
      </c>
    </row>
    <row r="290" spans="27:30">
      <c r="AA290" s="10" t="e">
        <f>#REF!*1.5</f>
        <v>#REF!</v>
      </c>
      <c r="AB290" s="10" t="e">
        <f>#REF!*1.5</f>
        <v>#REF!</v>
      </c>
      <c r="AC290" s="10">
        <f>'Année 2 Maquette'!I310*1.5</f>
        <v>0</v>
      </c>
      <c r="AD290" s="10" t="e">
        <f>#REF!*1.5</f>
        <v>#REF!</v>
      </c>
    </row>
    <row r="291" spans="27:30">
      <c r="AA291" s="10" t="e">
        <f>#REF!*1.5</f>
        <v>#REF!</v>
      </c>
      <c r="AB291" s="10" t="e">
        <f>#REF!*1.5</f>
        <v>#REF!</v>
      </c>
      <c r="AC291" s="10">
        <f>'Année 2 Maquette'!I311*1.5</f>
        <v>0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opLeftCell="A23" zoomScale="115" zoomScaleNormal="115" workbookViewId="0">
      <selection activeCell="A36" sqref="A36:D38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27" t="s">
        <v>213</v>
      </c>
      <c r="B1" s="127"/>
      <c r="C1" s="127"/>
      <c r="D1" s="127"/>
      <c r="E1" s="12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4" t="s">
        <v>214</v>
      </c>
      <c r="B2" s="35" t="s">
        <v>54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215</v>
      </c>
      <c r="B3" s="129" t="s">
        <v>111</v>
      </c>
      <c r="C3" s="129"/>
      <c r="D3" s="12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216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217</v>
      </c>
      <c r="B5" s="10" t="s">
        <v>218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219</v>
      </c>
      <c r="B6" s="10" t="s">
        <v>218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36" t="s">
        <v>220</v>
      </c>
      <c r="B11" s="136"/>
      <c r="C11" s="136"/>
      <c r="D11" s="13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21" t="s">
        <v>221</v>
      </c>
      <c r="B12" s="137" t="s">
        <v>222</v>
      </c>
      <c r="C12" s="138"/>
      <c r="D12" s="13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5" t="s">
        <v>223</v>
      </c>
      <c r="B14" s="125" t="s">
        <v>224</v>
      </c>
      <c r="C14" s="125" t="s">
        <v>225</v>
      </c>
      <c r="D14" s="125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26"/>
      <c r="B15" s="126"/>
      <c r="C15" s="126"/>
      <c r="D15" s="12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25" t="e">
        <f>Calcul!A10</f>
        <v>#REF!</v>
      </c>
      <c r="B16" s="125" t="e">
        <f>Calcul!A22</f>
        <v>#REF!</v>
      </c>
      <c r="C16" s="125" t="e">
        <f>Calcul!G10</f>
        <v>#REF!</v>
      </c>
      <c r="D16" s="125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26"/>
      <c r="B17" s="126"/>
      <c r="C17" s="126"/>
      <c r="D17" s="12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35" t="s">
        <v>227</v>
      </c>
      <c r="B21" s="135"/>
      <c r="C21" s="135"/>
      <c r="D21" s="13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30" t="s">
        <v>229</v>
      </c>
      <c r="B23" s="131"/>
      <c r="C23" s="131"/>
      <c r="D23" s="13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15" t="s">
        <v>230</v>
      </c>
      <c r="B24" s="115"/>
      <c r="C24" s="115"/>
      <c r="D24" s="11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5"/>
      <c r="B25" s="115"/>
      <c r="C25" s="115"/>
      <c r="D25" s="11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5"/>
      <c r="B26" s="115"/>
      <c r="C26" s="115"/>
      <c r="D26" s="11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30" t="s">
        <v>231</v>
      </c>
      <c r="B27" s="131"/>
      <c r="C27" s="131"/>
      <c r="D27" s="13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6" t="s">
        <v>232</v>
      </c>
      <c r="B28" s="117"/>
      <c r="C28" s="117"/>
      <c r="D28" s="11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9"/>
      <c r="B29" s="120"/>
      <c r="C29" s="120"/>
      <c r="D29" s="12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2"/>
      <c r="B30" s="123"/>
      <c r="C30" s="123"/>
      <c r="D30" s="12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30" t="s">
        <v>233</v>
      </c>
      <c r="B31" s="131"/>
      <c r="C31" s="131"/>
      <c r="D31" s="13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16" t="s">
        <v>234</v>
      </c>
      <c r="B32" s="117"/>
      <c r="C32" s="117"/>
      <c r="D32" s="11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9"/>
      <c r="B33" s="120"/>
      <c r="C33" s="120"/>
      <c r="D33" s="12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2"/>
      <c r="B34" s="123"/>
      <c r="C34" s="123"/>
      <c r="D34" s="12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30" t="s">
        <v>235</v>
      </c>
      <c r="B35" s="131"/>
      <c r="C35" s="131"/>
      <c r="D35" s="13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33" t="s">
        <v>236</v>
      </c>
      <c r="B36" s="133"/>
      <c r="C36" s="133"/>
      <c r="D36" s="13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33"/>
      <c r="B37" s="133"/>
      <c r="C37" s="133"/>
      <c r="D37" s="13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33"/>
      <c r="B38" s="133"/>
      <c r="C38" s="133"/>
      <c r="D38" s="13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35" t="s">
        <v>237</v>
      </c>
      <c r="B39" s="135"/>
      <c r="C39" s="135"/>
      <c r="D39" s="13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33" t="s">
        <v>238</v>
      </c>
      <c r="B40" s="133"/>
      <c r="C40" s="133"/>
      <c r="D40" s="13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33"/>
      <c r="B41" s="133"/>
      <c r="C41" s="133"/>
      <c r="D41" s="13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34" t="s">
        <v>239</v>
      </c>
      <c r="B42" s="134"/>
      <c r="C42" s="134"/>
      <c r="D42" s="13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28" t="s">
        <v>240</v>
      </c>
      <c r="B43" s="128"/>
      <c r="C43" s="128"/>
      <c r="D43" s="12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28" t="s">
        <v>241</v>
      </c>
      <c r="B44" s="128"/>
      <c r="C44" s="128"/>
      <c r="D44" s="12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4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8"/>
  <dimension ref="A1:O305"/>
  <sheetViews>
    <sheetView topLeftCell="A21" zoomScale="80" zoomScaleNormal="80" workbookViewId="0">
      <selection activeCell="B29" sqref="B29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70"/>
      <c r="L1" s="70"/>
      <c r="M1" s="70"/>
      <c r="N1" s="70"/>
      <c r="O1" s="70"/>
    </row>
    <row r="2" spans="1:1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70"/>
      <c r="L2" s="70"/>
      <c r="M2" s="70"/>
      <c r="N2" s="70"/>
      <c r="O2" s="70"/>
    </row>
    <row r="3" spans="1:1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70"/>
      <c r="L3" s="70"/>
      <c r="M3" s="70"/>
      <c r="N3" s="70"/>
      <c r="O3" s="70"/>
    </row>
    <row r="4" spans="1:1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70"/>
      <c r="L4" s="70"/>
      <c r="M4" s="70"/>
      <c r="N4" s="70"/>
      <c r="O4" s="70"/>
    </row>
    <row r="5" spans="1:1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70"/>
      <c r="L5" s="70"/>
      <c r="M5" s="70"/>
      <c r="N5" s="70"/>
      <c r="O5" s="70"/>
    </row>
    <row r="6" spans="1:1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70"/>
      <c r="L6" s="70"/>
      <c r="M6" s="70"/>
      <c r="N6" s="70"/>
      <c r="O6" s="70"/>
    </row>
    <row r="7" spans="1:15" ht="18" customHeight="1">
      <c r="A7" s="142" t="s">
        <v>242</v>
      </c>
      <c r="B7" s="143" t="str">
        <f>'Fiche Générale'!B2</f>
        <v>CREATES_ODYSSEE</v>
      </c>
      <c r="C7" s="142" t="s">
        <v>243</v>
      </c>
      <c r="D7" s="142"/>
      <c r="E7" s="143" t="str">
        <f>'Fiche Générale'!B3</f>
        <v>Sciences du langage</v>
      </c>
      <c r="F7" s="143"/>
      <c r="G7" s="142" t="s">
        <v>244</v>
      </c>
      <c r="H7" s="144" t="str">
        <f>'Fiche Générale'!B4</f>
        <v>-</v>
      </c>
      <c r="I7" s="144"/>
      <c r="J7" s="144"/>
      <c r="K7" s="70"/>
      <c r="L7" s="70"/>
      <c r="M7" s="70"/>
      <c r="N7" s="70"/>
      <c r="O7" s="70"/>
    </row>
    <row r="8" spans="1:15" ht="18" customHeight="1">
      <c r="A8" s="142"/>
      <c r="B8" s="143"/>
      <c r="C8" s="142"/>
      <c r="D8" s="142"/>
      <c r="E8" s="143"/>
      <c r="F8" s="143"/>
      <c r="G8" s="142"/>
      <c r="H8" s="144"/>
      <c r="I8" s="144"/>
      <c r="J8" s="144"/>
      <c r="K8" s="70"/>
      <c r="L8" s="70"/>
      <c r="M8" s="70"/>
      <c r="N8" s="70"/>
      <c r="O8" s="70"/>
    </row>
    <row r="9" spans="1:15" ht="18" customHeight="1">
      <c r="A9" s="142"/>
      <c r="B9" s="143"/>
      <c r="C9" s="142"/>
      <c r="D9" s="142"/>
      <c r="E9" s="143"/>
      <c r="F9" s="143"/>
      <c r="G9" s="142"/>
      <c r="H9" s="144"/>
      <c r="I9" s="144"/>
      <c r="J9" s="144"/>
      <c r="K9" s="70"/>
      <c r="L9" s="70"/>
      <c r="M9" s="70"/>
      <c r="N9" s="70"/>
      <c r="O9" s="70"/>
    </row>
    <row r="10" spans="1:15" ht="18" customHeight="1">
      <c r="A10" s="142"/>
      <c r="B10" s="143"/>
      <c r="C10" s="145" t="s">
        <v>245</v>
      </c>
      <c r="D10" s="145"/>
      <c r="E10" s="146" t="str">
        <f>'Fiche Générale'!B12</f>
        <v>Linguistique Psycholinguistique et Cognition (LPC)</v>
      </c>
      <c r="F10" s="146"/>
      <c r="G10" s="146"/>
      <c r="H10" s="146"/>
      <c r="I10" s="146"/>
      <c r="J10" s="146"/>
      <c r="K10" s="70"/>
      <c r="L10" s="70"/>
      <c r="M10" s="70"/>
      <c r="N10" s="70"/>
      <c r="O10" s="70"/>
    </row>
    <row r="11" spans="1:15" ht="18" customHeight="1">
      <c r="A11" s="142"/>
      <c r="B11" s="143"/>
      <c r="C11" s="145"/>
      <c r="D11" s="145"/>
      <c r="E11" s="146"/>
      <c r="F11" s="146"/>
      <c r="G11" s="146"/>
      <c r="H11" s="146"/>
      <c r="I11" s="146"/>
      <c r="J11" s="146"/>
      <c r="K11" s="70"/>
      <c r="L11" s="70"/>
      <c r="M11" s="70"/>
      <c r="N11" s="70"/>
      <c r="O11" s="70"/>
    </row>
    <row r="12" spans="1:1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</row>
    <row r="13" spans="1:15">
      <c r="A13" s="139" t="s">
        <v>246</v>
      </c>
      <c r="B13" s="105" t="s">
        <v>247</v>
      </c>
      <c r="C13" s="139" t="s">
        <v>248</v>
      </c>
      <c r="D13" s="139"/>
      <c r="E13" s="140" t="e">
        <f>#REF!</f>
        <v>#REF!</v>
      </c>
      <c r="F13" s="140"/>
      <c r="G13" s="139" t="s">
        <v>249</v>
      </c>
      <c r="H13" s="105" t="e">
        <f>Calcul!G7</f>
        <v>#REF!</v>
      </c>
      <c r="I13" s="105"/>
      <c r="J13" s="70"/>
      <c r="K13" s="70"/>
      <c r="L13" s="70"/>
      <c r="M13" s="70"/>
      <c r="N13" s="70"/>
      <c r="O13" s="70"/>
    </row>
    <row r="14" spans="1:15">
      <c r="A14" s="139"/>
      <c r="B14" s="105"/>
      <c r="C14" s="139"/>
      <c r="D14" s="139"/>
      <c r="E14" s="140"/>
      <c r="F14" s="140"/>
      <c r="G14" s="139"/>
      <c r="H14" s="105"/>
      <c r="I14" s="105"/>
      <c r="J14" s="70"/>
      <c r="K14" s="70"/>
      <c r="L14" s="70"/>
      <c r="M14" s="70"/>
      <c r="N14" s="70"/>
      <c r="O14" s="70"/>
    </row>
    <row r="15" spans="1:15">
      <c r="A15" s="139" t="s">
        <v>250</v>
      </c>
      <c r="B15" s="105" t="s">
        <v>206</v>
      </c>
      <c r="C15" s="139" t="s">
        <v>251</v>
      </c>
      <c r="D15" s="139"/>
      <c r="E15" s="139"/>
      <c r="F15" s="139"/>
      <c r="G15" s="139" t="s">
        <v>252</v>
      </c>
      <c r="H15" s="105" t="e">
        <f>Calcul!G20</f>
        <v>#REF!</v>
      </c>
      <c r="I15" s="105"/>
      <c r="J15" s="70"/>
      <c r="K15" s="70"/>
      <c r="L15" s="70"/>
      <c r="M15" s="70"/>
      <c r="N15" s="70"/>
      <c r="O15" s="70"/>
    </row>
    <row r="16" spans="1:15">
      <c r="A16" s="139"/>
      <c r="B16" s="105"/>
      <c r="C16" s="139"/>
      <c r="D16" s="139"/>
      <c r="E16" s="139"/>
      <c r="F16" s="139"/>
      <c r="G16" s="139"/>
      <c r="H16" s="105"/>
      <c r="I16" s="105"/>
      <c r="J16" s="70"/>
      <c r="K16" s="70"/>
      <c r="L16" s="70"/>
      <c r="M16" s="70"/>
      <c r="N16" s="70"/>
      <c r="O16" s="70"/>
    </row>
    <row r="17" spans="1:1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ht="49.35" customHeight="1">
      <c r="A18" s="4" t="s">
        <v>253</v>
      </c>
      <c r="B18" s="4" t="s">
        <v>254</v>
      </c>
      <c r="C18" s="4" t="s">
        <v>3</v>
      </c>
      <c r="D18" s="4" t="s">
        <v>255</v>
      </c>
      <c r="E18" s="4" t="s">
        <v>6</v>
      </c>
      <c r="F18" s="4" t="s">
        <v>5</v>
      </c>
      <c r="G18" s="4" t="s">
        <v>256</v>
      </c>
      <c r="H18" s="4" t="s">
        <v>117</v>
      </c>
      <c r="I18" s="4" t="s">
        <v>203</v>
      </c>
      <c r="J18" s="4" t="s">
        <v>208</v>
      </c>
      <c r="K18" s="4" t="s">
        <v>209</v>
      </c>
      <c r="L18" s="4" t="s">
        <v>257</v>
      </c>
      <c r="M18" s="4" t="s">
        <v>4</v>
      </c>
      <c r="N18" s="4" t="s">
        <v>258</v>
      </c>
      <c r="O18" s="4" t="s">
        <v>259</v>
      </c>
    </row>
    <row r="19" spans="1:15" ht="49.35" customHeight="1">
      <c r="A19" s="49" t="s">
        <v>204</v>
      </c>
      <c r="B19" s="50"/>
      <c r="C19" s="51"/>
      <c r="D19" s="51"/>
      <c r="E19" s="50"/>
      <c r="F19" s="50"/>
      <c r="G19" s="100"/>
      <c r="H19" s="51"/>
      <c r="I19" s="51"/>
      <c r="J19" s="51"/>
      <c r="K19" s="51"/>
      <c r="L19" s="51"/>
      <c r="M19" s="51"/>
      <c r="N19" s="50"/>
      <c r="O19" s="50"/>
    </row>
    <row r="20" spans="1:15" s="18" customFormat="1" ht="43.35" customHeight="1">
      <c r="A20" s="54">
        <v>1</v>
      </c>
      <c r="B20" s="71" t="s">
        <v>260</v>
      </c>
      <c r="C20" s="55" t="s">
        <v>12</v>
      </c>
      <c r="D20" s="55">
        <v>6</v>
      </c>
      <c r="E20" s="56" t="s">
        <v>15</v>
      </c>
      <c r="F20" s="93"/>
      <c r="G20" s="89" t="s">
        <v>261</v>
      </c>
      <c r="H20" s="97"/>
      <c r="I20" s="55"/>
      <c r="J20" s="55"/>
      <c r="K20" s="55"/>
      <c r="L20" s="55"/>
      <c r="M20" s="55"/>
      <c r="N20" s="56"/>
      <c r="O20" s="56"/>
    </row>
    <row r="21" spans="1:15" s="18" customFormat="1" ht="43.35" customHeight="1">
      <c r="A21" s="25" t="s">
        <v>262</v>
      </c>
      <c r="B21" s="72" t="s">
        <v>263</v>
      </c>
      <c r="C21" s="7" t="s">
        <v>21</v>
      </c>
      <c r="D21" s="7"/>
      <c r="E21" s="5" t="s">
        <v>15</v>
      </c>
      <c r="F21" s="94"/>
      <c r="G21" s="90" t="s">
        <v>264</v>
      </c>
      <c r="H21" s="98"/>
      <c r="I21" s="7"/>
      <c r="J21" s="7">
        <v>6</v>
      </c>
      <c r="K21" s="7"/>
      <c r="L21" s="7"/>
      <c r="M21" s="7" t="s">
        <v>13</v>
      </c>
      <c r="N21" s="5"/>
      <c r="O21" s="5" t="s">
        <v>265</v>
      </c>
    </row>
    <row r="22" spans="1:15" s="18" customFormat="1" ht="43.35" customHeight="1">
      <c r="A22" s="25" t="s">
        <v>266</v>
      </c>
      <c r="B22" s="73" t="s">
        <v>267</v>
      </c>
      <c r="C22" s="7" t="s">
        <v>21</v>
      </c>
      <c r="D22" s="7"/>
      <c r="E22" s="5" t="s">
        <v>15</v>
      </c>
      <c r="F22" s="94"/>
      <c r="G22" s="91"/>
      <c r="H22" s="98" t="s">
        <v>171</v>
      </c>
      <c r="I22" s="7">
        <v>12</v>
      </c>
      <c r="J22" s="7">
        <v>12</v>
      </c>
      <c r="K22" s="7"/>
      <c r="L22" s="7"/>
      <c r="M22" s="7" t="s">
        <v>22</v>
      </c>
      <c r="N22" s="74" t="s">
        <v>268</v>
      </c>
      <c r="O22" s="5"/>
    </row>
    <row r="23" spans="1:15" s="18" customFormat="1" ht="43.35" customHeight="1">
      <c r="A23" s="54">
        <v>2</v>
      </c>
      <c r="B23" s="75" t="s">
        <v>269</v>
      </c>
      <c r="C23" s="55" t="s">
        <v>12</v>
      </c>
      <c r="D23" s="55">
        <v>6</v>
      </c>
      <c r="E23" s="56" t="s">
        <v>15</v>
      </c>
      <c r="F23" s="93"/>
      <c r="G23" s="89" t="s">
        <v>270</v>
      </c>
      <c r="H23" s="97" t="s">
        <v>131</v>
      </c>
      <c r="I23" s="55"/>
      <c r="J23" s="55"/>
      <c r="K23" s="55"/>
      <c r="L23" s="55"/>
      <c r="M23" s="55" t="s">
        <v>13</v>
      </c>
      <c r="N23" s="56"/>
      <c r="O23" s="56"/>
    </row>
    <row r="24" spans="1:15" s="18" customFormat="1" ht="43.35" customHeight="1">
      <c r="A24" s="25" t="s">
        <v>271</v>
      </c>
      <c r="B24" s="76" t="s">
        <v>272</v>
      </c>
      <c r="C24" s="7" t="s">
        <v>21</v>
      </c>
      <c r="D24" s="7"/>
      <c r="E24" s="5" t="s">
        <v>15</v>
      </c>
      <c r="F24" s="94"/>
      <c r="G24" s="90" t="s">
        <v>273</v>
      </c>
      <c r="H24" s="98" t="s">
        <v>131</v>
      </c>
      <c r="I24" s="7">
        <v>12</v>
      </c>
      <c r="J24" s="7">
        <v>12</v>
      </c>
      <c r="K24" s="7"/>
      <c r="L24" s="7"/>
      <c r="M24" s="7" t="s">
        <v>13</v>
      </c>
      <c r="N24" s="5"/>
      <c r="O24" s="5" t="s">
        <v>274</v>
      </c>
    </row>
    <row r="25" spans="1:15" s="18" customFormat="1" ht="43.35" customHeight="1">
      <c r="A25" s="24" t="s">
        <v>275</v>
      </c>
      <c r="B25" s="72" t="s">
        <v>276</v>
      </c>
      <c r="C25" s="11" t="s">
        <v>21</v>
      </c>
      <c r="D25" s="11"/>
      <c r="E25" s="6" t="s">
        <v>15</v>
      </c>
      <c r="F25" s="95"/>
      <c r="G25" s="90" t="s">
        <v>277</v>
      </c>
      <c r="H25" s="98" t="s">
        <v>131</v>
      </c>
      <c r="I25" s="11">
        <v>6</v>
      </c>
      <c r="J25" s="11">
        <v>6</v>
      </c>
      <c r="K25" s="11"/>
      <c r="L25" s="11"/>
      <c r="M25" s="11" t="s">
        <v>13</v>
      </c>
      <c r="N25" s="6"/>
      <c r="O25" s="5" t="s">
        <v>278</v>
      </c>
    </row>
    <row r="26" spans="1:15" s="18" customFormat="1" ht="43.35" customHeight="1">
      <c r="A26" s="24" t="s">
        <v>279</v>
      </c>
      <c r="B26" s="76" t="s">
        <v>280</v>
      </c>
      <c r="C26" s="11" t="s">
        <v>21</v>
      </c>
      <c r="D26" s="11"/>
      <c r="E26" s="6" t="s">
        <v>15</v>
      </c>
      <c r="F26" s="95"/>
      <c r="G26" s="90" t="s">
        <v>281</v>
      </c>
      <c r="H26" s="98" t="s">
        <v>131</v>
      </c>
      <c r="I26" s="11">
        <v>6</v>
      </c>
      <c r="J26" s="11">
        <v>6</v>
      </c>
      <c r="K26" s="11"/>
      <c r="L26" s="11"/>
      <c r="M26" s="11" t="s">
        <v>13</v>
      </c>
      <c r="N26" s="6"/>
      <c r="O26" s="5" t="s">
        <v>282</v>
      </c>
    </row>
    <row r="27" spans="1:15" s="18" customFormat="1" ht="43.35" customHeight="1">
      <c r="A27" s="24" t="s">
        <v>283</v>
      </c>
      <c r="B27" s="72" t="s">
        <v>284</v>
      </c>
      <c r="C27" s="11" t="s">
        <v>21</v>
      </c>
      <c r="D27" s="11"/>
      <c r="E27" s="6" t="s">
        <v>15</v>
      </c>
      <c r="F27" s="95"/>
      <c r="G27" s="90" t="s">
        <v>285</v>
      </c>
      <c r="H27" s="98" t="s">
        <v>131</v>
      </c>
      <c r="I27" s="11">
        <v>12</v>
      </c>
      <c r="J27" s="11">
        <v>12</v>
      </c>
      <c r="K27" s="11"/>
      <c r="L27" s="11"/>
      <c r="M27" s="11" t="s">
        <v>13</v>
      </c>
      <c r="N27" s="6"/>
      <c r="O27" s="6" t="s">
        <v>286</v>
      </c>
    </row>
    <row r="28" spans="1:15" ht="43.35" customHeight="1">
      <c r="A28" s="54" t="s">
        <v>287</v>
      </c>
      <c r="B28" s="77" t="s">
        <v>288</v>
      </c>
      <c r="C28" s="55" t="s">
        <v>12</v>
      </c>
      <c r="D28" s="55">
        <v>6</v>
      </c>
      <c r="E28" s="56" t="s">
        <v>15</v>
      </c>
      <c r="F28" s="93"/>
      <c r="G28" s="89" t="s">
        <v>289</v>
      </c>
      <c r="H28" s="97"/>
      <c r="I28" s="55"/>
      <c r="J28" s="55"/>
      <c r="K28" s="55"/>
      <c r="L28" s="55"/>
      <c r="M28" s="55"/>
      <c r="N28" s="56"/>
      <c r="O28" s="56"/>
    </row>
    <row r="29" spans="1:15" ht="43.35" customHeight="1">
      <c r="A29" s="25" t="s">
        <v>290</v>
      </c>
      <c r="B29" s="48" t="s">
        <v>291</v>
      </c>
      <c r="C29" s="7" t="s">
        <v>21</v>
      </c>
      <c r="D29" s="7"/>
      <c r="E29" s="5" t="s">
        <v>15</v>
      </c>
      <c r="F29" s="94"/>
      <c r="G29" s="90" t="s">
        <v>292</v>
      </c>
      <c r="H29" s="177"/>
      <c r="I29" s="178">
        <v>15</v>
      </c>
      <c r="J29" s="178"/>
      <c r="K29" s="178"/>
      <c r="L29" s="178"/>
      <c r="M29" s="178" t="s">
        <v>22</v>
      </c>
      <c r="N29" s="5"/>
      <c r="O29" s="5" t="s">
        <v>293</v>
      </c>
    </row>
    <row r="30" spans="1:15" ht="43.35" customHeight="1">
      <c r="A30" s="25" t="s">
        <v>294</v>
      </c>
      <c r="B30" s="72" t="s">
        <v>295</v>
      </c>
      <c r="C30" s="7" t="s">
        <v>21</v>
      </c>
      <c r="D30" s="7"/>
      <c r="E30" s="5" t="s">
        <v>15</v>
      </c>
      <c r="F30" s="94"/>
      <c r="G30" s="90" t="s">
        <v>296</v>
      </c>
      <c r="H30" s="98" t="s">
        <v>131</v>
      </c>
      <c r="I30" s="7">
        <v>12</v>
      </c>
      <c r="J30" s="7">
        <v>12</v>
      </c>
      <c r="K30" s="7"/>
      <c r="L30" s="7"/>
      <c r="M30" s="7" t="s">
        <v>13</v>
      </c>
      <c r="N30" s="5"/>
      <c r="O30" s="5" t="s">
        <v>297</v>
      </c>
    </row>
    <row r="31" spans="1:15" ht="43.35" customHeight="1">
      <c r="A31" s="54">
        <v>4</v>
      </c>
      <c r="B31" s="77" t="s">
        <v>298</v>
      </c>
      <c r="C31" s="55" t="s">
        <v>12</v>
      </c>
      <c r="D31" s="55">
        <v>6</v>
      </c>
      <c r="E31" s="56" t="s">
        <v>15</v>
      </c>
      <c r="F31" s="93"/>
      <c r="G31" s="89" t="s">
        <v>299</v>
      </c>
      <c r="H31" s="97"/>
      <c r="I31" s="57"/>
      <c r="J31" s="55"/>
      <c r="K31" s="55"/>
      <c r="L31" s="55"/>
      <c r="M31" s="55"/>
      <c r="N31" s="56"/>
      <c r="O31" s="56"/>
    </row>
    <row r="32" spans="1:15" ht="43.35" customHeight="1">
      <c r="A32" s="25" t="s">
        <v>300</v>
      </c>
      <c r="B32" s="72" t="s">
        <v>301</v>
      </c>
      <c r="C32" s="7" t="s">
        <v>21</v>
      </c>
      <c r="D32" s="7"/>
      <c r="E32" s="5" t="s">
        <v>15</v>
      </c>
      <c r="F32" s="94"/>
      <c r="G32" s="90" t="s">
        <v>302</v>
      </c>
      <c r="H32" s="98"/>
      <c r="I32" s="7">
        <v>6</v>
      </c>
      <c r="J32" s="7">
        <v>6</v>
      </c>
      <c r="K32" s="7"/>
      <c r="L32" s="7"/>
      <c r="M32" s="7" t="s">
        <v>13</v>
      </c>
      <c r="N32" s="5"/>
      <c r="O32" s="5" t="s">
        <v>303</v>
      </c>
    </row>
    <row r="33" spans="1:15" ht="43.35" customHeight="1">
      <c r="A33" s="25" t="s">
        <v>304</v>
      </c>
      <c r="B33" s="72" t="s">
        <v>305</v>
      </c>
      <c r="C33" s="7" t="s">
        <v>21</v>
      </c>
      <c r="D33" s="7"/>
      <c r="E33" s="5" t="s">
        <v>15</v>
      </c>
      <c r="F33" s="94"/>
      <c r="G33" s="90" t="s">
        <v>306</v>
      </c>
      <c r="H33" s="98"/>
      <c r="I33" s="7">
        <v>6</v>
      </c>
      <c r="J33" s="7">
        <v>6</v>
      </c>
      <c r="K33" s="7"/>
      <c r="L33" s="7"/>
      <c r="M33" s="7" t="s">
        <v>13</v>
      </c>
      <c r="N33" s="5"/>
      <c r="O33" s="5" t="s">
        <v>307</v>
      </c>
    </row>
    <row r="34" spans="1:15" ht="43.35" customHeight="1">
      <c r="A34" s="25" t="s">
        <v>308</v>
      </c>
      <c r="B34" s="73" t="s">
        <v>309</v>
      </c>
      <c r="C34" s="7" t="s">
        <v>21</v>
      </c>
      <c r="D34" s="7"/>
      <c r="E34" s="5" t="s">
        <v>15</v>
      </c>
      <c r="F34" s="94"/>
      <c r="G34" s="90" t="s">
        <v>310</v>
      </c>
      <c r="H34" s="98"/>
      <c r="I34" s="7">
        <v>6</v>
      </c>
      <c r="J34" s="7">
        <v>6</v>
      </c>
      <c r="K34" s="7"/>
      <c r="L34" s="7"/>
      <c r="M34" s="7" t="s">
        <v>13</v>
      </c>
      <c r="N34" s="5"/>
      <c r="O34" s="5" t="s">
        <v>311</v>
      </c>
    </row>
    <row r="35" spans="1:15" ht="43.35" customHeight="1">
      <c r="A35" s="54">
        <v>5</v>
      </c>
      <c r="B35" s="78" t="s">
        <v>312</v>
      </c>
      <c r="C35" s="55" t="s">
        <v>12</v>
      </c>
      <c r="D35" s="55">
        <v>6</v>
      </c>
      <c r="E35" s="56" t="s">
        <v>15</v>
      </c>
      <c r="F35" s="93"/>
      <c r="G35" s="89" t="s">
        <v>313</v>
      </c>
      <c r="H35" s="97"/>
      <c r="I35" s="55"/>
      <c r="J35" s="55"/>
      <c r="K35" s="55"/>
      <c r="L35" s="55"/>
      <c r="M35" s="55"/>
      <c r="N35" s="56"/>
      <c r="O35" s="56"/>
    </row>
    <row r="36" spans="1:15" ht="43.35" customHeight="1">
      <c r="A36" s="25" t="s">
        <v>314</v>
      </c>
      <c r="B36" s="72" t="s">
        <v>312</v>
      </c>
      <c r="C36" s="7" t="s">
        <v>21</v>
      </c>
      <c r="D36" s="7"/>
      <c r="E36" s="5" t="s">
        <v>15</v>
      </c>
      <c r="F36" s="94"/>
      <c r="G36" s="90" t="s">
        <v>315</v>
      </c>
      <c r="H36" s="98"/>
      <c r="I36" s="7">
        <v>6</v>
      </c>
      <c r="J36" s="7">
        <v>6</v>
      </c>
      <c r="K36" s="7"/>
      <c r="L36" s="7"/>
      <c r="M36" s="7"/>
      <c r="N36" s="5"/>
      <c r="O36" s="5"/>
    </row>
    <row r="37" spans="1:15" ht="43.35" customHeight="1">
      <c r="A37" s="80" t="s">
        <v>316</v>
      </c>
      <c r="B37" s="88" t="s">
        <v>317</v>
      </c>
      <c r="C37" s="7" t="s">
        <v>35</v>
      </c>
      <c r="D37" s="7"/>
      <c r="E37" s="5"/>
      <c r="F37" s="94"/>
      <c r="G37" s="90" t="s">
        <v>318</v>
      </c>
      <c r="H37" s="98"/>
      <c r="I37" s="7"/>
      <c r="J37" s="7"/>
      <c r="K37" s="7"/>
      <c r="L37" s="7"/>
      <c r="M37" s="7"/>
      <c r="N37" s="5"/>
      <c r="O37" s="5"/>
    </row>
    <row r="38" spans="1:15" ht="43.35" customHeight="1">
      <c r="A38" s="25" t="s">
        <v>319</v>
      </c>
      <c r="B38" s="72" t="s">
        <v>320</v>
      </c>
      <c r="C38" s="7" t="s">
        <v>21</v>
      </c>
      <c r="D38" s="7"/>
      <c r="E38" s="5" t="s">
        <v>15</v>
      </c>
      <c r="F38" s="94"/>
      <c r="G38" s="179"/>
      <c r="H38" s="98"/>
      <c r="I38" s="7">
        <v>20</v>
      </c>
      <c r="J38" s="7">
        <v>20</v>
      </c>
      <c r="K38" s="5"/>
      <c r="L38" s="7"/>
      <c r="M38" s="7" t="s">
        <v>22</v>
      </c>
      <c r="N38" s="70" t="s">
        <v>321</v>
      </c>
      <c r="O38" s="5"/>
    </row>
    <row r="39" spans="1:15" ht="43.35" customHeight="1">
      <c r="A39" s="25" t="s">
        <v>322</v>
      </c>
      <c r="B39" s="72" t="s">
        <v>323</v>
      </c>
      <c r="C39" s="7" t="s">
        <v>21</v>
      </c>
      <c r="D39" s="7"/>
      <c r="E39" s="5" t="s">
        <v>15</v>
      </c>
      <c r="F39" s="94"/>
      <c r="G39" s="179"/>
      <c r="H39" s="98"/>
      <c r="I39" s="7">
        <v>20</v>
      </c>
      <c r="J39" s="7">
        <v>5</v>
      </c>
      <c r="K39" s="7"/>
      <c r="L39" s="7"/>
      <c r="M39" s="7" t="s">
        <v>22</v>
      </c>
      <c r="N39" s="5" t="s">
        <v>321</v>
      </c>
      <c r="O39" s="5"/>
    </row>
    <row r="40" spans="1:15" ht="43.35" customHeight="1">
      <c r="A40" s="25" t="s">
        <v>324</v>
      </c>
      <c r="B40" s="87" t="s">
        <v>325</v>
      </c>
      <c r="C40" s="7" t="s">
        <v>21</v>
      </c>
      <c r="D40" s="7"/>
      <c r="E40" s="5" t="s">
        <v>15</v>
      </c>
      <c r="F40" s="94"/>
      <c r="G40" s="90" t="s">
        <v>326</v>
      </c>
      <c r="H40" s="98"/>
      <c r="I40" s="7">
        <v>12</v>
      </c>
      <c r="J40" s="7">
        <v>12</v>
      </c>
      <c r="K40" s="7"/>
      <c r="L40" s="7"/>
      <c r="M40" s="7" t="s">
        <v>22</v>
      </c>
      <c r="N40" s="5" t="s">
        <v>327</v>
      </c>
      <c r="O40" s="5"/>
    </row>
    <row r="41" spans="1:15" ht="43.35" customHeight="1">
      <c r="A41" s="85">
        <v>6</v>
      </c>
      <c r="B41" s="71" t="s">
        <v>328</v>
      </c>
      <c r="C41" s="55" t="s">
        <v>12</v>
      </c>
      <c r="D41" s="55"/>
      <c r="E41" s="56" t="s">
        <v>24</v>
      </c>
      <c r="F41" s="93"/>
      <c r="G41" s="92" t="s">
        <v>329</v>
      </c>
      <c r="H41" s="97"/>
      <c r="I41" s="55"/>
      <c r="J41" s="55"/>
      <c r="K41" s="55"/>
      <c r="L41" s="55"/>
      <c r="M41" s="55"/>
      <c r="N41" s="86"/>
      <c r="O41" s="56"/>
    </row>
    <row r="42" spans="1:15" ht="43.35" customHeight="1">
      <c r="A42" s="49" t="s">
        <v>205</v>
      </c>
      <c r="B42" s="50"/>
      <c r="C42" s="51"/>
      <c r="D42" s="51"/>
      <c r="E42" s="50"/>
      <c r="F42" s="96"/>
      <c r="G42" s="180"/>
      <c r="H42" s="99"/>
      <c r="I42" s="51"/>
      <c r="J42" s="51"/>
      <c r="K42" s="51"/>
      <c r="L42" s="51"/>
      <c r="M42" s="51"/>
      <c r="N42" s="50"/>
      <c r="O42" s="50"/>
    </row>
    <row r="43" spans="1:15" ht="43.35" customHeight="1">
      <c r="A43" s="54">
        <v>1</v>
      </c>
      <c r="B43" s="71" t="s">
        <v>330</v>
      </c>
      <c r="C43" s="55" t="s">
        <v>12</v>
      </c>
      <c r="D43" s="55">
        <v>30</v>
      </c>
      <c r="E43" s="56" t="s">
        <v>15</v>
      </c>
      <c r="F43" s="93"/>
      <c r="G43" s="89" t="s">
        <v>331</v>
      </c>
      <c r="H43" s="97" t="s">
        <v>131</v>
      </c>
      <c r="I43" s="55"/>
      <c r="J43" s="55"/>
      <c r="K43" s="55"/>
      <c r="L43" s="55"/>
      <c r="M43" s="55"/>
      <c r="N43" s="56"/>
      <c r="O43" s="56"/>
    </row>
    <row r="44" spans="1:15" ht="43.35" customHeight="1">
      <c r="A44" s="25" t="s">
        <v>262</v>
      </c>
      <c r="B44" s="79" t="s">
        <v>332</v>
      </c>
      <c r="C44" s="7" t="s">
        <v>21</v>
      </c>
      <c r="D44" s="7"/>
      <c r="E44" s="5" t="s">
        <v>15</v>
      </c>
      <c r="F44" s="94"/>
      <c r="G44" s="90" t="s">
        <v>333</v>
      </c>
      <c r="H44" s="98" t="s">
        <v>131</v>
      </c>
      <c r="I44" s="7"/>
      <c r="J44" s="7"/>
      <c r="K44" s="7"/>
      <c r="L44" s="7"/>
      <c r="M44" s="7"/>
      <c r="N44" s="5"/>
      <c r="O44" s="5"/>
    </row>
    <row r="45" spans="1:15" ht="43.35" customHeight="1">
      <c r="A45" s="25" t="s">
        <v>266</v>
      </c>
      <c r="B45" s="79" t="s">
        <v>334</v>
      </c>
      <c r="C45" s="7" t="s">
        <v>21</v>
      </c>
      <c r="D45" s="7"/>
      <c r="E45" s="5" t="s">
        <v>15</v>
      </c>
      <c r="F45" s="94"/>
      <c r="G45" s="90" t="s">
        <v>335</v>
      </c>
      <c r="H45" s="98" t="s">
        <v>131</v>
      </c>
      <c r="I45" s="7"/>
      <c r="J45" s="7"/>
      <c r="K45" s="7"/>
      <c r="L45" s="7"/>
      <c r="M45" s="7"/>
      <c r="N45" s="5"/>
      <c r="O45" s="5"/>
    </row>
    <row r="46" spans="1:15" ht="43.35" customHeight="1">
      <c r="A46" s="25"/>
      <c r="B46" s="28"/>
      <c r="C46" s="7"/>
      <c r="D46" s="7"/>
      <c r="E46" s="5"/>
      <c r="F46" s="5"/>
      <c r="G46" s="101"/>
      <c r="H46" s="7"/>
      <c r="I46" s="7"/>
      <c r="J46" s="7"/>
      <c r="K46" s="7"/>
      <c r="L46" s="7"/>
      <c r="M46" s="7"/>
      <c r="N46" s="5"/>
      <c r="O46" s="5"/>
    </row>
    <row r="47" spans="1:15" ht="43.35" customHeight="1">
      <c r="A47" s="25"/>
      <c r="B47" s="28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16"/>
      <c r="J53" s="16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7"/>
      <c r="B56" s="30"/>
      <c r="C56" s="15"/>
      <c r="D56" s="14"/>
      <c r="E56" s="9"/>
      <c r="F56" s="9"/>
      <c r="G56" s="9"/>
      <c r="H56" s="14"/>
      <c r="I56" s="15"/>
      <c r="J56" s="15"/>
      <c r="K56" s="15"/>
      <c r="L56" s="15"/>
      <c r="M56" s="15"/>
      <c r="N56" s="9"/>
      <c r="O56" s="9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29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6"/>
      <c r="B302" s="29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6"/>
      <c r="B303" s="29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6"/>
      <c r="B304" s="29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6"/>
      <c r="B305" s="29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O9 A10:E10 K10:O11 A11:D11 A12:O12 A13:H13 J13:O16 A14:F14 A15:H15 A16:F16 A17:O18 C22:O22 A20:A26 A29:F29 C38:M38 O38 A46:O1004 C20:F21 H20:O21 C30:F36 H23:O24 C23:F28 H25:N26 A28 D37:F37 H27:O37 C39:O39 A30:A40 C40:F40 H40:O40">
    <cfRule type="expression" dxfId="107" priority="46">
      <formula>$F1="Modification"</formula>
    </cfRule>
    <cfRule type="expression" dxfId="106" priority="47">
      <formula>$F1="Création"</formula>
    </cfRule>
  </conditionalFormatting>
  <conditionalFormatting sqref="A1:O9 K10:O11 A12:O12 J13:O16 A17:O18 C22:O22 A29:F29 C38:M38 A46:O1004 A10:E10 A11:D11 A13:H13 A14:F14 A15:H15 A16:F16 A20:A26 O38 C20:F21 H20:O21 C30:F36 H23:O24 C23:F28 H25:N26 A28 D37:F37 H27:O37 C39:O39 A30:A40 C40:F40 H40:O40">
    <cfRule type="expression" dxfId="105" priority="45">
      <formula>$F1="Fermeture"</formula>
    </cfRule>
  </conditionalFormatting>
  <conditionalFormatting sqref="C37">
    <cfRule type="expression" dxfId="104" priority="27">
      <formula>$F37="Fermeture"</formula>
    </cfRule>
    <cfRule type="expression" dxfId="103" priority="28">
      <formula>$F37="Modification"</formula>
    </cfRule>
    <cfRule type="expression" dxfId="102" priority="29">
      <formula>$F37="Création"</formula>
    </cfRule>
  </conditionalFormatting>
  <conditionalFormatting sqref="D1:E18 G1:N18 A1:A18 M27 G38:M38 G22:N22 D20:E26 G46:N1004 D46:E1004 A46:A1004 H20:N21 H23:N26 H28:N37 G39:N39 A20:A40 D28:E40 H40:N40">
    <cfRule type="expression" dxfId="101" priority="42">
      <formula>$C1="Option"</formula>
    </cfRule>
  </conditionalFormatting>
  <conditionalFormatting sqref="H27:N27 D27:E27">
    <cfRule type="expression" dxfId="100" priority="113">
      <formula>#REF!="Option"</formula>
    </cfRule>
  </conditionalFormatting>
  <conditionalFormatting sqref="N1:N18 K38 N20:N26 N46:N1004 N28:N37 N39:N40">
    <cfRule type="expression" dxfId="99" priority="44">
      <formula>$M1="Porteuse"</formula>
    </cfRule>
  </conditionalFormatting>
  <conditionalFormatting sqref="N27">
    <cfRule type="expression" dxfId="98" priority="122">
      <formula>#REF!="Porteuse"</formula>
    </cfRule>
  </conditionalFormatting>
  <conditionalFormatting sqref="O25:O26">
    <cfRule type="expression" dxfId="97" priority="36">
      <formula>$F25="Fermeture"</formula>
    </cfRule>
    <cfRule type="expression" dxfId="96" priority="37">
      <formula>$F25="Modification"</formula>
    </cfRule>
    <cfRule type="expression" dxfId="95" priority="38">
      <formula>$F25="Création"</formula>
    </cfRule>
  </conditionalFormatting>
  <conditionalFormatting sqref="A19:O19">
    <cfRule type="expression" dxfId="94" priority="25">
      <formula>$F19="Modification"</formula>
    </cfRule>
    <cfRule type="expression" dxfId="93" priority="26">
      <formula>$F19="Création"</formula>
    </cfRule>
  </conditionalFormatting>
  <conditionalFormatting sqref="A19:O19">
    <cfRule type="expression" dxfId="92" priority="24">
      <formula>$F19="Fermeture"</formula>
    </cfRule>
  </conditionalFormatting>
  <conditionalFormatting sqref="G19:N19 A19 D19:E19">
    <cfRule type="expression" dxfId="91" priority="22">
      <formula>$C19="Option"</formula>
    </cfRule>
  </conditionalFormatting>
  <conditionalFormatting sqref="N19">
    <cfRule type="expression" dxfId="90" priority="23">
      <formula>$M19="Porteuse"</formula>
    </cfRule>
  </conditionalFormatting>
  <conditionalFormatting sqref="A42:O42">
    <cfRule type="expression" dxfId="89" priority="20">
      <formula>$F42="Modification"</formula>
    </cfRule>
    <cfRule type="expression" dxfId="88" priority="21">
      <formula>$F42="Création"</formula>
    </cfRule>
  </conditionalFormatting>
  <conditionalFormatting sqref="A42:O42">
    <cfRule type="expression" dxfId="87" priority="19">
      <formula>$F42="Fermeture"</formula>
    </cfRule>
  </conditionalFormatting>
  <conditionalFormatting sqref="G42:N42 A42 D42:E42">
    <cfRule type="expression" dxfId="86" priority="17">
      <formula>$C42="Option"</formula>
    </cfRule>
  </conditionalFormatting>
  <conditionalFormatting sqref="N42">
    <cfRule type="expression" dxfId="85" priority="18">
      <formula>$M42="Porteuse"</formula>
    </cfRule>
  </conditionalFormatting>
  <conditionalFormatting sqref="A43:A45 D43:E45 H43:N45">
    <cfRule type="expression" dxfId="84" priority="12">
      <formula>$C43="Option"</formula>
    </cfRule>
  </conditionalFormatting>
  <conditionalFormatting sqref="A43:A45 C43:F45 H43:O45">
    <cfRule type="expression" dxfId="83" priority="15">
      <formula>$F43="Modification"</formula>
    </cfRule>
    <cfRule type="expression" dxfId="82" priority="16">
      <formula>$F43="Création"</formula>
    </cfRule>
  </conditionalFormatting>
  <conditionalFormatting sqref="A43:A45 C43:F45 H43:O45">
    <cfRule type="expression" dxfId="81" priority="14">
      <formula>$F43="Fermeture"</formula>
    </cfRule>
  </conditionalFormatting>
  <conditionalFormatting sqref="N43:N45">
    <cfRule type="expression" dxfId="80" priority="13">
      <formula>$M43="Porteuse"</formula>
    </cfRule>
  </conditionalFormatting>
  <conditionalFormatting sqref="A27 C27 M27">
    <cfRule type="expression" dxfId="79" priority="123">
      <formula>#REF!="Création"</formula>
    </cfRule>
    <cfRule type="expression" dxfId="78" priority="124">
      <formula>#REF!="Fermeture"</formula>
    </cfRule>
  </conditionalFormatting>
  <conditionalFormatting sqref="C27 M27 A27">
    <cfRule type="expression" dxfId="77" priority="132">
      <formula>#REF!="Modification"</formula>
    </cfRule>
  </conditionalFormatting>
  <conditionalFormatting sqref="L41:M41 D41:E41">
    <cfRule type="expression" dxfId="76" priority="5">
      <formula>$C41="Option"</formula>
    </cfRule>
  </conditionalFormatting>
  <conditionalFormatting sqref="L41:M41 O41 C41:H41">
    <cfRule type="expression" dxfId="75" priority="7">
      <formula>$F41="Modification"</formula>
    </cfRule>
    <cfRule type="expression" dxfId="74" priority="8">
      <formula>$F41="Création"</formula>
    </cfRule>
  </conditionalFormatting>
  <conditionalFormatting sqref="G41:K41">
    <cfRule type="expression" dxfId="73" priority="1">
      <formula>$C41="Option"</formula>
    </cfRule>
  </conditionalFormatting>
  <conditionalFormatting sqref="I41:K41">
    <cfRule type="expression" dxfId="72" priority="2">
      <formula>$F41="Fermeture"</formula>
    </cfRule>
    <cfRule type="expression" dxfId="71" priority="3">
      <formula>$F41="Modification"</formula>
    </cfRule>
    <cfRule type="expression" dxfId="70" priority="4">
      <formula>$F41="Création"</formula>
    </cfRule>
  </conditionalFormatting>
  <conditionalFormatting sqref="L41:M41 O41 C41:H41">
    <cfRule type="expression" dxfId="69" priority="6">
      <formula>$F41="Fermeture"</formula>
    </cfRule>
  </conditionalFormatting>
  <dataValidations count="6">
    <dataValidation type="list" allowBlank="1" showInputMessage="1" showErrorMessage="1" sqref="C42:C305 C20:C40" xr:uid="{00000000-0002-0000-0300-000000000000}">
      <formula1>List_NatureELP</formula1>
    </dataValidation>
    <dataValidation type="list" allowBlank="1" showInputMessage="1" showErrorMessage="1" sqref="M42:M305 M20:M40" xr:uid="{00000000-0002-0000-0300-000001000000}">
      <formula1>List_Mutualisation</formula1>
    </dataValidation>
    <dataValidation type="list" allowBlank="1" showInputMessage="1" showErrorMessage="1" sqref="E42:E305 E20:E40" xr:uid="{00000000-0002-0000-0300-000002000000}">
      <formula1>List_Type</formula1>
    </dataValidation>
    <dataValidation type="list" allowBlank="1" showInputMessage="1" showErrorMessage="1" sqref="F42:F305 F20:F40" xr:uid="{00000000-0002-0000-0300-000003000000}">
      <formula1>List_Statut</formula1>
    </dataValidation>
    <dataValidation type="list" allowBlank="1" showInputMessage="1" showErrorMessage="1" sqref="H42:H305 H20:H40" xr:uid="{00000000-0002-0000-0300-000004000000}">
      <formula1>List_CNU</formula1>
    </dataValidation>
    <dataValidation type="list" allowBlank="1" showInputMessage="1" showErrorMessage="1" sqref="L20:L305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99"/>
  <sheetViews>
    <sheetView tabSelected="1" topLeftCell="G32" zoomScale="70" zoomScaleNormal="70" workbookViewId="0">
      <selection activeCell="H43" sqref="H43"/>
    </sheetView>
  </sheetViews>
  <sheetFormatPr defaultColWidth="11.42578125" defaultRowHeight="15"/>
  <cols>
    <col min="1" max="1" width="42.42578125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41"/>
      <c r="B1" s="141"/>
      <c r="C1" s="141"/>
      <c r="D1" s="141"/>
      <c r="E1" s="141"/>
      <c r="F1" s="141"/>
      <c r="G1" s="141"/>
      <c r="H1" s="141"/>
      <c r="I1" s="141"/>
      <c r="J1" s="37"/>
    </row>
    <row r="2" spans="1:19">
      <c r="A2" s="141"/>
      <c r="B2" s="141"/>
      <c r="C2" s="141"/>
      <c r="D2" s="141"/>
      <c r="E2" s="141"/>
      <c r="F2" s="141"/>
      <c r="G2" s="141"/>
      <c r="H2" s="141"/>
      <c r="I2" s="141"/>
      <c r="J2" s="37"/>
    </row>
    <row r="3" spans="1:19">
      <c r="A3" s="141"/>
      <c r="B3" s="141"/>
      <c r="C3" s="141"/>
      <c r="D3" s="141"/>
      <c r="E3" s="141"/>
      <c r="F3" s="141"/>
      <c r="G3" s="141"/>
      <c r="H3" s="141"/>
      <c r="I3" s="141"/>
      <c r="J3" s="37"/>
    </row>
    <row r="4" spans="1:19">
      <c r="A4" s="141"/>
      <c r="B4" s="141"/>
      <c r="C4" s="141"/>
      <c r="D4" s="141"/>
      <c r="E4" s="141"/>
      <c r="F4" s="141"/>
      <c r="G4" s="141"/>
      <c r="H4" s="141"/>
      <c r="I4" s="141"/>
      <c r="J4" s="37"/>
    </row>
    <row r="5" spans="1:19">
      <c r="A5" s="141"/>
      <c r="B5" s="141"/>
      <c r="C5" s="141"/>
      <c r="D5" s="141"/>
      <c r="E5" s="141"/>
      <c r="F5" s="141"/>
      <c r="G5" s="141"/>
      <c r="H5" s="141"/>
      <c r="I5" s="141"/>
      <c r="J5" s="37"/>
    </row>
    <row r="6" spans="1:19">
      <c r="A6" s="141"/>
      <c r="B6" s="141"/>
      <c r="C6" s="141"/>
      <c r="D6" s="141"/>
      <c r="E6" s="141"/>
      <c r="F6" s="141"/>
      <c r="G6" s="141"/>
      <c r="H6" s="141"/>
      <c r="I6" s="141"/>
      <c r="J6" s="37"/>
    </row>
    <row r="7" spans="1:19" ht="14.45" customHeight="1">
      <c r="A7" s="157" t="s">
        <v>336</v>
      </c>
      <c r="B7" s="143" t="str">
        <f>'Fiche Générale'!B2</f>
        <v>CREATES_ODYSSEE</v>
      </c>
      <c r="C7" s="142" t="s">
        <v>243</v>
      </c>
      <c r="D7" s="142"/>
      <c r="E7" s="160" t="str">
        <f>'Fiche Générale'!B3</f>
        <v>Sciences du langage</v>
      </c>
      <c r="F7" s="161"/>
      <c r="G7" s="142" t="s">
        <v>337</v>
      </c>
      <c r="H7" s="143" t="str">
        <f>'Fiche Générale'!B4</f>
        <v>-</v>
      </c>
      <c r="I7" s="143"/>
      <c r="J7" s="38"/>
      <c r="K7" s="23"/>
    </row>
    <row r="8" spans="1:19" ht="14.45" customHeight="1">
      <c r="A8" s="158"/>
      <c r="B8" s="143"/>
      <c r="C8" s="142"/>
      <c r="D8" s="142"/>
      <c r="E8" s="160"/>
      <c r="F8" s="161"/>
      <c r="G8" s="142"/>
      <c r="H8" s="143"/>
      <c r="I8" s="143"/>
      <c r="J8" s="38"/>
      <c r="K8" s="23"/>
    </row>
    <row r="9" spans="1:19" ht="14.45" customHeight="1">
      <c r="A9" s="158"/>
      <c r="B9" s="143"/>
      <c r="C9" s="142"/>
      <c r="D9" s="142"/>
      <c r="E9" s="160"/>
      <c r="F9" s="161"/>
      <c r="G9" s="142"/>
      <c r="H9" s="143"/>
      <c r="I9" s="143"/>
      <c r="J9" s="38"/>
      <c r="K9" s="23"/>
    </row>
    <row r="10" spans="1:19" ht="14.45" customHeight="1">
      <c r="A10" s="158"/>
      <c r="B10" s="143"/>
      <c r="C10" s="145" t="s">
        <v>245</v>
      </c>
      <c r="D10" s="145"/>
      <c r="E10" s="151" t="str">
        <f>'Fiche Générale'!B12</f>
        <v>Linguistique Psycholinguistique et Cognition (LPC)</v>
      </c>
      <c r="F10" s="152"/>
      <c r="G10" s="152"/>
      <c r="H10" s="152"/>
      <c r="I10" s="153"/>
      <c r="J10" s="39"/>
      <c r="K10" s="23"/>
    </row>
    <row r="11" spans="1:19" ht="14.45" customHeight="1">
      <c r="A11" s="159"/>
      <c r="B11" s="143"/>
      <c r="C11" s="145"/>
      <c r="D11" s="145"/>
      <c r="E11" s="154"/>
      <c r="F11" s="155"/>
      <c r="G11" s="155"/>
      <c r="H11" s="155"/>
      <c r="I11" s="156"/>
      <c r="J11" s="39"/>
      <c r="K11" s="23"/>
    </row>
    <row r="12" spans="1:19">
      <c r="C12" s="18"/>
      <c r="I12" s="13"/>
      <c r="J12" s="13"/>
      <c r="M12" s="162" t="s">
        <v>338</v>
      </c>
      <c r="N12" s="163"/>
      <c r="O12" s="164"/>
      <c r="P12" s="162" t="s">
        <v>339</v>
      </c>
      <c r="Q12" s="163"/>
      <c r="R12" s="163"/>
      <c r="S12" s="164"/>
    </row>
    <row r="13" spans="1:19">
      <c r="A13" s="168" t="s">
        <v>246</v>
      </c>
      <c r="B13" s="105" t="str">
        <f>'Année 2 Maquette'!B13:B14</f>
        <v>2ème Année</v>
      </c>
      <c r="C13" s="105"/>
      <c r="D13" s="168" t="s">
        <v>340</v>
      </c>
      <c r="E13" s="140" t="e">
        <f>'Année 2 Maquette'!E13:F14</f>
        <v>#REF!</v>
      </c>
      <c r="F13" s="140"/>
      <c r="G13" s="140"/>
      <c r="H13" s="139" t="s">
        <v>341</v>
      </c>
      <c r="I13" s="139"/>
      <c r="J13" s="40"/>
      <c r="M13" s="165"/>
      <c r="N13" s="166"/>
      <c r="O13" s="167"/>
      <c r="P13" s="165"/>
      <c r="Q13" s="166"/>
      <c r="R13" s="166"/>
      <c r="S13" s="167"/>
    </row>
    <row r="14" spans="1:19">
      <c r="A14" s="169"/>
      <c r="B14" s="105"/>
      <c r="C14" s="105"/>
      <c r="D14" s="169"/>
      <c r="E14" s="140"/>
      <c r="F14" s="140"/>
      <c r="G14" s="140"/>
      <c r="H14" s="139"/>
      <c r="I14" s="139"/>
      <c r="J14" s="40"/>
      <c r="M14" s="139" t="s">
        <v>342</v>
      </c>
      <c r="N14" s="162" t="s">
        <v>343</v>
      </c>
      <c r="O14" s="164"/>
      <c r="P14" s="141"/>
      <c r="Q14" s="172"/>
      <c r="R14" s="175"/>
      <c r="S14" s="168"/>
    </row>
    <row r="15" spans="1:19">
      <c r="A15" s="168" t="s">
        <v>344</v>
      </c>
      <c r="B15" s="107" t="str">
        <f>'Année 2 Maquette'!B15:B16</f>
        <v>Semestre 3</v>
      </c>
      <c r="C15" s="108"/>
      <c r="D15" s="168" t="s">
        <v>345</v>
      </c>
      <c r="E15" s="140">
        <f>'Année 2 Maquette'!E15:F16</f>
        <v>0</v>
      </c>
      <c r="F15" s="140"/>
      <c r="G15" s="140"/>
      <c r="H15" s="147" t="str">
        <f>'Fiche Générale'!B5</f>
        <v>Session Unique</v>
      </c>
      <c r="I15" s="148"/>
      <c r="J15" s="41"/>
      <c r="M15" s="139"/>
      <c r="N15" s="170"/>
      <c r="O15" s="171"/>
      <c r="P15" s="141"/>
      <c r="Q15" s="173"/>
      <c r="R15" s="175"/>
      <c r="S15" s="176"/>
    </row>
    <row r="16" spans="1:19">
      <c r="A16" s="169"/>
      <c r="B16" s="110"/>
      <c r="C16" s="111"/>
      <c r="D16" s="169"/>
      <c r="E16" s="140"/>
      <c r="F16" s="140"/>
      <c r="G16" s="140"/>
      <c r="H16" s="149"/>
      <c r="I16" s="150"/>
      <c r="J16" s="41"/>
      <c r="M16" s="139"/>
      <c r="N16" s="170"/>
      <c r="O16" s="171"/>
      <c r="P16" s="141"/>
      <c r="Q16" s="173"/>
      <c r="R16" s="175"/>
      <c r="S16" s="176"/>
    </row>
    <row r="17" spans="1:20">
      <c r="L17" s="19"/>
      <c r="M17" s="139"/>
      <c r="N17" s="165"/>
      <c r="O17" s="167"/>
      <c r="P17" s="141"/>
      <c r="Q17" s="174"/>
      <c r="R17" s="175"/>
      <c r="S17" s="169"/>
    </row>
    <row r="18" spans="1:20" ht="59.45" customHeight="1">
      <c r="A18" s="3" t="s">
        <v>346</v>
      </c>
      <c r="B18" s="42" t="s">
        <v>347</v>
      </c>
      <c r="C18" s="3" t="s">
        <v>5</v>
      </c>
      <c r="D18" s="3" t="s">
        <v>348</v>
      </c>
      <c r="E18" s="3" t="s">
        <v>349</v>
      </c>
      <c r="F18" s="3" t="s">
        <v>350</v>
      </c>
      <c r="G18" s="3" t="s">
        <v>351</v>
      </c>
      <c r="H18" s="3" t="s">
        <v>352</v>
      </c>
      <c r="I18" s="3" t="s">
        <v>353</v>
      </c>
      <c r="J18" s="3" t="s">
        <v>354</v>
      </c>
      <c r="K18" s="3" t="s">
        <v>355</v>
      </c>
      <c r="L18" s="3" t="s">
        <v>356</v>
      </c>
      <c r="M18" s="3" t="s">
        <v>357</v>
      </c>
      <c r="N18" s="3" t="s">
        <v>347</v>
      </c>
      <c r="O18" s="3" t="s">
        <v>358</v>
      </c>
      <c r="P18" s="3" t="s">
        <v>359</v>
      </c>
      <c r="Q18" s="3" t="s">
        <v>347</v>
      </c>
      <c r="R18" s="3" t="s">
        <v>358</v>
      </c>
      <c r="S18" s="4" t="s">
        <v>360</v>
      </c>
      <c r="T18" s="4" t="s">
        <v>361</v>
      </c>
    </row>
    <row r="19" spans="1:20" ht="59.45" customHeight="1">
      <c r="A19" s="49" t="s">
        <v>204</v>
      </c>
      <c r="B19" s="53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1"/>
      <c r="T19" s="51"/>
    </row>
    <row r="20" spans="1:20" ht="30.6" customHeight="1">
      <c r="A20" s="64" t="str">
        <f>'Année 2 Maquette'!B20</f>
        <v>Commune à la mention</v>
      </c>
      <c r="B20" s="64" t="str">
        <f>'Année 2 Maquette'!C20</f>
        <v>UE</v>
      </c>
      <c r="C20" s="65">
        <f>'Année 2 Maquette'!F20</f>
        <v>0</v>
      </c>
      <c r="D20" s="66">
        <v>6</v>
      </c>
      <c r="E20" s="66" t="s">
        <v>362</v>
      </c>
      <c r="F20" s="66" t="s">
        <v>362</v>
      </c>
      <c r="G20" s="67" t="s">
        <v>362</v>
      </c>
      <c r="H20" s="67" t="s">
        <v>362</v>
      </c>
      <c r="I20" s="67" t="s">
        <v>362</v>
      </c>
      <c r="J20" s="67"/>
      <c r="K20" s="67"/>
      <c r="L20" s="67"/>
      <c r="M20" s="67"/>
      <c r="N20" s="67"/>
      <c r="O20" s="67"/>
      <c r="P20" s="67"/>
      <c r="Q20" s="67"/>
      <c r="R20" s="67"/>
      <c r="S20" s="68"/>
      <c r="T20" s="69"/>
    </row>
    <row r="21" spans="1:20" ht="30.6" customHeight="1">
      <c r="A21" s="46" t="str">
        <f>'Année 2 Maquette'!B21</f>
        <v>Anglais pour la recherche 3</v>
      </c>
      <c r="B21" s="46" t="str">
        <f>'Année 2 Maquette'!C21</f>
        <v>ECUE</v>
      </c>
      <c r="C21" s="45">
        <f>'Année 2 Maquette'!F21</f>
        <v>0</v>
      </c>
      <c r="D21" s="7">
        <v>1</v>
      </c>
      <c r="E21" s="43" t="s">
        <v>362</v>
      </c>
      <c r="F21" s="43" t="s">
        <v>362</v>
      </c>
      <c r="G21" s="43" t="s">
        <v>362</v>
      </c>
      <c r="H21" s="43" t="s">
        <v>362</v>
      </c>
      <c r="I21" s="43" t="s">
        <v>362</v>
      </c>
      <c r="J21" s="43"/>
      <c r="K21" s="43" t="s">
        <v>9</v>
      </c>
      <c r="L21" s="43"/>
      <c r="M21" s="43">
        <v>2</v>
      </c>
      <c r="N21" s="43"/>
      <c r="O21" s="43"/>
      <c r="P21" s="43"/>
      <c r="Q21" s="43"/>
      <c r="R21" s="43"/>
      <c r="S21" s="12"/>
      <c r="T21" s="1"/>
    </row>
    <row r="22" spans="1:20" ht="30.6" customHeight="1">
      <c r="A22" s="46" t="str">
        <f>'Année 2 Maquette'!B22</f>
        <v>Introduction à l'Intelligence Artificielle LEA</v>
      </c>
      <c r="B22" s="46" t="str">
        <f>'Année 2 Maquette'!C22</f>
        <v>ECUE</v>
      </c>
      <c r="C22" s="45">
        <f>'Année 2 Maquette'!F22</f>
        <v>0</v>
      </c>
      <c r="D22" s="7">
        <v>1</v>
      </c>
      <c r="E22" s="81"/>
      <c r="F22" s="81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/>
      <c r="T22" s="84"/>
    </row>
    <row r="23" spans="1:20" ht="30.6" customHeight="1">
      <c r="A23" s="64" t="str">
        <f>'Année 2 Maquette'!B23</f>
        <v>Linguistique générale et théorique 4</v>
      </c>
      <c r="B23" s="64" t="str">
        <f>'Année 2 Maquette'!C23</f>
        <v>UE</v>
      </c>
      <c r="C23" s="65">
        <f>'Année 2 Maquette'!F23</f>
        <v>0</v>
      </c>
      <c r="D23" s="66">
        <v>6</v>
      </c>
      <c r="E23" s="66" t="s">
        <v>362</v>
      </c>
      <c r="F23" s="66" t="s">
        <v>362</v>
      </c>
      <c r="G23" s="67" t="s">
        <v>362</v>
      </c>
      <c r="H23" s="67" t="s">
        <v>362</v>
      </c>
      <c r="I23" s="67" t="s">
        <v>362</v>
      </c>
      <c r="J23" s="67"/>
      <c r="K23" s="67"/>
      <c r="L23" s="67"/>
      <c r="M23" s="67"/>
      <c r="N23" s="67"/>
      <c r="O23" s="67"/>
      <c r="P23" s="67"/>
      <c r="Q23" s="67"/>
      <c r="R23" s="67"/>
      <c r="S23" s="68"/>
      <c r="T23" s="69"/>
    </row>
    <row r="24" spans="1:20" ht="30.6" customHeight="1">
      <c r="A24" s="46" t="str">
        <f>'Année 2 Maquette'!B24</f>
        <v>Lectures et recherches en syntaxe</v>
      </c>
      <c r="B24" s="46" t="str">
        <f>'Année 2 Maquette'!C24</f>
        <v>ECUE</v>
      </c>
      <c r="C24" s="45">
        <f>'Année 2 Maquette'!F24</f>
        <v>0</v>
      </c>
      <c r="D24" s="7">
        <v>1</v>
      </c>
      <c r="E24" s="43" t="s">
        <v>362</v>
      </c>
      <c r="F24" s="43" t="s">
        <v>362</v>
      </c>
      <c r="G24" s="43" t="s">
        <v>362</v>
      </c>
      <c r="H24" s="43" t="s">
        <v>362</v>
      </c>
      <c r="I24" s="43" t="s">
        <v>362</v>
      </c>
      <c r="J24" s="43"/>
      <c r="K24" s="43" t="s">
        <v>9</v>
      </c>
      <c r="L24" s="43"/>
      <c r="M24" s="43">
        <v>2</v>
      </c>
      <c r="N24" s="43"/>
      <c r="O24" s="43"/>
      <c r="P24" s="43"/>
      <c r="Q24" s="43"/>
      <c r="R24" s="43"/>
      <c r="S24" s="12"/>
      <c r="T24" s="1"/>
    </row>
    <row r="25" spans="1:20" ht="30.6" customHeight="1">
      <c r="A25" s="46" t="str">
        <f>'Année 2 Maquette'!B25</f>
        <v>Philosophie du langage</v>
      </c>
      <c r="B25" s="46" t="str">
        <f>'Année 2 Maquette'!C25</f>
        <v>ECUE</v>
      </c>
      <c r="C25" s="45">
        <f>'Année 2 Maquette'!F25</f>
        <v>0</v>
      </c>
      <c r="D25" s="7">
        <v>1</v>
      </c>
      <c r="E25" s="43" t="s">
        <v>362</v>
      </c>
      <c r="F25" s="43" t="s">
        <v>362</v>
      </c>
      <c r="G25" s="43" t="s">
        <v>362</v>
      </c>
      <c r="H25" s="43" t="s">
        <v>362</v>
      </c>
      <c r="I25" s="43" t="s">
        <v>362</v>
      </c>
      <c r="J25" s="43"/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12"/>
      <c r="T25" s="1"/>
    </row>
    <row r="26" spans="1:20" ht="30.6" customHeight="1">
      <c r="A26" s="46" t="str">
        <f>'Année 2 Maquette'!B26</f>
        <v>Phonologie</v>
      </c>
      <c r="B26" s="46" t="str">
        <f>'Année 2 Maquette'!C26</f>
        <v>ECUE</v>
      </c>
      <c r="C26" s="45">
        <f>'Année 2 Maquette'!F26</f>
        <v>0</v>
      </c>
      <c r="D26" s="7">
        <v>1</v>
      </c>
      <c r="E26" s="43" t="s">
        <v>362</v>
      </c>
      <c r="F26" s="43" t="s">
        <v>362</v>
      </c>
      <c r="G26" s="43" t="s">
        <v>362</v>
      </c>
      <c r="H26" s="43" t="s">
        <v>362</v>
      </c>
      <c r="I26" s="43" t="s">
        <v>362</v>
      </c>
      <c r="J26" s="43"/>
      <c r="K26" s="43" t="s">
        <v>9</v>
      </c>
      <c r="L26" s="43"/>
      <c r="M26" s="43">
        <v>2</v>
      </c>
      <c r="N26" s="43"/>
      <c r="O26" s="43"/>
      <c r="P26" s="43"/>
      <c r="Q26" s="43"/>
      <c r="R26" s="43"/>
      <c r="S26" s="12"/>
      <c r="T26" s="1"/>
    </row>
    <row r="27" spans="1:20" ht="30.6" customHeight="1">
      <c r="A27" s="46" t="str">
        <f>'Année 2 Maquette'!B27</f>
        <v>Morphologie</v>
      </c>
      <c r="B27" s="46" t="str">
        <f>'Année 2 Maquette'!C27</f>
        <v>ECUE</v>
      </c>
      <c r="C27" s="45">
        <f>'Année 2 Maquette'!F27</f>
        <v>0</v>
      </c>
      <c r="D27" s="7">
        <v>1</v>
      </c>
      <c r="E27" s="43" t="s">
        <v>362</v>
      </c>
      <c r="F27" s="43" t="s">
        <v>362</v>
      </c>
      <c r="G27" s="43" t="s">
        <v>362</v>
      </c>
      <c r="H27" s="43" t="s">
        <v>362</v>
      </c>
      <c r="I27" s="43" t="s">
        <v>362</v>
      </c>
      <c r="J27" s="43"/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12"/>
      <c r="T27" s="1"/>
    </row>
    <row r="28" spans="1:20" ht="30.6" customHeight="1">
      <c r="A28" s="64" t="str">
        <f>'Année 2 Maquette'!B28</f>
        <v>Traitements cognitifs du langage</v>
      </c>
      <c r="B28" s="64" t="str">
        <f>'Année 2 Maquette'!C28</f>
        <v>UE</v>
      </c>
      <c r="C28" s="65">
        <f>'Année 2 Maquette'!F28</f>
        <v>0</v>
      </c>
      <c r="D28" s="66">
        <v>6</v>
      </c>
      <c r="E28" s="66" t="s">
        <v>362</v>
      </c>
      <c r="F28" s="66" t="s">
        <v>362</v>
      </c>
      <c r="G28" s="67" t="s">
        <v>362</v>
      </c>
      <c r="H28" s="67" t="s">
        <v>362</v>
      </c>
      <c r="I28" s="67" t="s">
        <v>362</v>
      </c>
      <c r="J28" s="67"/>
      <c r="K28" s="67"/>
      <c r="L28" s="67"/>
      <c r="M28" s="67"/>
      <c r="N28" s="67"/>
      <c r="O28" s="67"/>
      <c r="P28" s="67"/>
      <c r="Q28" s="67"/>
      <c r="R28" s="67"/>
      <c r="S28" s="68"/>
      <c r="T28" s="69"/>
    </row>
    <row r="29" spans="1:20" ht="30.6" customHeight="1">
      <c r="A29" s="46" t="str">
        <f>'Année 2 Maquette'!B29</f>
        <v>Approches neurocognitives du langage</v>
      </c>
      <c r="B29" s="46" t="str">
        <f>'Année 2 Maquette'!C29</f>
        <v>ECUE</v>
      </c>
      <c r="C29" s="45">
        <f>'Année 2 Maquette'!F29</f>
        <v>0</v>
      </c>
      <c r="D29" s="7">
        <v>1</v>
      </c>
      <c r="E29" s="43" t="s">
        <v>362</v>
      </c>
      <c r="F29" s="43" t="s">
        <v>362</v>
      </c>
      <c r="G29" s="43" t="s">
        <v>362</v>
      </c>
      <c r="H29" s="43" t="s">
        <v>362</v>
      </c>
      <c r="I29" s="43" t="s">
        <v>362</v>
      </c>
      <c r="J29" s="43"/>
      <c r="K29" s="43" t="s">
        <v>9</v>
      </c>
      <c r="L29" s="43"/>
      <c r="M29" s="43">
        <v>2</v>
      </c>
      <c r="N29" s="43"/>
      <c r="O29" s="43"/>
      <c r="P29" s="43"/>
      <c r="Q29" s="43"/>
      <c r="R29" s="43"/>
      <c r="S29" s="12"/>
      <c r="T29" s="1"/>
    </row>
    <row r="30" spans="1:20" ht="30.6" customHeight="1">
      <c r="A30" s="46" t="str">
        <f>'Année 2 Maquette'!B30</f>
        <v>Langage et sciences cognitives</v>
      </c>
      <c r="B30" s="46" t="str">
        <f>'Année 2 Maquette'!C30</f>
        <v>ECUE</v>
      </c>
      <c r="C30" s="45">
        <f>'Année 2 Maquette'!F30</f>
        <v>0</v>
      </c>
      <c r="D30" s="7">
        <v>1</v>
      </c>
      <c r="E30" s="43" t="s">
        <v>362</v>
      </c>
      <c r="F30" s="43" t="s">
        <v>362</v>
      </c>
      <c r="G30" s="43" t="s">
        <v>362</v>
      </c>
      <c r="H30" s="43" t="s">
        <v>362</v>
      </c>
      <c r="I30" s="43" t="s">
        <v>362</v>
      </c>
      <c r="J30" s="43"/>
      <c r="K30" s="43" t="s">
        <v>9</v>
      </c>
      <c r="L30" s="43"/>
      <c r="M30" s="43">
        <v>2</v>
      </c>
      <c r="N30" s="43"/>
      <c r="O30" s="43"/>
      <c r="P30" s="43"/>
      <c r="Q30" s="43"/>
      <c r="R30" s="43"/>
      <c r="S30" s="12"/>
      <c r="T30" s="1"/>
    </row>
    <row r="31" spans="1:20" ht="30.6" customHeight="1">
      <c r="A31" s="64" t="str">
        <f>'Année 2 Maquette'!B31</f>
        <v>Langage au cours de la vie</v>
      </c>
      <c r="B31" s="64" t="str">
        <f>'Année 2 Maquette'!C31</f>
        <v>UE</v>
      </c>
      <c r="C31" s="65">
        <f>'Année 2 Maquette'!F31</f>
        <v>0</v>
      </c>
      <c r="D31" s="66">
        <v>6</v>
      </c>
      <c r="E31" s="66" t="s">
        <v>362</v>
      </c>
      <c r="F31" s="66" t="s">
        <v>362</v>
      </c>
      <c r="G31" s="67" t="s">
        <v>362</v>
      </c>
      <c r="H31" s="67" t="s">
        <v>362</v>
      </c>
      <c r="I31" s="67" t="s">
        <v>362</v>
      </c>
      <c r="J31" s="67"/>
      <c r="K31" s="67"/>
      <c r="L31" s="67"/>
      <c r="M31" s="67"/>
      <c r="N31" s="67"/>
      <c r="O31" s="67"/>
      <c r="P31" s="67"/>
      <c r="Q31" s="67"/>
      <c r="R31" s="67"/>
      <c r="S31" s="68"/>
      <c r="T31" s="69"/>
    </row>
    <row r="32" spans="1:20" ht="30.6" customHeight="1">
      <c r="A32" s="46" t="str">
        <f>'Année 2 Maquette'!B32</f>
        <v>Acquisition des langues secondes</v>
      </c>
      <c r="B32" s="46" t="str">
        <f>'Année 2 Maquette'!C32</f>
        <v>ECUE</v>
      </c>
      <c r="C32" s="45">
        <f>'Année 2 Maquette'!F32</f>
        <v>0</v>
      </c>
      <c r="D32" s="7">
        <v>1</v>
      </c>
      <c r="E32" s="43" t="s">
        <v>362</v>
      </c>
      <c r="F32" s="43" t="s">
        <v>362</v>
      </c>
      <c r="G32" s="43" t="s">
        <v>362</v>
      </c>
      <c r="H32" s="43" t="s">
        <v>362</v>
      </c>
      <c r="I32" s="43" t="s">
        <v>362</v>
      </c>
      <c r="J32" s="43"/>
      <c r="K32" s="43" t="s">
        <v>9</v>
      </c>
      <c r="L32" s="43"/>
      <c r="M32" s="43">
        <v>2</v>
      </c>
      <c r="N32" s="43"/>
      <c r="O32" s="43"/>
      <c r="P32" s="43"/>
      <c r="Q32" s="43"/>
      <c r="R32" s="43"/>
      <c r="S32" s="12"/>
      <c r="T32" s="1"/>
    </row>
    <row r="33" spans="1:20" ht="30.6" customHeight="1">
      <c r="A33" s="46" t="str">
        <f>'Année 2 Maquette'!B33</f>
        <v>Formalisation de processus acquisitionnels</v>
      </c>
      <c r="B33" s="46" t="str">
        <f>'Année 2 Maquette'!C33</f>
        <v>ECUE</v>
      </c>
      <c r="C33" s="45">
        <f>'Année 2 Maquette'!F33</f>
        <v>0</v>
      </c>
      <c r="D33" s="7">
        <v>1</v>
      </c>
      <c r="E33" s="43" t="s">
        <v>362</v>
      </c>
      <c r="F33" s="43" t="s">
        <v>362</v>
      </c>
      <c r="G33" s="43" t="s">
        <v>362</v>
      </c>
      <c r="H33" s="43" t="s">
        <v>362</v>
      </c>
      <c r="I33" s="43" t="s">
        <v>362</v>
      </c>
      <c r="J33" s="43"/>
      <c r="K33" s="43" t="s">
        <v>9</v>
      </c>
      <c r="L33" s="43"/>
      <c r="M33" s="43">
        <v>2</v>
      </c>
      <c r="N33" s="43"/>
      <c r="O33" s="43"/>
      <c r="P33" s="43"/>
      <c r="Q33" s="43"/>
      <c r="R33" s="43"/>
      <c r="S33" s="12"/>
      <c r="T33" s="1"/>
    </row>
    <row r="34" spans="1:20" ht="30.6" customHeight="1">
      <c r="A34" s="46" t="str">
        <f>'Année 2 Maquette'!B34</f>
        <v>Traitements atypiques du langage</v>
      </c>
      <c r="B34" s="46" t="str">
        <f>'Année 2 Maquette'!C34</f>
        <v>ECUE</v>
      </c>
      <c r="C34" s="45">
        <f>'Année 2 Maquette'!F34</f>
        <v>0</v>
      </c>
      <c r="D34" s="7">
        <v>1</v>
      </c>
      <c r="E34" s="43" t="s">
        <v>362</v>
      </c>
      <c r="F34" s="43" t="s">
        <v>362</v>
      </c>
      <c r="G34" s="43" t="s">
        <v>362</v>
      </c>
      <c r="H34" s="43" t="s">
        <v>362</v>
      </c>
      <c r="I34" s="43" t="s">
        <v>362</v>
      </c>
      <c r="J34" s="43"/>
      <c r="K34" s="43" t="s">
        <v>9</v>
      </c>
      <c r="L34" s="43"/>
      <c r="M34" s="43">
        <v>2</v>
      </c>
      <c r="N34" s="43"/>
      <c r="O34" s="43"/>
      <c r="P34" s="43"/>
      <c r="Q34" s="43"/>
      <c r="R34" s="43"/>
      <c r="S34" s="12"/>
      <c r="T34" s="1"/>
    </row>
    <row r="35" spans="1:20" ht="30.6" customHeight="1">
      <c r="A35" s="64" t="str">
        <f>'Année 2 Maquette'!B35</f>
        <v>Statistiques</v>
      </c>
      <c r="B35" s="64" t="str">
        <f>'Année 2 Maquette'!C35</f>
        <v>UE</v>
      </c>
      <c r="C35" s="65">
        <f>'Année 2 Maquette'!F35</f>
        <v>0</v>
      </c>
      <c r="D35" s="66">
        <v>6</v>
      </c>
      <c r="E35" s="66" t="s">
        <v>362</v>
      </c>
      <c r="F35" s="66" t="s">
        <v>362</v>
      </c>
      <c r="G35" s="67" t="s">
        <v>362</v>
      </c>
      <c r="H35" s="67" t="s">
        <v>362</v>
      </c>
      <c r="I35" s="67" t="s">
        <v>362</v>
      </c>
      <c r="J35" s="67"/>
      <c r="K35" s="67"/>
      <c r="L35" s="67"/>
      <c r="M35" s="67"/>
      <c r="N35" s="67"/>
      <c r="O35" s="67"/>
      <c r="P35" s="67"/>
      <c r="Q35" s="67"/>
      <c r="R35" s="67"/>
      <c r="S35" s="68"/>
      <c r="T35" s="69"/>
    </row>
    <row r="36" spans="1:20" ht="30.6" customHeight="1">
      <c r="A36" s="46" t="str">
        <f>'Année 2 Maquette'!B36</f>
        <v>Statistiques</v>
      </c>
      <c r="B36" s="46" t="str">
        <f>'Année 2 Maquette'!C36</f>
        <v>ECUE</v>
      </c>
      <c r="C36" s="45">
        <f>'Année 2 Maquette'!F36</f>
        <v>0</v>
      </c>
      <c r="D36" s="7">
        <v>1</v>
      </c>
      <c r="E36" s="43" t="s">
        <v>362</v>
      </c>
      <c r="F36" s="43" t="s">
        <v>362</v>
      </c>
      <c r="G36" s="43" t="s">
        <v>362</v>
      </c>
      <c r="H36" s="43" t="s">
        <v>362</v>
      </c>
      <c r="I36" s="43" t="s">
        <v>362</v>
      </c>
      <c r="J36" s="43"/>
      <c r="K36" s="43" t="s">
        <v>9</v>
      </c>
      <c r="L36" s="43"/>
      <c r="M36" s="43">
        <v>2</v>
      </c>
      <c r="N36" s="43"/>
      <c r="O36" s="43"/>
      <c r="P36" s="43"/>
      <c r="Q36" s="43"/>
      <c r="R36" s="43"/>
      <c r="S36" s="12"/>
      <c r="T36" s="1"/>
    </row>
    <row r="37" spans="1:20" ht="30.6" customHeight="1">
      <c r="A37" s="46" t="str">
        <f>'Année 2 Maquette'!B37</f>
        <v>1 ECUE min / 1 ECUE max</v>
      </c>
      <c r="B37" s="46" t="str">
        <f>'Année 2 Maquette'!C37</f>
        <v>OPTION</v>
      </c>
      <c r="C37" s="45">
        <f>'Année 2 Maquette'!F37</f>
        <v>0</v>
      </c>
      <c r="D37" s="7"/>
      <c r="E37" s="7" t="s">
        <v>362</v>
      </c>
      <c r="F37" s="7" t="s">
        <v>362</v>
      </c>
      <c r="G37" s="43" t="s">
        <v>362</v>
      </c>
      <c r="H37" s="43" t="s">
        <v>362</v>
      </c>
      <c r="I37" s="43" t="s">
        <v>362</v>
      </c>
      <c r="J37" s="43"/>
      <c r="K37" s="43"/>
      <c r="L37" s="43"/>
      <c r="M37" s="43"/>
      <c r="N37" s="43"/>
      <c r="O37" s="43"/>
      <c r="P37" s="43"/>
      <c r="Q37" s="43"/>
      <c r="R37" s="43"/>
      <c r="S37" s="12"/>
      <c r="T37" s="1"/>
    </row>
    <row r="38" spans="1:20" ht="30.6" customHeight="1">
      <c r="A38" s="46" t="str">
        <f>'Année 2 Maquette'!B38</f>
        <v>Developpement atypique du langage</v>
      </c>
      <c r="B38" s="46" t="str">
        <f>'Année 2 Maquette'!C38</f>
        <v>ECUE</v>
      </c>
      <c r="C38" s="45">
        <f>'Année 2 Maquette'!F38</f>
        <v>0</v>
      </c>
      <c r="D38" s="7">
        <v>1</v>
      </c>
      <c r="E38" s="81"/>
      <c r="F38" s="81"/>
      <c r="G38" s="82"/>
      <c r="H38" s="82"/>
      <c r="I38" s="82"/>
      <c r="J38" s="82"/>
      <c r="K38" s="82"/>
      <c r="L38" s="43"/>
      <c r="M38" s="43"/>
      <c r="N38" s="43"/>
      <c r="O38" s="43"/>
      <c r="P38" s="43"/>
      <c r="Q38" s="43"/>
      <c r="R38" s="43"/>
      <c r="S38" s="12"/>
      <c r="T38" s="1"/>
    </row>
    <row r="39" spans="1:20" ht="30.6" customHeight="1">
      <c r="A39" s="46" t="str">
        <f>'Année 2 Maquette'!B39</f>
        <v>Outils statistiques et méthodologie</v>
      </c>
      <c r="B39" s="46" t="str">
        <f>'Année 2 Maquette'!C39</f>
        <v>ECUE</v>
      </c>
      <c r="C39" s="45">
        <f>'Année 2 Maquette'!F39</f>
        <v>0</v>
      </c>
      <c r="D39" s="7">
        <v>1</v>
      </c>
      <c r="E39" s="81"/>
      <c r="F39" s="81"/>
      <c r="G39" s="82"/>
      <c r="H39" s="82"/>
      <c r="I39" s="82"/>
      <c r="J39" s="82"/>
      <c r="K39" s="82"/>
      <c r="L39" s="43"/>
      <c r="M39" s="43"/>
      <c r="N39" s="43"/>
      <c r="O39" s="43"/>
      <c r="P39" s="43"/>
      <c r="Q39" s="43"/>
      <c r="R39" s="43"/>
      <c r="S39" s="12"/>
      <c r="T39" s="1"/>
    </row>
    <row r="40" spans="1:20" ht="30.6" customHeight="1">
      <c r="A40" s="46" t="str">
        <f>'Année 2 Maquette'!B40</f>
        <v>Bases en ergonomie et psychologie cognitive</v>
      </c>
      <c r="B40" s="46" t="str">
        <f>'Année 2 Maquette'!C40</f>
        <v>ECUE</v>
      </c>
      <c r="C40" s="45">
        <f>'Année 2 Maquette'!F40</f>
        <v>0</v>
      </c>
      <c r="D40" s="7">
        <v>1</v>
      </c>
      <c r="E40" s="81"/>
      <c r="F40" s="81"/>
      <c r="G40" s="82"/>
      <c r="H40" s="82"/>
      <c r="I40" s="82"/>
      <c r="J40" s="82"/>
      <c r="K40" s="82"/>
      <c r="L40" s="43"/>
      <c r="M40" s="43"/>
      <c r="N40" s="43"/>
      <c r="O40" s="43"/>
      <c r="P40" s="43"/>
      <c r="Q40" s="43"/>
      <c r="R40" s="43"/>
      <c r="S40" s="12"/>
      <c r="T40" s="1"/>
    </row>
    <row r="41" spans="1:20" ht="30.6" customHeight="1">
      <c r="A41" s="64" t="str">
        <f>'Année 2 Maquette'!B41</f>
        <v>Mineure CREATES</v>
      </c>
      <c r="B41" s="64" t="str">
        <f>'Année 2 Maquette'!C41</f>
        <v>UE</v>
      </c>
      <c r="C41" s="65">
        <f>'Année 2 Maquette'!F41</f>
        <v>0</v>
      </c>
      <c r="D41" s="66">
        <v>1</v>
      </c>
      <c r="E41" s="66" t="s">
        <v>362</v>
      </c>
      <c r="F41" s="66" t="s">
        <v>362</v>
      </c>
      <c r="G41" s="67" t="s">
        <v>362</v>
      </c>
      <c r="H41" s="67" t="s">
        <v>362</v>
      </c>
      <c r="I41" s="67" t="s">
        <v>362</v>
      </c>
      <c r="J41" s="67"/>
      <c r="K41" s="67"/>
      <c r="L41" s="67"/>
      <c r="M41" s="67"/>
      <c r="N41" s="67"/>
      <c r="O41" s="67"/>
      <c r="P41" s="67"/>
      <c r="Q41" s="67"/>
      <c r="R41" s="67"/>
      <c r="S41" s="68"/>
      <c r="T41" s="69"/>
    </row>
    <row r="42" spans="1:20" ht="30.6" customHeight="1">
      <c r="A42" s="58">
        <f>'Année 2 Maquette'!B42</f>
        <v>0</v>
      </c>
      <c r="B42" s="58">
        <f>'Année 2 Maquette'!C42</f>
        <v>0</v>
      </c>
      <c r="C42" s="59">
        <f>'Année 2 Maquette'!F42</f>
        <v>0</v>
      </c>
      <c r="D42" s="60"/>
      <c r="E42" s="60"/>
      <c r="F42" s="60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2"/>
      <c r="T42" s="63"/>
    </row>
    <row r="43" spans="1:20" ht="30.6" customHeight="1">
      <c r="A43" s="64" t="str">
        <f>'Année 2 Maquette'!B43</f>
        <v>PPR</v>
      </c>
      <c r="B43" s="64" t="str">
        <f>'Année 2 Maquette'!C43</f>
        <v>UE</v>
      </c>
      <c r="C43" s="65">
        <f>'Année 2 Maquette'!F43</f>
        <v>0</v>
      </c>
      <c r="D43" s="66">
        <v>30</v>
      </c>
      <c r="E43" s="66" t="s">
        <v>362</v>
      </c>
      <c r="F43" s="66" t="s">
        <v>362</v>
      </c>
      <c r="G43" s="67" t="s">
        <v>362</v>
      </c>
      <c r="H43" s="67" t="s">
        <v>362</v>
      </c>
      <c r="I43" s="67" t="s">
        <v>362</v>
      </c>
      <c r="J43" s="67"/>
      <c r="K43" s="67"/>
      <c r="L43" s="67"/>
      <c r="M43" s="67"/>
      <c r="N43" s="67"/>
      <c r="O43" s="67"/>
      <c r="P43" s="67"/>
      <c r="Q43" s="67"/>
      <c r="R43" s="67"/>
      <c r="S43" s="68"/>
      <c r="T43" s="69"/>
    </row>
    <row r="44" spans="1:20" ht="30.6" customHeight="1">
      <c r="A44" s="46" t="str">
        <f>'Année 2 Maquette'!B44</f>
        <v>Séminaire de laboratoire</v>
      </c>
      <c r="B44" s="46" t="str">
        <f>'Année 2 Maquette'!C44</f>
        <v>ECUE</v>
      </c>
      <c r="C44" s="45">
        <f>'Année 2 Maquette'!F44</f>
        <v>0</v>
      </c>
      <c r="D44" s="7">
        <v>1</v>
      </c>
      <c r="E44" s="43" t="s">
        <v>362</v>
      </c>
      <c r="F44" s="43" t="s">
        <v>362</v>
      </c>
      <c r="G44" s="43" t="s">
        <v>362</v>
      </c>
      <c r="H44" s="43" t="s">
        <v>362</v>
      </c>
      <c r="I44" s="43" t="s">
        <v>362</v>
      </c>
      <c r="J44" s="43"/>
      <c r="K44" s="43" t="s">
        <v>9</v>
      </c>
      <c r="L44" s="43"/>
      <c r="M44" s="43">
        <v>2</v>
      </c>
      <c r="N44" s="43"/>
      <c r="O44" s="43"/>
      <c r="P44" s="43"/>
      <c r="Q44" s="43"/>
      <c r="R44" s="43"/>
      <c r="S44" s="12"/>
      <c r="T44" s="1"/>
    </row>
    <row r="45" spans="1:20" ht="30.6" customHeight="1">
      <c r="A45" s="46" t="str">
        <f>'Année 2 Maquette'!B45</f>
        <v>Mémoire/stage</v>
      </c>
      <c r="B45" s="46" t="str">
        <f>'Année 2 Maquette'!C45</f>
        <v>ECUE</v>
      </c>
      <c r="C45" s="45">
        <f>'Année 2 Maquette'!F45</f>
        <v>0</v>
      </c>
      <c r="D45" s="7">
        <v>3</v>
      </c>
      <c r="E45" s="43" t="s">
        <v>362</v>
      </c>
      <c r="F45" s="43" t="s">
        <v>362</v>
      </c>
      <c r="G45" s="43" t="s">
        <v>362</v>
      </c>
      <c r="H45" s="43" t="s">
        <v>362</v>
      </c>
      <c r="I45" s="43" t="s">
        <v>363</v>
      </c>
      <c r="J45" s="43"/>
      <c r="K45" s="43" t="s">
        <v>18</v>
      </c>
      <c r="L45" s="43"/>
      <c r="M45" s="43"/>
      <c r="N45" s="43" t="s">
        <v>34</v>
      </c>
      <c r="O45" s="43"/>
      <c r="P45" s="43"/>
      <c r="Q45" s="43"/>
      <c r="R45" s="43"/>
      <c r="S45" s="12"/>
      <c r="T45" s="1"/>
    </row>
    <row r="46" spans="1:20" ht="30.6" customHeight="1">
      <c r="A46" s="46">
        <f>'Année 2 Maquette'!B46</f>
        <v>0</v>
      </c>
      <c r="B46" s="46">
        <f>'Année 2 Maquette'!C46</f>
        <v>0</v>
      </c>
      <c r="C46" s="45">
        <f>'Année 2 Maquette'!F46</f>
        <v>0</v>
      </c>
      <c r="D46" s="7"/>
      <c r="E46" s="7"/>
      <c r="F46" s="7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12"/>
      <c r="T46" s="1"/>
    </row>
    <row r="47" spans="1:20" ht="30.6" customHeight="1">
      <c r="A47" s="46">
        <f>'Année 2 Maquette'!B47</f>
        <v>0</v>
      </c>
      <c r="B47" s="46">
        <f>'Année 2 Maquette'!C47</f>
        <v>0</v>
      </c>
      <c r="C47" s="45">
        <f>'Année 2 Maquette'!F47</f>
        <v>0</v>
      </c>
      <c r="D47" s="7"/>
      <c r="E47" s="7"/>
      <c r="F47" s="7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12"/>
      <c r="T47" s="1"/>
    </row>
    <row r="48" spans="1:20" ht="30.6" customHeight="1">
      <c r="A48" s="46">
        <f>'Année 2 Maquette'!B48</f>
        <v>0</v>
      </c>
      <c r="B48" s="46">
        <f>'Année 2 Maquette'!C48</f>
        <v>0</v>
      </c>
      <c r="C48" s="45">
        <f>'Année 2 Maquette'!F48</f>
        <v>0</v>
      </c>
      <c r="D48" s="7"/>
      <c r="E48" s="7"/>
      <c r="F48" s="7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2"/>
      <c r="T48" s="1"/>
    </row>
    <row r="49" spans="1:20" ht="30.6" customHeight="1">
      <c r="A49" s="46">
        <f>'Année 2 Maquette'!B49</f>
        <v>0</v>
      </c>
      <c r="B49" s="46">
        <f>'Année 2 Maquette'!C49</f>
        <v>0</v>
      </c>
      <c r="C49" s="45">
        <f>'Année 2 Maquette'!F49</f>
        <v>0</v>
      </c>
      <c r="D49" s="7"/>
      <c r="E49" s="7"/>
      <c r="F49" s="7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12"/>
      <c r="T49" s="1"/>
    </row>
    <row r="50" spans="1:20" ht="30.6" customHeight="1">
      <c r="A50" s="46">
        <f>'Année 2 Maquette'!B50</f>
        <v>0</v>
      </c>
      <c r="B50" s="46">
        <f>'Année 2 Maquette'!C50</f>
        <v>0</v>
      </c>
      <c r="C50" s="45">
        <f>'Année 2 Maquette'!F50</f>
        <v>0</v>
      </c>
      <c r="D50" s="7"/>
      <c r="E50" s="7"/>
      <c r="F50" s="7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12"/>
      <c r="T50" s="1"/>
    </row>
    <row r="51" spans="1:20" ht="30.6" customHeight="1">
      <c r="A51" s="46">
        <f>'Année 2 Maquette'!B51</f>
        <v>0</v>
      </c>
      <c r="B51" s="46">
        <f>'Année 2 Maquette'!C51</f>
        <v>0</v>
      </c>
      <c r="C51" s="45">
        <f>'Année 2 Maquette'!F51</f>
        <v>0</v>
      </c>
      <c r="D51" s="7"/>
      <c r="E51" s="7"/>
      <c r="F51" s="7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12"/>
      <c r="T51" s="1"/>
    </row>
    <row r="52" spans="1:20" ht="30.6" customHeight="1">
      <c r="A52" s="46">
        <f>'Année 2 Maquette'!B52</f>
        <v>0</v>
      </c>
      <c r="B52" s="46">
        <f>'Année 2 Maquette'!C52</f>
        <v>0</v>
      </c>
      <c r="C52" s="45">
        <f>'Année 2 Maquette'!F52</f>
        <v>0</v>
      </c>
      <c r="D52" s="7"/>
      <c r="E52" s="7"/>
      <c r="F52" s="7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12"/>
      <c r="T52" s="1"/>
    </row>
    <row r="53" spans="1:20" ht="30.6" customHeight="1">
      <c r="A53" s="46">
        <f>'Année 2 Maquette'!B53</f>
        <v>0</v>
      </c>
      <c r="B53" s="46">
        <f>'Année 2 Maquette'!C53</f>
        <v>0</v>
      </c>
      <c r="C53" s="45">
        <f>'Année 2 Maquette'!F53</f>
        <v>0</v>
      </c>
      <c r="D53" s="7"/>
      <c r="E53" s="7"/>
      <c r="F53" s="7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12"/>
      <c r="T53" s="1"/>
    </row>
    <row r="54" spans="1:20" ht="30.6" customHeight="1">
      <c r="A54" s="46">
        <f>'Année 2 Maquette'!B54</f>
        <v>0</v>
      </c>
      <c r="B54" s="46">
        <f>'Année 2 Maquette'!C54</f>
        <v>0</v>
      </c>
      <c r="C54" s="45">
        <f>'Année 2 Maquette'!F54</f>
        <v>0</v>
      </c>
      <c r="D54" s="7"/>
      <c r="E54" s="7"/>
      <c r="F54" s="7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12"/>
      <c r="T54" s="1"/>
    </row>
    <row r="55" spans="1:20" ht="30.6" customHeight="1">
      <c r="A55" s="46">
        <f>'Année 2 Maquette'!B55</f>
        <v>0</v>
      </c>
      <c r="B55" s="46">
        <f>'Année 2 Maquette'!C55</f>
        <v>0</v>
      </c>
      <c r="C55" s="45">
        <f>'Année 2 Maquette'!F55</f>
        <v>0</v>
      </c>
      <c r="D55" s="7"/>
      <c r="E55" s="7"/>
      <c r="F55" s="7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12"/>
      <c r="T55" s="1"/>
    </row>
    <row r="56" spans="1:20" ht="30.6" customHeight="1">
      <c r="A56" s="46">
        <f>'Année 2 Maquette'!B56</f>
        <v>0</v>
      </c>
      <c r="B56" s="46">
        <f>'Année 2 Maquette'!C56</f>
        <v>0</v>
      </c>
      <c r="C56" s="45">
        <f>'Année 2 Maquette'!F56</f>
        <v>0</v>
      </c>
      <c r="D56" s="7"/>
      <c r="E56" s="7"/>
      <c r="F56" s="7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12"/>
      <c r="T56" s="1"/>
    </row>
    <row r="57" spans="1:20" ht="30.6" customHeight="1">
      <c r="A57" s="46">
        <f>'Année 2 Maquette'!B57</f>
        <v>0</v>
      </c>
      <c r="B57" s="46">
        <f>'Année 2 Maquette'!C57</f>
        <v>0</v>
      </c>
      <c r="C57" s="45">
        <f>'Année 2 Maquette'!F57</f>
        <v>0</v>
      </c>
      <c r="D57" s="7"/>
      <c r="E57" s="7"/>
      <c r="F57" s="7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12"/>
      <c r="T57" s="1"/>
    </row>
    <row r="58" spans="1:20" ht="30.6" customHeight="1">
      <c r="A58" s="46">
        <f>'Année 2 Maquette'!B58</f>
        <v>0</v>
      </c>
      <c r="B58" s="46">
        <f>'Année 2 Maquette'!C58</f>
        <v>0</v>
      </c>
      <c r="C58" s="45">
        <f>'Année 2 Maquette'!F58</f>
        <v>0</v>
      </c>
      <c r="D58" s="7"/>
      <c r="E58" s="7"/>
      <c r="F58" s="7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12"/>
      <c r="T58" s="1"/>
    </row>
    <row r="59" spans="1:20" ht="30.6" customHeight="1">
      <c r="A59" s="46">
        <f>'Année 2 Maquette'!B59</f>
        <v>0</v>
      </c>
      <c r="B59" s="46">
        <f>'Année 2 Maquette'!C59</f>
        <v>0</v>
      </c>
      <c r="C59" s="45">
        <f>'Année 2 Maquette'!F59</f>
        <v>0</v>
      </c>
      <c r="D59" s="7"/>
      <c r="E59" s="7"/>
      <c r="F59" s="7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12"/>
      <c r="T59" s="1"/>
    </row>
    <row r="60" spans="1:20" ht="30.6" customHeight="1">
      <c r="A60" s="46">
        <f>'Année 2 Maquette'!B60</f>
        <v>0</v>
      </c>
      <c r="B60" s="46">
        <f>'Année 2 Maquette'!C60</f>
        <v>0</v>
      </c>
      <c r="C60" s="45">
        <f>'Année 2 Maquette'!F60</f>
        <v>0</v>
      </c>
      <c r="D60" s="7"/>
      <c r="E60" s="7"/>
      <c r="F60" s="7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12"/>
      <c r="T60" s="1"/>
    </row>
    <row r="61" spans="1:20" ht="30.6" customHeight="1">
      <c r="A61" s="46">
        <f>'Année 2 Maquette'!B61</f>
        <v>0</v>
      </c>
      <c r="B61" s="46">
        <f>'Année 2 Maquette'!C61</f>
        <v>0</v>
      </c>
      <c r="C61" s="45">
        <f>'Année 2 Maquette'!F61</f>
        <v>0</v>
      </c>
      <c r="D61" s="7"/>
      <c r="E61" s="7"/>
      <c r="F61" s="7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12"/>
      <c r="T61" s="1"/>
    </row>
    <row r="62" spans="1:20" ht="30.6" customHeight="1">
      <c r="A62" s="46">
        <f>'Année 2 Maquette'!B62</f>
        <v>0</v>
      </c>
      <c r="B62" s="46">
        <f>'Année 2 Maquette'!C62</f>
        <v>0</v>
      </c>
      <c r="C62" s="45">
        <f>'Année 2 Maquette'!F62</f>
        <v>0</v>
      </c>
      <c r="D62" s="7"/>
      <c r="E62" s="7"/>
      <c r="F62" s="7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12"/>
      <c r="T62" s="1"/>
    </row>
    <row r="63" spans="1:20" ht="30.6" customHeight="1">
      <c r="A63" s="46">
        <f>'Année 2 Maquette'!B63</f>
        <v>0</v>
      </c>
      <c r="B63" s="46">
        <f>'Année 2 Maquette'!C63</f>
        <v>0</v>
      </c>
      <c r="C63" s="45">
        <f>'Année 2 Maquette'!F63</f>
        <v>0</v>
      </c>
      <c r="D63" s="7"/>
      <c r="E63" s="7"/>
      <c r="F63" s="7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12"/>
      <c r="T63" s="1"/>
    </row>
    <row r="64" spans="1:20" ht="30.6" customHeight="1">
      <c r="A64" s="46">
        <f>'Année 2 Maquette'!B64</f>
        <v>0</v>
      </c>
      <c r="B64" s="46">
        <f>'Année 2 Maquette'!C64</f>
        <v>0</v>
      </c>
      <c r="C64" s="45">
        <f>'Année 2 Maquette'!F64</f>
        <v>0</v>
      </c>
      <c r="D64" s="7"/>
      <c r="E64" s="7"/>
      <c r="F64" s="7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12"/>
      <c r="T64" s="1"/>
    </row>
    <row r="65" spans="1:20" ht="30.6" customHeight="1">
      <c r="A65" s="46">
        <f>'Année 2 Maquette'!B65</f>
        <v>0</v>
      </c>
      <c r="B65" s="46">
        <f>'Année 2 Maquette'!C65</f>
        <v>0</v>
      </c>
      <c r="C65" s="45">
        <f>'Année 2 Maquette'!F65</f>
        <v>0</v>
      </c>
      <c r="D65" s="7"/>
      <c r="E65" s="7"/>
      <c r="F65" s="7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12"/>
      <c r="T65" s="1"/>
    </row>
    <row r="66" spans="1:20" ht="30.6" customHeight="1">
      <c r="A66" s="46">
        <f>'Année 2 Maquette'!B66</f>
        <v>0</v>
      </c>
      <c r="B66" s="46">
        <f>'Année 2 Maquette'!C66</f>
        <v>0</v>
      </c>
      <c r="C66" s="45">
        <f>'Année 2 Maquette'!F66</f>
        <v>0</v>
      </c>
      <c r="D66" s="7"/>
      <c r="E66" s="7"/>
      <c r="F66" s="7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12"/>
      <c r="T66" s="1"/>
    </row>
    <row r="67" spans="1:20" ht="30.6" customHeight="1">
      <c r="A67" s="46">
        <f>'Année 2 Maquette'!B67</f>
        <v>0</v>
      </c>
      <c r="B67" s="46">
        <f>'Année 2 Maquette'!C67</f>
        <v>0</v>
      </c>
      <c r="C67" s="45">
        <f>'Année 2 Maquette'!F67</f>
        <v>0</v>
      </c>
      <c r="D67" s="7"/>
      <c r="E67" s="7"/>
      <c r="F67" s="7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12"/>
      <c r="T67" s="1"/>
    </row>
    <row r="68" spans="1:20" ht="30.6" customHeight="1">
      <c r="A68" s="46">
        <f>'Année 2 Maquette'!B68</f>
        <v>0</v>
      </c>
      <c r="B68" s="46">
        <f>'Année 2 Maquette'!C68</f>
        <v>0</v>
      </c>
      <c r="C68" s="45">
        <f>'Année 2 Maquette'!F68</f>
        <v>0</v>
      </c>
      <c r="D68" s="7"/>
      <c r="E68" s="7"/>
      <c r="F68" s="7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12"/>
      <c r="T68" s="1"/>
    </row>
    <row r="69" spans="1:20" ht="30.6" customHeight="1">
      <c r="A69" s="46">
        <f>'Année 2 Maquette'!B69</f>
        <v>0</v>
      </c>
      <c r="B69" s="46">
        <f>'Année 2 Maquette'!C69</f>
        <v>0</v>
      </c>
      <c r="C69" s="45">
        <f>'Année 2 Maquette'!F69</f>
        <v>0</v>
      </c>
      <c r="D69" s="7"/>
      <c r="E69" s="7"/>
      <c r="F69" s="7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12"/>
      <c r="T69" s="1"/>
    </row>
    <row r="70" spans="1:20" ht="30.6" customHeight="1">
      <c r="A70" s="46">
        <f>'Année 2 Maquette'!B70</f>
        <v>0</v>
      </c>
      <c r="B70" s="46">
        <f>'Année 2 Maquette'!C70</f>
        <v>0</v>
      </c>
      <c r="C70" s="45">
        <f>'Année 2 Maquette'!F70</f>
        <v>0</v>
      </c>
      <c r="D70" s="7"/>
      <c r="E70" s="7"/>
      <c r="F70" s="7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12"/>
      <c r="T70" s="1"/>
    </row>
    <row r="71" spans="1:20" ht="30.6" customHeight="1">
      <c r="A71" s="46">
        <f>'Année 2 Maquette'!B71</f>
        <v>0</v>
      </c>
      <c r="B71" s="46">
        <f>'Année 2 Maquette'!C71</f>
        <v>0</v>
      </c>
      <c r="C71" s="45">
        <f>'Année 2 Maquette'!F71</f>
        <v>0</v>
      </c>
      <c r="D71" s="7"/>
      <c r="E71" s="7"/>
      <c r="F71" s="7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12"/>
      <c r="T71" s="1"/>
    </row>
    <row r="72" spans="1:20" ht="30.6" customHeight="1">
      <c r="A72" s="46">
        <f>'Année 2 Maquette'!B72</f>
        <v>0</v>
      </c>
      <c r="B72" s="46">
        <f>'Année 2 Maquette'!C72</f>
        <v>0</v>
      </c>
      <c r="C72" s="45">
        <f>'Année 2 Maquette'!F72</f>
        <v>0</v>
      </c>
      <c r="D72" s="7"/>
      <c r="E72" s="7"/>
      <c r="F72" s="7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12"/>
      <c r="T72" s="1"/>
    </row>
    <row r="73" spans="1:20" ht="30.6" customHeight="1">
      <c r="A73" s="46">
        <f>'Année 2 Maquette'!B73</f>
        <v>0</v>
      </c>
      <c r="B73" s="46">
        <f>'Année 2 Maquette'!C73</f>
        <v>0</v>
      </c>
      <c r="C73" s="45">
        <f>'Année 2 Maquette'!F73</f>
        <v>0</v>
      </c>
      <c r="D73" s="7"/>
      <c r="E73" s="7"/>
      <c r="F73" s="7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12"/>
      <c r="T73" s="1"/>
    </row>
    <row r="74" spans="1:20" ht="30.6" customHeight="1">
      <c r="A74" s="46">
        <f>'Année 2 Maquette'!B74</f>
        <v>0</v>
      </c>
      <c r="B74" s="46">
        <f>'Année 2 Maquette'!C74</f>
        <v>0</v>
      </c>
      <c r="C74" s="45">
        <f>'Année 2 Maquette'!F74</f>
        <v>0</v>
      </c>
      <c r="D74" s="7"/>
      <c r="E74" s="7"/>
      <c r="F74" s="7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12"/>
      <c r="T74" s="1"/>
    </row>
    <row r="75" spans="1:20" ht="30.6" customHeight="1">
      <c r="A75" s="46">
        <f>'Année 2 Maquette'!B75</f>
        <v>0</v>
      </c>
      <c r="B75" s="46">
        <f>'Année 2 Maquette'!C75</f>
        <v>0</v>
      </c>
      <c r="C75" s="45">
        <f>'Année 2 Maquette'!F75</f>
        <v>0</v>
      </c>
      <c r="D75" s="7"/>
      <c r="E75" s="7"/>
      <c r="F75" s="7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12"/>
      <c r="T75" s="1"/>
    </row>
    <row r="76" spans="1:20" ht="30.6" customHeight="1">
      <c r="A76" s="46">
        <f>'Année 2 Maquette'!B76</f>
        <v>0</v>
      </c>
      <c r="B76" s="46">
        <f>'Année 2 Maquette'!C76</f>
        <v>0</v>
      </c>
      <c r="C76" s="45">
        <f>'Année 2 Maquette'!F76</f>
        <v>0</v>
      </c>
      <c r="D76" s="7"/>
      <c r="E76" s="7"/>
      <c r="F76" s="7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12"/>
      <c r="T76" s="1"/>
    </row>
    <row r="77" spans="1:20" ht="30.6" customHeight="1">
      <c r="A77" s="46">
        <f>'Année 2 Maquette'!B77</f>
        <v>0</v>
      </c>
      <c r="B77" s="46">
        <f>'Année 2 Maquette'!C77</f>
        <v>0</v>
      </c>
      <c r="C77" s="45">
        <f>'Année 2 Maquette'!F77</f>
        <v>0</v>
      </c>
      <c r="D77" s="7"/>
      <c r="E77" s="7"/>
      <c r="F77" s="7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12"/>
      <c r="T77" s="1"/>
    </row>
    <row r="78" spans="1:20" ht="30.6" customHeight="1">
      <c r="A78" s="46">
        <f>'Année 2 Maquette'!B78</f>
        <v>0</v>
      </c>
      <c r="B78" s="46">
        <f>'Année 2 Maquette'!C78</f>
        <v>0</v>
      </c>
      <c r="C78" s="45">
        <f>'Année 2 Maquette'!F78</f>
        <v>0</v>
      </c>
      <c r="D78" s="7"/>
      <c r="E78" s="7"/>
      <c r="F78" s="7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12"/>
      <c r="T78" s="1"/>
    </row>
    <row r="79" spans="1:20" ht="30.6" customHeight="1">
      <c r="A79" s="46">
        <f>'Année 2 Maquette'!B79</f>
        <v>0</v>
      </c>
      <c r="B79" s="46">
        <f>'Année 2 Maquette'!C79</f>
        <v>0</v>
      </c>
      <c r="C79" s="45">
        <f>'Année 2 Maquette'!F79</f>
        <v>0</v>
      </c>
      <c r="D79" s="7"/>
      <c r="E79" s="7"/>
      <c r="F79" s="7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12"/>
      <c r="T79" s="1"/>
    </row>
    <row r="80" spans="1:20" ht="30.6" customHeight="1">
      <c r="A80" s="46">
        <f>'Année 2 Maquette'!B80</f>
        <v>0</v>
      </c>
      <c r="B80" s="46">
        <f>'Année 2 Maquette'!C80</f>
        <v>0</v>
      </c>
      <c r="C80" s="45">
        <f>'Année 2 Maquette'!F80</f>
        <v>0</v>
      </c>
      <c r="D80" s="7"/>
      <c r="E80" s="7"/>
      <c r="F80" s="7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12"/>
      <c r="T80" s="1"/>
    </row>
    <row r="81" spans="1:20" ht="30.6" customHeight="1">
      <c r="A81" s="46">
        <f>'Année 2 Maquette'!B81</f>
        <v>0</v>
      </c>
      <c r="B81" s="46">
        <f>'Année 2 Maquette'!C81</f>
        <v>0</v>
      </c>
      <c r="C81" s="45">
        <f>'Année 2 Maquette'!F81</f>
        <v>0</v>
      </c>
      <c r="D81" s="7"/>
      <c r="E81" s="7"/>
      <c r="F81" s="7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12"/>
      <c r="T81" s="1"/>
    </row>
    <row r="82" spans="1:20" ht="30.6" customHeight="1">
      <c r="A82" s="46">
        <f>'Année 2 Maquette'!B82</f>
        <v>0</v>
      </c>
      <c r="B82" s="46">
        <f>'Année 2 Maquette'!C82</f>
        <v>0</v>
      </c>
      <c r="C82" s="45">
        <f>'Année 2 Maquette'!F82</f>
        <v>0</v>
      </c>
      <c r="D82" s="7"/>
      <c r="E82" s="7"/>
      <c r="F82" s="7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12"/>
      <c r="T82" s="1"/>
    </row>
    <row r="83" spans="1:20" ht="30.6" customHeight="1">
      <c r="A83" s="46">
        <f>'Année 2 Maquette'!B83</f>
        <v>0</v>
      </c>
      <c r="B83" s="46">
        <f>'Année 2 Maquette'!C83</f>
        <v>0</v>
      </c>
      <c r="C83" s="45">
        <f>'Année 2 Maquette'!F83</f>
        <v>0</v>
      </c>
      <c r="D83" s="7"/>
      <c r="E83" s="7"/>
      <c r="F83" s="7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12"/>
      <c r="T83" s="1"/>
    </row>
    <row r="84" spans="1:20" ht="30.6" customHeight="1">
      <c r="A84" s="46">
        <f>'Année 2 Maquette'!B84</f>
        <v>0</v>
      </c>
      <c r="B84" s="46">
        <f>'Année 2 Maquette'!C84</f>
        <v>0</v>
      </c>
      <c r="C84" s="45">
        <f>'Année 2 Maquette'!F84</f>
        <v>0</v>
      </c>
      <c r="D84" s="7"/>
      <c r="E84" s="7"/>
      <c r="F84" s="7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12"/>
      <c r="T84" s="1"/>
    </row>
    <row r="85" spans="1:20" ht="30.6" customHeight="1">
      <c r="A85" s="46">
        <f>'Année 2 Maquette'!B85</f>
        <v>0</v>
      </c>
      <c r="B85" s="46">
        <f>'Année 2 Maquette'!C85</f>
        <v>0</v>
      </c>
      <c r="C85" s="45">
        <f>'Année 2 Maquette'!F85</f>
        <v>0</v>
      </c>
      <c r="D85" s="7"/>
      <c r="E85" s="7"/>
      <c r="F85" s="7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12"/>
      <c r="T85" s="1"/>
    </row>
    <row r="86" spans="1:20" ht="30.6" customHeight="1">
      <c r="A86" s="46">
        <f>'Année 2 Maquette'!B86</f>
        <v>0</v>
      </c>
      <c r="B86" s="46">
        <f>'Année 2 Maquette'!C86</f>
        <v>0</v>
      </c>
      <c r="C86" s="45">
        <f>'Année 2 Maquette'!F86</f>
        <v>0</v>
      </c>
      <c r="D86" s="7"/>
      <c r="E86" s="7"/>
      <c r="F86" s="7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12"/>
      <c r="T86" s="1"/>
    </row>
    <row r="87" spans="1:20" ht="30.6" customHeight="1">
      <c r="A87" s="46">
        <f>'Année 2 Maquette'!B87</f>
        <v>0</v>
      </c>
      <c r="B87" s="46">
        <f>'Année 2 Maquette'!C87</f>
        <v>0</v>
      </c>
      <c r="C87" s="45">
        <f>'Année 2 Maquette'!F87</f>
        <v>0</v>
      </c>
      <c r="D87" s="7"/>
      <c r="E87" s="7"/>
      <c r="F87" s="7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12"/>
      <c r="T87" s="1"/>
    </row>
    <row r="88" spans="1:20" ht="30.6" customHeight="1">
      <c r="A88" s="46">
        <f>'Année 2 Maquette'!B88</f>
        <v>0</v>
      </c>
      <c r="B88" s="46">
        <f>'Année 2 Maquette'!C88</f>
        <v>0</v>
      </c>
      <c r="C88" s="45">
        <f>'Année 2 Maquette'!F88</f>
        <v>0</v>
      </c>
      <c r="D88" s="7"/>
      <c r="E88" s="7"/>
      <c r="F88" s="7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12"/>
      <c r="T88" s="1"/>
    </row>
    <row r="89" spans="1:20" ht="30.6" customHeight="1">
      <c r="A89" s="46">
        <f>'Année 2 Maquette'!B89</f>
        <v>0</v>
      </c>
      <c r="B89" s="46">
        <f>'Année 2 Maquette'!C89</f>
        <v>0</v>
      </c>
      <c r="C89" s="45">
        <f>'Année 2 Maquette'!F89</f>
        <v>0</v>
      </c>
      <c r="D89" s="7"/>
      <c r="E89" s="7"/>
      <c r="F89" s="7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12"/>
      <c r="T89" s="1"/>
    </row>
    <row r="90" spans="1:20" ht="30.6" customHeight="1">
      <c r="A90" s="46">
        <f>'Année 2 Maquette'!B90</f>
        <v>0</v>
      </c>
      <c r="B90" s="46">
        <f>'Année 2 Maquette'!C90</f>
        <v>0</v>
      </c>
      <c r="C90" s="45">
        <f>'Année 2 Maquette'!F90</f>
        <v>0</v>
      </c>
      <c r="D90" s="7"/>
      <c r="E90" s="7"/>
      <c r="F90" s="7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12"/>
      <c r="T90" s="1"/>
    </row>
    <row r="91" spans="1:20" ht="30.6" customHeight="1">
      <c r="A91" s="46">
        <f>'Année 2 Maquette'!B91</f>
        <v>0</v>
      </c>
      <c r="B91" s="46">
        <f>'Année 2 Maquette'!C91</f>
        <v>0</v>
      </c>
      <c r="C91" s="45">
        <f>'Année 2 Maquette'!F91</f>
        <v>0</v>
      </c>
      <c r="D91" s="7"/>
      <c r="E91" s="7"/>
      <c r="F91" s="7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12"/>
      <c r="T91" s="1"/>
    </row>
    <row r="92" spans="1:20" ht="30.6" customHeight="1">
      <c r="A92" s="46">
        <f>'Année 2 Maquette'!B92</f>
        <v>0</v>
      </c>
      <c r="B92" s="46">
        <f>'Année 2 Maquette'!C92</f>
        <v>0</v>
      </c>
      <c r="C92" s="45">
        <f>'Année 2 Maquette'!F92</f>
        <v>0</v>
      </c>
      <c r="D92" s="7"/>
      <c r="E92" s="7"/>
      <c r="F92" s="7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12"/>
      <c r="T92" s="1"/>
    </row>
    <row r="93" spans="1:20" ht="30.6" customHeight="1">
      <c r="A93" s="46">
        <f>'Année 2 Maquette'!B93</f>
        <v>0</v>
      </c>
      <c r="B93" s="46">
        <f>'Année 2 Maquette'!C93</f>
        <v>0</v>
      </c>
      <c r="C93" s="45">
        <f>'Année 2 Maquette'!F93</f>
        <v>0</v>
      </c>
      <c r="D93" s="7"/>
      <c r="E93" s="7"/>
      <c r="F93" s="7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12"/>
      <c r="T93" s="1"/>
    </row>
    <row r="94" spans="1:20" ht="30.6" customHeight="1">
      <c r="A94" s="46">
        <f>'Année 2 Maquette'!B94</f>
        <v>0</v>
      </c>
      <c r="B94" s="46">
        <f>'Année 2 Maquette'!C94</f>
        <v>0</v>
      </c>
      <c r="C94" s="45">
        <f>'Année 2 Maquette'!F94</f>
        <v>0</v>
      </c>
      <c r="D94" s="7"/>
      <c r="E94" s="7"/>
      <c r="F94" s="7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12"/>
      <c r="T94" s="1"/>
    </row>
    <row r="95" spans="1:20" ht="30.6" customHeight="1">
      <c r="A95" s="46">
        <f>'Année 2 Maquette'!B95</f>
        <v>0</v>
      </c>
      <c r="B95" s="46">
        <f>'Année 2 Maquette'!C95</f>
        <v>0</v>
      </c>
      <c r="C95" s="45">
        <f>'Année 2 Maquette'!F95</f>
        <v>0</v>
      </c>
      <c r="D95" s="7"/>
      <c r="E95" s="7"/>
      <c r="F95" s="7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12"/>
      <c r="T95" s="1"/>
    </row>
    <row r="96" spans="1:20" ht="30.6" customHeight="1">
      <c r="A96" s="46">
        <f>'Année 2 Maquette'!B96</f>
        <v>0</v>
      </c>
      <c r="B96" s="46">
        <f>'Année 2 Maquette'!C96</f>
        <v>0</v>
      </c>
      <c r="C96" s="45">
        <f>'Année 2 Maquette'!F96</f>
        <v>0</v>
      </c>
      <c r="D96" s="7"/>
      <c r="E96" s="7"/>
      <c r="F96" s="7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12"/>
      <c r="T96" s="1"/>
    </row>
    <row r="97" spans="1:20" ht="30.6" customHeight="1">
      <c r="A97" s="46">
        <f>'Année 2 Maquette'!B97</f>
        <v>0</v>
      </c>
      <c r="B97" s="46">
        <f>'Année 2 Maquette'!C97</f>
        <v>0</v>
      </c>
      <c r="C97" s="45">
        <f>'Année 2 Maquette'!F97</f>
        <v>0</v>
      </c>
      <c r="D97" s="7"/>
      <c r="E97" s="7"/>
      <c r="F97" s="7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12"/>
      <c r="T97" s="1"/>
    </row>
    <row r="98" spans="1:20" ht="30.6" customHeight="1">
      <c r="A98" s="46">
        <f>'Année 2 Maquette'!B98</f>
        <v>0</v>
      </c>
      <c r="B98" s="46">
        <f>'Année 2 Maquette'!C98</f>
        <v>0</v>
      </c>
      <c r="C98" s="45">
        <f>'Année 2 Maquette'!F98</f>
        <v>0</v>
      </c>
      <c r="D98" s="7"/>
      <c r="E98" s="7"/>
      <c r="F98" s="7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12"/>
      <c r="T98" s="1"/>
    </row>
    <row r="99" spans="1:20" ht="30.6" customHeight="1">
      <c r="A99" s="46">
        <f>'Année 2 Maquette'!B99</f>
        <v>0</v>
      </c>
      <c r="B99" s="46">
        <f>'Année 2 Maquette'!C99</f>
        <v>0</v>
      </c>
      <c r="C99" s="45">
        <f>'Année 2 Maquette'!F99</f>
        <v>0</v>
      </c>
      <c r="D99" s="7"/>
      <c r="E99" s="7"/>
      <c r="F99" s="7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12"/>
      <c r="T99" s="1"/>
    </row>
    <row r="100" spans="1:20" ht="30.6" customHeight="1">
      <c r="A100" s="46">
        <f>'Année 2 Maquette'!B100</f>
        <v>0</v>
      </c>
      <c r="B100" s="46">
        <f>'Année 2 Maquette'!C100</f>
        <v>0</v>
      </c>
      <c r="C100" s="45">
        <f>'Année 2 Maquette'!F100</f>
        <v>0</v>
      </c>
      <c r="D100" s="7"/>
      <c r="E100" s="7"/>
      <c r="F100" s="7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12"/>
      <c r="T100" s="1"/>
    </row>
    <row r="101" spans="1:20" ht="30.6" customHeight="1">
      <c r="A101" s="46">
        <f>'Année 2 Maquette'!B101</f>
        <v>0</v>
      </c>
      <c r="B101" s="46">
        <f>'Année 2 Maquette'!C101</f>
        <v>0</v>
      </c>
      <c r="C101" s="45">
        <f>'Année 2 Maquette'!F101</f>
        <v>0</v>
      </c>
      <c r="D101" s="7"/>
      <c r="E101" s="7"/>
      <c r="F101" s="7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12"/>
      <c r="T101" s="1"/>
    </row>
    <row r="102" spans="1:20" ht="30.6" customHeight="1">
      <c r="A102" s="46">
        <f>'Année 2 Maquette'!B102</f>
        <v>0</v>
      </c>
      <c r="B102" s="46">
        <f>'Année 2 Maquette'!C102</f>
        <v>0</v>
      </c>
      <c r="C102" s="45">
        <f>'Année 2 Maquette'!F102</f>
        <v>0</v>
      </c>
      <c r="D102" s="7"/>
      <c r="E102" s="7"/>
      <c r="F102" s="7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12"/>
      <c r="T102" s="1"/>
    </row>
    <row r="103" spans="1:20" ht="30.6" customHeight="1">
      <c r="A103" s="46">
        <f>'Année 2 Maquette'!B103</f>
        <v>0</v>
      </c>
      <c r="B103" s="46">
        <f>'Année 2 Maquette'!C103</f>
        <v>0</v>
      </c>
      <c r="C103" s="45">
        <f>'Année 2 Maquette'!F103</f>
        <v>0</v>
      </c>
      <c r="D103" s="7"/>
      <c r="E103" s="7"/>
      <c r="F103" s="7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12"/>
      <c r="T103" s="1"/>
    </row>
    <row r="104" spans="1:20" ht="30.6" customHeight="1">
      <c r="A104" s="46">
        <f>'Année 2 Maquette'!B104</f>
        <v>0</v>
      </c>
      <c r="B104" s="46">
        <f>'Année 2 Maquette'!C104</f>
        <v>0</v>
      </c>
      <c r="C104" s="45">
        <f>'Année 2 Maquette'!F104</f>
        <v>0</v>
      </c>
      <c r="D104" s="7"/>
      <c r="E104" s="7"/>
      <c r="F104" s="7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12"/>
      <c r="T104" s="1"/>
    </row>
    <row r="105" spans="1:20" ht="30.6" customHeight="1">
      <c r="A105" s="46">
        <f>'Année 2 Maquette'!B105</f>
        <v>0</v>
      </c>
      <c r="B105" s="46">
        <f>'Année 2 Maquette'!C105</f>
        <v>0</v>
      </c>
      <c r="C105" s="45">
        <f>'Année 2 Maquette'!F105</f>
        <v>0</v>
      </c>
      <c r="D105" s="7"/>
      <c r="E105" s="7"/>
      <c r="F105" s="7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12"/>
      <c r="T105" s="1"/>
    </row>
    <row r="106" spans="1:20" ht="30.6" customHeight="1">
      <c r="A106" s="46">
        <f>'Année 2 Maquette'!B106</f>
        <v>0</v>
      </c>
      <c r="B106" s="46">
        <f>'Année 2 Maquette'!C106</f>
        <v>0</v>
      </c>
      <c r="C106" s="45">
        <f>'Année 2 Maquette'!F106</f>
        <v>0</v>
      </c>
      <c r="D106" s="7"/>
      <c r="E106" s="7"/>
      <c r="F106" s="7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12"/>
      <c r="T106" s="1"/>
    </row>
    <row r="107" spans="1:20" ht="30.6" customHeight="1">
      <c r="A107" s="46">
        <f>'Année 2 Maquette'!B107</f>
        <v>0</v>
      </c>
      <c r="B107" s="46">
        <f>'Année 2 Maquette'!C107</f>
        <v>0</v>
      </c>
      <c r="C107" s="45">
        <f>'Année 2 Maquette'!F107</f>
        <v>0</v>
      </c>
      <c r="D107" s="7"/>
      <c r="E107" s="7"/>
      <c r="F107" s="7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12"/>
      <c r="T107" s="1"/>
    </row>
    <row r="108" spans="1:20" ht="30.6" customHeight="1">
      <c r="A108" s="46">
        <f>'Année 2 Maquette'!B108</f>
        <v>0</v>
      </c>
      <c r="B108" s="46">
        <f>'Année 2 Maquette'!C108</f>
        <v>0</v>
      </c>
      <c r="C108" s="45">
        <f>'Année 2 Maquette'!F108</f>
        <v>0</v>
      </c>
      <c r="D108" s="7"/>
      <c r="E108" s="7"/>
      <c r="F108" s="7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12"/>
      <c r="T108" s="1"/>
    </row>
    <row r="109" spans="1:20" ht="30.6" customHeight="1">
      <c r="A109" s="46">
        <f>'Année 2 Maquette'!B109</f>
        <v>0</v>
      </c>
      <c r="B109" s="46">
        <f>'Année 2 Maquette'!C109</f>
        <v>0</v>
      </c>
      <c r="C109" s="45">
        <f>'Année 2 Maquette'!F109</f>
        <v>0</v>
      </c>
      <c r="D109" s="7"/>
      <c r="E109" s="7"/>
      <c r="F109" s="7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12"/>
      <c r="T109" s="1"/>
    </row>
    <row r="110" spans="1:20" ht="30.6" customHeight="1">
      <c r="A110" s="46">
        <f>'Année 2 Maquette'!B110</f>
        <v>0</v>
      </c>
      <c r="B110" s="46">
        <f>'Année 2 Maquette'!C110</f>
        <v>0</v>
      </c>
      <c r="C110" s="45">
        <f>'Année 2 Maquette'!F110</f>
        <v>0</v>
      </c>
      <c r="D110" s="7"/>
      <c r="E110" s="7"/>
      <c r="F110" s="7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12"/>
      <c r="T110" s="1"/>
    </row>
    <row r="111" spans="1:20" ht="30.6" customHeight="1">
      <c r="A111" s="46">
        <f>'Année 2 Maquette'!B111</f>
        <v>0</v>
      </c>
      <c r="B111" s="46">
        <f>'Année 2 Maquette'!C111</f>
        <v>0</v>
      </c>
      <c r="C111" s="45">
        <f>'Année 2 Maquette'!F111</f>
        <v>0</v>
      </c>
      <c r="D111" s="7"/>
      <c r="E111" s="7"/>
      <c r="F111" s="7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12"/>
      <c r="T111" s="1"/>
    </row>
    <row r="112" spans="1:20" ht="30.6" customHeight="1">
      <c r="A112" s="46">
        <f>'Année 2 Maquette'!B112</f>
        <v>0</v>
      </c>
      <c r="B112" s="46">
        <f>'Année 2 Maquette'!C112</f>
        <v>0</v>
      </c>
      <c r="C112" s="45">
        <f>'Année 2 Maquette'!F112</f>
        <v>0</v>
      </c>
      <c r="D112" s="7"/>
      <c r="E112" s="7"/>
      <c r="F112" s="7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12"/>
      <c r="T112" s="1"/>
    </row>
    <row r="113" spans="1:20" ht="30.6" customHeight="1">
      <c r="A113" s="46">
        <f>'Année 2 Maquette'!B113</f>
        <v>0</v>
      </c>
      <c r="B113" s="46">
        <f>'Année 2 Maquette'!C113</f>
        <v>0</v>
      </c>
      <c r="C113" s="45">
        <f>'Année 2 Maquette'!F113</f>
        <v>0</v>
      </c>
      <c r="D113" s="7"/>
      <c r="E113" s="7"/>
      <c r="F113" s="7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12"/>
      <c r="T113" s="1"/>
    </row>
    <row r="114" spans="1:20" ht="30.6" customHeight="1">
      <c r="A114" s="46">
        <f>'Année 2 Maquette'!B114</f>
        <v>0</v>
      </c>
      <c r="B114" s="46">
        <f>'Année 2 Maquette'!C114</f>
        <v>0</v>
      </c>
      <c r="C114" s="45">
        <f>'Année 2 Maquette'!F114</f>
        <v>0</v>
      </c>
      <c r="D114" s="7"/>
      <c r="E114" s="7"/>
      <c r="F114" s="7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12"/>
      <c r="T114" s="1"/>
    </row>
    <row r="115" spans="1:20" ht="30.6" customHeight="1">
      <c r="A115" s="46">
        <f>'Année 2 Maquette'!B115</f>
        <v>0</v>
      </c>
      <c r="B115" s="46">
        <f>'Année 2 Maquette'!C115</f>
        <v>0</v>
      </c>
      <c r="C115" s="45">
        <f>'Année 2 Maquette'!F115</f>
        <v>0</v>
      </c>
      <c r="D115" s="7"/>
      <c r="E115" s="7"/>
      <c r="F115" s="7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12"/>
      <c r="T115" s="1"/>
    </row>
    <row r="116" spans="1:20" ht="30.6" customHeight="1">
      <c r="A116" s="46">
        <f>'Année 2 Maquette'!B116</f>
        <v>0</v>
      </c>
      <c r="B116" s="46">
        <f>'Année 2 Maquette'!C116</f>
        <v>0</v>
      </c>
      <c r="C116" s="45">
        <f>'Année 2 Maquette'!F116</f>
        <v>0</v>
      </c>
      <c r="D116" s="7"/>
      <c r="E116" s="7"/>
      <c r="F116" s="7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12"/>
      <c r="T116" s="1"/>
    </row>
    <row r="117" spans="1:20" ht="30.6" customHeight="1">
      <c r="A117" s="46">
        <f>'Année 2 Maquette'!B117</f>
        <v>0</v>
      </c>
      <c r="B117" s="46">
        <f>'Année 2 Maquette'!C117</f>
        <v>0</v>
      </c>
      <c r="C117" s="45">
        <f>'Année 2 Maquette'!F117</f>
        <v>0</v>
      </c>
      <c r="D117" s="7"/>
      <c r="E117" s="7"/>
      <c r="F117" s="7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12"/>
      <c r="T117" s="1"/>
    </row>
    <row r="118" spans="1:20" ht="30.6" customHeight="1">
      <c r="A118" s="46">
        <f>'Année 2 Maquette'!B118</f>
        <v>0</v>
      </c>
      <c r="B118" s="46">
        <f>'Année 2 Maquette'!C118</f>
        <v>0</v>
      </c>
      <c r="C118" s="45">
        <f>'Année 2 Maquette'!F118</f>
        <v>0</v>
      </c>
      <c r="D118" s="7"/>
      <c r="E118" s="7"/>
      <c r="F118" s="7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12"/>
      <c r="T118" s="1"/>
    </row>
    <row r="119" spans="1:20" ht="30.6" customHeight="1">
      <c r="A119" s="46">
        <f>'Année 2 Maquette'!B119</f>
        <v>0</v>
      </c>
      <c r="B119" s="46">
        <f>'Année 2 Maquette'!C119</f>
        <v>0</v>
      </c>
      <c r="C119" s="45">
        <f>'Année 2 Maquette'!F119</f>
        <v>0</v>
      </c>
      <c r="D119" s="7"/>
      <c r="E119" s="7"/>
      <c r="F119" s="7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12"/>
      <c r="T119" s="1"/>
    </row>
    <row r="120" spans="1:20" ht="30.6" customHeight="1">
      <c r="A120" s="46">
        <f>'Année 2 Maquette'!B120</f>
        <v>0</v>
      </c>
      <c r="B120" s="46">
        <f>'Année 2 Maquette'!C120</f>
        <v>0</v>
      </c>
      <c r="C120" s="45">
        <f>'Année 2 Maquette'!F120</f>
        <v>0</v>
      </c>
      <c r="D120" s="7"/>
      <c r="E120" s="7"/>
      <c r="F120" s="7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12"/>
      <c r="T120" s="1"/>
    </row>
    <row r="121" spans="1:20" ht="30.6" customHeight="1">
      <c r="A121" s="46">
        <f>'Année 2 Maquette'!B121</f>
        <v>0</v>
      </c>
      <c r="B121" s="46">
        <f>'Année 2 Maquette'!C121</f>
        <v>0</v>
      </c>
      <c r="C121" s="45">
        <f>'Année 2 Maquette'!F121</f>
        <v>0</v>
      </c>
      <c r="D121" s="7"/>
      <c r="E121" s="7"/>
      <c r="F121" s="7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12"/>
      <c r="T121" s="1"/>
    </row>
    <row r="122" spans="1:20" ht="30.6" customHeight="1">
      <c r="A122" s="46">
        <f>'Année 2 Maquette'!B122</f>
        <v>0</v>
      </c>
      <c r="B122" s="46">
        <f>'Année 2 Maquette'!C122</f>
        <v>0</v>
      </c>
      <c r="C122" s="45">
        <f>'Année 2 Maquette'!F122</f>
        <v>0</v>
      </c>
      <c r="D122" s="7"/>
      <c r="E122" s="7"/>
      <c r="F122" s="7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12"/>
      <c r="T122" s="1"/>
    </row>
    <row r="123" spans="1:20" ht="30.6" customHeight="1">
      <c r="A123" s="46">
        <f>'Année 2 Maquette'!B123</f>
        <v>0</v>
      </c>
      <c r="B123" s="46">
        <f>'Année 2 Maquette'!C123</f>
        <v>0</v>
      </c>
      <c r="C123" s="45">
        <f>'Année 2 Maquette'!F123</f>
        <v>0</v>
      </c>
      <c r="D123" s="7"/>
      <c r="E123" s="7"/>
      <c r="F123" s="7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12"/>
      <c r="T123" s="1"/>
    </row>
    <row r="124" spans="1:20" ht="30.6" customHeight="1">
      <c r="A124" s="46">
        <f>'Année 2 Maquette'!B124</f>
        <v>0</v>
      </c>
      <c r="B124" s="46">
        <f>'Année 2 Maquette'!C124</f>
        <v>0</v>
      </c>
      <c r="C124" s="45">
        <f>'Année 2 Maquette'!F124</f>
        <v>0</v>
      </c>
      <c r="D124" s="7"/>
      <c r="E124" s="7"/>
      <c r="F124" s="7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12"/>
      <c r="T124" s="1"/>
    </row>
    <row r="125" spans="1:20" ht="30.6" customHeight="1">
      <c r="A125" s="46">
        <f>'Année 2 Maquette'!B125</f>
        <v>0</v>
      </c>
      <c r="B125" s="46">
        <f>'Année 2 Maquette'!C125</f>
        <v>0</v>
      </c>
      <c r="C125" s="45">
        <f>'Année 2 Maquette'!F125</f>
        <v>0</v>
      </c>
      <c r="D125" s="7"/>
      <c r="E125" s="7"/>
      <c r="F125" s="7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12"/>
      <c r="T125" s="1"/>
    </row>
    <row r="126" spans="1:20" ht="30.6" customHeight="1">
      <c r="A126" s="46">
        <f>'Année 2 Maquette'!B126</f>
        <v>0</v>
      </c>
      <c r="B126" s="46">
        <f>'Année 2 Maquette'!C126</f>
        <v>0</v>
      </c>
      <c r="C126" s="45">
        <f>'Année 2 Maquette'!F126</f>
        <v>0</v>
      </c>
      <c r="D126" s="7"/>
      <c r="E126" s="7"/>
      <c r="F126" s="7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12"/>
      <c r="T126" s="1"/>
    </row>
    <row r="127" spans="1:20" ht="30.6" customHeight="1">
      <c r="A127" s="46">
        <f>'Année 2 Maquette'!B127</f>
        <v>0</v>
      </c>
      <c r="B127" s="46">
        <f>'Année 2 Maquette'!C127</f>
        <v>0</v>
      </c>
      <c r="C127" s="45">
        <f>'Année 2 Maquette'!F127</f>
        <v>0</v>
      </c>
      <c r="D127" s="7"/>
      <c r="E127" s="7"/>
      <c r="F127" s="7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12"/>
      <c r="T127" s="1"/>
    </row>
    <row r="128" spans="1:20" ht="30.6" customHeight="1">
      <c r="A128" s="46">
        <f>'Année 2 Maquette'!B128</f>
        <v>0</v>
      </c>
      <c r="B128" s="46">
        <f>'Année 2 Maquette'!C128</f>
        <v>0</v>
      </c>
      <c r="C128" s="45">
        <f>'Année 2 Maquette'!F128</f>
        <v>0</v>
      </c>
      <c r="D128" s="7"/>
      <c r="E128" s="7"/>
      <c r="F128" s="7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12"/>
      <c r="T128" s="1"/>
    </row>
    <row r="129" spans="1:20" ht="30.6" customHeight="1">
      <c r="A129" s="46">
        <f>'Année 2 Maquette'!B129</f>
        <v>0</v>
      </c>
      <c r="B129" s="46">
        <f>'Année 2 Maquette'!C129</f>
        <v>0</v>
      </c>
      <c r="C129" s="45">
        <f>'Année 2 Maquette'!F129</f>
        <v>0</v>
      </c>
      <c r="D129" s="7"/>
      <c r="E129" s="7"/>
      <c r="F129" s="7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12"/>
      <c r="T129" s="1"/>
    </row>
    <row r="130" spans="1:20" ht="30.6" customHeight="1">
      <c r="A130" s="46">
        <f>'Année 2 Maquette'!B130</f>
        <v>0</v>
      </c>
      <c r="B130" s="46">
        <f>'Année 2 Maquette'!C130</f>
        <v>0</v>
      </c>
      <c r="C130" s="45">
        <f>'Année 2 Maquette'!F130</f>
        <v>0</v>
      </c>
      <c r="D130" s="7"/>
      <c r="E130" s="7"/>
      <c r="F130" s="7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12"/>
      <c r="T130" s="1"/>
    </row>
    <row r="131" spans="1:20" ht="30.6" customHeight="1">
      <c r="A131" s="46">
        <f>'Année 2 Maquette'!B131</f>
        <v>0</v>
      </c>
      <c r="B131" s="46">
        <f>'Année 2 Maquette'!C131</f>
        <v>0</v>
      </c>
      <c r="C131" s="45">
        <f>'Année 2 Maquette'!F131</f>
        <v>0</v>
      </c>
      <c r="D131" s="7"/>
      <c r="E131" s="7"/>
      <c r="F131" s="7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12"/>
      <c r="T131" s="1"/>
    </row>
    <row r="132" spans="1:20" ht="30.6" customHeight="1">
      <c r="A132" s="46">
        <f>'Année 2 Maquette'!B132</f>
        <v>0</v>
      </c>
      <c r="B132" s="46">
        <f>'Année 2 Maquette'!C132</f>
        <v>0</v>
      </c>
      <c r="C132" s="45">
        <f>'Année 2 Maquette'!F132</f>
        <v>0</v>
      </c>
      <c r="D132" s="7"/>
      <c r="E132" s="7"/>
      <c r="F132" s="7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12"/>
      <c r="T132" s="1"/>
    </row>
    <row r="133" spans="1:20" ht="30.6" customHeight="1">
      <c r="A133" s="46">
        <f>'Année 2 Maquette'!B133</f>
        <v>0</v>
      </c>
      <c r="B133" s="46">
        <f>'Année 2 Maquette'!C133</f>
        <v>0</v>
      </c>
      <c r="C133" s="45">
        <f>'Année 2 Maquette'!F133</f>
        <v>0</v>
      </c>
      <c r="D133" s="7"/>
      <c r="E133" s="7"/>
      <c r="F133" s="7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12"/>
      <c r="T133" s="1"/>
    </row>
    <row r="134" spans="1:20" ht="30.6" customHeight="1">
      <c r="A134" s="46">
        <f>'Année 2 Maquette'!B134</f>
        <v>0</v>
      </c>
      <c r="B134" s="46">
        <f>'Année 2 Maquette'!C134</f>
        <v>0</v>
      </c>
      <c r="C134" s="45">
        <f>'Année 2 Maquette'!F134</f>
        <v>0</v>
      </c>
      <c r="D134" s="7"/>
      <c r="E134" s="7"/>
      <c r="F134" s="7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12"/>
      <c r="T134" s="1"/>
    </row>
    <row r="135" spans="1:20" ht="30.6" customHeight="1">
      <c r="A135" s="46">
        <f>'Année 2 Maquette'!B135</f>
        <v>0</v>
      </c>
      <c r="B135" s="46">
        <f>'Année 2 Maquette'!C135</f>
        <v>0</v>
      </c>
      <c r="C135" s="45">
        <f>'Année 2 Maquette'!F135</f>
        <v>0</v>
      </c>
      <c r="D135" s="7"/>
      <c r="E135" s="7"/>
      <c r="F135" s="7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12"/>
      <c r="T135" s="1"/>
    </row>
    <row r="136" spans="1:20" ht="30.6" customHeight="1">
      <c r="A136" s="46">
        <f>'Année 2 Maquette'!B136</f>
        <v>0</v>
      </c>
      <c r="B136" s="46">
        <f>'Année 2 Maquette'!C136</f>
        <v>0</v>
      </c>
      <c r="C136" s="45">
        <f>'Année 2 Maquette'!F136</f>
        <v>0</v>
      </c>
      <c r="D136" s="7"/>
      <c r="E136" s="7"/>
      <c r="F136" s="7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12"/>
      <c r="T136" s="1"/>
    </row>
    <row r="137" spans="1:20" ht="30.6" customHeight="1">
      <c r="A137" s="46">
        <f>'Année 2 Maquette'!B137</f>
        <v>0</v>
      </c>
      <c r="B137" s="46">
        <f>'Année 2 Maquette'!C137</f>
        <v>0</v>
      </c>
      <c r="C137" s="45">
        <f>'Année 2 Maquette'!F137</f>
        <v>0</v>
      </c>
      <c r="D137" s="7"/>
      <c r="E137" s="7"/>
      <c r="F137" s="7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12"/>
      <c r="T137" s="1"/>
    </row>
    <row r="138" spans="1:20" ht="30.6" customHeight="1">
      <c r="A138" s="46">
        <f>'Année 2 Maquette'!B138</f>
        <v>0</v>
      </c>
      <c r="B138" s="46">
        <f>'Année 2 Maquette'!C138</f>
        <v>0</v>
      </c>
      <c r="C138" s="45">
        <f>'Année 2 Maquette'!F138</f>
        <v>0</v>
      </c>
      <c r="D138" s="7"/>
      <c r="E138" s="7"/>
      <c r="F138" s="7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12"/>
      <c r="T138" s="1"/>
    </row>
    <row r="139" spans="1:20" ht="30.6" customHeight="1">
      <c r="A139" s="46">
        <f>'Année 2 Maquette'!B139</f>
        <v>0</v>
      </c>
      <c r="B139" s="46">
        <f>'Année 2 Maquette'!C139</f>
        <v>0</v>
      </c>
      <c r="C139" s="45">
        <f>'Année 2 Maquette'!F139</f>
        <v>0</v>
      </c>
      <c r="D139" s="7"/>
      <c r="E139" s="7"/>
      <c r="F139" s="7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12"/>
      <c r="T139" s="1"/>
    </row>
    <row r="140" spans="1:20" ht="30.6" customHeight="1">
      <c r="A140" s="46">
        <f>'Année 2 Maquette'!B140</f>
        <v>0</v>
      </c>
      <c r="B140" s="46">
        <f>'Année 2 Maquette'!C140</f>
        <v>0</v>
      </c>
      <c r="C140" s="45">
        <f>'Année 2 Maquette'!F140</f>
        <v>0</v>
      </c>
      <c r="D140" s="7"/>
      <c r="E140" s="7"/>
      <c r="F140" s="7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12"/>
      <c r="T140" s="1"/>
    </row>
    <row r="141" spans="1:20" ht="30.6" customHeight="1">
      <c r="A141" s="46">
        <f>'Année 2 Maquette'!B141</f>
        <v>0</v>
      </c>
      <c r="B141" s="46">
        <f>'Année 2 Maquette'!C141</f>
        <v>0</v>
      </c>
      <c r="C141" s="45">
        <f>'Année 2 Maquette'!F141</f>
        <v>0</v>
      </c>
      <c r="D141" s="7"/>
      <c r="E141" s="7"/>
      <c r="F141" s="7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12"/>
      <c r="T141" s="1"/>
    </row>
    <row r="142" spans="1:20" ht="30.6" customHeight="1">
      <c r="A142" s="46">
        <f>'Année 2 Maquette'!B142</f>
        <v>0</v>
      </c>
      <c r="B142" s="46">
        <f>'Année 2 Maquette'!C142</f>
        <v>0</v>
      </c>
      <c r="C142" s="45">
        <f>'Année 2 Maquette'!F142</f>
        <v>0</v>
      </c>
      <c r="D142" s="7"/>
      <c r="E142" s="7"/>
      <c r="F142" s="7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12"/>
      <c r="T142" s="1"/>
    </row>
    <row r="143" spans="1:20" ht="30.6" customHeight="1">
      <c r="A143" s="46">
        <f>'Année 2 Maquette'!B143</f>
        <v>0</v>
      </c>
      <c r="B143" s="46">
        <f>'Année 2 Maquette'!C143</f>
        <v>0</v>
      </c>
      <c r="C143" s="45">
        <f>'Année 2 Maquette'!F143</f>
        <v>0</v>
      </c>
      <c r="D143" s="7"/>
      <c r="E143" s="7"/>
      <c r="F143" s="7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12"/>
      <c r="T143" s="1"/>
    </row>
    <row r="144" spans="1:20" ht="30.6" customHeight="1">
      <c r="A144" s="46">
        <f>'Année 2 Maquette'!B144</f>
        <v>0</v>
      </c>
      <c r="B144" s="46">
        <f>'Année 2 Maquette'!C144</f>
        <v>0</v>
      </c>
      <c r="C144" s="45">
        <f>'Année 2 Maquette'!F144</f>
        <v>0</v>
      </c>
      <c r="D144" s="7"/>
      <c r="E144" s="7"/>
      <c r="F144" s="7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12"/>
      <c r="T144" s="1"/>
    </row>
    <row r="145" spans="1:20" ht="30.6" customHeight="1">
      <c r="A145" s="46">
        <f>'Année 2 Maquette'!B145</f>
        <v>0</v>
      </c>
      <c r="B145" s="46">
        <f>'Année 2 Maquette'!C145</f>
        <v>0</v>
      </c>
      <c r="C145" s="45">
        <f>'Année 2 Maquette'!F145</f>
        <v>0</v>
      </c>
      <c r="D145" s="7"/>
      <c r="E145" s="7"/>
      <c r="F145" s="7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12"/>
      <c r="T145" s="1"/>
    </row>
    <row r="146" spans="1:20" ht="30.6" customHeight="1">
      <c r="A146" s="46">
        <f>'Année 2 Maquette'!B146</f>
        <v>0</v>
      </c>
      <c r="B146" s="46">
        <f>'Année 2 Maquette'!C146</f>
        <v>0</v>
      </c>
      <c r="C146" s="45">
        <f>'Année 2 Maquette'!F146</f>
        <v>0</v>
      </c>
      <c r="D146" s="7"/>
      <c r="E146" s="7"/>
      <c r="F146" s="7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12"/>
      <c r="T146" s="1"/>
    </row>
    <row r="147" spans="1:20" ht="30.6" customHeight="1">
      <c r="A147" s="46">
        <f>'Année 2 Maquette'!B147</f>
        <v>0</v>
      </c>
      <c r="B147" s="46">
        <f>'Année 2 Maquette'!C147</f>
        <v>0</v>
      </c>
      <c r="C147" s="45">
        <f>'Année 2 Maquette'!F147</f>
        <v>0</v>
      </c>
      <c r="D147" s="7"/>
      <c r="E147" s="7"/>
      <c r="F147" s="7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12"/>
      <c r="T147" s="1"/>
    </row>
    <row r="148" spans="1:20" ht="30.6" customHeight="1">
      <c r="A148" s="46">
        <f>'Année 2 Maquette'!B148</f>
        <v>0</v>
      </c>
      <c r="B148" s="46">
        <f>'Année 2 Maquette'!C148</f>
        <v>0</v>
      </c>
      <c r="C148" s="45">
        <f>'Année 2 Maquette'!F148</f>
        <v>0</v>
      </c>
      <c r="D148" s="7"/>
      <c r="E148" s="7"/>
      <c r="F148" s="7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12"/>
      <c r="T148" s="1"/>
    </row>
    <row r="149" spans="1:20" ht="30.6" customHeight="1">
      <c r="A149" s="46">
        <f>'Année 2 Maquette'!B149</f>
        <v>0</v>
      </c>
      <c r="B149" s="46">
        <f>'Année 2 Maquette'!C149</f>
        <v>0</v>
      </c>
      <c r="C149" s="45">
        <f>'Année 2 Maquette'!F149</f>
        <v>0</v>
      </c>
      <c r="D149" s="7"/>
      <c r="E149" s="7"/>
      <c r="F149" s="7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12"/>
      <c r="T149" s="1"/>
    </row>
    <row r="150" spans="1:20" ht="30.6" customHeight="1">
      <c r="A150" s="46">
        <f>'Année 2 Maquette'!B150</f>
        <v>0</v>
      </c>
      <c r="B150" s="46">
        <f>'Année 2 Maquette'!C150</f>
        <v>0</v>
      </c>
      <c r="C150" s="45">
        <f>'Année 2 Maquette'!F150</f>
        <v>0</v>
      </c>
      <c r="D150" s="7"/>
      <c r="E150" s="7"/>
      <c r="F150" s="7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12"/>
      <c r="T150" s="1"/>
    </row>
    <row r="151" spans="1:20" ht="30.6" customHeight="1">
      <c r="A151" s="46">
        <f>'Année 2 Maquette'!B151</f>
        <v>0</v>
      </c>
      <c r="B151" s="46">
        <f>'Année 2 Maquette'!C151</f>
        <v>0</v>
      </c>
      <c r="C151" s="45">
        <f>'Année 2 Maquette'!F151</f>
        <v>0</v>
      </c>
      <c r="D151" s="7"/>
      <c r="E151" s="7"/>
      <c r="F151" s="7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12"/>
      <c r="T151" s="1"/>
    </row>
    <row r="152" spans="1:20" ht="30.6" customHeight="1">
      <c r="A152" s="46">
        <f>'Année 2 Maquette'!B152</f>
        <v>0</v>
      </c>
      <c r="B152" s="46">
        <f>'Année 2 Maquette'!C152</f>
        <v>0</v>
      </c>
      <c r="C152" s="45">
        <f>'Année 2 Maquette'!F152</f>
        <v>0</v>
      </c>
      <c r="D152" s="7"/>
      <c r="E152" s="7"/>
      <c r="F152" s="7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12"/>
      <c r="T152" s="1"/>
    </row>
    <row r="153" spans="1:20" ht="30.6" customHeight="1">
      <c r="A153" s="46">
        <f>'Année 2 Maquette'!B153</f>
        <v>0</v>
      </c>
      <c r="B153" s="46">
        <f>'Année 2 Maquette'!C153</f>
        <v>0</v>
      </c>
      <c r="C153" s="45">
        <f>'Année 2 Maquette'!F153</f>
        <v>0</v>
      </c>
      <c r="D153" s="7"/>
      <c r="E153" s="7"/>
      <c r="F153" s="7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12"/>
      <c r="T153" s="1"/>
    </row>
    <row r="154" spans="1:20" ht="30.6" customHeight="1">
      <c r="A154" s="46">
        <f>'Année 2 Maquette'!B154</f>
        <v>0</v>
      </c>
      <c r="B154" s="46">
        <f>'Année 2 Maquette'!C154</f>
        <v>0</v>
      </c>
      <c r="C154" s="45">
        <f>'Année 2 Maquette'!F154</f>
        <v>0</v>
      </c>
      <c r="D154" s="7"/>
      <c r="E154" s="7"/>
      <c r="F154" s="7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12"/>
      <c r="T154" s="1"/>
    </row>
    <row r="155" spans="1:20" ht="30.6" customHeight="1">
      <c r="A155" s="46">
        <f>'Année 2 Maquette'!B155</f>
        <v>0</v>
      </c>
      <c r="B155" s="46">
        <f>'Année 2 Maquette'!C155</f>
        <v>0</v>
      </c>
      <c r="C155" s="45">
        <f>'Année 2 Maquette'!F155</f>
        <v>0</v>
      </c>
      <c r="D155" s="7"/>
      <c r="E155" s="7"/>
      <c r="F155" s="7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12"/>
      <c r="T155" s="1"/>
    </row>
    <row r="156" spans="1:20" ht="30.6" customHeight="1">
      <c r="A156" s="46">
        <f>'Année 2 Maquette'!B156</f>
        <v>0</v>
      </c>
      <c r="B156" s="46">
        <f>'Année 2 Maquette'!C156</f>
        <v>0</v>
      </c>
      <c r="C156" s="45">
        <f>'Année 2 Maquette'!F156</f>
        <v>0</v>
      </c>
      <c r="D156" s="7"/>
      <c r="E156" s="7"/>
      <c r="F156" s="7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12"/>
      <c r="T156" s="1"/>
    </row>
    <row r="157" spans="1:20" ht="30.6" customHeight="1">
      <c r="A157" s="46">
        <f>'Année 2 Maquette'!B157</f>
        <v>0</v>
      </c>
      <c r="B157" s="46">
        <f>'Année 2 Maquette'!C157</f>
        <v>0</v>
      </c>
      <c r="C157" s="45">
        <f>'Année 2 Maquette'!F157</f>
        <v>0</v>
      </c>
      <c r="D157" s="7"/>
      <c r="E157" s="7"/>
      <c r="F157" s="7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12"/>
      <c r="T157" s="1"/>
    </row>
    <row r="158" spans="1:20" ht="30.6" customHeight="1">
      <c r="A158" s="46">
        <f>'Année 2 Maquette'!B158</f>
        <v>0</v>
      </c>
      <c r="B158" s="46">
        <f>'Année 2 Maquette'!C158</f>
        <v>0</v>
      </c>
      <c r="C158" s="45">
        <f>'Année 2 Maquette'!F158</f>
        <v>0</v>
      </c>
      <c r="D158" s="7"/>
      <c r="E158" s="7"/>
      <c r="F158" s="7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12"/>
      <c r="T158" s="1"/>
    </row>
    <row r="159" spans="1:20" ht="30.6" customHeight="1">
      <c r="A159" s="46">
        <f>'Année 2 Maquette'!B159</f>
        <v>0</v>
      </c>
      <c r="B159" s="46">
        <f>'Année 2 Maquette'!C159</f>
        <v>0</v>
      </c>
      <c r="C159" s="45">
        <f>'Année 2 Maquette'!F159</f>
        <v>0</v>
      </c>
      <c r="D159" s="7"/>
      <c r="E159" s="7"/>
      <c r="F159" s="7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12"/>
      <c r="T159" s="1"/>
    </row>
    <row r="160" spans="1:20" ht="30.6" customHeight="1">
      <c r="A160" s="46">
        <f>'Année 2 Maquette'!B160</f>
        <v>0</v>
      </c>
      <c r="B160" s="46">
        <f>'Année 2 Maquette'!C160</f>
        <v>0</v>
      </c>
      <c r="C160" s="45">
        <f>'Année 2 Maquette'!F160</f>
        <v>0</v>
      </c>
      <c r="D160" s="7"/>
      <c r="E160" s="7"/>
      <c r="F160" s="7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12"/>
      <c r="T160" s="1"/>
    </row>
    <row r="161" spans="1:20" ht="30.6" customHeight="1">
      <c r="A161" s="46">
        <f>'Année 2 Maquette'!B161</f>
        <v>0</v>
      </c>
      <c r="B161" s="46">
        <f>'Année 2 Maquette'!C161</f>
        <v>0</v>
      </c>
      <c r="C161" s="45">
        <f>'Année 2 Maquette'!F161</f>
        <v>0</v>
      </c>
      <c r="D161" s="7"/>
      <c r="E161" s="7"/>
      <c r="F161" s="7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12"/>
      <c r="T161" s="1"/>
    </row>
    <row r="162" spans="1:20" ht="30.6" customHeight="1">
      <c r="A162" s="46">
        <f>'Année 2 Maquette'!B162</f>
        <v>0</v>
      </c>
      <c r="B162" s="46">
        <f>'Année 2 Maquette'!C162</f>
        <v>0</v>
      </c>
      <c r="C162" s="45">
        <f>'Année 2 Maquette'!F162</f>
        <v>0</v>
      </c>
      <c r="D162" s="7"/>
      <c r="E162" s="7"/>
      <c r="F162" s="7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12"/>
      <c r="T162" s="1"/>
    </row>
    <row r="163" spans="1:20" ht="30.6" customHeight="1">
      <c r="A163" s="46">
        <f>'Année 2 Maquette'!B163</f>
        <v>0</v>
      </c>
      <c r="B163" s="46">
        <f>'Année 2 Maquette'!C163</f>
        <v>0</v>
      </c>
      <c r="C163" s="45">
        <f>'Année 2 Maquette'!F163</f>
        <v>0</v>
      </c>
      <c r="D163" s="7"/>
      <c r="E163" s="7"/>
      <c r="F163" s="7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12"/>
      <c r="T163" s="1"/>
    </row>
    <row r="164" spans="1:20" ht="30.6" customHeight="1">
      <c r="A164" s="46">
        <f>'Année 2 Maquette'!B164</f>
        <v>0</v>
      </c>
      <c r="B164" s="46">
        <f>'Année 2 Maquette'!C164</f>
        <v>0</v>
      </c>
      <c r="C164" s="45">
        <f>'Année 2 Maquette'!F164</f>
        <v>0</v>
      </c>
      <c r="D164" s="7"/>
      <c r="E164" s="7"/>
      <c r="F164" s="7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12"/>
      <c r="T164" s="1"/>
    </row>
    <row r="165" spans="1:20" ht="30.6" customHeight="1">
      <c r="A165" s="46">
        <f>'Année 2 Maquette'!B165</f>
        <v>0</v>
      </c>
      <c r="B165" s="46">
        <f>'Année 2 Maquette'!C165</f>
        <v>0</v>
      </c>
      <c r="C165" s="45">
        <f>'Année 2 Maquette'!F165</f>
        <v>0</v>
      </c>
      <c r="D165" s="7"/>
      <c r="E165" s="7"/>
      <c r="F165" s="7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12"/>
      <c r="T165" s="1"/>
    </row>
    <row r="166" spans="1:20" ht="30.6" customHeight="1">
      <c r="A166" s="46">
        <f>'Année 2 Maquette'!B166</f>
        <v>0</v>
      </c>
      <c r="B166" s="46">
        <f>'Année 2 Maquette'!C166</f>
        <v>0</v>
      </c>
      <c r="C166" s="45">
        <f>'Année 2 Maquette'!F166</f>
        <v>0</v>
      </c>
      <c r="D166" s="7"/>
      <c r="E166" s="7"/>
      <c r="F166" s="7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12"/>
      <c r="T166" s="1"/>
    </row>
    <row r="167" spans="1:20" ht="30.6" customHeight="1">
      <c r="A167" s="46">
        <f>'Année 2 Maquette'!B167</f>
        <v>0</v>
      </c>
      <c r="B167" s="46">
        <f>'Année 2 Maquette'!C167</f>
        <v>0</v>
      </c>
      <c r="C167" s="45">
        <f>'Année 2 Maquette'!F167</f>
        <v>0</v>
      </c>
      <c r="D167" s="7"/>
      <c r="E167" s="7"/>
      <c r="F167" s="7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12"/>
      <c r="T167" s="1"/>
    </row>
    <row r="168" spans="1:20" ht="30.6" customHeight="1">
      <c r="A168" s="46">
        <f>'Année 2 Maquette'!B168</f>
        <v>0</v>
      </c>
      <c r="B168" s="46">
        <f>'Année 2 Maquette'!C168</f>
        <v>0</v>
      </c>
      <c r="C168" s="45">
        <f>'Année 2 Maquette'!F168</f>
        <v>0</v>
      </c>
      <c r="D168" s="7"/>
      <c r="E168" s="7"/>
      <c r="F168" s="7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12"/>
      <c r="T168" s="1"/>
    </row>
    <row r="169" spans="1:20" ht="30.6" customHeight="1">
      <c r="A169" s="46">
        <f>'Année 2 Maquette'!B169</f>
        <v>0</v>
      </c>
      <c r="B169" s="46">
        <f>'Année 2 Maquette'!C169</f>
        <v>0</v>
      </c>
      <c r="C169" s="45">
        <f>'Année 2 Maquette'!F169</f>
        <v>0</v>
      </c>
      <c r="D169" s="7"/>
      <c r="E169" s="7"/>
      <c r="F169" s="7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12"/>
      <c r="T169" s="1"/>
    </row>
    <row r="170" spans="1:20" ht="30.6" customHeight="1">
      <c r="A170" s="46">
        <f>'Année 2 Maquette'!B170</f>
        <v>0</v>
      </c>
      <c r="B170" s="46">
        <f>'Année 2 Maquette'!C170</f>
        <v>0</v>
      </c>
      <c r="C170" s="45">
        <f>'Année 2 Maquette'!F170</f>
        <v>0</v>
      </c>
      <c r="D170" s="7"/>
      <c r="E170" s="7"/>
      <c r="F170" s="7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12"/>
      <c r="T170" s="1"/>
    </row>
    <row r="171" spans="1:20" ht="30.6" customHeight="1">
      <c r="A171" s="46">
        <f>'Année 2 Maquette'!B171</f>
        <v>0</v>
      </c>
      <c r="B171" s="46">
        <f>'Année 2 Maquette'!C171</f>
        <v>0</v>
      </c>
      <c r="C171" s="45">
        <f>'Année 2 Maquette'!F171</f>
        <v>0</v>
      </c>
      <c r="D171" s="7"/>
      <c r="E171" s="7"/>
      <c r="F171" s="7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12"/>
      <c r="T171" s="1"/>
    </row>
    <row r="172" spans="1:20" ht="30.6" customHeight="1">
      <c r="A172" s="46">
        <f>'Année 2 Maquette'!B172</f>
        <v>0</v>
      </c>
      <c r="B172" s="46">
        <f>'Année 2 Maquette'!C172</f>
        <v>0</v>
      </c>
      <c r="C172" s="45">
        <f>'Année 2 Maquette'!F172</f>
        <v>0</v>
      </c>
      <c r="D172" s="7"/>
      <c r="E172" s="7"/>
      <c r="F172" s="7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12"/>
      <c r="T172" s="1"/>
    </row>
    <row r="173" spans="1:20" ht="30.6" customHeight="1">
      <c r="A173" s="46">
        <f>'Année 2 Maquette'!B173</f>
        <v>0</v>
      </c>
      <c r="B173" s="46">
        <f>'Année 2 Maquette'!C173</f>
        <v>0</v>
      </c>
      <c r="C173" s="45">
        <f>'Année 2 Maquette'!F173</f>
        <v>0</v>
      </c>
      <c r="D173" s="7"/>
      <c r="E173" s="7"/>
      <c r="F173" s="7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12"/>
      <c r="T173" s="1"/>
    </row>
    <row r="174" spans="1:20" ht="30.6" customHeight="1">
      <c r="A174" s="46">
        <f>'Année 2 Maquette'!B174</f>
        <v>0</v>
      </c>
      <c r="B174" s="46">
        <f>'Année 2 Maquette'!C174</f>
        <v>0</v>
      </c>
      <c r="C174" s="45">
        <f>'Année 2 Maquette'!F174</f>
        <v>0</v>
      </c>
      <c r="D174" s="7"/>
      <c r="E174" s="7"/>
      <c r="F174" s="7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12"/>
      <c r="T174" s="1"/>
    </row>
    <row r="175" spans="1:20" ht="30.6" customHeight="1">
      <c r="A175" s="46">
        <f>'Année 2 Maquette'!B175</f>
        <v>0</v>
      </c>
      <c r="B175" s="46">
        <f>'Année 2 Maquette'!C175</f>
        <v>0</v>
      </c>
      <c r="C175" s="45">
        <f>'Année 2 Maquette'!F175</f>
        <v>0</v>
      </c>
      <c r="D175" s="7"/>
      <c r="E175" s="7"/>
      <c r="F175" s="7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12"/>
      <c r="T175" s="1"/>
    </row>
    <row r="176" spans="1:20" ht="30.6" customHeight="1">
      <c r="A176" s="46">
        <f>'Année 2 Maquette'!B176</f>
        <v>0</v>
      </c>
      <c r="B176" s="46">
        <f>'Année 2 Maquette'!C176</f>
        <v>0</v>
      </c>
      <c r="C176" s="45">
        <f>'Année 2 Maquette'!F176</f>
        <v>0</v>
      </c>
      <c r="D176" s="7"/>
      <c r="E176" s="7"/>
      <c r="F176" s="7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12"/>
      <c r="T176" s="1"/>
    </row>
    <row r="177" spans="1:20" ht="30.6" customHeight="1">
      <c r="A177" s="46">
        <f>'Année 2 Maquette'!B177</f>
        <v>0</v>
      </c>
      <c r="B177" s="46">
        <f>'Année 2 Maquette'!C177</f>
        <v>0</v>
      </c>
      <c r="C177" s="45">
        <f>'Année 2 Maquette'!F177</f>
        <v>0</v>
      </c>
      <c r="D177" s="7"/>
      <c r="E177" s="7"/>
      <c r="F177" s="7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12"/>
      <c r="T177" s="1"/>
    </row>
    <row r="178" spans="1:20" ht="30.6" customHeight="1">
      <c r="A178" s="46">
        <f>'Année 2 Maquette'!B178</f>
        <v>0</v>
      </c>
      <c r="B178" s="46">
        <f>'Année 2 Maquette'!C178</f>
        <v>0</v>
      </c>
      <c r="C178" s="45">
        <f>'Année 2 Maquette'!F178</f>
        <v>0</v>
      </c>
      <c r="D178" s="7"/>
      <c r="E178" s="7"/>
      <c r="F178" s="7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12"/>
      <c r="T178" s="1"/>
    </row>
    <row r="179" spans="1:20" ht="30.6" customHeight="1">
      <c r="A179" s="46">
        <f>'Année 2 Maquette'!B179</f>
        <v>0</v>
      </c>
      <c r="B179" s="46">
        <f>'Année 2 Maquette'!C179</f>
        <v>0</v>
      </c>
      <c r="C179" s="45">
        <f>'Année 2 Maquette'!F179</f>
        <v>0</v>
      </c>
      <c r="D179" s="7"/>
      <c r="E179" s="7"/>
      <c r="F179" s="7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12"/>
      <c r="T179" s="1"/>
    </row>
    <row r="180" spans="1:20" ht="30.6" customHeight="1">
      <c r="A180" s="46">
        <f>'Année 2 Maquette'!B180</f>
        <v>0</v>
      </c>
      <c r="B180" s="46">
        <f>'Année 2 Maquette'!C180</f>
        <v>0</v>
      </c>
      <c r="C180" s="45">
        <f>'Année 2 Maquette'!F180</f>
        <v>0</v>
      </c>
      <c r="D180" s="7"/>
      <c r="E180" s="7"/>
      <c r="F180" s="7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12"/>
      <c r="T180" s="1"/>
    </row>
    <row r="181" spans="1:20" ht="30.6" customHeight="1">
      <c r="A181" s="46">
        <f>'Année 2 Maquette'!B181</f>
        <v>0</v>
      </c>
      <c r="B181" s="46">
        <f>'Année 2 Maquette'!C181</f>
        <v>0</v>
      </c>
      <c r="C181" s="45">
        <f>'Année 2 Maquette'!F181</f>
        <v>0</v>
      </c>
      <c r="D181" s="7"/>
      <c r="E181" s="7"/>
      <c r="F181" s="7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12"/>
      <c r="T181" s="1"/>
    </row>
    <row r="182" spans="1:20" ht="30.6" customHeight="1">
      <c r="A182" s="46">
        <f>'Année 2 Maquette'!B182</f>
        <v>0</v>
      </c>
      <c r="B182" s="46">
        <f>'Année 2 Maquette'!C182</f>
        <v>0</v>
      </c>
      <c r="C182" s="45">
        <f>'Année 2 Maquette'!F182</f>
        <v>0</v>
      </c>
      <c r="D182" s="7"/>
      <c r="E182" s="7"/>
      <c r="F182" s="7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12"/>
      <c r="T182" s="1"/>
    </row>
    <row r="183" spans="1:20" ht="30.6" customHeight="1">
      <c r="A183" s="46">
        <f>'Année 2 Maquette'!B183</f>
        <v>0</v>
      </c>
      <c r="B183" s="46">
        <f>'Année 2 Maquette'!C183</f>
        <v>0</v>
      </c>
      <c r="C183" s="45">
        <f>'Année 2 Maquette'!F183</f>
        <v>0</v>
      </c>
      <c r="D183" s="7"/>
      <c r="E183" s="7"/>
      <c r="F183" s="7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12"/>
      <c r="T183" s="1"/>
    </row>
    <row r="184" spans="1:20" ht="30.6" customHeight="1">
      <c r="A184" s="46">
        <f>'Année 2 Maquette'!B184</f>
        <v>0</v>
      </c>
      <c r="B184" s="46">
        <f>'Année 2 Maquette'!C184</f>
        <v>0</v>
      </c>
      <c r="C184" s="45">
        <f>'Année 2 Maquette'!F184</f>
        <v>0</v>
      </c>
      <c r="D184" s="7"/>
      <c r="E184" s="7"/>
      <c r="F184" s="7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12"/>
      <c r="T184" s="1"/>
    </row>
    <row r="185" spans="1:20" ht="30.6" customHeight="1">
      <c r="A185" s="46">
        <f>'Année 2 Maquette'!B185</f>
        <v>0</v>
      </c>
      <c r="B185" s="46">
        <f>'Année 2 Maquette'!C185</f>
        <v>0</v>
      </c>
      <c r="C185" s="45">
        <f>'Année 2 Maquette'!F185</f>
        <v>0</v>
      </c>
      <c r="D185" s="7"/>
      <c r="E185" s="7"/>
      <c r="F185" s="7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12"/>
      <c r="T185" s="1"/>
    </row>
    <row r="186" spans="1:20" ht="30.6" customHeight="1">
      <c r="A186" s="46">
        <f>'Année 2 Maquette'!B186</f>
        <v>0</v>
      </c>
      <c r="B186" s="46">
        <f>'Année 2 Maquette'!C186</f>
        <v>0</v>
      </c>
      <c r="C186" s="45">
        <f>'Année 2 Maquette'!F186</f>
        <v>0</v>
      </c>
      <c r="D186" s="7"/>
      <c r="E186" s="7"/>
      <c r="F186" s="7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12"/>
      <c r="T186" s="1"/>
    </row>
    <row r="187" spans="1:20" ht="30.6" customHeight="1">
      <c r="A187" s="46">
        <f>'Année 2 Maquette'!B187</f>
        <v>0</v>
      </c>
      <c r="B187" s="46">
        <f>'Année 2 Maquette'!C187</f>
        <v>0</v>
      </c>
      <c r="C187" s="45">
        <f>'Année 2 Maquette'!F187</f>
        <v>0</v>
      </c>
      <c r="D187" s="7"/>
      <c r="E187" s="7"/>
      <c r="F187" s="7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12"/>
      <c r="T187" s="1"/>
    </row>
    <row r="188" spans="1:20" ht="30.6" customHeight="1">
      <c r="A188" s="46">
        <f>'Année 2 Maquette'!B188</f>
        <v>0</v>
      </c>
      <c r="B188" s="46">
        <f>'Année 2 Maquette'!C188</f>
        <v>0</v>
      </c>
      <c r="C188" s="45">
        <f>'Année 2 Maquette'!F188</f>
        <v>0</v>
      </c>
      <c r="D188" s="7"/>
      <c r="E188" s="7"/>
      <c r="F188" s="7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12"/>
      <c r="T188" s="1"/>
    </row>
    <row r="189" spans="1:20" ht="30.6" customHeight="1">
      <c r="A189" s="46">
        <f>'Année 2 Maquette'!B189</f>
        <v>0</v>
      </c>
      <c r="B189" s="46">
        <f>'Année 2 Maquette'!C189</f>
        <v>0</v>
      </c>
      <c r="C189" s="45">
        <f>'Année 2 Maquette'!F189</f>
        <v>0</v>
      </c>
      <c r="D189" s="7"/>
      <c r="E189" s="7"/>
      <c r="F189" s="7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12"/>
      <c r="T189" s="1"/>
    </row>
    <row r="190" spans="1:20" ht="30.6" customHeight="1">
      <c r="A190" s="46">
        <f>'Année 2 Maquette'!B190</f>
        <v>0</v>
      </c>
      <c r="B190" s="46">
        <f>'Année 2 Maquette'!C190</f>
        <v>0</v>
      </c>
      <c r="C190" s="45">
        <f>'Année 2 Maquette'!F190</f>
        <v>0</v>
      </c>
      <c r="D190" s="7"/>
      <c r="E190" s="7"/>
      <c r="F190" s="7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12"/>
      <c r="T190" s="1"/>
    </row>
    <row r="191" spans="1:20" ht="30.6" customHeight="1">
      <c r="A191" s="46">
        <f>'Année 2 Maquette'!B191</f>
        <v>0</v>
      </c>
      <c r="B191" s="46">
        <f>'Année 2 Maquette'!C191</f>
        <v>0</v>
      </c>
      <c r="C191" s="45">
        <f>'Année 2 Maquette'!F191</f>
        <v>0</v>
      </c>
      <c r="D191" s="7"/>
      <c r="E191" s="7"/>
      <c r="F191" s="7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12"/>
      <c r="T191" s="1"/>
    </row>
    <row r="192" spans="1:20" ht="30.6" customHeight="1">
      <c r="A192" s="46">
        <f>'Année 2 Maquette'!B192</f>
        <v>0</v>
      </c>
      <c r="B192" s="46">
        <f>'Année 2 Maquette'!C192</f>
        <v>0</v>
      </c>
      <c r="C192" s="45">
        <f>'Année 2 Maquette'!F192</f>
        <v>0</v>
      </c>
      <c r="D192" s="7"/>
      <c r="E192" s="7"/>
      <c r="F192" s="7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12"/>
      <c r="T192" s="1"/>
    </row>
    <row r="193" spans="1:20" ht="30.6" customHeight="1">
      <c r="A193" s="46">
        <f>'Année 2 Maquette'!B193</f>
        <v>0</v>
      </c>
      <c r="B193" s="46">
        <f>'Année 2 Maquette'!C193</f>
        <v>0</v>
      </c>
      <c r="C193" s="45">
        <f>'Année 2 Maquette'!F193</f>
        <v>0</v>
      </c>
      <c r="D193" s="7"/>
      <c r="E193" s="7"/>
      <c r="F193" s="7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12"/>
      <c r="T193" s="1"/>
    </row>
    <row r="194" spans="1:20" ht="30.6" customHeight="1">
      <c r="A194" s="46">
        <f>'Année 2 Maquette'!B194</f>
        <v>0</v>
      </c>
      <c r="B194" s="46">
        <f>'Année 2 Maquette'!C194</f>
        <v>0</v>
      </c>
      <c r="C194" s="45">
        <f>'Année 2 Maquette'!F194</f>
        <v>0</v>
      </c>
      <c r="D194" s="7"/>
      <c r="E194" s="7"/>
      <c r="F194" s="7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12"/>
      <c r="T194" s="1"/>
    </row>
    <row r="195" spans="1:20" ht="30.6" customHeight="1">
      <c r="A195" s="46">
        <f>'Année 2 Maquette'!B195</f>
        <v>0</v>
      </c>
      <c r="B195" s="46">
        <f>'Année 2 Maquette'!C195</f>
        <v>0</v>
      </c>
      <c r="C195" s="45">
        <f>'Année 2 Maquette'!F195</f>
        <v>0</v>
      </c>
      <c r="D195" s="7"/>
      <c r="E195" s="7"/>
      <c r="F195" s="7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12"/>
      <c r="T195" s="1"/>
    </row>
    <row r="196" spans="1:20" ht="30.6" customHeight="1">
      <c r="A196" s="46">
        <f>'Année 2 Maquette'!B196</f>
        <v>0</v>
      </c>
      <c r="B196" s="46">
        <f>'Année 2 Maquette'!C196</f>
        <v>0</v>
      </c>
      <c r="C196" s="45">
        <f>'Année 2 Maquette'!F196</f>
        <v>0</v>
      </c>
      <c r="D196" s="7"/>
      <c r="E196" s="7"/>
      <c r="F196" s="7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12"/>
      <c r="T196" s="1"/>
    </row>
    <row r="197" spans="1:20" ht="30.6" customHeight="1">
      <c r="A197" s="46">
        <f>'Année 2 Maquette'!B197</f>
        <v>0</v>
      </c>
      <c r="B197" s="46">
        <f>'Année 2 Maquette'!C197</f>
        <v>0</v>
      </c>
      <c r="C197" s="45">
        <f>'Année 2 Maquette'!F197</f>
        <v>0</v>
      </c>
      <c r="D197" s="7"/>
      <c r="E197" s="7"/>
      <c r="F197" s="7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12"/>
      <c r="T197" s="1"/>
    </row>
    <row r="198" spans="1:20" ht="30.6" customHeight="1">
      <c r="A198" s="46">
        <f>'Année 2 Maquette'!B198</f>
        <v>0</v>
      </c>
      <c r="B198" s="46">
        <f>'Année 2 Maquette'!C198</f>
        <v>0</v>
      </c>
      <c r="C198" s="45">
        <f>'Année 2 Maquette'!F198</f>
        <v>0</v>
      </c>
      <c r="D198" s="7"/>
      <c r="E198" s="7"/>
      <c r="F198" s="7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12"/>
      <c r="T198" s="1"/>
    </row>
    <row r="199" spans="1:20" ht="30.6" customHeight="1">
      <c r="A199" s="46">
        <f>'Année 2 Maquette'!B199</f>
        <v>0</v>
      </c>
      <c r="B199" s="46">
        <f>'Année 2 Maquette'!C199</f>
        <v>0</v>
      </c>
      <c r="C199" s="45">
        <f>'Année 2 Maquette'!F199</f>
        <v>0</v>
      </c>
      <c r="D199" s="7"/>
      <c r="E199" s="7"/>
      <c r="F199" s="7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12"/>
      <c r="T199" s="1"/>
    </row>
    <row r="200" spans="1:20" ht="30.6" customHeight="1">
      <c r="A200" s="46">
        <f>'Année 2 Maquette'!B200</f>
        <v>0</v>
      </c>
      <c r="B200" s="46">
        <f>'Année 2 Maquette'!C200</f>
        <v>0</v>
      </c>
      <c r="C200" s="45">
        <f>'Année 2 Maquette'!F200</f>
        <v>0</v>
      </c>
      <c r="D200" s="7"/>
      <c r="E200" s="7"/>
      <c r="F200" s="7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12"/>
      <c r="T200" s="1"/>
    </row>
    <row r="201" spans="1:20" ht="30.6" customHeight="1">
      <c r="A201" s="46">
        <f>'Année 2 Maquette'!B201</f>
        <v>0</v>
      </c>
      <c r="B201" s="46">
        <f>'Année 2 Maquette'!C201</f>
        <v>0</v>
      </c>
      <c r="C201" s="45">
        <f>'Année 2 Maquette'!F201</f>
        <v>0</v>
      </c>
      <c r="D201" s="7"/>
      <c r="E201" s="7"/>
      <c r="F201" s="7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12"/>
      <c r="T201" s="1"/>
    </row>
    <row r="202" spans="1:20" ht="30.6" customHeight="1">
      <c r="A202" s="46">
        <f>'Année 2 Maquette'!B202</f>
        <v>0</v>
      </c>
      <c r="B202" s="46">
        <f>'Année 2 Maquette'!C202</f>
        <v>0</v>
      </c>
      <c r="C202" s="45">
        <f>'Année 2 Maquette'!F202</f>
        <v>0</v>
      </c>
      <c r="D202" s="7"/>
      <c r="E202" s="7"/>
      <c r="F202" s="7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12"/>
      <c r="T202" s="1"/>
    </row>
    <row r="203" spans="1:20" ht="30.6" customHeight="1">
      <c r="A203" s="46">
        <f>'Année 2 Maquette'!B203</f>
        <v>0</v>
      </c>
      <c r="B203" s="46">
        <f>'Année 2 Maquette'!C203</f>
        <v>0</v>
      </c>
      <c r="C203" s="45">
        <f>'Année 2 Maquette'!F203</f>
        <v>0</v>
      </c>
      <c r="D203" s="7"/>
      <c r="E203" s="7"/>
      <c r="F203" s="7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12"/>
      <c r="T203" s="1"/>
    </row>
    <row r="204" spans="1:20" ht="30.6" customHeight="1">
      <c r="A204" s="46">
        <f>'Année 2 Maquette'!B204</f>
        <v>0</v>
      </c>
      <c r="B204" s="46">
        <f>'Année 2 Maquette'!C204</f>
        <v>0</v>
      </c>
      <c r="C204" s="45">
        <f>'Année 2 Maquette'!F204</f>
        <v>0</v>
      </c>
      <c r="D204" s="7"/>
      <c r="E204" s="7"/>
      <c r="F204" s="7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12"/>
      <c r="T204" s="1"/>
    </row>
    <row r="205" spans="1:20" ht="30.6" customHeight="1">
      <c r="A205" s="46">
        <f>'Année 2 Maquette'!B205</f>
        <v>0</v>
      </c>
      <c r="B205" s="46">
        <f>'Année 2 Maquette'!C205</f>
        <v>0</v>
      </c>
      <c r="C205" s="45">
        <f>'Année 2 Maquette'!F205</f>
        <v>0</v>
      </c>
      <c r="D205" s="7"/>
      <c r="E205" s="7"/>
      <c r="F205" s="7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12"/>
      <c r="T205" s="1"/>
    </row>
    <row r="206" spans="1:20" ht="30.6" customHeight="1">
      <c r="A206" s="46">
        <f>'Année 2 Maquette'!B206</f>
        <v>0</v>
      </c>
      <c r="B206" s="46">
        <f>'Année 2 Maquette'!C206</f>
        <v>0</v>
      </c>
      <c r="C206" s="45">
        <f>'Année 2 Maquette'!F206</f>
        <v>0</v>
      </c>
      <c r="D206" s="7"/>
      <c r="E206" s="7"/>
      <c r="F206" s="7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12"/>
      <c r="T206" s="1"/>
    </row>
    <row r="207" spans="1:20" ht="30.6" customHeight="1">
      <c r="A207" s="46">
        <f>'Année 2 Maquette'!B207</f>
        <v>0</v>
      </c>
      <c r="B207" s="46">
        <f>'Année 2 Maquette'!C207</f>
        <v>0</v>
      </c>
      <c r="C207" s="45">
        <f>'Année 2 Maquette'!F207</f>
        <v>0</v>
      </c>
      <c r="D207" s="7"/>
      <c r="E207" s="7"/>
      <c r="F207" s="7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12"/>
      <c r="T207" s="1"/>
    </row>
    <row r="208" spans="1:20" ht="30.6" customHeight="1">
      <c r="A208" s="46">
        <f>'Année 2 Maquette'!B208</f>
        <v>0</v>
      </c>
      <c r="B208" s="46">
        <f>'Année 2 Maquette'!C208</f>
        <v>0</v>
      </c>
      <c r="C208" s="45">
        <f>'Année 2 Maquette'!F208</f>
        <v>0</v>
      </c>
      <c r="D208" s="7"/>
      <c r="E208" s="7"/>
      <c r="F208" s="7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12"/>
      <c r="T208" s="1"/>
    </row>
    <row r="209" spans="1:20" ht="30.6" customHeight="1">
      <c r="A209" s="46">
        <f>'Année 2 Maquette'!B209</f>
        <v>0</v>
      </c>
      <c r="B209" s="46">
        <f>'Année 2 Maquette'!C209</f>
        <v>0</v>
      </c>
      <c r="C209" s="45">
        <f>'Année 2 Maquette'!F209</f>
        <v>0</v>
      </c>
      <c r="D209" s="7"/>
      <c r="E209" s="7"/>
      <c r="F209" s="7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12"/>
      <c r="T209" s="1"/>
    </row>
    <row r="210" spans="1:20" ht="30.6" customHeight="1">
      <c r="A210" s="46">
        <f>'Année 2 Maquette'!B210</f>
        <v>0</v>
      </c>
      <c r="B210" s="46">
        <f>'Année 2 Maquette'!C210</f>
        <v>0</v>
      </c>
      <c r="C210" s="45">
        <f>'Année 2 Maquette'!F210</f>
        <v>0</v>
      </c>
      <c r="D210" s="7"/>
      <c r="E210" s="7"/>
      <c r="F210" s="7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12"/>
      <c r="T210" s="1"/>
    </row>
    <row r="211" spans="1:20" ht="30.6" customHeight="1">
      <c r="A211" s="46">
        <f>'Année 2 Maquette'!B211</f>
        <v>0</v>
      </c>
      <c r="B211" s="46">
        <f>'Année 2 Maquette'!C211</f>
        <v>0</v>
      </c>
      <c r="C211" s="45">
        <f>'Année 2 Maquette'!F211</f>
        <v>0</v>
      </c>
      <c r="D211" s="7"/>
      <c r="E211" s="7"/>
      <c r="F211" s="7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12"/>
      <c r="T211" s="1"/>
    </row>
    <row r="212" spans="1:20" ht="30.6" customHeight="1">
      <c r="A212" s="46">
        <f>'Année 2 Maquette'!B212</f>
        <v>0</v>
      </c>
      <c r="B212" s="46">
        <f>'Année 2 Maquette'!C212</f>
        <v>0</v>
      </c>
      <c r="C212" s="45">
        <f>'Année 2 Maquette'!F212</f>
        <v>0</v>
      </c>
      <c r="D212" s="7"/>
      <c r="E212" s="7"/>
      <c r="F212" s="7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12"/>
      <c r="T212" s="1"/>
    </row>
    <row r="213" spans="1:20" ht="30.6" customHeight="1">
      <c r="A213" s="46">
        <f>'Année 2 Maquette'!B213</f>
        <v>0</v>
      </c>
      <c r="B213" s="46">
        <f>'Année 2 Maquette'!C213</f>
        <v>0</v>
      </c>
      <c r="C213" s="45">
        <f>'Année 2 Maquette'!F213</f>
        <v>0</v>
      </c>
      <c r="D213" s="7"/>
      <c r="E213" s="7"/>
      <c r="F213" s="7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12"/>
      <c r="T213" s="1"/>
    </row>
    <row r="214" spans="1:20" ht="30.6" customHeight="1">
      <c r="A214" s="46">
        <f>'Année 2 Maquette'!B214</f>
        <v>0</v>
      </c>
      <c r="B214" s="46">
        <f>'Année 2 Maquette'!C214</f>
        <v>0</v>
      </c>
      <c r="C214" s="45">
        <f>'Année 2 Maquette'!F214</f>
        <v>0</v>
      </c>
      <c r="D214" s="7"/>
      <c r="E214" s="7"/>
      <c r="F214" s="7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12"/>
      <c r="T214" s="1"/>
    </row>
    <row r="215" spans="1:20" ht="30.6" customHeight="1">
      <c r="A215" s="46">
        <f>'Année 2 Maquette'!B215</f>
        <v>0</v>
      </c>
      <c r="B215" s="46">
        <f>'Année 2 Maquette'!C215</f>
        <v>0</v>
      </c>
      <c r="C215" s="45">
        <f>'Année 2 Maquette'!F215</f>
        <v>0</v>
      </c>
      <c r="D215" s="7"/>
      <c r="E215" s="7"/>
      <c r="F215" s="7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12"/>
      <c r="T215" s="1"/>
    </row>
    <row r="216" spans="1:20" ht="30.6" customHeight="1">
      <c r="A216" s="46">
        <f>'Année 2 Maquette'!B216</f>
        <v>0</v>
      </c>
      <c r="B216" s="46">
        <f>'Année 2 Maquette'!C216</f>
        <v>0</v>
      </c>
      <c r="C216" s="45">
        <f>'Année 2 Maquette'!F216</f>
        <v>0</v>
      </c>
      <c r="D216" s="7"/>
      <c r="E216" s="7"/>
      <c r="F216" s="7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12"/>
      <c r="T216" s="1"/>
    </row>
    <row r="217" spans="1:20" ht="30.6" customHeight="1">
      <c r="A217" s="46">
        <f>'Année 2 Maquette'!B217</f>
        <v>0</v>
      </c>
      <c r="B217" s="46">
        <f>'Année 2 Maquette'!C217</f>
        <v>0</v>
      </c>
      <c r="C217" s="45">
        <f>'Année 2 Maquette'!F217</f>
        <v>0</v>
      </c>
      <c r="D217" s="7"/>
      <c r="E217" s="7"/>
      <c r="F217" s="7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12"/>
      <c r="T217" s="1"/>
    </row>
    <row r="218" spans="1:20" ht="30.6" customHeight="1">
      <c r="A218" s="46">
        <f>'Année 2 Maquette'!B218</f>
        <v>0</v>
      </c>
      <c r="B218" s="46">
        <f>'Année 2 Maquette'!C218</f>
        <v>0</v>
      </c>
      <c r="C218" s="45">
        <f>'Année 2 Maquette'!F218</f>
        <v>0</v>
      </c>
      <c r="D218" s="7"/>
      <c r="E218" s="7"/>
      <c r="F218" s="7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12"/>
      <c r="T218" s="1"/>
    </row>
    <row r="219" spans="1:20" ht="30.6" customHeight="1">
      <c r="A219" s="46">
        <f>'Année 2 Maquette'!B219</f>
        <v>0</v>
      </c>
      <c r="B219" s="46">
        <f>'Année 2 Maquette'!C219</f>
        <v>0</v>
      </c>
      <c r="C219" s="45">
        <f>'Année 2 Maquette'!F219</f>
        <v>0</v>
      </c>
      <c r="D219" s="7"/>
      <c r="E219" s="7"/>
      <c r="F219" s="7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12"/>
      <c r="T219" s="1"/>
    </row>
    <row r="220" spans="1:20" ht="30.6" customHeight="1">
      <c r="A220" s="46">
        <f>'Année 2 Maquette'!B220</f>
        <v>0</v>
      </c>
      <c r="B220" s="46">
        <f>'Année 2 Maquette'!C220</f>
        <v>0</v>
      </c>
      <c r="C220" s="45">
        <f>'Année 2 Maquette'!F220</f>
        <v>0</v>
      </c>
      <c r="D220" s="7"/>
      <c r="E220" s="7"/>
      <c r="F220" s="7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12"/>
      <c r="T220" s="1"/>
    </row>
    <row r="221" spans="1:20" ht="30.6" customHeight="1">
      <c r="A221" s="46">
        <f>'Année 2 Maquette'!B221</f>
        <v>0</v>
      </c>
      <c r="B221" s="46">
        <f>'Année 2 Maquette'!C221</f>
        <v>0</v>
      </c>
      <c r="C221" s="45">
        <f>'Année 2 Maquette'!F221</f>
        <v>0</v>
      </c>
      <c r="D221" s="7"/>
      <c r="E221" s="7"/>
      <c r="F221" s="7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12"/>
      <c r="T221" s="1"/>
    </row>
    <row r="222" spans="1:20" ht="30.6" customHeight="1">
      <c r="A222" s="46">
        <f>'Année 2 Maquette'!B222</f>
        <v>0</v>
      </c>
      <c r="B222" s="46">
        <f>'Année 2 Maquette'!C222</f>
        <v>0</v>
      </c>
      <c r="C222" s="45">
        <f>'Année 2 Maquette'!F222</f>
        <v>0</v>
      </c>
      <c r="D222" s="7"/>
      <c r="E222" s="7"/>
      <c r="F222" s="7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12"/>
      <c r="T222" s="1"/>
    </row>
    <row r="223" spans="1:20" ht="30.6" customHeight="1">
      <c r="A223" s="46">
        <f>'Année 2 Maquette'!B223</f>
        <v>0</v>
      </c>
      <c r="B223" s="46">
        <f>'Année 2 Maquette'!C223</f>
        <v>0</v>
      </c>
      <c r="C223" s="45">
        <f>'Année 2 Maquette'!F223</f>
        <v>0</v>
      </c>
      <c r="D223" s="7"/>
      <c r="E223" s="7"/>
      <c r="F223" s="7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12"/>
      <c r="T223" s="1"/>
    </row>
    <row r="224" spans="1:20" ht="30.6" customHeight="1">
      <c r="A224" s="46">
        <f>'Année 2 Maquette'!B224</f>
        <v>0</v>
      </c>
      <c r="B224" s="46">
        <f>'Année 2 Maquette'!C224</f>
        <v>0</v>
      </c>
      <c r="C224" s="45">
        <f>'Année 2 Maquette'!F224</f>
        <v>0</v>
      </c>
      <c r="D224" s="7"/>
      <c r="E224" s="7"/>
      <c r="F224" s="7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12"/>
      <c r="T224" s="1"/>
    </row>
    <row r="225" spans="1:20" ht="30.6" customHeight="1">
      <c r="A225" s="46">
        <f>'Année 2 Maquette'!B225</f>
        <v>0</v>
      </c>
      <c r="B225" s="46">
        <f>'Année 2 Maquette'!C225</f>
        <v>0</v>
      </c>
      <c r="C225" s="45">
        <f>'Année 2 Maquette'!F225</f>
        <v>0</v>
      </c>
      <c r="D225" s="7"/>
      <c r="E225" s="7"/>
      <c r="F225" s="7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12"/>
      <c r="T225" s="1"/>
    </row>
    <row r="226" spans="1:20" ht="30.6" customHeight="1">
      <c r="A226" s="46">
        <f>'Année 2 Maquette'!B226</f>
        <v>0</v>
      </c>
      <c r="B226" s="46">
        <f>'Année 2 Maquette'!C226</f>
        <v>0</v>
      </c>
      <c r="C226" s="45">
        <f>'Année 2 Maquette'!F226</f>
        <v>0</v>
      </c>
      <c r="D226" s="7"/>
      <c r="E226" s="7"/>
      <c r="F226" s="7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12"/>
      <c r="T226" s="1"/>
    </row>
    <row r="227" spans="1:20" ht="30.6" customHeight="1">
      <c r="A227" s="46">
        <f>'Année 2 Maquette'!B227</f>
        <v>0</v>
      </c>
      <c r="B227" s="46">
        <f>'Année 2 Maquette'!C227</f>
        <v>0</v>
      </c>
      <c r="C227" s="45">
        <f>'Année 2 Maquette'!F227</f>
        <v>0</v>
      </c>
      <c r="D227" s="7"/>
      <c r="E227" s="7"/>
      <c r="F227" s="7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12"/>
      <c r="T227" s="1"/>
    </row>
    <row r="228" spans="1:20" ht="30.6" customHeight="1">
      <c r="A228" s="46">
        <f>'Année 2 Maquette'!B228</f>
        <v>0</v>
      </c>
      <c r="B228" s="46">
        <f>'Année 2 Maquette'!C228</f>
        <v>0</v>
      </c>
      <c r="C228" s="45">
        <f>'Année 2 Maquette'!F228</f>
        <v>0</v>
      </c>
      <c r="D228" s="7"/>
      <c r="E228" s="7"/>
      <c r="F228" s="7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12"/>
      <c r="T228" s="1"/>
    </row>
    <row r="229" spans="1:20" ht="30.6" customHeight="1">
      <c r="A229" s="46">
        <f>'Année 2 Maquette'!B229</f>
        <v>0</v>
      </c>
      <c r="B229" s="46">
        <f>'Année 2 Maquette'!C229</f>
        <v>0</v>
      </c>
      <c r="C229" s="45">
        <f>'Année 2 Maquette'!F229</f>
        <v>0</v>
      </c>
      <c r="D229" s="7"/>
      <c r="E229" s="7"/>
      <c r="F229" s="7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12"/>
      <c r="T229" s="1"/>
    </row>
    <row r="230" spans="1:20" ht="30.6" customHeight="1">
      <c r="A230" s="46">
        <f>'Année 2 Maquette'!B230</f>
        <v>0</v>
      </c>
      <c r="B230" s="46">
        <f>'Année 2 Maquette'!C230</f>
        <v>0</v>
      </c>
      <c r="C230" s="45">
        <f>'Année 2 Maquette'!F230</f>
        <v>0</v>
      </c>
      <c r="D230" s="7"/>
      <c r="E230" s="7"/>
      <c r="F230" s="7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12"/>
      <c r="T230" s="1"/>
    </row>
    <row r="231" spans="1:20" ht="30.6" customHeight="1">
      <c r="A231" s="46">
        <f>'Année 2 Maquette'!B231</f>
        <v>0</v>
      </c>
      <c r="B231" s="46">
        <f>'Année 2 Maquette'!C231</f>
        <v>0</v>
      </c>
      <c r="C231" s="45">
        <f>'Année 2 Maquette'!F231</f>
        <v>0</v>
      </c>
      <c r="D231" s="7"/>
      <c r="E231" s="7"/>
      <c r="F231" s="7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12"/>
      <c r="T231" s="1"/>
    </row>
    <row r="232" spans="1:20" ht="30.6" customHeight="1">
      <c r="A232" s="46">
        <f>'Année 2 Maquette'!B232</f>
        <v>0</v>
      </c>
      <c r="B232" s="46">
        <f>'Année 2 Maquette'!C232</f>
        <v>0</v>
      </c>
      <c r="C232" s="45">
        <f>'Année 2 Maquette'!F232</f>
        <v>0</v>
      </c>
      <c r="D232" s="7"/>
      <c r="E232" s="7"/>
      <c r="F232" s="7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12"/>
      <c r="T232" s="1"/>
    </row>
    <row r="233" spans="1:20" ht="30.6" customHeight="1">
      <c r="A233" s="46">
        <f>'Année 2 Maquette'!B233</f>
        <v>0</v>
      </c>
      <c r="B233" s="46">
        <f>'Année 2 Maquette'!C233</f>
        <v>0</v>
      </c>
      <c r="C233" s="45">
        <f>'Année 2 Maquette'!F233</f>
        <v>0</v>
      </c>
      <c r="D233" s="7"/>
      <c r="E233" s="7"/>
      <c r="F233" s="7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12"/>
      <c r="T233" s="1"/>
    </row>
    <row r="234" spans="1:20" ht="30.6" customHeight="1">
      <c r="A234" s="46">
        <f>'Année 2 Maquette'!B234</f>
        <v>0</v>
      </c>
      <c r="B234" s="46">
        <f>'Année 2 Maquette'!C234</f>
        <v>0</v>
      </c>
      <c r="C234" s="45">
        <f>'Année 2 Maquette'!F234</f>
        <v>0</v>
      </c>
      <c r="D234" s="7"/>
      <c r="E234" s="7"/>
      <c r="F234" s="7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12"/>
      <c r="T234" s="1"/>
    </row>
    <row r="235" spans="1:20" ht="30.6" customHeight="1">
      <c r="A235" s="46">
        <f>'Année 2 Maquette'!B235</f>
        <v>0</v>
      </c>
      <c r="B235" s="46">
        <f>'Année 2 Maquette'!C235</f>
        <v>0</v>
      </c>
      <c r="C235" s="45">
        <f>'Année 2 Maquette'!F235</f>
        <v>0</v>
      </c>
      <c r="D235" s="7"/>
      <c r="E235" s="7"/>
      <c r="F235" s="7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12"/>
      <c r="T235" s="1"/>
    </row>
    <row r="236" spans="1:20" ht="30.6" customHeight="1">
      <c r="A236" s="46">
        <f>'Année 2 Maquette'!B236</f>
        <v>0</v>
      </c>
      <c r="B236" s="46">
        <f>'Année 2 Maquette'!C236</f>
        <v>0</v>
      </c>
      <c r="C236" s="45">
        <f>'Année 2 Maquette'!F236</f>
        <v>0</v>
      </c>
      <c r="D236" s="7"/>
      <c r="E236" s="7"/>
      <c r="F236" s="7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12"/>
      <c r="T236" s="1"/>
    </row>
    <row r="237" spans="1:20" ht="30.6" customHeight="1">
      <c r="A237" s="46">
        <f>'Année 2 Maquette'!B237</f>
        <v>0</v>
      </c>
      <c r="B237" s="46">
        <f>'Année 2 Maquette'!C237</f>
        <v>0</v>
      </c>
      <c r="C237" s="45">
        <f>'Année 2 Maquette'!F237</f>
        <v>0</v>
      </c>
      <c r="D237" s="7"/>
      <c r="E237" s="7"/>
      <c r="F237" s="7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12"/>
      <c r="T237" s="1"/>
    </row>
    <row r="238" spans="1:20" ht="30.6" customHeight="1">
      <c r="A238" s="46">
        <f>'Année 2 Maquette'!B238</f>
        <v>0</v>
      </c>
      <c r="B238" s="46">
        <f>'Année 2 Maquette'!C238</f>
        <v>0</v>
      </c>
      <c r="C238" s="45">
        <f>'Année 2 Maquette'!F238</f>
        <v>0</v>
      </c>
      <c r="D238" s="7"/>
      <c r="E238" s="7"/>
      <c r="F238" s="7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12"/>
      <c r="T238" s="1"/>
    </row>
    <row r="239" spans="1:20" ht="30.6" customHeight="1">
      <c r="A239" s="46">
        <f>'Année 2 Maquette'!B239</f>
        <v>0</v>
      </c>
      <c r="B239" s="46">
        <f>'Année 2 Maquette'!C239</f>
        <v>0</v>
      </c>
      <c r="C239" s="45">
        <f>'Année 2 Maquette'!F239</f>
        <v>0</v>
      </c>
      <c r="D239" s="7"/>
      <c r="E239" s="7"/>
      <c r="F239" s="7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12"/>
      <c r="T239" s="1"/>
    </row>
    <row r="240" spans="1:20" ht="30.6" customHeight="1">
      <c r="A240" s="46">
        <f>'Année 2 Maquette'!B240</f>
        <v>0</v>
      </c>
      <c r="B240" s="46">
        <f>'Année 2 Maquette'!C240</f>
        <v>0</v>
      </c>
      <c r="C240" s="45">
        <f>'Année 2 Maquette'!F240</f>
        <v>0</v>
      </c>
      <c r="D240" s="7"/>
      <c r="E240" s="7"/>
      <c r="F240" s="7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12"/>
      <c r="T240" s="1"/>
    </row>
    <row r="241" spans="1:20" ht="30.6" customHeight="1">
      <c r="A241" s="46">
        <f>'Année 2 Maquette'!B241</f>
        <v>0</v>
      </c>
      <c r="B241" s="46">
        <f>'Année 2 Maquette'!C241</f>
        <v>0</v>
      </c>
      <c r="C241" s="45">
        <f>'Année 2 Maquette'!F241</f>
        <v>0</v>
      </c>
      <c r="D241" s="7"/>
      <c r="E241" s="7"/>
      <c r="F241" s="7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12"/>
      <c r="T241" s="1"/>
    </row>
    <row r="242" spans="1:20" ht="30.6" customHeight="1">
      <c r="A242" s="46">
        <f>'Année 2 Maquette'!B242</f>
        <v>0</v>
      </c>
      <c r="B242" s="46">
        <f>'Année 2 Maquette'!C242</f>
        <v>0</v>
      </c>
      <c r="C242" s="45">
        <f>'Année 2 Maquette'!F242</f>
        <v>0</v>
      </c>
      <c r="D242" s="7"/>
      <c r="E242" s="7"/>
      <c r="F242" s="7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12"/>
      <c r="T242" s="1"/>
    </row>
    <row r="243" spans="1:20" ht="30.6" customHeight="1">
      <c r="A243" s="46">
        <f>'Année 2 Maquette'!B243</f>
        <v>0</v>
      </c>
      <c r="B243" s="46">
        <f>'Année 2 Maquette'!C243</f>
        <v>0</v>
      </c>
      <c r="C243" s="45">
        <f>'Année 2 Maquette'!F243</f>
        <v>0</v>
      </c>
      <c r="D243" s="7"/>
      <c r="E243" s="7"/>
      <c r="F243" s="7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12"/>
      <c r="T243" s="1"/>
    </row>
    <row r="244" spans="1:20" ht="30.6" customHeight="1">
      <c r="A244" s="46">
        <f>'Année 2 Maquette'!B244</f>
        <v>0</v>
      </c>
      <c r="B244" s="46">
        <f>'Année 2 Maquette'!C244</f>
        <v>0</v>
      </c>
      <c r="C244" s="45">
        <f>'Année 2 Maquette'!F244</f>
        <v>0</v>
      </c>
      <c r="D244" s="7"/>
      <c r="E244" s="7"/>
      <c r="F244" s="7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12"/>
      <c r="T244" s="1"/>
    </row>
    <row r="245" spans="1:20" ht="30.6" customHeight="1">
      <c r="A245" s="46">
        <f>'Année 2 Maquette'!B245</f>
        <v>0</v>
      </c>
      <c r="B245" s="46">
        <f>'Année 2 Maquette'!C245</f>
        <v>0</v>
      </c>
      <c r="C245" s="45">
        <f>'Année 2 Maquette'!F245</f>
        <v>0</v>
      </c>
      <c r="D245" s="7"/>
      <c r="E245" s="7"/>
      <c r="F245" s="7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12"/>
      <c r="T245" s="1"/>
    </row>
    <row r="246" spans="1:20" ht="30.6" customHeight="1">
      <c r="A246" s="46">
        <f>'Année 2 Maquette'!B246</f>
        <v>0</v>
      </c>
      <c r="B246" s="46">
        <f>'Année 2 Maquette'!C246</f>
        <v>0</v>
      </c>
      <c r="C246" s="45">
        <f>'Année 2 Maquette'!F246</f>
        <v>0</v>
      </c>
      <c r="D246" s="7"/>
      <c r="E246" s="7"/>
      <c r="F246" s="7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12"/>
      <c r="T246" s="1"/>
    </row>
    <row r="247" spans="1:20" ht="30.6" customHeight="1">
      <c r="A247" s="46">
        <f>'Année 2 Maquette'!B247</f>
        <v>0</v>
      </c>
      <c r="B247" s="46">
        <f>'Année 2 Maquette'!C247</f>
        <v>0</v>
      </c>
      <c r="C247" s="45">
        <f>'Année 2 Maquette'!F247</f>
        <v>0</v>
      </c>
      <c r="D247" s="7"/>
      <c r="E247" s="7"/>
      <c r="F247" s="7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12"/>
      <c r="T247" s="1"/>
    </row>
    <row r="248" spans="1:20" ht="30.6" customHeight="1">
      <c r="A248" s="46">
        <f>'Année 2 Maquette'!B248</f>
        <v>0</v>
      </c>
      <c r="B248" s="46">
        <f>'Année 2 Maquette'!C248</f>
        <v>0</v>
      </c>
      <c r="C248" s="45">
        <f>'Année 2 Maquette'!F248</f>
        <v>0</v>
      </c>
      <c r="D248" s="7"/>
      <c r="E248" s="7"/>
      <c r="F248" s="7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12"/>
      <c r="T248" s="1"/>
    </row>
    <row r="249" spans="1:20" ht="30.6" customHeight="1">
      <c r="A249" s="46">
        <f>'Année 2 Maquette'!B249</f>
        <v>0</v>
      </c>
      <c r="B249" s="46">
        <f>'Année 2 Maquette'!C249</f>
        <v>0</v>
      </c>
      <c r="C249" s="45">
        <f>'Année 2 Maquette'!F249</f>
        <v>0</v>
      </c>
      <c r="D249" s="7"/>
      <c r="E249" s="7"/>
      <c r="F249" s="7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12"/>
      <c r="T249" s="1"/>
    </row>
    <row r="250" spans="1:20" ht="30.6" customHeight="1">
      <c r="A250" s="46">
        <f>'Année 2 Maquette'!B250</f>
        <v>0</v>
      </c>
      <c r="B250" s="46">
        <f>'Année 2 Maquette'!C250</f>
        <v>0</v>
      </c>
      <c r="C250" s="45">
        <f>'Année 2 Maquette'!F250</f>
        <v>0</v>
      </c>
      <c r="D250" s="7"/>
      <c r="E250" s="7"/>
      <c r="F250" s="7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12"/>
      <c r="T250" s="1"/>
    </row>
    <row r="251" spans="1:20" ht="30.6" customHeight="1">
      <c r="A251" s="46">
        <f>'Année 2 Maquette'!B251</f>
        <v>0</v>
      </c>
      <c r="B251" s="46">
        <f>'Année 2 Maquette'!C251</f>
        <v>0</v>
      </c>
      <c r="C251" s="45">
        <f>'Année 2 Maquette'!F251</f>
        <v>0</v>
      </c>
      <c r="D251" s="7"/>
      <c r="E251" s="7"/>
      <c r="F251" s="7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12"/>
      <c r="T251" s="1"/>
    </row>
    <row r="252" spans="1:20" ht="30.6" customHeight="1">
      <c r="A252" s="46">
        <f>'Année 2 Maquette'!B252</f>
        <v>0</v>
      </c>
      <c r="B252" s="46">
        <f>'Année 2 Maquette'!C252</f>
        <v>0</v>
      </c>
      <c r="C252" s="45">
        <f>'Année 2 Maquette'!F252</f>
        <v>0</v>
      </c>
      <c r="D252" s="7"/>
      <c r="E252" s="7"/>
      <c r="F252" s="7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12"/>
      <c r="T252" s="1"/>
    </row>
    <row r="253" spans="1:20" ht="30.6" customHeight="1">
      <c r="A253" s="46">
        <f>'Année 2 Maquette'!B253</f>
        <v>0</v>
      </c>
      <c r="B253" s="46">
        <f>'Année 2 Maquette'!C253</f>
        <v>0</v>
      </c>
      <c r="C253" s="45">
        <f>'Année 2 Maquette'!F253</f>
        <v>0</v>
      </c>
      <c r="D253" s="7"/>
      <c r="E253" s="7"/>
      <c r="F253" s="7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12"/>
      <c r="T253" s="1"/>
    </row>
    <row r="254" spans="1:20" ht="30.6" customHeight="1">
      <c r="A254" s="46">
        <f>'Année 2 Maquette'!B254</f>
        <v>0</v>
      </c>
      <c r="B254" s="46">
        <f>'Année 2 Maquette'!C254</f>
        <v>0</v>
      </c>
      <c r="C254" s="45">
        <f>'Année 2 Maquette'!F254</f>
        <v>0</v>
      </c>
      <c r="D254" s="7"/>
      <c r="E254" s="7"/>
      <c r="F254" s="7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12"/>
      <c r="T254" s="1"/>
    </row>
    <row r="255" spans="1:20" ht="30.6" customHeight="1">
      <c r="A255" s="46">
        <f>'Année 2 Maquette'!B255</f>
        <v>0</v>
      </c>
      <c r="B255" s="46">
        <f>'Année 2 Maquette'!C255</f>
        <v>0</v>
      </c>
      <c r="C255" s="45">
        <f>'Année 2 Maquette'!F255</f>
        <v>0</v>
      </c>
      <c r="D255" s="7"/>
      <c r="E255" s="7"/>
      <c r="F255" s="7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12"/>
      <c r="T255" s="1"/>
    </row>
    <row r="256" spans="1:20" ht="30.6" customHeight="1">
      <c r="A256" s="46">
        <f>'Année 2 Maquette'!B256</f>
        <v>0</v>
      </c>
      <c r="B256" s="46">
        <f>'Année 2 Maquette'!C256</f>
        <v>0</v>
      </c>
      <c r="C256" s="45">
        <f>'Année 2 Maquette'!F256</f>
        <v>0</v>
      </c>
      <c r="D256" s="7"/>
      <c r="E256" s="7"/>
      <c r="F256" s="7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12"/>
      <c r="T256" s="1"/>
    </row>
    <row r="257" spans="1:20" ht="30.6" customHeight="1">
      <c r="A257" s="46">
        <f>'Année 2 Maquette'!B257</f>
        <v>0</v>
      </c>
      <c r="B257" s="46">
        <f>'Année 2 Maquette'!C257</f>
        <v>0</v>
      </c>
      <c r="C257" s="45">
        <f>'Année 2 Maquette'!F257</f>
        <v>0</v>
      </c>
      <c r="D257" s="7"/>
      <c r="E257" s="7"/>
      <c r="F257" s="7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12"/>
      <c r="T257" s="1"/>
    </row>
    <row r="258" spans="1:20" ht="30.6" customHeight="1">
      <c r="A258" s="46">
        <f>'Année 2 Maquette'!B258</f>
        <v>0</v>
      </c>
      <c r="B258" s="46">
        <f>'Année 2 Maquette'!C258</f>
        <v>0</v>
      </c>
      <c r="C258" s="45">
        <f>'Année 2 Maquette'!F258</f>
        <v>0</v>
      </c>
      <c r="D258" s="7"/>
      <c r="E258" s="7"/>
      <c r="F258" s="7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12"/>
      <c r="T258" s="1"/>
    </row>
    <row r="259" spans="1:20" ht="30.6" customHeight="1">
      <c r="A259" s="46">
        <f>'Année 2 Maquette'!B259</f>
        <v>0</v>
      </c>
      <c r="B259" s="46">
        <f>'Année 2 Maquette'!C259</f>
        <v>0</v>
      </c>
      <c r="C259" s="45">
        <f>'Année 2 Maquette'!F259</f>
        <v>0</v>
      </c>
      <c r="D259" s="7"/>
      <c r="E259" s="7"/>
      <c r="F259" s="7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12"/>
      <c r="T259" s="1"/>
    </row>
    <row r="260" spans="1:20" ht="30.6" customHeight="1">
      <c r="A260" s="46">
        <f>'Année 2 Maquette'!B260</f>
        <v>0</v>
      </c>
      <c r="B260" s="46">
        <f>'Année 2 Maquette'!C260</f>
        <v>0</v>
      </c>
      <c r="C260" s="45">
        <f>'Année 2 Maquette'!F260</f>
        <v>0</v>
      </c>
      <c r="D260" s="7"/>
      <c r="E260" s="7"/>
      <c r="F260" s="7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12"/>
      <c r="T260" s="1"/>
    </row>
    <row r="261" spans="1:20" ht="30.6" customHeight="1">
      <c r="A261" s="46">
        <f>'Année 2 Maquette'!B261</f>
        <v>0</v>
      </c>
      <c r="B261" s="46">
        <f>'Année 2 Maquette'!C261</f>
        <v>0</v>
      </c>
      <c r="C261" s="45">
        <f>'Année 2 Maquette'!F261</f>
        <v>0</v>
      </c>
      <c r="D261" s="7"/>
      <c r="E261" s="7"/>
      <c r="F261" s="7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12"/>
      <c r="T261" s="1"/>
    </row>
    <row r="262" spans="1:20" ht="30.6" customHeight="1">
      <c r="A262" s="46">
        <f>'Année 2 Maquette'!B262</f>
        <v>0</v>
      </c>
      <c r="B262" s="46">
        <f>'Année 2 Maquette'!C262</f>
        <v>0</v>
      </c>
      <c r="C262" s="45">
        <f>'Année 2 Maquette'!F262</f>
        <v>0</v>
      </c>
      <c r="D262" s="7"/>
      <c r="E262" s="7"/>
      <c r="F262" s="7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12"/>
      <c r="T262" s="1"/>
    </row>
    <row r="263" spans="1:20" ht="30.6" customHeight="1">
      <c r="A263" s="46">
        <f>'Année 2 Maquette'!B263</f>
        <v>0</v>
      </c>
      <c r="B263" s="46">
        <f>'Année 2 Maquette'!C263</f>
        <v>0</v>
      </c>
      <c r="C263" s="45">
        <f>'Année 2 Maquette'!F263</f>
        <v>0</v>
      </c>
      <c r="D263" s="7"/>
      <c r="E263" s="7"/>
      <c r="F263" s="7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12"/>
      <c r="T263" s="1"/>
    </row>
    <row r="264" spans="1:20" ht="30.6" customHeight="1">
      <c r="A264" s="46">
        <f>'Année 2 Maquette'!B264</f>
        <v>0</v>
      </c>
      <c r="B264" s="46">
        <f>'Année 2 Maquette'!C264</f>
        <v>0</v>
      </c>
      <c r="C264" s="45">
        <f>'Année 2 Maquette'!F264</f>
        <v>0</v>
      </c>
      <c r="D264" s="7"/>
      <c r="E264" s="7"/>
      <c r="F264" s="7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12"/>
      <c r="T264" s="1"/>
    </row>
    <row r="265" spans="1:20" ht="30.6" customHeight="1">
      <c r="A265" s="46">
        <f>'Année 2 Maquette'!B265</f>
        <v>0</v>
      </c>
      <c r="B265" s="46">
        <f>'Année 2 Maquette'!C265</f>
        <v>0</v>
      </c>
      <c r="C265" s="45">
        <f>'Année 2 Maquette'!F265</f>
        <v>0</v>
      </c>
      <c r="D265" s="7"/>
      <c r="E265" s="7"/>
      <c r="F265" s="7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12"/>
      <c r="T265" s="1"/>
    </row>
    <row r="266" spans="1:20" ht="30.6" customHeight="1">
      <c r="A266" s="46">
        <f>'Année 2 Maquette'!B266</f>
        <v>0</v>
      </c>
      <c r="B266" s="46">
        <f>'Année 2 Maquette'!C266</f>
        <v>0</v>
      </c>
      <c r="C266" s="45">
        <f>'Année 2 Maquette'!F266</f>
        <v>0</v>
      </c>
      <c r="D266" s="7"/>
      <c r="E266" s="7"/>
      <c r="F266" s="7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12"/>
      <c r="T266" s="1"/>
    </row>
    <row r="267" spans="1:20" ht="30.6" customHeight="1">
      <c r="A267" s="46">
        <f>'Année 2 Maquette'!B267</f>
        <v>0</v>
      </c>
      <c r="B267" s="46">
        <f>'Année 2 Maquette'!C267</f>
        <v>0</v>
      </c>
      <c r="C267" s="45">
        <f>'Année 2 Maquette'!F267</f>
        <v>0</v>
      </c>
      <c r="D267" s="7"/>
      <c r="E267" s="7"/>
      <c r="F267" s="7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12"/>
      <c r="T267" s="1"/>
    </row>
    <row r="268" spans="1:20" ht="30.6" customHeight="1">
      <c r="A268" s="46">
        <f>'Année 2 Maquette'!B268</f>
        <v>0</v>
      </c>
      <c r="B268" s="46">
        <f>'Année 2 Maquette'!C268</f>
        <v>0</v>
      </c>
      <c r="C268" s="45">
        <f>'Année 2 Maquette'!F268</f>
        <v>0</v>
      </c>
      <c r="D268" s="7"/>
      <c r="E268" s="7"/>
      <c r="F268" s="7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12"/>
      <c r="T268" s="1"/>
    </row>
    <row r="269" spans="1:20" ht="30.6" customHeight="1">
      <c r="A269" s="46">
        <f>'Année 2 Maquette'!B269</f>
        <v>0</v>
      </c>
      <c r="B269" s="46">
        <f>'Année 2 Maquette'!C269</f>
        <v>0</v>
      </c>
      <c r="C269" s="45">
        <f>'Année 2 Maquette'!F269</f>
        <v>0</v>
      </c>
      <c r="D269" s="7"/>
      <c r="E269" s="7"/>
      <c r="F269" s="7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12"/>
      <c r="T269" s="1"/>
    </row>
    <row r="270" spans="1:20" ht="30.6" customHeight="1">
      <c r="A270" s="46">
        <f>'Année 2 Maquette'!B270</f>
        <v>0</v>
      </c>
      <c r="B270" s="46">
        <f>'Année 2 Maquette'!C270</f>
        <v>0</v>
      </c>
      <c r="C270" s="45">
        <f>'Année 2 Maquette'!F270</f>
        <v>0</v>
      </c>
      <c r="D270" s="7"/>
      <c r="E270" s="7"/>
      <c r="F270" s="7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12"/>
      <c r="T270" s="1"/>
    </row>
    <row r="271" spans="1:20" ht="30.6" customHeight="1">
      <c r="A271" s="46">
        <f>'Année 2 Maquette'!B271</f>
        <v>0</v>
      </c>
      <c r="B271" s="46">
        <f>'Année 2 Maquette'!C271</f>
        <v>0</v>
      </c>
      <c r="C271" s="45">
        <f>'Année 2 Maquette'!F271</f>
        <v>0</v>
      </c>
      <c r="D271" s="7"/>
      <c r="E271" s="7"/>
      <c r="F271" s="7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12"/>
      <c r="T271" s="1"/>
    </row>
    <row r="272" spans="1:20" ht="30.6" customHeight="1">
      <c r="A272" s="46">
        <f>'Année 2 Maquette'!B272</f>
        <v>0</v>
      </c>
      <c r="B272" s="46">
        <f>'Année 2 Maquette'!C272</f>
        <v>0</v>
      </c>
      <c r="C272" s="45">
        <f>'Année 2 Maquette'!F272</f>
        <v>0</v>
      </c>
      <c r="D272" s="7"/>
      <c r="E272" s="7"/>
      <c r="F272" s="7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12"/>
      <c r="T272" s="1"/>
    </row>
    <row r="273" spans="1:20" ht="30.6" customHeight="1">
      <c r="A273" s="46">
        <f>'Année 2 Maquette'!B279</f>
        <v>0</v>
      </c>
      <c r="B273" s="46">
        <f>'Année 2 Maquette'!C279</f>
        <v>0</v>
      </c>
      <c r="C273" s="45">
        <f>'Année 2 Maquette'!F279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  <c r="T273" s="1"/>
    </row>
    <row r="274" spans="1:20" ht="30.6" customHeight="1">
      <c r="A274" s="46">
        <f>'Année 2 Maquette'!B280</f>
        <v>0</v>
      </c>
      <c r="B274" s="46">
        <f>'Année 2 Maquette'!C280</f>
        <v>0</v>
      </c>
      <c r="C274" s="45">
        <f>'Année 2 Maquette'!F280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  <c r="T274" s="1"/>
    </row>
    <row r="275" spans="1:20" ht="30.6" customHeight="1">
      <c r="A275" s="46">
        <f>'Année 2 Maquette'!B281</f>
        <v>0</v>
      </c>
      <c r="B275" s="46">
        <f>'Année 2 Maquette'!C281</f>
        <v>0</v>
      </c>
      <c r="C275" s="45">
        <f>'Année 2 Maquette'!F281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  <c r="T275" s="1"/>
    </row>
    <row r="276" spans="1:20" ht="30.6" customHeight="1">
      <c r="A276" s="46">
        <f>'Année 2 Maquette'!B282</f>
        <v>0</v>
      </c>
      <c r="B276" s="46">
        <f>'Année 2 Maquette'!C282</f>
        <v>0</v>
      </c>
      <c r="C276" s="45">
        <f>'Année 2 Maquette'!F282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  <c r="T276" s="1"/>
    </row>
    <row r="277" spans="1:20" ht="30.6" customHeight="1">
      <c r="A277" s="46">
        <f>'Année 2 Maquette'!B283</f>
        <v>0</v>
      </c>
      <c r="B277" s="46">
        <f>'Année 2 Maquette'!C283</f>
        <v>0</v>
      </c>
      <c r="C277" s="45">
        <f>'Année 2 Maquette'!F283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  <c r="T277" s="1"/>
    </row>
    <row r="278" spans="1:20" ht="30.6" customHeight="1">
      <c r="A278" s="46">
        <f>'Année 2 Maquette'!B284</f>
        <v>0</v>
      </c>
      <c r="B278" s="46">
        <f>'Année 2 Maquette'!C284</f>
        <v>0</v>
      </c>
      <c r="C278" s="45">
        <f>'Année 2 Maquette'!F284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  <c r="T278" s="1"/>
    </row>
    <row r="279" spans="1:20" ht="30.6" customHeight="1">
      <c r="A279" s="46">
        <f>'Année 2 Maquette'!B285</f>
        <v>0</v>
      </c>
      <c r="B279" s="46">
        <f>'Année 2 Maquette'!C285</f>
        <v>0</v>
      </c>
      <c r="C279" s="45">
        <f>'Année 2 Maquette'!F285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  <c r="T279" s="1"/>
    </row>
    <row r="280" spans="1:20" ht="30.6" customHeight="1">
      <c r="A280" s="46">
        <f>'Année 2 Maquette'!B286</f>
        <v>0</v>
      </c>
      <c r="B280" s="46">
        <f>'Année 2 Maquette'!C286</f>
        <v>0</v>
      </c>
      <c r="C280" s="45">
        <f>'Année 2 Maquette'!F286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  <c r="T280" s="1"/>
    </row>
    <row r="281" spans="1:20" ht="30.6" customHeight="1">
      <c r="A281" s="46">
        <f>'Année 2 Maquette'!B287</f>
        <v>0</v>
      </c>
      <c r="B281" s="46">
        <f>'Année 2 Maquette'!C287</f>
        <v>0</v>
      </c>
      <c r="C281" s="45">
        <f>'Année 2 Maquette'!F287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  <c r="T281" s="1"/>
    </row>
    <row r="282" spans="1:20" ht="30.6" customHeight="1">
      <c r="A282" s="46">
        <f>'Année 2 Maquette'!B288</f>
        <v>0</v>
      </c>
      <c r="B282" s="46">
        <f>'Année 2 Maquette'!C288</f>
        <v>0</v>
      </c>
      <c r="C282" s="45">
        <f>'Année 2 Maquette'!F288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  <c r="T282" s="1"/>
    </row>
    <row r="283" spans="1:20" ht="30.6" customHeight="1">
      <c r="A283" s="46">
        <f>'Année 2 Maquette'!B289</f>
        <v>0</v>
      </c>
      <c r="B283" s="46">
        <f>'Année 2 Maquette'!C289</f>
        <v>0</v>
      </c>
      <c r="C283" s="45">
        <f>'Année 2 Maquette'!F289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  <c r="T283" s="1"/>
    </row>
    <row r="284" spans="1:20" ht="30.6" customHeight="1">
      <c r="A284" s="46">
        <f>'Année 2 Maquette'!B290</f>
        <v>0</v>
      </c>
      <c r="B284" s="46">
        <f>'Année 2 Maquette'!C290</f>
        <v>0</v>
      </c>
      <c r="C284" s="45">
        <f>'Année 2 Maquette'!F290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  <c r="T284" s="1"/>
    </row>
    <row r="285" spans="1:20" ht="30.6" customHeight="1">
      <c r="A285" s="46">
        <f>'Année 2 Maquette'!B291</f>
        <v>0</v>
      </c>
      <c r="B285" s="46">
        <f>'Année 2 Maquette'!C291</f>
        <v>0</v>
      </c>
      <c r="C285" s="45">
        <f>'Année 2 Maquette'!F291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  <c r="T285" s="1"/>
    </row>
    <row r="286" spans="1:20" ht="30.6" customHeight="1">
      <c r="A286" s="46">
        <f>'Année 2 Maquette'!B292</f>
        <v>0</v>
      </c>
      <c r="B286" s="46">
        <f>'Année 2 Maquette'!C292</f>
        <v>0</v>
      </c>
      <c r="C286" s="45">
        <f>'Année 2 Maquette'!F292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  <c r="T286" s="1"/>
    </row>
    <row r="287" spans="1:20" ht="30.6" customHeight="1">
      <c r="A287" s="46">
        <f>'Année 2 Maquette'!B293</f>
        <v>0</v>
      </c>
      <c r="B287" s="46">
        <f>'Année 2 Maquette'!C293</f>
        <v>0</v>
      </c>
      <c r="C287" s="45">
        <f>'Année 2 Maquette'!F293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  <c r="T287" s="1"/>
    </row>
    <row r="288" spans="1:20" ht="30.6" customHeight="1">
      <c r="A288" s="46">
        <f>'Année 2 Maquette'!B294</f>
        <v>0</v>
      </c>
      <c r="B288" s="46">
        <f>'Année 2 Maquette'!C294</f>
        <v>0</v>
      </c>
      <c r="C288" s="45">
        <f>'Année 2 Maquette'!F294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  <c r="T288" s="1"/>
    </row>
    <row r="289" spans="1:20" ht="30.6" customHeight="1">
      <c r="A289" s="46">
        <f>'Année 2 Maquette'!B295</f>
        <v>0</v>
      </c>
      <c r="B289" s="46">
        <f>'Année 2 Maquette'!C295</f>
        <v>0</v>
      </c>
      <c r="C289" s="45">
        <f>'Année 2 Maquette'!F295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  <c r="T289" s="1"/>
    </row>
    <row r="290" spans="1:20" ht="30.6" customHeight="1">
      <c r="A290" s="46">
        <f>'Année 2 Maquette'!B296</f>
        <v>0</v>
      </c>
      <c r="B290" s="46">
        <f>'Année 2 Maquette'!C296</f>
        <v>0</v>
      </c>
      <c r="C290" s="45">
        <f>'Année 2 Maquette'!F296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  <c r="T290" s="1"/>
    </row>
    <row r="291" spans="1:20" ht="30.6" customHeight="1">
      <c r="A291" s="46">
        <f>'Année 2 Maquette'!B297</f>
        <v>0</v>
      </c>
      <c r="B291" s="46">
        <f>'Année 2 Maquette'!C297</f>
        <v>0</v>
      </c>
      <c r="C291" s="45">
        <f>'Année 2 Maquette'!F297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  <c r="T291" s="1"/>
    </row>
    <row r="292" spans="1:20" ht="30.6" customHeight="1">
      <c r="A292" s="46">
        <f>'Année 2 Maquette'!B298</f>
        <v>0</v>
      </c>
      <c r="B292" s="46">
        <f>'Année 2 Maquette'!C298</f>
        <v>0</v>
      </c>
      <c r="C292" s="45">
        <f>'Année 2 Maquette'!F298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  <c r="T292" s="1"/>
    </row>
    <row r="293" spans="1:20" ht="30.6" customHeight="1">
      <c r="A293" s="46">
        <f>'Année 2 Maquette'!B299</f>
        <v>0</v>
      </c>
      <c r="B293" s="46">
        <f>'Année 2 Maquette'!C299</f>
        <v>0</v>
      </c>
      <c r="C293" s="45">
        <f>'Année 2 Maquette'!F299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  <c r="T293" s="1"/>
    </row>
    <row r="294" spans="1:20" ht="30.6" customHeight="1">
      <c r="A294" s="46">
        <f>'Année 2 Maquette'!B300</f>
        <v>0</v>
      </c>
      <c r="B294" s="46">
        <f>'Année 2 Maquette'!C300</f>
        <v>0</v>
      </c>
      <c r="C294" s="45">
        <f>'Année 2 Maquette'!F300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  <c r="T294" s="1"/>
    </row>
    <row r="295" spans="1:20" ht="30.6" customHeight="1">
      <c r="A295" s="46">
        <f>'Année 2 Maquette'!B301</f>
        <v>0</v>
      </c>
      <c r="B295" s="46">
        <f>'Année 2 Maquette'!C301</f>
        <v>0</v>
      </c>
      <c r="C295" s="45">
        <f>'Année 2 Maquette'!F301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  <c r="T295" s="1"/>
    </row>
    <row r="296" spans="1:20" ht="30.6" customHeight="1">
      <c r="A296" s="46">
        <f>'Année 2 Maquette'!B302</f>
        <v>0</v>
      </c>
      <c r="B296" s="46">
        <f>'Année 2 Maquette'!C302</f>
        <v>0</v>
      </c>
      <c r="C296" s="45">
        <f>'Année 2 Maquette'!F302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  <c r="T296" s="1"/>
    </row>
    <row r="297" spans="1:20" ht="30.6" customHeight="1">
      <c r="A297" s="46">
        <f>'Année 2 Maquette'!B303</f>
        <v>0</v>
      </c>
      <c r="B297" s="46">
        <f>'Année 2 Maquette'!C303</f>
        <v>0</v>
      </c>
      <c r="C297" s="45">
        <f>'Année 2 Maquette'!F303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  <c r="T297" s="1"/>
    </row>
    <row r="298" spans="1:20" ht="30.6" customHeight="1">
      <c r="A298" s="46">
        <f>'Année 2 Maquette'!B304</f>
        <v>0</v>
      </c>
      <c r="B298" s="46">
        <f>'Année 2 Maquette'!C304</f>
        <v>0</v>
      </c>
      <c r="C298" s="45">
        <f>'Année 2 Maquette'!F304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  <c r="T298" s="1"/>
    </row>
    <row r="299" spans="1:20" ht="30.6" customHeight="1">
      <c r="A299" s="46">
        <f>'Année 2 Maquette'!B305</f>
        <v>0</v>
      </c>
      <c r="B299" s="46">
        <f>'Année 2 Maquette'!C305</f>
        <v>0</v>
      </c>
      <c r="C299" s="45">
        <f>'Année 2 Maquette'!F305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  <c r="T299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0:A998">
    <cfRule type="expression" dxfId="68" priority="131">
      <formula>$C1="Parcours Pédagogique"</formula>
    </cfRule>
    <cfRule type="expression" dxfId="67" priority="132">
      <formula>$C1="BLOC"</formula>
    </cfRule>
    <cfRule type="expression" dxfId="66" priority="133">
      <formula>$C1="OPTION"</formula>
    </cfRule>
  </conditionalFormatting>
  <conditionalFormatting sqref="T18:T19 A18:S18 B19:S19 A20:S20 A46:S299 A21:D21 L21:S21 A28:S28 A31:S31 A35:S35 L24:S27 L29:S30 L32:S34 L36:S36 L44:S45 A22:S23 A24:D27 A29:D30 A32:D34 A36:D36 A44:D45 A37:S43">
    <cfRule type="expression" dxfId="65" priority="140">
      <formula>$C18="Modification MCC"</formula>
    </cfRule>
  </conditionalFormatting>
  <conditionalFormatting sqref="B1:S9 B10:E10 J10:S11 B11:D11 B12:M12 P12 B13:H13 K13:L13 B14:G14 K14:N14 P14:S17 B15:H15 K15:M16 B16:G16 B17:M17 B300:S998">
    <cfRule type="expression" dxfId="64" priority="137">
      <formula>$D1="Modification"</formula>
    </cfRule>
    <cfRule type="expression" dxfId="63" priority="138">
      <formula>$D1="Création"</formula>
    </cfRule>
    <cfRule type="expression" dxfId="62" priority="139">
      <formula>$D1="Fermeture"</formula>
    </cfRule>
  </conditionalFormatting>
  <conditionalFormatting sqref="B1:S9 J10:S11 B12:M12 K14:N14 K15:M16 B17:M17 B300:S998 P14:S17 B10:E10 B11:D11 P12 B13:H13 K13:L13 B14:G14 B15:H15 B16:G16">
    <cfRule type="expression" dxfId="61" priority="136">
      <formula>$D1="Modification MCC"</formula>
    </cfRule>
  </conditionalFormatting>
  <conditionalFormatting sqref="J1:J20 J46:J998 J22:J23 J28 J31 J35 J37:J43">
    <cfRule type="expression" dxfId="60" priority="128">
      <formula>$I1="NON"</formula>
    </cfRule>
  </conditionalFormatting>
  <conditionalFormatting sqref="L18:L299">
    <cfRule type="expression" dxfId="59" priority="134">
      <formula>$K18="CT (Contrôle terminal)"</formula>
    </cfRule>
    <cfRule type="expression" dxfId="58" priority="135">
      <formula>$K18="CCI (CC Intégral)"</formula>
    </cfRule>
  </conditionalFormatting>
  <conditionalFormatting sqref="M1:M998">
    <cfRule type="expression" dxfId="57" priority="130">
      <formula>$K1="CT (Contrôle terminal)"</formula>
    </cfRule>
  </conditionalFormatting>
  <conditionalFormatting sqref="N1:O998">
    <cfRule type="expression" dxfId="56" priority="127">
      <formula>$K1="CCI (CC Intégral)"</formula>
    </cfRule>
  </conditionalFormatting>
  <conditionalFormatting sqref="P20:S299">
    <cfRule type="expression" dxfId="55" priority="129">
      <formula>$H$15="Session Unique"</formula>
    </cfRule>
  </conditionalFormatting>
  <conditionalFormatting sqref="Q1:R998">
    <cfRule type="expression" dxfId="54" priority="125">
      <formula>$P1="Autres"</formula>
    </cfRule>
  </conditionalFormatting>
  <conditionalFormatting sqref="T18:T19 S1:S998">
    <cfRule type="expression" dxfId="53" priority="126">
      <formula>$P1="CT (Contrôle terminal)"</formula>
    </cfRule>
  </conditionalFormatting>
  <conditionalFormatting sqref="T18:T19 A18:S18 B19:S19 A20:S20 A46:S299 A21:D21 L21:S21 A28:S28 A31:S31 A35:S35 L24:S27 L29:S30 L32:S34 L36:S36 L44:S45 A22:S23 A24:D27 A29:D30 A32:D34 A36:D36 A44:D45 A37:S43">
    <cfRule type="expression" dxfId="52" priority="141">
      <formula>$C18="Modification"</formula>
    </cfRule>
    <cfRule type="expression" dxfId="51" priority="142">
      <formula>$C18="Création"</formula>
    </cfRule>
    <cfRule type="expression" dxfId="50" priority="143">
      <formula>$C18="Fermeture"</formula>
    </cfRule>
  </conditionalFormatting>
  <conditionalFormatting sqref="A19">
    <cfRule type="expression" dxfId="49" priority="119">
      <formula>$F19="Modification"</formula>
    </cfRule>
    <cfRule type="expression" dxfId="48" priority="120">
      <formula>$F19="Création"</formula>
    </cfRule>
  </conditionalFormatting>
  <conditionalFormatting sqref="A19">
    <cfRule type="expression" dxfId="47" priority="118">
      <formula>$F19="Fermeture"</formula>
    </cfRule>
  </conditionalFormatting>
  <conditionalFormatting sqref="A19">
    <cfRule type="expression" dxfId="46" priority="117">
      <formula>$C19="Option"</formula>
    </cfRule>
  </conditionalFormatting>
  <conditionalFormatting sqref="E21:K21">
    <cfRule type="expression" dxfId="45" priority="77">
      <formula>$C21="Modification MCC"</formula>
    </cfRule>
  </conditionalFormatting>
  <conditionalFormatting sqref="J21">
    <cfRule type="expression" dxfId="44" priority="76">
      <formula>$I21="NON"</formula>
    </cfRule>
  </conditionalFormatting>
  <conditionalFormatting sqref="E21:K21">
    <cfRule type="expression" dxfId="43" priority="78">
      <formula>$C21="Modification"</formula>
    </cfRule>
    <cfRule type="expression" dxfId="42" priority="79">
      <formula>$C21="Création"</formula>
    </cfRule>
    <cfRule type="expression" dxfId="41" priority="80">
      <formula>$C21="Fermeture"</formula>
    </cfRule>
  </conditionalFormatting>
  <conditionalFormatting sqref="H21">
    <cfRule type="expression" dxfId="40" priority="75">
      <formula>$I21="NON"</formula>
    </cfRule>
  </conditionalFormatting>
  <conditionalFormatting sqref="H21">
    <cfRule type="expression" dxfId="39" priority="74">
      <formula>$I21="NON"</formula>
    </cfRule>
  </conditionalFormatting>
  <conditionalFormatting sqref="E24:K27">
    <cfRule type="expression" dxfId="38" priority="70">
      <formula>$C24="Modification MCC"</formula>
    </cfRule>
  </conditionalFormatting>
  <conditionalFormatting sqref="J24:J27">
    <cfRule type="expression" dxfId="37" priority="69">
      <formula>$I24="NON"</formula>
    </cfRule>
  </conditionalFormatting>
  <conditionalFormatting sqref="E24:K27">
    <cfRule type="expression" dxfId="36" priority="71">
      <formula>$C24="Modification"</formula>
    </cfRule>
    <cfRule type="expression" dxfId="35" priority="72">
      <formula>$C24="Création"</formula>
    </cfRule>
    <cfRule type="expression" dxfId="34" priority="73">
      <formula>$C24="Fermeture"</formula>
    </cfRule>
  </conditionalFormatting>
  <conditionalFormatting sqref="H24:H27">
    <cfRule type="expression" dxfId="33" priority="68">
      <formula>$I24="NON"</formula>
    </cfRule>
  </conditionalFormatting>
  <conditionalFormatting sqref="H24:H27">
    <cfRule type="expression" dxfId="32" priority="67">
      <formula>$I24="NON"</formula>
    </cfRule>
  </conditionalFormatting>
  <conditionalFormatting sqref="E29:K30">
    <cfRule type="expression" dxfId="31" priority="63">
      <formula>$C29="Modification MCC"</formula>
    </cfRule>
  </conditionalFormatting>
  <conditionalFormatting sqref="J29:J30">
    <cfRule type="expression" dxfId="30" priority="62">
      <formula>$I29="NON"</formula>
    </cfRule>
  </conditionalFormatting>
  <conditionalFormatting sqref="E29:K30">
    <cfRule type="expression" dxfId="29" priority="64">
      <formula>$C29="Modification"</formula>
    </cfRule>
    <cfRule type="expression" dxfId="28" priority="65">
      <formula>$C29="Création"</formula>
    </cfRule>
    <cfRule type="expression" dxfId="27" priority="66">
      <formula>$C29="Fermeture"</formula>
    </cfRule>
  </conditionalFormatting>
  <conditionalFormatting sqref="H29:H30">
    <cfRule type="expression" dxfId="26" priority="61">
      <formula>$I29="NON"</formula>
    </cfRule>
  </conditionalFormatting>
  <conditionalFormatting sqref="H29:H30">
    <cfRule type="expression" dxfId="25" priority="60">
      <formula>$I29="NON"</formula>
    </cfRule>
  </conditionalFormatting>
  <conditionalFormatting sqref="E32:K34">
    <cfRule type="expression" dxfId="24" priority="56">
      <formula>$C32="Modification MCC"</formula>
    </cfRule>
  </conditionalFormatting>
  <conditionalFormatting sqref="J32:J34">
    <cfRule type="expression" dxfId="23" priority="55">
      <formula>$I32="NON"</formula>
    </cfRule>
  </conditionalFormatting>
  <conditionalFormatting sqref="E32:K34">
    <cfRule type="expression" dxfId="22" priority="57">
      <formula>$C32="Modification"</formula>
    </cfRule>
    <cfRule type="expression" dxfId="21" priority="58">
      <formula>$C32="Création"</formula>
    </cfRule>
    <cfRule type="expression" dxfId="20" priority="59">
      <formula>$C32="Fermeture"</formula>
    </cfRule>
  </conditionalFormatting>
  <conditionalFormatting sqref="H32:H34">
    <cfRule type="expression" dxfId="19" priority="54">
      <formula>$I32="NON"</formula>
    </cfRule>
  </conditionalFormatting>
  <conditionalFormatting sqref="H32:H34">
    <cfRule type="expression" dxfId="18" priority="53">
      <formula>$I32="NON"</formula>
    </cfRule>
  </conditionalFormatting>
  <conditionalFormatting sqref="E36:K36">
    <cfRule type="expression" dxfId="17" priority="49">
      <formula>$C36="Modification MCC"</formula>
    </cfRule>
  </conditionalFormatting>
  <conditionalFormatting sqref="J36">
    <cfRule type="expression" dxfId="16" priority="48">
      <formula>$I36="NON"</formula>
    </cfRule>
  </conditionalFormatting>
  <conditionalFormatting sqref="E36:K36">
    <cfRule type="expression" dxfId="15" priority="50">
      <formula>$C36="Modification"</formula>
    </cfRule>
    <cfRule type="expression" dxfId="14" priority="51">
      <formula>$C36="Création"</formula>
    </cfRule>
    <cfRule type="expression" dxfId="13" priority="52">
      <formula>$C36="Fermeture"</formula>
    </cfRule>
  </conditionalFormatting>
  <conditionalFormatting sqref="H36">
    <cfRule type="expression" dxfId="12" priority="47">
      <formula>$I36="NON"</formula>
    </cfRule>
  </conditionalFormatting>
  <conditionalFormatting sqref="H36">
    <cfRule type="expression" dxfId="11" priority="46">
      <formula>$I36="NON"</formula>
    </cfRule>
  </conditionalFormatting>
  <conditionalFormatting sqref="E44:K44 E45:J45">
    <cfRule type="expression" dxfId="10" priority="42">
      <formula>$C44="Modification MCC"</formula>
    </cfRule>
  </conditionalFormatting>
  <conditionalFormatting sqref="J44:J45">
    <cfRule type="expression" dxfId="9" priority="41">
      <formula>$I44="NON"</formula>
    </cfRule>
  </conditionalFormatting>
  <conditionalFormatting sqref="E44:K44 E45:J45">
    <cfRule type="expression" dxfId="8" priority="43">
      <formula>$C44="Modification"</formula>
    </cfRule>
    <cfRule type="expression" dxfId="7" priority="44">
      <formula>$C44="Création"</formula>
    </cfRule>
    <cfRule type="expression" dxfId="6" priority="45">
      <formula>$C44="Fermeture"</formula>
    </cfRule>
  </conditionalFormatting>
  <conditionalFormatting sqref="H44:H45">
    <cfRule type="expression" dxfId="5" priority="40">
      <formula>$I44="NON"</formula>
    </cfRule>
  </conditionalFormatting>
  <conditionalFormatting sqref="H44:H45">
    <cfRule type="expression" dxfId="4" priority="39">
      <formula>$I44="NON"</formula>
    </cfRule>
  </conditionalFormatting>
  <conditionalFormatting sqref="K45">
    <cfRule type="expression" dxfId="3" priority="1">
      <formula>$C45="Modification MCC"</formula>
    </cfRule>
  </conditionalFormatting>
  <conditionalFormatting sqref="K45">
    <cfRule type="expression" dxfId="2" priority="2">
      <formula>$C45="Modification"</formula>
    </cfRule>
    <cfRule type="expression" dxfId="1" priority="3">
      <formula>$C45="Création"</formula>
    </cfRule>
    <cfRule type="expression" dxfId="0" priority="4">
      <formula>$C45="Fermeture"</formula>
    </cfRule>
  </conditionalFormatting>
  <dataValidations count="6"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K45:K299 K28 K31 K35 K22:K23 K20 K37:K43" xr:uid="{00000000-0002-0000-0400-000004000000}">
      <formula1>List_Controle2</formula1>
    </dataValidation>
    <dataValidation type="list" allowBlank="1" showInputMessage="1" showErrorMessage="1" sqref="N20:N299 Q20:Q299" xr:uid="{00000000-0002-0000-0400-000005000000}">
      <formula1>List_Controle</formula1>
    </dataValidation>
    <dataValidation type="list" allowBlank="1" showInputMessage="1" showErrorMessage="1" sqref="E20:I299" xr:uid="{00000000-0002-0000-0400-000000000000}">
      <formula1>"OUI, NON"</formula1>
    </dataValidation>
    <dataValidation type="list" allowBlank="1" showInputMessage="1" showErrorMessage="1" sqref="P20:P299" xr:uid="{00000000-0002-0000-0400-000001000000}">
      <formula1>"CT (Contrôle terminal), Autres"</formula1>
    </dataValidation>
    <dataValidation type="list" allowBlank="1" showInputMessage="1" showErrorMessage="1" sqref="C20:C299" xr:uid="{00000000-0002-0000-0400-000003000000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891D1DE2-B12E-4B94-A1B6-FE405E267E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2024-04-24T14:40:44Z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