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Fred\Documents\FAC\Licence Pro\LPGC-Ricardo-GAYET\Maquettes &amp; MCC\Maquette-MCC 2024-\"/>
    </mc:Choice>
  </mc:AlternateContent>
  <xr:revisionPtr revIDLastSave="0" documentId="13_ncr:1_{EF5E68B1-BFE9-4EAA-A14D-9AE78BEC3F2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iche générale" sheetId="6" r:id="rId1"/>
    <sheet name="Annualisée" sheetId="43" r:id="rId2"/>
    <sheet name="MCC annualisées" sheetId="30" r:id="rId3"/>
    <sheet name="Listes" sheetId="3" state="hidden" r:id="rId4"/>
  </sheets>
  <definedNames>
    <definedName name="Economie_Gestion">Listes!$A$8</definedName>
    <definedName name="Guide_conférencier">Listes!$D$8</definedName>
    <definedName name="_xlnm.Print_Titles" localSheetId="2">'MCC annualisées'!$2:$17</definedName>
    <definedName name="IUT">Listes!$B$8:$B$26</definedName>
    <definedName name="LASH">Listes!$C$8:$C$10</definedName>
    <definedName name="liste_cmp">Listes!$A$7:$E$7</definedName>
    <definedName name="liste_ELP">Listes!$G$2:$G$5</definedName>
    <definedName name="liste_nature_controle">Listes!$C$2:$C$5</definedName>
    <definedName name="liste_type_controle">Listes!$A$2:$A$4</definedName>
    <definedName name="Métiers_de_l_informatique__applications_web">Listes!$D$10</definedName>
    <definedName name="Nature_ELP">Listes!$E$2:$E$3</definedName>
    <definedName name="Protection_et_valorisation_du_patrimoine_historique_et_culturel">Listes!$D$9</definedName>
    <definedName name="SCIENCES">Listes!$D$8:$D$10</definedName>
    <definedName name="STAPS">Listes!$E$8</definedName>
    <definedName name="tab_cmp">#REF!</definedName>
    <definedName name="tab_code_dip">Listes!$A$31:$B$57</definedName>
    <definedName name="_xlnm.Print_Area" localSheetId="0">'Fiche générale'!$A$1:$I$34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30" l="1"/>
  <c r="I5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<sst xmlns="http://schemas.openxmlformats.org/spreadsheetml/2006/main" count="513" uniqueCount="255">
  <si>
    <t>Type Diplôme : LICENCE PROFESSIONNELLE</t>
  </si>
  <si>
    <t>COMPOSANTE</t>
  </si>
  <si>
    <t>Portail LLAC (UER CREATES)</t>
  </si>
  <si>
    <t>MENTION</t>
  </si>
  <si>
    <t>Guide conférencier</t>
  </si>
  <si>
    <t>CODE DIPLÔME</t>
  </si>
  <si>
    <t>HLGCO24</t>
  </si>
  <si>
    <t>REGIME D'INSCRIPTION</t>
  </si>
  <si>
    <t>Formation initiale/ Formation continue</t>
  </si>
  <si>
    <t>CODE VERSION D'ETAPE</t>
  </si>
  <si>
    <t>HLGCO3 400</t>
  </si>
  <si>
    <t>SESSION LP</t>
  </si>
  <si>
    <t>Session unique</t>
  </si>
  <si>
    <t>Heures maquette</t>
  </si>
  <si>
    <t>Heures valorisées</t>
  </si>
  <si>
    <t>140 (mutualisées)</t>
  </si>
  <si>
    <t>COMPENSATION</t>
  </si>
  <si>
    <t>Les MCC déterminent le mode de compensation entre UE, semestre et année ainsi que la possibilité d’une note éliminatoire.</t>
  </si>
  <si>
    <t>Obtention des UE</t>
  </si>
  <si>
    <t>Compensation entre ECUE</t>
  </si>
  <si>
    <t>Obtention du Semestre</t>
  </si>
  <si>
    <t>Obtention de l'Année</t>
  </si>
  <si>
    <t>A- Obtention sous condition de la réussite à l'UE HLUGC 21 :  stage/rapport + mise en situation professionnelle sur le terrain.</t>
  </si>
  <si>
    <t>B- Obtention sous condition de validation à l'année d'au moins une des deux langues étrangères (la mention de la langue invalidée ne sera pas portée sur la carte professionnelle)</t>
  </si>
  <si>
    <t>Note éliminatoire</t>
  </si>
  <si>
    <t>Pas de note éliminatoire</t>
  </si>
  <si>
    <t>REDOUBLEMENT</t>
  </si>
  <si>
    <t>Possible mais limité à 1 redoublement</t>
  </si>
  <si>
    <t>Textes réglementaires</t>
  </si>
  <si>
    <t>Arrêté du 6 décembre 2019 portant réforme de la licence professionnelle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</si>
  <si>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</si>
  <si>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</si>
  <si>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</si>
  <si>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>LP-Guide conférencier</t>
  </si>
  <si>
    <t xml:space="preserve">Code diplôme </t>
  </si>
  <si>
    <t>HLGCO18</t>
  </si>
  <si>
    <t>Année</t>
  </si>
  <si>
    <t>LP-3ème année de Licence</t>
  </si>
  <si>
    <t>Libellé UE (précisez si obligatoire)</t>
  </si>
  <si>
    <t>Code Apogée</t>
  </si>
  <si>
    <t>ECTS</t>
  </si>
  <si>
    <t>Libellé ECUE</t>
  </si>
  <si>
    <t>Coeff. des ECUE</t>
  </si>
  <si>
    <t>Heures CM</t>
  </si>
  <si>
    <t>Heures TD</t>
  </si>
  <si>
    <t>Heures TP</t>
  </si>
  <si>
    <t>Capitalisable (O/N)</t>
  </si>
  <si>
    <t>Mutualisation (précisez avec quelle formation)</t>
  </si>
  <si>
    <t>Patrimoine géographique et histoire de la littérature</t>
  </si>
  <si>
    <t>HLUGC10</t>
  </si>
  <si>
    <t>HLEGEO1 C/C1</t>
  </si>
  <si>
    <t>Géographie</t>
  </si>
  <si>
    <t>O au niveau UE uniquement</t>
  </si>
  <si>
    <t>HLEGLI1 C/C1</t>
  </si>
  <si>
    <t>Littérature</t>
  </si>
  <si>
    <t>HLEGEN1 C/C1</t>
  </si>
  <si>
    <t>Environnement</t>
  </si>
  <si>
    <t>Histoire contemporaine et politiques patrimoniales</t>
  </si>
  <si>
    <t>HLUGC11</t>
  </si>
  <si>
    <t>HLEGHC1 C/C1</t>
  </si>
  <si>
    <t>Histoire contemporaine</t>
  </si>
  <si>
    <t>HLEGHP1 C/C1</t>
  </si>
  <si>
    <t>Histoire et politiques du patrimoine</t>
  </si>
  <si>
    <t>Langue vivante  1</t>
  </si>
  <si>
    <t>HLUGC12</t>
  </si>
  <si>
    <t>HLEGAN1 C/C1</t>
  </si>
  <si>
    <t>Anglais I</t>
  </si>
  <si>
    <t>O</t>
  </si>
  <si>
    <t>Langue vivante 2</t>
  </si>
  <si>
    <t>HLUGC13</t>
  </si>
  <si>
    <t>HLEGAL1 C/C1</t>
  </si>
  <si>
    <t>soit</t>
  </si>
  <si>
    <t>Allemand I</t>
  </si>
  <si>
    <t>HLEGES1 C/C1</t>
  </si>
  <si>
    <t>Espagnol I</t>
  </si>
  <si>
    <t>HLEGIT1 C/C1</t>
  </si>
  <si>
    <t>Italien I</t>
  </si>
  <si>
    <t>Techniques d'expression et de guidage</t>
  </si>
  <si>
    <t>HLUGC14</t>
  </si>
  <si>
    <t>HLEGCO1 C/C1</t>
  </si>
  <si>
    <t>Communication</t>
  </si>
  <si>
    <t>HLEGAS1 C/C1</t>
  </si>
  <si>
    <t>Analyse spatiale</t>
  </si>
  <si>
    <t>HLEGGL1 C/C1</t>
  </si>
  <si>
    <t>Guidage lineaire</t>
  </si>
  <si>
    <t>Connaissance du milieu professionnel</t>
  </si>
  <si>
    <t>HLUGC15</t>
  </si>
  <si>
    <t>HLEGCR1 C/C1</t>
  </si>
  <si>
    <t>Cadre réglementaire</t>
  </si>
  <si>
    <t>HLEGCP1 C/C1</t>
  </si>
  <si>
    <t>Cadre professionnel</t>
  </si>
  <si>
    <t>(312h étud.)</t>
  </si>
  <si>
    <t>Art et patrimoine</t>
  </si>
  <si>
    <t>HLUGC23</t>
  </si>
  <si>
    <t xml:space="preserve"> HLEHI605</t>
  </si>
  <si>
    <t>Art et patrimoine antiques</t>
  </si>
  <si>
    <t>12 mutualisés</t>
  </si>
  <si>
    <t>OUI - L3 Histoire Parcours recherche</t>
  </si>
  <si>
    <t xml:space="preserve"> HLEHI606</t>
  </si>
  <si>
    <t>Art et patrimoine médiévaux</t>
  </si>
  <si>
    <t>L2 Diplôme Universitaire Histoire de l'Art et Archéologie (DU HAA)</t>
  </si>
  <si>
    <t>HLUGC17</t>
  </si>
  <si>
    <t>HDHAA10</t>
  </si>
  <si>
    <t>Art ancien I</t>
  </si>
  <si>
    <t>OUI - Avec Diplôme Universitaire Histoire de l'Art et Archéologie (DU HAA)</t>
  </si>
  <si>
    <t>HDHAA11</t>
  </si>
  <si>
    <t>Art moderne et contemporain I</t>
  </si>
  <si>
    <t>HLUGC22</t>
  </si>
  <si>
    <t>HDHAA20</t>
  </si>
  <si>
    <t>Art ancien II</t>
  </si>
  <si>
    <t>HDHAA21</t>
  </si>
  <si>
    <t>Art moderne II</t>
  </si>
  <si>
    <t>HLUGC18</t>
  </si>
  <si>
    <t>HLEGAN2 C/C1</t>
  </si>
  <si>
    <t>Anglais II</t>
  </si>
  <si>
    <t>HLUGC19</t>
  </si>
  <si>
    <t>HLEGAL2 C/C1</t>
  </si>
  <si>
    <t>Allemand II</t>
  </si>
  <si>
    <t>HLEGES2 C/C1</t>
  </si>
  <si>
    <t>Espagnol II</t>
  </si>
  <si>
    <t>HLEGIT2 C/C1</t>
  </si>
  <si>
    <t>Italien II</t>
  </si>
  <si>
    <t>Projet tuteuré et mise en situation sur le terrain</t>
  </si>
  <si>
    <t>HLUGC20</t>
  </si>
  <si>
    <t>Stage/rapport + mise en situation professionnelle</t>
  </si>
  <si>
    <t>HLUGC21</t>
  </si>
  <si>
    <t>Rapport + mise en situation professionnelle</t>
  </si>
  <si>
    <t>Stage professionnel de 60 jours ouvrés (= 420h)</t>
  </si>
  <si>
    <t>500h étud. (la réglementation n'intègre pas l'UE Projet tuteuré dans les h. étud. comptabilisées)</t>
  </si>
  <si>
    <t>LLAC (CREATES)</t>
  </si>
  <si>
    <t>Code diplôme</t>
  </si>
  <si>
    <t>VDI</t>
  </si>
  <si>
    <t>Parcours type</t>
  </si>
  <si>
    <t>Code étape</t>
  </si>
  <si>
    <t>HLGCO3</t>
  </si>
  <si>
    <t>VET</t>
  </si>
  <si>
    <t>Libellé étape</t>
  </si>
  <si>
    <t>L3 Guide conférencier</t>
  </si>
  <si>
    <t>MALUS / Max</t>
  </si>
  <si>
    <t>Code Malus</t>
  </si>
  <si>
    <t>Non assiduité</t>
  </si>
  <si>
    <t>1ère session</t>
  </si>
  <si>
    <t>2ème session</t>
  </si>
  <si>
    <t>Seconde chance</t>
  </si>
  <si>
    <t>Observation seconde chance</t>
  </si>
  <si>
    <t>Contrôle Continu</t>
  </si>
  <si>
    <t>Contrôle terminal</t>
  </si>
  <si>
    <t>Épreuve terminale CC</t>
  </si>
  <si>
    <t>Nature ELP</t>
  </si>
  <si>
    <t>Libellé ELP</t>
  </si>
  <si>
    <t>Code ELP</t>
  </si>
  <si>
    <t>Coeff</t>
  </si>
  <si>
    <t>Conservation note (si oui durée)</t>
  </si>
  <si>
    <t>Capitalisable</t>
  </si>
  <si>
    <t>Compensable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</si>
  <si>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</si>
  <si>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</si>
  <si>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</si>
  <si>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</si>
  <si>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</si>
  <si>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</si>
  <si>
    <t>OUI</t>
  </si>
  <si>
    <t>Élément constitutif d'une UE</t>
  </si>
  <si>
    <t>HLEGEO1C/C1</t>
  </si>
  <si>
    <t>NON</t>
  </si>
  <si>
    <t>CCI (CC Intégral)</t>
  </si>
  <si>
    <t>HLEGLI1C/C1</t>
  </si>
  <si>
    <t>HLEGEN1C/C1</t>
  </si>
  <si>
    <t>HLEGHC1C/C1</t>
  </si>
  <si>
    <t>HLEGHP1C/C1</t>
  </si>
  <si>
    <t>HLEGAN1C/C1</t>
  </si>
  <si>
    <t>HLEGAL1C/C1</t>
  </si>
  <si>
    <t>HLEGES1C/C1</t>
  </si>
  <si>
    <t>HLEGIT1C/C1</t>
  </si>
  <si>
    <t>HLEGCO1C/C1</t>
  </si>
  <si>
    <t>HLEGAS1C/C1</t>
  </si>
  <si>
    <t>HLEGGL1C/C1</t>
  </si>
  <si>
    <t>HLEGCR1C/C1</t>
  </si>
  <si>
    <t>HLEGCP1C/C1</t>
  </si>
  <si>
    <t>UE OPTION Histoire-Parc. recherches L3 S6 Arts et Patrimoines antiques et médiévaux</t>
  </si>
  <si>
    <t>HLEHI605</t>
  </si>
  <si>
    <t>HLEHI606</t>
  </si>
  <si>
    <t>Histoire de l'art ancien I</t>
  </si>
  <si>
    <t>Histoire de l'art moderne et contemporain I</t>
  </si>
  <si>
    <t>Histoire de l'art ancien II</t>
  </si>
  <si>
    <t>Histoire de l'art moderne II</t>
  </si>
  <si>
    <t>HLEGAN2C/C1</t>
  </si>
  <si>
    <t>HLEGAL2C/C1</t>
  </si>
  <si>
    <t>HLEGES2C/C1</t>
  </si>
  <si>
    <t>HLEGIT2C/C1</t>
  </si>
  <si>
    <t>Projet tuteuré de mise en situation sur le terrain</t>
  </si>
  <si>
    <t>CT (Contrôle terminal)</t>
  </si>
  <si>
    <t>Rapport/Mémoire</t>
  </si>
  <si>
    <t>Soutenance</t>
  </si>
  <si>
    <t>Écrit</t>
  </si>
  <si>
    <t>: soutenance rapport/mémoire de stage</t>
  </si>
  <si>
    <t>Oral                                : mise en situation professionnelle devant le jury</t>
  </si>
  <si>
    <t>Type contrôle</t>
  </si>
  <si>
    <t>Nature contrôle</t>
  </si>
  <si>
    <t>Oral</t>
  </si>
  <si>
    <t>CC&amp;CT</t>
  </si>
  <si>
    <t>Pratique sportive</t>
  </si>
  <si>
    <t>Economie_Gestion</t>
  </si>
  <si>
    <t>IUT</t>
  </si>
  <si>
    <t>LASH</t>
  </si>
  <si>
    <t>SCIENCES</t>
  </si>
  <si>
    <t>STAPS</t>
  </si>
  <si>
    <t>Commerce et distribution</t>
  </si>
  <si>
    <t>Gestion des structures sanitaires et sociales (GESSS)</t>
  </si>
  <si>
    <t>Bio-industrie et Biotechnologie (BIBT)</t>
  </si>
  <si>
    <t>Santé, Vieillissement et Activités Physiques Adaptées (SVAPA)</t>
  </si>
  <si>
    <t>Métiers de l'animation sociale, socio-éducative et socioculturelle (MASSS)</t>
  </si>
  <si>
    <t>Protection et valorisation du patrimoine historique et culturel</t>
  </si>
  <si>
    <t>Cartographie, topographie et systèmes d'information géographique</t>
  </si>
  <si>
    <t>Management et gestion des organisations (MGO)</t>
  </si>
  <si>
    <t>Métiers de l'informatique: applications web</t>
  </si>
  <si>
    <t>Chimie analytique, contrôle, qualité, environnement</t>
  </si>
  <si>
    <t>Métiers de l'immobilier: gestion et développement de pâtrimoine immobilier</t>
  </si>
  <si>
    <t>Assurance, banque, finance: chargé de clientèle</t>
  </si>
  <si>
    <t>Nautisme et métiers de la plaisance (NMP)</t>
  </si>
  <si>
    <t>Technico-commercial (TECO)</t>
  </si>
  <si>
    <t>Métiers du tourisme et des loisirs (MTL)</t>
  </si>
  <si>
    <t>Métiers de la gestion et de la comptabilité: responsable de portefeuille clients en cabinet d'expertise (RPCCE)</t>
  </si>
  <si>
    <t>Métiers de la communication : événementiel (CE)</t>
  </si>
  <si>
    <t>Métiers de l'information : métiers du journalisme et de la presse (JAV)</t>
  </si>
  <si>
    <t>Métiers de l'informatique: Conception, Développement et Tests de logiciels (CDTL)</t>
  </si>
  <si>
    <t>Métiers de l'industrie: Gestion de la Production Industrielle (GPI)</t>
  </si>
  <si>
    <t>Management des processus logistiques (MPL)</t>
  </si>
  <si>
    <t>Métiers de l'informatique: Systèmes d'Information et Gestion de Données (SIGD)</t>
  </si>
  <si>
    <t>Métiers de l'informatique: Administration et Sécurité ds Systèmes et des Réseaux (ASSR)</t>
  </si>
  <si>
    <t>Maîtrise de l'énergie, électricité, développement durable (MEEDD)</t>
  </si>
  <si>
    <t>PLPVA18</t>
  </si>
  <si>
    <t>SLBIO18</t>
  </si>
  <si>
    <t>TLGES18</t>
  </si>
  <si>
    <t>TLMAS18</t>
  </si>
  <si>
    <t>TLMGO18</t>
  </si>
  <si>
    <t>TLIMM18</t>
  </si>
  <si>
    <t>TLABF18</t>
  </si>
  <si>
    <t>TLNMP18</t>
  </si>
  <si>
    <t>TLTEC18</t>
  </si>
  <si>
    <t>TLMTL18</t>
  </si>
  <si>
    <t>ILCDM18</t>
  </si>
  <si>
    <t>TLRPC18</t>
  </si>
  <si>
    <t>TLCEV18</t>
  </si>
  <si>
    <t>TLMIJ18</t>
  </si>
  <si>
    <t>HLVPR18</t>
  </si>
  <si>
    <t>SLOGP18</t>
  </si>
  <si>
    <t>TLCDT18</t>
  </si>
  <si>
    <t>TLGPI18</t>
  </si>
  <si>
    <t>TLMPL18</t>
  </si>
  <si>
    <t>SLQAL18</t>
  </si>
  <si>
    <t>TLSIG18</t>
  </si>
  <si>
    <t>HLWIM18</t>
  </si>
  <si>
    <t>TLASS18</t>
  </si>
  <si>
    <t>TLMEE18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</si>
</sst>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11" fillId="0" borderId="5" xfId="0" applyFont="1" applyBorder="1"/>
    <xf numFmtId="0" fontId="14" fillId="0" borderId="5" xfId="0" applyFont="1" applyBorder="1"/>
    <xf numFmtId="0" fontId="14" fillId="0" borderId="6" xfId="0" applyFont="1" applyBorder="1"/>
    <xf numFmtId="0" fontId="15" fillId="0" borderId="0" xfId="0" applyFont="1" applyAlignment="1">
      <alignment horizontal="center" vertical="center" wrapText="1"/>
    </xf>
    <xf numFmtId="0" fontId="16" fillId="5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9" fillId="0" borderId="7" xfId="0" applyFont="1" applyBorder="1"/>
    <xf numFmtId="0" fontId="19" fillId="0" borderId="2" xfId="0" applyFont="1" applyBorder="1"/>
    <xf numFmtId="0" fontId="0" fillId="0" borderId="3" xfId="0" applyBorder="1"/>
    <xf numFmtId="0" fontId="0" fillId="0" borderId="9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17" fillId="0" borderId="1" xfId="0" applyFont="1" applyBorder="1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/>
    </xf>
    <xf numFmtId="0" fontId="0" fillId="2" borderId="0" xfId="0" applyFill="1"/>
    <xf numFmtId="0" fontId="3" fillId="0" borderId="0" xfId="0" applyFont="1" applyAlignment="1">
      <alignment horizontal="left" vertical="center"/>
    </xf>
    <xf numFmtId="0" fontId="17" fillId="5" borderId="2" xfId="0" applyFont="1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vertical="center" wrapText="1" shrinkToFi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9" borderId="1" xfId="0" applyFill="1" applyBorder="1" applyProtection="1">
      <protection locked="0"/>
    </xf>
    <xf numFmtId="0" fontId="0" fillId="9" borderId="1" xfId="0" applyFill="1" applyBorder="1"/>
    <xf numFmtId="0" fontId="0" fillId="0" borderId="4" xfId="0" applyBorder="1"/>
    <xf numFmtId="0" fontId="4" fillId="0" borderId="8" xfId="0" applyFont="1" applyBorder="1" applyAlignment="1">
      <alignment vertical="center"/>
    </xf>
    <xf numFmtId="0" fontId="0" fillId="0" borderId="7" xfId="0" applyBorder="1"/>
    <xf numFmtId="0" fontId="0" fillId="0" borderId="13" xfId="0" applyBorder="1"/>
    <xf numFmtId="0" fontId="0" fillId="0" borderId="7" xfId="0" applyBorder="1" applyAlignment="1">
      <alignment vertical="center"/>
    </xf>
    <xf numFmtId="0" fontId="0" fillId="3" borderId="7" xfId="0" applyFill="1" applyBorder="1" applyProtection="1"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1" fillId="0" borderId="9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2" fillId="0" borderId="20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1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/>
    </xf>
    <xf numFmtId="0" fontId="18" fillId="2" borderId="8" xfId="0" applyFont="1" applyFill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Protection="1"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vertical="center" wrapText="1"/>
      <protection locked="0"/>
    </xf>
    <xf numFmtId="0" fontId="21" fillId="0" borderId="12" xfId="0" applyFont="1" applyBorder="1"/>
    <xf numFmtId="0" fontId="21" fillId="0" borderId="6" xfId="0" applyFont="1" applyBorder="1"/>
    <xf numFmtId="0" fontId="21" fillId="0" borderId="8" xfId="0" applyFont="1" applyBorder="1"/>
    <xf numFmtId="0" fontId="21" fillId="0" borderId="12" xfId="0" applyFont="1" applyBorder="1" applyProtection="1">
      <protection locked="0"/>
    </xf>
    <xf numFmtId="0" fontId="21" fillId="0" borderId="5" xfId="0" applyFont="1" applyBorder="1" applyProtection="1">
      <protection locked="0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vertical="center" wrapText="1"/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21" fillId="5" borderId="4" xfId="0" applyFont="1" applyFill="1" applyBorder="1" applyAlignment="1" applyProtection="1">
      <alignment vertical="center" wrapText="1"/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6" borderId="10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20" fillId="0" borderId="1" xfId="1" applyBorder="1" applyAlignment="1">
      <alignment vertical="center" wrapText="1"/>
    </xf>
    <xf numFmtId="0" fontId="20" fillId="0" borderId="1" xfId="1" applyBorder="1" applyAlignment="1">
      <alignment vertical="center"/>
    </xf>
    <xf numFmtId="0" fontId="14" fillId="6" borderId="2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13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14" fillId="2" borderId="11" xfId="0" applyFont="1" applyFill="1" applyBorder="1" applyAlignment="1" applyProtection="1">
      <alignment horizontal="left" vertical="center"/>
      <protection locked="0"/>
    </xf>
    <xf numFmtId="0" fontId="14" fillId="2" borderId="12" xfId="0" applyFont="1" applyFill="1" applyBorder="1" applyAlignment="1" applyProtection="1">
      <alignment horizontal="left" vertical="center"/>
      <protection locked="0"/>
    </xf>
    <xf numFmtId="0" fontId="14" fillId="2" borderId="13" xfId="0" applyFont="1" applyFill="1" applyBorder="1" applyAlignment="1" applyProtection="1">
      <alignment horizontal="left" vertical="center"/>
      <protection locked="0"/>
    </xf>
    <xf numFmtId="0" fontId="14" fillId="2" borderId="10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64" fontId="6" fillId="5" borderId="7" xfId="0" applyNumberFormat="1" applyFont="1" applyFill="1" applyBorder="1" applyAlignment="1">
      <alignment horizontal="center" vertical="center"/>
    </xf>
    <xf numFmtId="164" fontId="6" fillId="5" borderId="27" xfId="0" applyNumberFormat="1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164" fontId="6" fillId="5" borderId="10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164" fontId="6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164" fontId="6" fillId="5" borderId="7" xfId="0" applyNumberFormat="1" applyFont="1" applyFill="1" applyBorder="1" applyAlignment="1">
      <alignment horizontal="center" vertical="center" wrapText="1"/>
    </xf>
    <xf numFmtId="164" fontId="6" fillId="5" borderId="27" xfId="0" applyNumberFormat="1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164" fontId="6" fillId="5" borderId="9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5" borderId="7" xfId="0" applyFont="1" applyFill="1" applyBorder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1" fillId="5" borderId="7" xfId="0" applyFont="1" applyFill="1" applyBorder="1" applyAlignment="1" applyProtection="1">
      <alignment horizontal="left" vertical="center"/>
      <protection locked="0"/>
    </xf>
    <xf numFmtId="0" fontId="21" fillId="5" borderId="8" xfId="0" applyFont="1" applyFill="1" applyBorder="1" applyAlignment="1" applyProtection="1">
      <alignment horizontal="left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 applyProtection="1">
      <alignment horizontal="center"/>
      <protection locked="0"/>
    </xf>
    <xf numFmtId="0" fontId="3" fillId="0" borderId="27" xfId="0" applyFont="1" applyBorder="1" applyAlignment="1">
      <alignment horizontal="left" vertical="center"/>
    </xf>
    <xf numFmtId="0" fontId="20" fillId="0" borderId="1" xfId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2">
    <cellStyle name="Lien hypertexte" xfId="1" builtinId="8"/>
    <cellStyle name="Normal" xfId="0" builtinId="0"/>
  </cellStyles>
  <dxfs count="4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C00000"/>
      </font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74996185186315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A$12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529027</xdr:colOff>
      <xdr:row>0</xdr:row>
      <xdr:rowOff>141754</xdr:rowOff>
    </xdr:from>
    <xdr:to>
      <xdr:col>5</xdr:col>
      <xdr:colOff>724009</xdr:colOff>
      <xdr:row>5</xdr:row>
      <xdr:rowOff>107414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027" y="141754"/>
          <a:ext cx="7081557" cy="918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47625</xdr:rowOff>
        </xdr:from>
        <xdr:to>
          <xdr:col>0</xdr:col>
          <xdr:colOff>1247775</xdr:colOff>
          <xdr:row>10</xdr:row>
          <xdr:rowOff>104775</xdr:rowOff>
        </xdr:to>
        <xdr:sp macro="" textlink="">
          <xdr:nvSpPr>
            <xdr:cNvPr id="34817" name="Option Button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2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12</xdr:row>
          <xdr:rowOff>66675</xdr:rowOff>
        </xdr:from>
        <xdr:to>
          <xdr:col>0</xdr:col>
          <xdr:colOff>1247775</xdr:colOff>
          <xdr:row>13</xdr:row>
          <xdr:rowOff>114300</xdr:rowOff>
        </xdr:to>
        <xdr:sp macro="" textlink="">
          <xdr:nvSpPr>
            <xdr:cNvPr id="34818" name="Option Button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2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10</xdr:row>
          <xdr:rowOff>152400</xdr:rowOff>
        </xdr:from>
        <xdr:to>
          <xdr:col>0</xdr:col>
          <xdr:colOff>1247775</xdr:colOff>
          <xdr:row>12</xdr:row>
          <xdr:rowOff>28575</xdr:rowOff>
        </xdr:to>
        <xdr:sp macro="" textlink="">
          <xdr:nvSpPr>
            <xdr:cNvPr id="34819" name="Option Button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2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133350</xdr:colOff>
      <xdr:row>0</xdr:row>
      <xdr:rowOff>95250</xdr:rowOff>
    </xdr:from>
    <xdr:to>
      <xdr:col>9</xdr:col>
      <xdr:colOff>423582</xdr:colOff>
      <xdr:row>0</xdr:row>
      <xdr:rowOff>1013410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95250"/>
          <a:ext cx="7081557" cy="9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eli/arrete/2019/12/6/ESRS1934915A/jo/texte" TargetMode="External"/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affichTexte.do?cidTexte=JORFTEXT000028543525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I34"/>
  <sheetViews>
    <sheetView showGridLines="0" workbookViewId="0">
      <selection activeCell="A9" sqref="A9"/>
    </sheetView>
  </sheetViews>
  <sheetFormatPr defaultColWidth="11.42578125" defaultRowHeight="15"/>
  <cols>
    <col min="1" max="1" width="36.140625" customWidth="1"/>
    <col min="2" max="2" width="27.42578125" customWidth="1"/>
    <col min="3" max="3" width="27.28515625" bestFit="1" customWidth="1"/>
  </cols>
  <sheetData>
    <row r="1" spans="1:9" ht="20.100000000000001" customHeight="1">
      <c r="A1" s="184" t="s">
        <v>0</v>
      </c>
      <c r="B1" s="185"/>
      <c r="C1" s="185"/>
      <c r="D1" s="185"/>
      <c r="E1" s="185"/>
      <c r="F1" s="185"/>
      <c r="G1" s="185"/>
      <c r="H1" s="185"/>
      <c r="I1" s="186"/>
    </row>
    <row r="2" spans="1:9" ht="24.75" customHeight="1">
      <c r="A2" s="28" t="s">
        <v>1</v>
      </c>
      <c r="B2" s="181" t="s">
        <v>2</v>
      </c>
      <c r="C2" s="182"/>
      <c r="D2" s="182"/>
      <c r="E2" s="182"/>
      <c r="F2" s="182"/>
      <c r="G2" s="182"/>
      <c r="H2" s="183"/>
    </row>
    <row r="3" spans="1:9" ht="24.95" customHeight="1">
      <c r="A3" s="29" t="s">
        <v>3</v>
      </c>
      <c r="B3" s="175" t="s">
        <v>4</v>
      </c>
      <c r="C3" s="176"/>
      <c r="D3" s="176"/>
      <c r="E3" s="176"/>
      <c r="F3" s="176"/>
      <c r="G3" s="176"/>
      <c r="H3" s="176"/>
      <c r="I3" s="177"/>
    </row>
    <row r="4" spans="1:9" ht="24.95" customHeight="1">
      <c r="A4" s="28" t="s">
        <v>5</v>
      </c>
      <c r="B4" s="30" t="s">
        <v>6</v>
      </c>
    </row>
    <row r="5" spans="1:9" ht="24.95" customHeight="1">
      <c r="A5" s="29" t="s">
        <v>7</v>
      </c>
      <c r="B5" s="187" t="s">
        <v>8</v>
      </c>
      <c r="C5" s="188"/>
      <c r="D5" s="188"/>
      <c r="E5" s="188"/>
      <c r="F5" s="188"/>
      <c r="G5" s="188"/>
      <c r="H5" s="188"/>
      <c r="I5" s="189"/>
    </row>
    <row r="6" spans="1:9" ht="24.95" customHeight="1">
      <c r="A6" s="28" t="s">
        <v>9</v>
      </c>
      <c r="B6" s="190" t="s">
        <v>10</v>
      </c>
      <c r="C6" s="190"/>
    </row>
    <row r="7" spans="1:9" ht="24.95" customHeight="1">
      <c r="A7" s="28" t="s">
        <v>11</v>
      </c>
      <c r="B7" s="117" t="s">
        <v>12</v>
      </c>
    </row>
    <row r="8" spans="1:9" ht="24.95" customHeight="1">
      <c r="A8" s="28" t="s">
        <v>13</v>
      </c>
      <c r="B8" s="81" t="s">
        <v>14</v>
      </c>
    </row>
    <row r="9" spans="1:9" ht="18.75">
      <c r="A9" s="82">
        <v>500</v>
      </c>
      <c r="B9" s="82" t="s">
        <v>15</v>
      </c>
    </row>
    <row r="10" spans="1:9" ht="20.100000000000001" customHeight="1">
      <c r="A10" s="178" t="s">
        <v>16</v>
      </c>
      <c r="B10" s="179"/>
      <c r="C10" s="179"/>
      <c r="D10" s="179"/>
      <c r="E10" s="179"/>
      <c r="F10" s="179"/>
      <c r="G10" s="179"/>
      <c r="H10" s="179"/>
      <c r="I10" s="180"/>
    </row>
    <row r="11" spans="1:9">
      <c r="A11" s="31" t="s">
        <v>17</v>
      </c>
      <c r="B11" s="32"/>
      <c r="C11" s="32"/>
      <c r="D11" s="32"/>
      <c r="E11" s="32"/>
      <c r="F11" s="32"/>
      <c r="G11" s="32"/>
      <c r="H11" s="32"/>
      <c r="I11" s="32"/>
    </row>
    <row r="12" spans="1:9">
      <c r="A12" s="163" t="s">
        <v>18</v>
      </c>
      <c r="B12" s="164"/>
      <c r="C12" s="164"/>
      <c r="D12" s="164"/>
      <c r="E12" s="164"/>
      <c r="F12" s="164"/>
      <c r="G12" s="164"/>
      <c r="H12" s="164"/>
      <c r="I12" s="165"/>
    </row>
    <row r="13" spans="1:9" ht="15" customHeight="1">
      <c r="A13" s="197"/>
      <c r="B13" s="198"/>
      <c r="C13" s="198"/>
      <c r="D13" s="198"/>
      <c r="E13" s="198"/>
      <c r="F13" s="198"/>
      <c r="G13" s="198"/>
      <c r="H13" s="198"/>
      <c r="I13" s="199"/>
    </row>
    <row r="14" spans="1:9" ht="15" customHeight="1">
      <c r="A14" s="33" t="s">
        <v>19</v>
      </c>
      <c r="B14" s="34"/>
      <c r="C14" s="34"/>
      <c r="D14" s="34"/>
      <c r="E14" s="34"/>
      <c r="F14" s="34"/>
      <c r="G14" s="34"/>
      <c r="H14" s="34"/>
      <c r="I14" s="35"/>
    </row>
    <row r="15" spans="1:9" ht="15" customHeight="1">
      <c r="A15" s="36"/>
      <c r="B15" s="37"/>
      <c r="C15" s="37"/>
      <c r="D15" s="37"/>
      <c r="E15" s="37"/>
      <c r="F15" s="37"/>
      <c r="G15" s="37"/>
      <c r="H15" s="37"/>
      <c r="I15" s="38"/>
    </row>
    <row r="16" spans="1:9">
      <c r="A16" s="155" t="s">
        <v>20</v>
      </c>
      <c r="B16" s="156"/>
      <c r="C16" s="156"/>
      <c r="D16" s="156"/>
      <c r="E16" s="156"/>
      <c r="F16" s="156"/>
      <c r="G16" s="156"/>
      <c r="H16" s="156"/>
      <c r="I16" s="157"/>
    </row>
    <row r="17" spans="1:9">
      <c r="A17" s="39"/>
      <c r="B17" s="40"/>
      <c r="C17" s="40"/>
      <c r="D17" s="40"/>
      <c r="E17" s="40"/>
      <c r="F17" s="40"/>
      <c r="G17" s="40"/>
      <c r="H17" s="40"/>
      <c r="I17" s="41"/>
    </row>
    <row r="18" spans="1:9" ht="15" customHeight="1">
      <c r="A18" s="42" t="s">
        <v>19</v>
      </c>
      <c r="B18" s="43"/>
      <c r="C18" s="43"/>
      <c r="D18" s="43"/>
      <c r="E18" s="43"/>
      <c r="F18" s="43"/>
      <c r="G18" s="43"/>
      <c r="H18" s="43"/>
      <c r="I18" s="44"/>
    </row>
    <row r="19" spans="1:9">
      <c r="A19" s="158"/>
      <c r="B19" s="159"/>
      <c r="C19" s="159"/>
      <c r="D19" s="159"/>
      <c r="E19" s="159"/>
      <c r="F19" s="159"/>
      <c r="G19" s="159"/>
      <c r="H19" s="159"/>
      <c r="I19" s="160"/>
    </row>
    <row r="20" spans="1:9">
      <c r="A20" s="163" t="s">
        <v>21</v>
      </c>
      <c r="B20" s="164"/>
      <c r="C20" s="164"/>
      <c r="D20" s="164"/>
      <c r="E20" s="164"/>
      <c r="F20" s="164"/>
      <c r="G20" s="164"/>
      <c r="H20" s="164"/>
      <c r="I20" s="165"/>
    </row>
    <row r="21" spans="1:9">
      <c r="A21" s="191" t="s">
        <v>22</v>
      </c>
      <c r="B21" s="192"/>
      <c r="C21" s="192"/>
      <c r="D21" s="192"/>
      <c r="E21" s="192"/>
      <c r="F21" s="192"/>
      <c r="G21" s="192"/>
      <c r="H21" s="192"/>
      <c r="I21" s="193"/>
    </row>
    <row r="22" spans="1:9">
      <c r="A22" s="194"/>
      <c r="B22" s="195"/>
      <c r="C22" s="195"/>
      <c r="D22" s="195"/>
      <c r="E22" s="195"/>
      <c r="F22" s="195"/>
      <c r="G22" s="195"/>
      <c r="H22" s="195"/>
      <c r="I22" s="196"/>
    </row>
    <row r="23" spans="1:9" ht="15" customHeight="1">
      <c r="A23" s="169" t="s">
        <v>23</v>
      </c>
      <c r="B23" s="170"/>
      <c r="C23" s="170"/>
      <c r="D23" s="170"/>
      <c r="E23" s="170"/>
      <c r="F23" s="170"/>
      <c r="G23" s="170"/>
      <c r="H23" s="170"/>
      <c r="I23" s="171"/>
    </row>
    <row r="24" spans="1:9">
      <c r="A24" s="172"/>
      <c r="B24" s="173"/>
      <c r="C24" s="173"/>
      <c r="D24" s="173"/>
      <c r="E24" s="173"/>
      <c r="F24" s="173"/>
      <c r="G24" s="173"/>
      <c r="H24" s="173"/>
      <c r="I24" s="174"/>
    </row>
    <row r="25" spans="1:9">
      <c r="A25" s="155" t="s">
        <v>24</v>
      </c>
      <c r="B25" s="156"/>
      <c r="C25" s="156"/>
      <c r="D25" s="156"/>
      <c r="E25" s="156"/>
      <c r="F25" s="156"/>
      <c r="G25" s="156"/>
      <c r="H25" s="156"/>
      <c r="I25" s="157"/>
    </row>
    <row r="26" spans="1:9">
      <c r="A26" s="39"/>
      <c r="B26" s="40"/>
      <c r="C26" s="40"/>
      <c r="D26" s="40"/>
      <c r="E26" s="40"/>
      <c r="F26" s="40"/>
      <c r="G26" s="40"/>
      <c r="H26" s="40"/>
      <c r="I26" s="41"/>
    </row>
    <row r="27" spans="1:9">
      <c r="A27" s="78" t="s">
        <v>25</v>
      </c>
      <c r="B27" s="43"/>
      <c r="C27" s="43"/>
      <c r="D27" s="43"/>
      <c r="E27" s="43"/>
      <c r="F27" s="43"/>
      <c r="G27" s="43"/>
      <c r="H27" s="43"/>
      <c r="I27" s="44"/>
    </row>
    <row r="28" spans="1:9">
      <c r="A28" s="158"/>
      <c r="B28" s="159"/>
      <c r="C28" s="159"/>
      <c r="D28" s="159"/>
      <c r="E28" s="159"/>
      <c r="F28" s="159"/>
      <c r="G28" s="159"/>
      <c r="H28" s="159"/>
      <c r="I28" s="160"/>
    </row>
    <row r="29" spans="1:9" ht="20.100000000000001" customHeight="1">
      <c r="A29" s="166" t="s">
        <v>26</v>
      </c>
      <c r="B29" s="167"/>
      <c r="C29" s="167"/>
      <c r="D29" s="167"/>
      <c r="E29" s="167"/>
      <c r="F29" s="167"/>
      <c r="G29" s="167"/>
      <c r="H29" s="167"/>
      <c r="I29" s="168"/>
    </row>
    <row r="30" spans="1:9" s="49" customFormat="1">
      <c r="A30" s="169" t="s">
        <v>27</v>
      </c>
      <c r="B30" s="170"/>
      <c r="C30" s="170"/>
      <c r="D30" s="170"/>
      <c r="E30" s="170"/>
      <c r="F30" s="170"/>
      <c r="G30" s="170"/>
      <c r="H30" s="170"/>
      <c r="I30" s="171"/>
    </row>
    <row r="31" spans="1:9" ht="15" customHeight="1">
      <c r="A31" s="172"/>
      <c r="B31" s="173"/>
      <c r="C31" s="173"/>
      <c r="D31" s="173"/>
      <c r="E31" s="173"/>
      <c r="F31" s="173"/>
      <c r="G31" s="173"/>
      <c r="H31" s="173"/>
      <c r="I31" s="174"/>
    </row>
    <row r="32" spans="1:9">
      <c r="A32" s="163" t="s">
        <v>28</v>
      </c>
      <c r="B32" s="164"/>
      <c r="C32" s="164"/>
      <c r="D32" s="164"/>
      <c r="E32" s="164"/>
      <c r="F32" s="164"/>
      <c r="G32" s="164"/>
      <c r="H32" s="164"/>
      <c r="I32" s="165"/>
    </row>
    <row r="33" spans="1:9">
      <c r="A33" s="286" t="s">
        <v>29</v>
      </c>
      <c r="B33" s="286"/>
      <c r="C33" s="286"/>
      <c r="D33" s="286"/>
      <c r="E33" s="286"/>
      <c r="F33" s="286"/>
      <c r="G33" s="286"/>
      <c r="H33" s="286"/>
      <c r="I33" s="286"/>
    </row>
    <row r="34" spans="1:9">
      <c r="A34" s="161" t="s">
        <v>30</v>
      </c>
      <c r="B34" s="162"/>
      <c r="C34" s="162"/>
      <c r="D34" s="162"/>
      <c r="E34" s="162"/>
      <c r="F34" s="162"/>
      <c r="G34" s="162"/>
      <c r="H34" s="162"/>
      <c r="I34" s="162"/>
    </row>
  </sheetData>
  <sheetProtection formatCells="0" formatColumns="0" formatRows="0" insertRows="0"/>
  <mergeCells count="20">
    <mergeCell ref="A21:I22"/>
    <mergeCell ref="A23:I24"/>
    <mergeCell ref="A12:I12"/>
    <mergeCell ref="A13:I13"/>
    <mergeCell ref="A16:I16"/>
    <mergeCell ref="A19:I19"/>
    <mergeCell ref="A20:I20"/>
    <mergeCell ref="B3:I3"/>
    <mergeCell ref="A10:I10"/>
    <mergeCell ref="B2:H2"/>
    <mergeCell ref="A1:I1"/>
    <mergeCell ref="B5:I5"/>
    <mergeCell ref="B6:C6"/>
    <mergeCell ref="A25:I25"/>
    <mergeCell ref="A28:I28"/>
    <mergeCell ref="A34:I34"/>
    <mergeCell ref="A32:I32"/>
    <mergeCell ref="A33:I33"/>
    <mergeCell ref="A29:I29"/>
    <mergeCell ref="A30:I31"/>
  </mergeCells>
  <phoneticPr fontId="10" type="noConversion"/>
  <dataValidations count="2">
    <dataValidation type="list" allowBlank="1" showInputMessage="1" showErrorMessage="1" errorTitle="Session" error="Utiliser la liste déroulante" promptTitle="Session" prompt="Utiliser la liste dérourante" sqref="B7" xr:uid="{00000000-0002-0000-0000-000002000000}">
      <formula1>"Session unique, Seconde chance, Deux sessions"</formula1>
    </dataValidation>
    <dataValidation type="list" allowBlank="1" showInputMessage="1" showErrorMessage="1" sqref="B3:I3" xr:uid="{00000000-0002-0000-0000-000001000000}">
      <formula1>INDIRECT(#REF!)</formula1>
    </dataValidation>
  </dataValidations>
  <hyperlinks>
    <hyperlink ref="A34:I34" r:id="rId1" display="Arrêté du 22 janvier 2014 fixant le cadre national des formations conduisant à la délivrance des diplômes nationaux de licence, de licence professionnelle et de master" xr:uid="{00000000-0004-0000-0000-000000000000}"/>
    <hyperlink ref="A33" r:id="rId2" display="Arrêté du 22 janvier 2014 fixant le cadre national des formations conduisant à la délivrance des diplômes nationaux de licence, de licence professionnelle et de master " xr:uid="{00000000-0004-0000-0000-000001000000}"/>
    <hyperlink ref="A33:I33" r:id="rId3" display="Arrêté du 6 décembre 2019 portant réforme de la licence professionnelle" xr:uid="{00000000-0004-0000-0000-000002000000}"/>
  </hyperlinks>
  <pageMargins left="0.25" right="0.25" top="0.75" bottom="0.75" header="0.3" footer="0.3"/>
  <pageSetup paperSize="9" scale="90" orientation="landscape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5E7D-D3F1-4EFF-BD19-0333424A33CD}">
  <sheetPr>
    <pageSetUpPr fitToPage="1"/>
  </sheetPr>
  <dimension ref="A1:K53"/>
  <sheetViews>
    <sheetView tabSelected="1" topLeftCell="A25" zoomScaleNormal="100" workbookViewId="0">
      <selection activeCell="D38" sqref="D38"/>
    </sheetView>
  </sheetViews>
  <sheetFormatPr defaultColWidth="11.42578125" defaultRowHeight="15"/>
  <cols>
    <col min="1" max="1" width="51.42578125" customWidth="1"/>
    <col min="2" max="2" width="19" customWidth="1"/>
    <col min="3" max="3" width="18.85546875" customWidth="1"/>
    <col min="4" max="4" width="49.5703125" customWidth="1"/>
    <col min="5" max="5" width="15.85546875" customWidth="1"/>
    <col min="6" max="6" width="12.28515625" customWidth="1"/>
    <col min="7" max="7" width="16.42578125" customWidth="1"/>
    <col min="8" max="8" width="13.7109375" customWidth="1"/>
    <col min="9" max="9" width="20.7109375" customWidth="1"/>
    <col min="10" max="10" width="34.7109375" customWidth="1"/>
    <col min="11" max="11" width="0.140625" customWidth="1"/>
    <col min="12" max="12" width="15.85546875" customWidth="1"/>
    <col min="13" max="13" width="23.28515625" customWidth="1"/>
    <col min="14" max="14" width="54.28515625" customWidth="1"/>
    <col min="16" max="16" width="52.42578125" customWidth="1"/>
  </cols>
  <sheetData>
    <row r="1" spans="1:11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1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</row>
    <row r="5" spans="1:11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/>
    </row>
    <row r="6" spans="1:11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/>
    </row>
    <row r="7" spans="1:11" ht="18.75" customHeight="1">
      <c r="A7" s="200" t="s">
        <v>31</v>
      </c>
      <c r="B7" s="216" t="s">
        <v>2</v>
      </c>
      <c r="C7" s="219" t="s">
        <v>32</v>
      </c>
      <c r="D7" s="204" t="s">
        <v>33</v>
      </c>
      <c r="E7" s="205"/>
      <c r="F7" s="206"/>
      <c r="G7" s="219" t="s">
        <v>34</v>
      </c>
      <c r="H7" s="201" t="s">
        <v>35</v>
      </c>
      <c r="I7" s="225"/>
      <c r="J7" s="225"/>
    </row>
    <row r="8" spans="1:11" ht="18.75" customHeight="1">
      <c r="A8" s="200"/>
      <c r="B8" s="217"/>
      <c r="C8" s="220"/>
      <c r="D8" s="222"/>
      <c r="E8" s="223"/>
      <c r="F8" s="224"/>
      <c r="G8" s="220"/>
      <c r="H8" s="202"/>
      <c r="I8" s="225"/>
      <c r="J8" s="225"/>
    </row>
    <row r="9" spans="1:11" ht="18.75" customHeight="1">
      <c r="A9" s="200"/>
      <c r="B9" s="217"/>
      <c r="C9" s="221"/>
      <c r="D9" s="207"/>
      <c r="E9" s="208"/>
      <c r="F9" s="209"/>
      <c r="G9" s="221"/>
      <c r="H9" s="203"/>
      <c r="I9" s="225"/>
      <c r="J9" s="225"/>
    </row>
    <row r="10" spans="1:11" ht="18.75" customHeight="1">
      <c r="A10" s="200"/>
      <c r="B10" s="217"/>
      <c r="C10" s="200" t="s">
        <v>36</v>
      </c>
      <c r="D10" s="200"/>
      <c r="E10" s="204" t="s">
        <v>37</v>
      </c>
      <c r="F10" s="205"/>
      <c r="G10" s="205"/>
      <c r="H10" s="205"/>
      <c r="I10" s="205"/>
      <c r="J10" s="206"/>
    </row>
    <row r="11" spans="1:11" ht="18.75" customHeight="1">
      <c r="A11" s="200"/>
      <c r="B11" s="218"/>
      <c r="C11" s="200"/>
      <c r="D11" s="200"/>
      <c r="E11" s="207"/>
      <c r="F11" s="208"/>
      <c r="G11" s="208"/>
      <c r="H11" s="208"/>
      <c r="I11" s="208"/>
      <c r="J11" s="209"/>
    </row>
    <row r="13" spans="1:11" ht="30.75" thickBot="1">
      <c r="A13" s="137" t="s">
        <v>38</v>
      </c>
      <c r="B13" s="138" t="s">
        <v>39</v>
      </c>
      <c r="C13" s="139" t="s">
        <v>40</v>
      </c>
      <c r="D13" s="139" t="s">
        <v>41</v>
      </c>
      <c r="E13" s="140" t="s">
        <v>42</v>
      </c>
      <c r="F13" s="139" t="s">
        <v>43</v>
      </c>
      <c r="G13" s="139" t="s">
        <v>44</v>
      </c>
      <c r="H13" s="139" t="s">
        <v>45</v>
      </c>
      <c r="I13" s="139" t="s">
        <v>46</v>
      </c>
      <c r="J13" s="141" t="s">
        <v>47</v>
      </c>
    </row>
    <row r="14" spans="1:11">
      <c r="A14" s="83" t="s">
        <v>48</v>
      </c>
      <c r="B14" s="118" t="s">
        <v>49</v>
      </c>
      <c r="C14" s="84">
        <v>6</v>
      </c>
      <c r="D14" s="85"/>
      <c r="E14" s="84"/>
      <c r="F14" s="86"/>
      <c r="G14" s="84"/>
      <c r="H14" s="86"/>
      <c r="I14" s="84"/>
      <c r="J14" s="87"/>
    </row>
    <row r="15" spans="1:11">
      <c r="A15" s="211"/>
      <c r="B15" s="55" t="s">
        <v>50</v>
      </c>
      <c r="C15" s="56"/>
      <c r="D15" s="89" t="s">
        <v>51</v>
      </c>
      <c r="E15" s="90">
        <v>2</v>
      </c>
      <c r="F15" s="56"/>
      <c r="G15" s="90">
        <v>24</v>
      </c>
      <c r="H15" s="56"/>
      <c r="I15" s="210" t="s">
        <v>52</v>
      </c>
      <c r="J15" s="92"/>
    </row>
    <row r="16" spans="1:11">
      <c r="A16" s="212"/>
      <c r="B16" s="55" t="s">
        <v>53</v>
      </c>
      <c r="C16" s="56"/>
      <c r="D16" s="89" t="s">
        <v>54</v>
      </c>
      <c r="E16" s="90">
        <v>2</v>
      </c>
      <c r="F16" s="56"/>
      <c r="G16" s="90">
        <v>24</v>
      </c>
      <c r="H16" s="56"/>
      <c r="I16" s="210"/>
      <c r="J16" s="92"/>
    </row>
    <row r="17" spans="1:10">
      <c r="A17" s="212"/>
      <c r="B17" s="55" t="s">
        <v>55</v>
      </c>
      <c r="C17" s="56"/>
      <c r="D17" s="89" t="s">
        <v>56</v>
      </c>
      <c r="E17" s="90">
        <v>2</v>
      </c>
      <c r="F17" s="56"/>
      <c r="G17" s="90">
        <v>24</v>
      </c>
      <c r="H17" s="56"/>
      <c r="I17" s="210"/>
      <c r="J17" s="92"/>
    </row>
    <row r="18" spans="1:10">
      <c r="A18" s="94" t="s">
        <v>57</v>
      </c>
      <c r="B18" s="119" t="s">
        <v>58</v>
      </c>
      <c r="C18" s="90">
        <v>6</v>
      </c>
      <c r="D18" s="56"/>
      <c r="E18" s="90"/>
      <c r="F18" s="56"/>
      <c r="G18" s="90"/>
      <c r="H18" s="56"/>
      <c r="I18" s="56"/>
      <c r="J18" s="92"/>
    </row>
    <row r="19" spans="1:10">
      <c r="A19" s="211"/>
      <c r="B19" s="55" t="s">
        <v>59</v>
      </c>
      <c r="C19" s="90"/>
      <c r="D19" s="89" t="s">
        <v>60</v>
      </c>
      <c r="E19" s="90">
        <v>3</v>
      </c>
      <c r="F19" s="56"/>
      <c r="G19" s="90">
        <v>24</v>
      </c>
      <c r="H19" s="56"/>
      <c r="I19" s="210" t="s">
        <v>52</v>
      </c>
      <c r="J19" s="92"/>
    </row>
    <row r="20" spans="1:10">
      <c r="A20" s="211"/>
      <c r="B20" s="55" t="s">
        <v>61</v>
      </c>
      <c r="C20" s="90"/>
      <c r="D20" s="89" t="s">
        <v>62</v>
      </c>
      <c r="E20" s="90">
        <v>3</v>
      </c>
      <c r="F20" s="56"/>
      <c r="G20" s="90">
        <v>24</v>
      </c>
      <c r="H20" s="56"/>
      <c r="I20" s="210"/>
      <c r="J20" s="92"/>
    </row>
    <row r="21" spans="1:10">
      <c r="A21" s="95" t="s">
        <v>63</v>
      </c>
      <c r="B21" s="76" t="s">
        <v>64</v>
      </c>
      <c r="C21" s="90">
        <v>3</v>
      </c>
      <c r="D21" s="56"/>
      <c r="E21" s="90"/>
      <c r="F21" s="56"/>
      <c r="G21" s="90"/>
      <c r="H21" s="56"/>
      <c r="I21" s="56"/>
      <c r="J21" s="92"/>
    </row>
    <row r="22" spans="1:10">
      <c r="A22" s="88"/>
      <c r="B22" s="55" t="s">
        <v>65</v>
      </c>
      <c r="C22" s="90"/>
      <c r="D22" s="89" t="s">
        <v>66</v>
      </c>
      <c r="E22" s="90">
        <v>3</v>
      </c>
      <c r="F22" s="56"/>
      <c r="G22" s="113">
        <v>24</v>
      </c>
      <c r="H22" s="56"/>
      <c r="I22" s="90" t="s">
        <v>67</v>
      </c>
      <c r="J22" s="92"/>
    </row>
    <row r="23" spans="1:10">
      <c r="A23" s="94" t="s">
        <v>68</v>
      </c>
      <c r="B23" s="119" t="s">
        <v>69</v>
      </c>
      <c r="C23" s="90">
        <v>3</v>
      </c>
      <c r="D23" s="56"/>
      <c r="E23" s="90"/>
      <c r="F23" s="56"/>
      <c r="G23" s="90"/>
      <c r="H23" s="56"/>
      <c r="I23" s="56"/>
      <c r="J23" s="92"/>
    </row>
    <row r="24" spans="1:10">
      <c r="A24" s="211"/>
      <c r="B24" s="55" t="s">
        <v>70</v>
      </c>
      <c r="C24" s="90" t="s">
        <v>71</v>
      </c>
      <c r="D24" s="89" t="s">
        <v>72</v>
      </c>
      <c r="E24" s="90">
        <v>3</v>
      </c>
      <c r="F24" s="56"/>
      <c r="G24" s="90">
        <v>24</v>
      </c>
      <c r="H24" s="56"/>
      <c r="I24" s="90" t="s">
        <v>67</v>
      </c>
      <c r="J24" s="92"/>
    </row>
    <row r="25" spans="1:10">
      <c r="A25" s="211"/>
      <c r="B25" s="55" t="s">
        <v>73</v>
      </c>
      <c r="C25" s="90" t="s">
        <v>71</v>
      </c>
      <c r="D25" s="89" t="s">
        <v>74</v>
      </c>
      <c r="E25" s="90">
        <v>3</v>
      </c>
      <c r="F25" s="56"/>
      <c r="G25" s="90">
        <v>24</v>
      </c>
      <c r="H25" s="56"/>
      <c r="I25" s="90" t="s">
        <v>67</v>
      </c>
      <c r="J25" s="92"/>
    </row>
    <row r="26" spans="1:10">
      <c r="A26" s="211"/>
      <c r="B26" s="55" t="s">
        <v>75</v>
      </c>
      <c r="C26" s="90" t="s">
        <v>71</v>
      </c>
      <c r="D26" s="89" t="s">
        <v>76</v>
      </c>
      <c r="E26" s="90">
        <v>3</v>
      </c>
      <c r="F26" s="56"/>
      <c r="G26" s="90">
        <v>24</v>
      </c>
      <c r="H26" s="56"/>
      <c r="I26" s="90" t="s">
        <v>67</v>
      </c>
      <c r="J26" s="92"/>
    </row>
    <row r="27" spans="1:10">
      <c r="A27" s="94" t="s">
        <v>77</v>
      </c>
      <c r="B27" s="119" t="s">
        <v>78</v>
      </c>
      <c r="C27" s="90">
        <v>6</v>
      </c>
      <c r="D27" s="56"/>
      <c r="E27" s="90"/>
      <c r="F27" s="56"/>
      <c r="G27" s="90"/>
      <c r="H27" s="56"/>
      <c r="I27" s="56"/>
      <c r="J27" s="92"/>
    </row>
    <row r="28" spans="1:10">
      <c r="A28" s="211"/>
      <c r="B28" s="55" t="s">
        <v>79</v>
      </c>
      <c r="C28" s="56"/>
      <c r="D28" s="89" t="s">
        <v>80</v>
      </c>
      <c r="E28" s="90">
        <v>2</v>
      </c>
      <c r="F28" s="56"/>
      <c r="G28" s="90">
        <v>30</v>
      </c>
      <c r="H28" s="56"/>
      <c r="I28" s="210" t="s">
        <v>52</v>
      </c>
      <c r="J28" s="92"/>
    </row>
    <row r="29" spans="1:10">
      <c r="A29" s="212"/>
      <c r="B29" s="55" t="s">
        <v>81</v>
      </c>
      <c r="C29" s="56"/>
      <c r="D29" s="56" t="s">
        <v>82</v>
      </c>
      <c r="E29" s="90">
        <v>2</v>
      </c>
      <c r="F29" s="56"/>
      <c r="G29" s="90">
        <v>24</v>
      </c>
      <c r="H29" s="56"/>
      <c r="I29" s="210"/>
      <c r="J29" s="92"/>
    </row>
    <row r="30" spans="1:10">
      <c r="A30" s="212"/>
      <c r="B30" s="55" t="s">
        <v>83</v>
      </c>
      <c r="C30" s="56"/>
      <c r="D30" s="56" t="s">
        <v>84</v>
      </c>
      <c r="E30" s="90">
        <v>2</v>
      </c>
      <c r="F30" s="56"/>
      <c r="G30" s="90">
        <v>30</v>
      </c>
      <c r="H30" s="56"/>
      <c r="I30" s="210"/>
      <c r="J30" s="92"/>
    </row>
    <row r="31" spans="1:10">
      <c r="A31" s="94" t="s">
        <v>85</v>
      </c>
      <c r="B31" s="119" t="s">
        <v>86</v>
      </c>
      <c r="C31" s="90">
        <v>6</v>
      </c>
      <c r="D31" s="56"/>
      <c r="E31" s="56"/>
      <c r="F31" s="56"/>
      <c r="G31" s="90"/>
      <c r="H31" s="56"/>
      <c r="I31" s="90"/>
      <c r="J31" s="92"/>
    </row>
    <row r="32" spans="1:10">
      <c r="A32" s="211"/>
      <c r="B32" s="55" t="s">
        <v>87</v>
      </c>
      <c r="C32" s="56"/>
      <c r="D32" s="96" t="s">
        <v>88</v>
      </c>
      <c r="E32" s="90">
        <v>3</v>
      </c>
      <c r="F32" s="56"/>
      <c r="G32" s="90">
        <v>12</v>
      </c>
      <c r="H32" s="56"/>
      <c r="I32" s="210" t="s">
        <v>52</v>
      </c>
      <c r="J32" s="92"/>
    </row>
    <row r="33" spans="1:10">
      <c r="A33" s="211"/>
      <c r="B33" s="55" t="s">
        <v>89</v>
      </c>
      <c r="C33" s="56"/>
      <c r="D33" s="56" t="s">
        <v>90</v>
      </c>
      <c r="E33" s="90">
        <v>3</v>
      </c>
      <c r="F33" s="56"/>
      <c r="G33" s="90">
        <v>48</v>
      </c>
      <c r="H33" s="56"/>
      <c r="I33" s="210"/>
      <c r="J33" s="92"/>
    </row>
    <row r="34" spans="1:10" ht="15.75" thickBot="1">
      <c r="A34" s="97"/>
      <c r="B34" s="107"/>
      <c r="C34" s="98"/>
      <c r="D34" s="98"/>
      <c r="E34" s="98"/>
      <c r="F34" s="98"/>
      <c r="G34" s="99" t="s">
        <v>91</v>
      </c>
      <c r="H34" s="98"/>
      <c r="I34" s="98"/>
      <c r="J34" s="100"/>
    </row>
    <row r="35" spans="1:10">
      <c r="A35" s="83" t="s">
        <v>92</v>
      </c>
      <c r="B35" s="118" t="s">
        <v>93</v>
      </c>
      <c r="C35" s="84">
        <v>6</v>
      </c>
      <c r="D35" s="85"/>
      <c r="E35" s="86"/>
      <c r="F35" s="86"/>
      <c r="G35" s="84"/>
      <c r="H35" s="86"/>
      <c r="I35" s="86"/>
      <c r="J35" s="87"/>
    </row>
    <row r="36" spans="1:10">
      <c r="A36" s="211"/>
      <c r="B36" s="55" t="s">
        <v>94</v>
      </c>
      <c r="C36" s="56"/>
      <c r="D36" s="96" t="s">
        <v>95</v>
      </c>
      <c r="E36" s="154">
        <v>3</v>
      </c>
      <c r="F36" s="90" t="s">
        <v>96</v>
      </c>
      <c r="G36" s="90"/>
      <c r="H36" s="56"/>
      <c r="I36" s="210" t="s">
        <v>52</v>
      </c>
      <c r="J36" s="226" t="s">
        <v>97</v>
      </c>
    </row>
    <row r="37" spans="1:10">
      <c r="A37" s="212"/>
      <c r="B37" s="55" t="s">
        <v>98</v>
      </c>
      <c r="C37" s="56"/>
      <c r="D37" s="96" t="s">
        <v>99</v>
      </c>
      <c r="E37" s="154">
        <v>3</v>
      </c>
      <c r="F37" s="90" t="s">
        <v>96</v>
      </c>
      <c r="G37" s="90"/>
      <c r="H37" s="56"/>
      <c r="I37" s="210"/>
      <c r="J37" s="226"/>
    </row>
    <row r="38" spans="1:10" ht="30">
      <c r="A38" s="94" t="s">
        <v>100</v>
      </c>
      <c r="B38" s="119" t="s">
        <v>101</v>
      </c>
      <c r="C38" s="109">
        <v>4</v>
      </c>
      <c r="D38" s="56"/>
      <c r="E38" s="56"/>
      <c r="F38" s="56"/>
      <c r="G38" s="90"/>
      <c r="H38" s="56"/>
      <c r="I38" s="90"/>
      <c r="J38" s="92"/>
    </row>
    <row r="39" spans="1:10" ht="45">
      <c r="A39" s="88"/>
      <c r="B39" s="116" t="s">
        <v>102</v>
      </c>
      <c r="C39" s="56"/>
      <c r="D39" s="108" t="s">
        <v>103</v>
      </c>
      <c r="E39" s="109">
        <v>2</v>
      </c>
      <c r="F39" s="109">
        <v>20</v>
      </c>
      <c r="G39" s="109">
        <v>20</v>
      </c>
      <c r="H39" s="101"/>
      <c r="I39" s="210" t="s">
        <v>52</v>
      </c>
      <c r="J39" s="102" t="s">
        <v>104</v>
      </c>
    </row>
    <row r="40" spans="1:10" ht="45">
      <c r="A40" s="93"/>
      <c r="B40" s="77" t="s">
        <v>105</v>
      </c>
      <c r="C40" s="56"/>
      <c r="D40" s="110" t="s">
        <v>106</v>
      </c>
      <c r="E40" s="109">
        <v>2</v>
      </c>
      <c r="F40" s="109">
        <v>20</v>
      </c>
      <c r="G40" s="109">
        <v>20</v>
      </c>
      <c r="H40" s="56"/>
      <c r="I40" s="210"/>
      <c r="J40" s="102" t="s">
        <v>104</v>
      </c>
    </row>
    <row r="41" spans="1:10" ht="30">
      <c r="A41" s="111" t="s">
        <v>100</v>
      </c>
      <c r="B41" s="153" t="s">
        <v>107</v>
      </c>
      <c r="C41" s="113">
        <v>2</v>
      </c>
      <c r="D41" s="103"/>
      <c r="E41" s="103"/>
      <c r="F41" s="104"/>
      <c r="G41" s="105"/>
      <c r="H41" s="103"/>
      <c r="I41" s="103"/>
      <c r="J41" s="106"/>
    </row>
    <row r="42" spans="1:10" ht="45">
      <c r="A42" s="111"/>
      <c r="B42" s="112" t="s">
        <v>108</v>
      </c>
      <c r="C42" s="114"/>
      <c r="D42" s="114" t="s">
        <v>109</v>
      </c>
      <c r="E42" s="113">
        <v>1</v>
      </c>
      <c r="F42" s="113">
        <v>7.5</v>
      </c>
      <c r="G42" s="113">
        <v>7.5</v>
      </c>
      <c r="H42" s="103"/>
      <c r="I42" s="214" t="s">
        <v>52</v>
      </c>
      <c r="J42" s="115" t="s">
        <v>104</v>
      </c>
    </row>
    <row r="43" spans="1:10" ht="45">
      <c r="A43" s="111"/>
      <c r="B43" s="112" t="s">
        <v>110</v>
      </c>
      <c r="C43" s="114"/>
      <c r="D43" s="114" t="s">
        <v>111</v>
      </c>
      <c r="E43" s="113">
        <v>1</v>
      </c>
      <c r="F43" s="113">
        <v>7.5</v>
      </c>
      <c r="G43" s="113">
        <v>7.5</v>
      </c>
      <c r="H43" s="103"/>
      <c r="I43" s="214"/>
      <c r="J43" s="115" t="s">
        <v>104</v>
      </c>
    </row>
    <row r="44" spans="1:10">
      <c r="A44" s="95" t="s">
        <v>63</v>
      </c>
      <c r="B44" s="76" t="s">
        <v>112</v>
      </c>
      <c r="C44" s="90">
        <v>3</v>
      </c>
      <c r="D44" s="56"/>
      <c r="E44" s="90"/>
      <c r="F44" s="56"/>
      <c r="G44" s="90"/>
      <c r="H44" s="56"/>
      <c r="I44" s="90"/>
      <c r="J44" s="92"/>
    </row>
    <row r="45" spans="1:10">
      <c r="A45" s="88"/>
      <c r="B45" s="55" t="s">
        <v>113</v>
      </c>
      <c r="C45" s="90"/>
      <c r="D45" s="89" t="s">
        <v>114</v>
      </c>
      <c r="E45" s="90">
        <v>3</v>
      </c>
      <c r="F45" s="56"/>
      <c r="G45" s="113">
        <v>24</v>
      </c>
      <c r="H45" s="56"/>
      <c r="I45" s="90" t="s">
        <v>67</v>
      </c>
      <c r="J45" s="92"/>
    </row>
    <row r="46" spans="1:10">
      <c r="A46" s="94" t="s">
        <v>68</v>
      </c>
      <c r="B46" s="119" t="s">
        <v>115</v>
      </c>
      <c r="C46" s="90">
        <v>3</v>
      </c>
      <c r="D46" s="56"/>
      <c r="E46" s="90"/>
      <c r="F46" s="56"/>
      <c r="G46" s="90"/>
      <c r="H46" s="56"/>
      <c r="I46" s="90"/>
      <c r="J46" s="92"/>
    </row>
    <row r="47" spans="1:10">
      <c r="A47" s="211"/>
      <c r="B47" s="55" t="s">
        <v>116</v>
      </c>
      <c r="C47" s="90" t="s">
        <v>71</v>
      </c>
      <c r="D47" s="89" t="s">
        <v>117</v>
      </c>
      <c r="E47" s="90">
        <v>3</v>
      </c>
      <c r="F47" s="56"/>
      <c r="G47" s="90">
        <v>24</v>
      </c>
      <c r="H47" s="56"/>
      <c r="I47" s="90" t="s">
        <v>67</v>
      </c>
      <c r="J47" s="92"/>
    </row>
    <row r="48" spans="1:10">
      <c r="A48" s="211"/>
      <c r="B48" s="55" t="s">
        <v>118</v>
      </c>
      <c r="C48" s="90" t="s">
        <v>71</v>
      </c>
      <c r="D48" s="89" t="s">
        <v>119</v>
      </c>
      <c r="E48" s="90">
        <v>3</v>
      </c>
      <c r="F48" s="56"/>
      <c r="G48" s="90">
        <v>24</v>
      </c>
      <c r="H48" s="56"/>
      <c r="I48" s="90" t="s">
        <v>67</v>
      </c>
      <c r="J48" s="92"/>
    </row>
    <row r="49" spans="1:10">
      <c r="A49" s="211"/>
      <c r="B49" s="55" t="s">
        <v>120</v>
      </c>
      <c r="C49" s="90" t="s">
        <v>71</v>
      </c>
      <c r="D49" s="89" t="s">
        <v>121</v>
      </c>
      <c r="E49" s="90">
        <v>3</v>
      </c>
      <c r="F49" s="56"/>
      <c r="G49" s="90">
        <v>24</v>
      </c>
      <c r="H49" s="56"/>
      <c r="I49" s="90" t="s">
        <v>67</v>
      </c>
      <c r="J49" s="92"/>
    </row>
    <row r="50" spans="1:10" ht="30">
      <c r="A50" s="94" t="s">
        <v>122</v>
      </c>
      <c r="B50" s="119" t="s">
        <v>123</v>
      </c>
      <c r="C50" s="90">
        <v>3</v>
      </c>
      <c r="D50" s="56"/>
      <c r="E50" s="90">
        <v>3</v>
      </c>
      <c r="F50" s="56"/>
      <c r="G50" s="109">
        <v>10</v>
      </c>
      <c r="H50" s="56"/>
      <c r="I50" s="91" t="s">
        <v>52</v>
      </c>
      <c r="J50" s="92"/>
    </row>
    <row r="51" spans="1:10">
      <c r="A51" s="215" t="s">
        <v>124</v>
      </c>
      <c r="B51" s="235" t="s">
        <v>125</v>
      </c>
      <c r="C51" s="236">
        <v>9</v>
      </c>
      <c r="D51" s="215" t="s">
        <v>126</v>
      </c>
      <c r="E51" s="236">
        <v>9</v>
      </c>
      <c r="F51" s="229" t="s">
        <v>127</v>
      </c>
      <c r="G51" s="230"/>
      <c r="H51" s="231"/>
      <c r="I51" s="227" t="s">
        <v>52</v>
      </c>
      <c r="J51" s="213"/>
    </row>
    <row r="52" spans="1:10">
      <c r="A52" s="215"/>
      <c r="B52" s="235"/>
      <c r="C52" s="236"/>
      <c r="D52" s="215"/>
      <c r="E52" s="236"/>
      <c r="F52" s="232"/>
      <c r="G52" s="233"/>
      <c r="H52" s="234"/>
      <c r="I52" s="228"/>
      <c r="J52" s="213"/>
    </row>
    <row r="53" spans="1:10">
      <c r="F53" t="s">
        <v>128</v>
      </c>
    </row>
  </sheetData>
  <mergeCells count="33">
    <mergeCell ref="I51:I52"/>
    <mergeCell ref="F51:H52"/>
    <mergeCell ref="B51:B52"/>
    <mergeCell ref="C51:C52"/>
    <mergeCell ref="D51:D52"/>
    <mergeCell ref="E51:E52"/>
    <mergeCell ref="J51:J52"/>
    <mergeCell ref="I42:I43"/>
    <mergeCell ref="A47:A49"/>
    <mergeCell ref="A51:A52"/>
    <mergeCell ref="B7:B11"/>
    <mergeCell ref="C7:C9"/>
    <mergeCell ref="D7:F9"/>
    <mergeCell ref="G7:G9"/>
    <mergeCell ref="I7:J9"/>
    <mergeCell ref="A32:A33"/>
    <mergeCell ref="I32:I33"/>
    <mergeCell ref="A36:A37"/>
    <mergeCell ref="I36:I37"/>
    <mergeCell ref="J36:J37"/>
    <mergeCell ref="I39:I40"/>
    <mergeCell ref="A15:A17"/>
    <mergeCell ref="I15:I17"/>
    <mergeCell ref="A19:A20"/>
    <mergeCell ref="I19:I20"/>
    <mergeCell ref="A24:A26"/>
    <mergeCell ref="A28:A30"/>
    <mergeCell ref="I28:I30"/>
    <mergeCell ref="A1:K6"/>
    <mergeCell ref="A7:A11"/>
    <mergeCell ref="H7:H9"/>
    <mergeCell ref="C10:D11"/>
    <mergeCell ref="E10:J11"/>
  </mergeCells>
  <conditionalFormatting sqref="A1">
    <cfRule type="expression" dxfId="41" priority="62">
      <formula>$D1="Option"</formula>
    </cfRule>
    <cfRule type="expression" dxfId="40" priority="79">
      <formula>$G1="Modification"</formula>
    </cfRule>
    <cfRule type="expression" dxfId="39" priority="80">
      <formula>$G1="Création"</formula>
    </cfRule>
    <cfRule type="expression" dxfId="38" priority="89">
      <formula>$G1="Fermeture"</formula>
    </cfRule>
  </conditionalFormatting>
  <conditionalFormatting sqref="A7:D7 G7:I7 A8:A11 C10:E10 C11:D11">
    <cfRule type="expression" dxfId="37" priority="18">
      <formula>$F7="Fermeture"</formula>
    </cfRule>
    <cfRule type="expression" dxfId="36" priority="19">
      <formula>$F7="Modification"</formula>
    </cfRule>
    <cfRule type="expression" dxfId="35" priority="20">
      <formula>$F7="Création"</formula>
    </cfRule>
  </conditionalFormatting>
  <conditionalFormatting sqref="B15:B17">
    <cfRule type="duplicateValues" dxfId="34" priority="9"/>
  </conditionalFormatting>
  <conditionalFormatting sqref="B19:B20">
    <cfRule type="duplicateValues" dxfId="33" priority="8"/>
  </conditionalFormatting>
  <conditionalFormatting sqref="B22">
    <cfRule type="duplicateValues" dxfId="32" priority="7"/>
  </conditionalFormatting>
  <conditionalFormatting sqref="B24:B26">
    <cfRule type="duplicateValues" dxfId="31" priority="6"/>
  </conditionalFormatting>
  <conditionalFormatting sqref="B28:B30">
    <cfRule type="duplicateValues" dxfId="30" priority="5"/>
  </conditionalFormatting>
  <conditionalFormatting sqref="B32:B33">
    <cfRule type="duplicateValues" dxfId="29" priority="4"/>
  </conditionalFormatting>
  <conditionalFormatting sqref="B45">
    <cfRule type="duplicateValues" dxfId="28" priority="3"/>
  </conditionalFormatting>
  <conditionalFormatting sqref="B47:B49">
    <cfRule type="duplicateValues" dxfId="27" priority="2"/>
  </conditionalFormatting>
  <conditionalFormatting sqref="B51">
    <cfRule type="duplicateValues" dxfId="26" priority="1"/>
  </conditionalFormatting>
  <conditionalFormatting sqref="D7 G7:I7 A7:A11 D10:E11 G10:J11">
    <cfRule type="expression" dxfId="25" priority="16">
      <formula>$C7="Option"</formula>
    </cfRule>
  </conditionalFormatting>
  <pageMargins left="0.31496062992125984" right="0.11811023622047244" top="0.3543307086614173" bottom="0.3543307086614173" header="0.31496062992125984" footer="0.31496062992125984"/>
  <pageSetup paperSize="9" scale="55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showGridLines="0" showZeros="0" topLeftCell="A22" zoomScaleNormal="100" zoomScalePageLayoutView="85" workbookViewId="0">
      <selection activeCell="B41" sqref="B41"/>
    </sheetView>
  </sheetViews>
  <sheetFormatPr defaultColWidth="10.85546875" defaultRowHeight="15"/>
  <cols>
    <col min="1" max="1" width="26.42578125" bestFit="1" customWidth="1"/>
    <col min="2" max="2" width="43.7109375" style="20" customWidth="1"/>
    <col min="3" max="3" width="20.42578125" style="20" customWidth="1"/>
    <col min="4" max="4" width="6.7109375" style="20" customWidth="1"/>
    <col min="5" max="5" width="12" style="20" customWidth="1"/>
    <col min="6" max="6" width="13.85546875" style="20" customWidth="1"/>
    <col min="7" max="7" width="13.7109375" style="20" customWidth="1"/>
    <col min="8" max="8" width="15.42578125" style="20" bestFit="1" customWidth="1"/>
    <col min="9" max="9" width="19.7109375" style="20" bestFit="1" customWidth="1"/>
    <col min="10" max="10" width="11.140625" style="20" bestFit="1" customWidth="1"/>
    <col min="11" max="11" width="17.42578125" style="20" customWidth="1"/>
    <col min="12" max="12" width="17.42578125" style="20" bestFit="1" customWidth="1"/>
    <col min="13" max="13" width="10.7109375" customWidth="1"/>
    <col min="14" max="14" width="17.42578125" bestFit="1" customWidth="1"/>
    <col min="15" max="15" width="10.7109375" customWidth="1"/>
    <col min="16" max="16" width="13.42578125" bestFit="1" customWidth="1"/>
    <col min="19" max="19" width="35.7109375" bestFit="1" customWidth="1"/>
  </cols>
  <sheetData>
    <row r="1" spans="1:19" ht="84.95" customHeight="1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9" ht="26.1" customHeight="1">
      <c r="A2" s="283" t="s">
        <v>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9" ht="20.100000000000001" customHeight="1">
      <c r="A3" s="142" t="s">
        <v>1</v>
      </c>
      <c r="B3" s="285" t="s">
        <v>129</v>
      </c>
      <c r="C3" s="285"/>
      <c r="D3" s="285"/>
      <c r="E3" s="285"/>
      <c r="F3" s="50"/>
      <c r="G3"/>
      <c r="H3"/>
      <c r="I3"/>
      <c r="J3"/>
      <c r="K3"/>
      <c r="L3"/>
    </row>
    <row r="4" spans="1:19" ht="20.100000000000001" customHeight="1">
      <c r="A4" s="12" t="s">
        <v>3</v>
      </c>
      <c r="B4" s="261" t="s">
        <v>4</v>
      </c>
      <c r="C4" s="262"/>
      <c r="D4" s="262"/>
      <c r="E4" s="263"/>
      <c r="F4"/>
      <c r="G4"/>
      <c r="H4"/>
      <c r="I4"/>
      <c r="J4"/>
      <c r="K4"/>
      <c r="L4"/>
    </row>
    <row r="5" spans="1:19" ht="20.100000000000001" customHeight="1">
      <c r="A5" s="12" t="s">
        <v>130</v>
      </c>
      <c r="B5" s="45" t="s">
        <v>6</v>
      </c>
      <c r="C5" s="13" t="s">
        <v>131</v>
      </c>
      <c r="D5" s="284">
        <v>400</v>
      </c>
      <c r="E5" s="284"/>
      <c r="F5" s="51"/>
      <c r="G5" s="246" t="s">
        <v>132</v>
      </c>
      <c r="H5" s="247"/>
      <c r="I5" s="254" t="str">
        <f>'Fiche générale'!B5</f>
        <v>Formation initiale/ Formation continue</v>
      </c>
      <c r="J5" s="255"/>
      <c r="K5" s="255"/>
      <c r="L5" s="255"/>
      <c r="M5" s="255"/>
      <c r="N5" s="255"/>
      <c r="O5" s="256"/>
    </row>
    <row r="6" spans="1:19" ht="20.100000000000001" customHeight="1">
      <c r="B6"/>
      <c r="C6"/>
      <c r="D6"/>
      <c r="E6"/>
      <c r="F6"/>
      <c r="G6"/>
      <c r="H6"/>
      <c r="I6"/>
      <c r="J6"/>
      <c r="K6"/>
      <c r="L6"/>
    </row>
    <row r="7" spans="1:19" ht="20.100000000000001" customHeight="1">
      <c r="A7" s="12" t="s">
        <v>133</v>
      </c>
      <c r="B7" s="10" t="s">
        <v>134</v>
      </c>
      <c r="C7" s="13" t="s">
        <v>135</v>
      </c>
      <c r="D7" s="237">
        <v>400</v>
      </c>
      <c r="E7" s="238"/>
      <c r="F7" s="52"/>
      <c r="G7" s="246" t="s">
        <v>136</v>
      </c>
      <c r="H7" s="247"/>
      <c r="I7" s="257" t="s">
        <v>137</v>
      </c>
      <c r="J7" s="258"/>
      <c r="K7" s="258"/>
      <c r="L7" s="258"/>
      <c r="M7" s="258"/>
      <c r="N7" s="258"/>
      <c r="O7" s="259"/>
    </row>
    <row r="8" spans="1:19" ht="20.100000000000001" customHeight="1">
      <c r="B8"/>
      <c r="C8"/>
      <c r="D8"/>
      <c r="E8"/>
      <c r="F8"/>
      <c r="G8"/>
      <c r="H8"/>
      <c r="I8"/>
      <c r="J8"/>
      <c r="K8"/>
      <c r="L8"/>
    </row>
    <row r="9" spans="1:19" ht="20.100000000000001" customHeight="1">
      <c r="A9" s="14"/>
      <c r="B9" s="5"/>
      <c r="C9"/>
      <c r="D9"/>
      <c r="E9"/>
      <c r="F9"/>
      <c r="G9"/>
      <c r="H9"/>
      <c r="I9" s="15"/>
      <c r="J9" s="15"/>
      <c r="K9" s="15"/>
      <c r="L9" s="15"/>
    </row>
    <row r="10" spans="1:19" ht="15" customHeight="1">
      <c r="D10" s="15"/>
      <c r="E10" s="243" t="s">
        <v>138</v>
      </c>
      <c r="F10" s="244"/>
      <c r="G10" s="245"/>
      <c r="H10" s="243" t="s">
        <v>139</v>
      </c>
      <c r="I10" s="245"/>
      <c r="J10"/>
      <c r="K10" s="15"/>
      <c r="L10" s="16">
        <v>1</v>
      </c>
      <c r="M10" s="15"/>
      <c r="N10" s="15"/>
      <c r="O10" s="15"/>
    </row>
    <row r="11" spans="1:19" ht="15" customHeight="1">
      <c r="B11" s="21"/>
      <c r="C11" s="19"/>
      <c r="D11" s="17"/>
      <c r="E11" s="239" t="s">
        <v>140</v>
      </c>
      <c r="F11" s="240"/>
      <c r="G11" s="241"/>
      <c r="H11" s="281"/>
      <c r="I11" s="282"/>
      <c r="J11"/>
      <c r="K11" s="18"/>
      <c r="L11" s="18"/>
      <c r="M11" s="18"/>
      <c r="N11" s="18"/>
      <c r="O11" s="18"/>
    </row>
    <row r="12" spans="1:19" ht="15" customHeight="1">
      <c r="A12" s="11">
        <v>2</v>
      </c>
      <c r="C12" s="46"/>
      <c r="D12" s="19"/>
      <c r="K12"/>
      <c r="L12"/>
      <c r="N12" s="18"/>
      <c r="O12" s="18"/>
    </row>
    <row r="13" spans="1:19" ht="15" customHeight="1">
      <c r="B13" s="21"/>
      <c r="C13" s="46"/>
      <c r="D13" s="19"/>
      <c r="E13"/>
      <c r="F13"/>
      <c r="G13"/>
      <c r="H13"/>
      <c r="I13"/>
      <c r="J13"/>
      <c r="K13"/>
      <c r="L13"/>
      <c r="N13" s="18"/>
      <c r="O13" s="18"/>
    </row>
    <row r="14" spans="1:19">
      <c r="D14" s="19"/>
      <c r="E14" s="242"/>
      <c r="F14" s="242"/>
      <c r="G14" s="242"/>
      <c r="H14" s="22"/>
      <c r="I14" s="19"/>
      <c r="J14" s="19"/>
    </row>
    <row r="15" spans="1:19" ht="26.25" customHeight="1">
      <c r="B15" s="21"/>
      <c r="C15" s="19"/>
      <c r="D15" s="19"/>
      <c r="E15" s="22"/>
      <c r="F15" s="22"/>
      <c r="G15" s="22"/>
      <c r="H15" s="22"/>
      <c r="I15" s="19"/>
      <c r="J15" s="19"/>
      <c r="K15" s="278" t="s">
        <v>141</v>
      </c>
      <c r="L15" s="279"/>
      <c r="M15" s="280"/>
      <c r="N15" s="278" t="s">
        <v>142</v>
      </c>
      <c r="O15" s="280"/>
      <c r="P15" s="248" t="s">
        <v>143</v>
      </c>
      <c r="Q15" s="249"/>
      <c r="R15" s="250"/>
      <c r="S15" s="251" t="s">
        <v>144</v>
      </c>
    </row>
    <row r="16" spans="1:19" ht="39.75" customHeight="1">
      <c r="C16" s="6"/>
      <c r="D16" s="6"/>
      <c r="E16" s="7"/>
      <c r="F16" s="7"/>
      <c r="G16" s="7"/>
      <c r="H16" s="7"/>
      <c r="I16" s="7"/>
      <c r="J16" s="8"/>
      <c r="K16" s="23" t="s">
        <v>145</v>
      </c>
      <c r="L16" s="252" t="str">
        <f>IF(I18="CCI (CC Intégral)", "CT pour les dispensés","Contrôle Terminal")</f>
        <v>Contrôle Terminal</v>
      </c>
      <c r="M16" s="253"/>
      <c r="N16" s="252" t="s">
        <v>146</v>
      </c>
      <c r="O16" s="253"/>
      <c r="P16" s="26" t="s">
        <v>147</v>
      </c>
      <c r="Q16" s="47" t="s">
        <v>146</v>
      </c>
      <c r="R16" s="48"/>
      <c r="S16" s="251"/>
    </row>
    <row r="17" spans="1:19" s="20" customFormat="1" ht="47.25">
      <c r="A17" s="24" t="s">
        <v>148</v>
      </c>
      <c r="B17" s="24" t="s">
        <v>149</v>
      </c>
      <c r="C17" s="25" t="s">
        <v>150</v>
      </c>
      <c r="D17" s="26" t="s">
        <v>40</v>
      </c>
      <c r="E17" s="135" t="s">
        <v>151</v>
      </c>
      <c r="F17" s="53" t="s">
        <v>152</v>
      </c>
      <c r="G17" s="23" t="s">
        <v>153</v>
      </c>
      <c r="H17" s="27" t="s">
        <v>154</v>
      </c>
      <c r="I17" s="27" t="s">
        <v>155</v>
      </c>
      <c r="J17" s="23" t="s">
        <v>156</v>
      </c>
      <c r="K17" s="26" t="s">
        <v>157</v>
      </c>
      <c r="L17" s="26" t="s">
        <v>158</v>
      </c>
      <c r="M17" s="26" t="s">
        <v>159</v>
      </c>
      <c r="N17" s="26" t="s">
        <v>158</v>
      </c>
      <c r="O17" s="26" t="s">
        <v>159</v>
      </c>
      <c r="P17" s="47" t="s">
        <v>158</v>
      </c>
      <c r="Q17" s="47" t="s">
        <v>158</v>
      </c>
      <c r="R17" s="47" t="s">
        <v>159</v>
      </c>
      <c r="S17" s="251"/>
    </row>
    <row r="18" spans="1:19" ht="15" customHeight="1">
      <c r="A18" s="143" t="s">
        <v>160</v>
      </c>
      <c r="B18" s="145" t="s">
        <v>48</v>
      </c>
      <c r="C18" s="146" t="s">
        <v>49</v>
      </c>
      <c r="D18" s="59">
        <v>6</v>
      </c>
      <c r="E18" s="59">
        <v>6</v>
      </c>
      <c r="F18" s="3"/>
      <c r="G18" s="59" t="s">
        <v>161</v>
      </c>
      <c r="H18" s="80" t="s">
        <v>161</v>
      </c>
      <c r="I18" s="3"/>
      <c r="J18" s="3"/>
      <c r="K18" s="1"/>
      <c r="L18" s="1"/>
      <c r="M18" s="1"/>
      <c r="N18" s="1"/>
      <c r="O18" s="1"/>
      <c r="P18" s="1"/>
      <c r="Q18" s="1"/>
      <c r="R18" s="1"/>
      <c r="S18" s="1"/>
    </row>
    <row r="19" spans="1:19" ht="15" customHeight="1">
      <c r="A19" s="1" t="s">
        <v>162</v>
      </c>
      <c r="B19" s="54" t="s">
        <v>51</v>
      </c>
      <c r="C19" s="55" t="s">
        <v>163</v>
      </c>
      <c r="D19" s="59"/>
      <c r="E19" s="59">
        <v>2</v>
      </c>
      <c r="F19" s="3"/>
      <c r="G19" s="59" t="s">
        <v>164</v>
      </c>
      <c r="H19" s="80" t="s">
        <v>161</v>
      </c>
      <c r="I19" s="3" t="s">
        <v>165</v>
      </c>
      <c r="J19" s="64"/>
      <c r="K19" s="1">
        <v>2</v>
      </c>
      <c r="L19" s="64"/>
      <c r="M19" s="64"/>
      <c r="N19" s="1"/>
      <c r="O19" s="1"/>
      <c r="P19" s="1"/>
      <c r="Q19" s="1"/>
      <c r="R19" s="1"/>
      <c r="S19" s="1"/>
    </row>
    <row r="20" spans="1:19" ht="15" customHeight="1">
      <c r="A20" s="1" t="s">
        <v>162</v>
      </c>
      <c r="B20" s="54" t="s">
        <v>54</v>
      </c>
      <c r="C20" s="55" t="s">
        <v>166</v>
      </c>
      <c r="D20" s="59"/>
      <c r="E20" s="59">
        <v>2</v>
      </c>
      <c r="F20" s="3"/>
      <c r="G20" s="59" t="s">
        <v>164</v>
      </c>
      <c r="H20" s="80" t="s">
        <v>161</v>
      </c>
      <c r="I20" s="3" t="s">
        <v>165</v>
      </c>
      <c r="J20" s="64"/>
      <c r="K20" s="1">
        <v>2</v>
      </c>
      <c r="L20" s="64"/>
      <c r="M20" s="64"/>
      <c r="N20" s="1"/>
      <c r="O20" s="1"/>
      <c r="P20" s="1"/>
      <c r="Q20" s="1"/>
      <c r="R20" s="1"/>
      <c r="S20" s="1"/>
    </row>
    <row r="21" spans="1:19" ht="15" customHeight="1">
      <c r="A21" s="1" t="s">
        <v>162</v>
      </c>
      <c r="B21" s="54" t="s">
        <v>56</v>
      </c>
      <c r="C21" s="55" t="s">
        <v>167</v>
      </c>
      <c r="D21" s="59"/>
      <c r="E21" s="59">
        <v>2</v>
      </c>
      <c r="F21" s="3"/>
      <c r="G21" s="59" t="s">
        <v>164</v>
      </c>
      <c r="H21" s="80" t="s">
        <v>161</v>
      </c>
      <c r="I21" s="3" t="s">
        <v>165</v>
      </c>
      <c r="J21" s="64"/>
      <c r="K21" s="1">
        <v>2</v>
      </c>
      <c r="L21" s="64"/>
      <c r="M21" s="64"/>
      <c r="N21" s="1"/>
      <c r="O21" s="1"/>
      <c r="P21" s="1"/>
      <c r="Q21" s="1"/>
      <c r="R21" s="1"/>
      <c r="S21" s="1"/>
    </row>
    <row r="22" spans="1:19" ht="15" customHeight="1">
      <c r="A22" s="143" t="s">
        <v>160</v>
      </c>
      <c r="B22" s="145" t="s">
        <v>57</v>
      </c>
      <c r="C22" s="146" t="s">
        <v>58</v>
      </c>
      <c r="D22" s="59">
        <v>6</v>
      </c>
      <c r="E22" s="59">
        <v>6</v>
      </c>
      <c r="F22" s="3"/>
      <c r="G22" s="59" t="s">
        <v>161</v>
      </c>
      <c r="H22" s="80" t="s">
        <v>161</v>
      </c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</row>
    <row r="23" spans="1:19" ht="15" customHeight="1">
      <c r="A23" s="1" t="s">
        <v>162</v>
      </c>
      <c r="B23" s="54" t="s">
        <v>60</v>
      </c>
      <c r="C23" s="55" t="s">
        <v>168</v>
      </c>
      <c r="D23" s="59"/>
      <c r="E23" s="59">
        <v>3</v>
      </c>
      <c r="F23" s="3"/>
      <c r="G23" s="59" t="s">
        <v>164</v>
      </c>
      <c r="H23" s="80" t="s">
        <v>161</v>
      </c>
      <c r="I23" s="3" t="s">
        <v>165</v>
      </c>
      <c r="J23" s="64"/>
      <c r="K23" s="1">
        <v>2</v>
      </c>
      <c r="L23" s="64"/>
      <c r="M23" s="64"/>
      <c r="N23" s="1"/>
      <c r="O23" s="1"/>
      <c r="P23" s="1"/>
      <c r="Q23" s="1"/>
      <c r="R23" s="1"/>
      <c r="S23" s="1"/>
    </row>
    <row r="24" spans="1:19" ht="15" customHeight="1">
      <c r="A24" s="1" t="s">
        <v>162</v>
      </c>
      <c r="B24" s="54" t="s">
        <v>62</v>
      </c>
      <c r="C24" s="55" t="s">
        <v>169</v>
      </c>
      <c r="D24" s="59"/>
      <c r="E24" s="59">
        <v>3</v>
      </c>
      <c r="F24" s="3"/>
      <c r="G24" s="59" t="s">
        <v>164</v>
      </c>
      <c r="H24" s="80" t="s">
        <v>161</v>
      </c>
      <c r="I24" s="3" t="s">
        <v>165</v>
      </c>
      <c r="J24" s="64"/>
      <c r="K24" s="1">
        <v>2</v>
      </c>
      <c r="L24" s="64"/>
      <c r="M24" s="64"/>
      <c r="N24" s="1"/>
      <c r="O24" s="1"/>
      <c r="P24" s="1"/>
      <c r="Q24" s="1"/>
      <c r="R24" s="1"/>
      <c r="S24" s="1"/>
    </row>
    <row r="25" spans="1:19" ht="15" customHeight="1">
      <c r="A25" s="143" t="s">
        <v>160</v>
      </c>
      <c r="B25" s="151" t="s">
        <v>63</v>
      </c>
      <c r="C25" s="146" t="s">
        <v>64</v>
      </c>
      <c r="D25" s="59">
        <v>3</v>
      </c>
      <c r="E25" s="59">
        <v>3</v>
      </c>
      <c r="F25" s="3"/>
      <c r="G25" s="59" t="s">
        <v>161</v>
      </c>
      <c r="H25" s="80" t="s">
        <v>161</v>
      </c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</row>
    <row r="26" spans="1:19" ht="15" customHeight="1">
      <c r="A26" s="1" t="s">
        <v>162</v>
      </c>
      <c r="B26" s="54" t="s">
        <v>66</v>
      </c>
      <c r="C26" s="55" t="s">
        <v>170</v>
      </c>
      <c r="D26" s="59"/>
      <c r="E26" s="59">
        <v>3</v>
      </c>
      <c r="F26" s="3"/>
      <c r="G26" s="59" t="s">
        <v>161</v>
      </c>
      <c r="H26" s="80" t="s">
        <v>161</v>
      </c>
      <c r="I26" s="3" t="s">
        <v>165</v>
      </c>
      <c r="J26" s="64"/>
      <c r="K26" s="1">
        <v>2</v>
      </c>
      <c r="L26" s="64"/>
      <c r="M26" s="64"/>
      <c r="N26" s="1"/>
      <c r="O26" s="1"/>
      <c r="P26" s="1"/>
      <c r="Q26" s="1"/>
      <c r="R26" s="1"/>
      <c r="S26" s="1"/>
    </row>
    <row r="27" spans="1:19" ht="15" customHeight="1">
      <c r="A27" s="143" t="s">
        <v>160</v>
      </c>
      <c r="B27" s="147" t="s">
        <v>68</v>
      </c>
      <c r="C27" s="146" t="s">
        <v>69</v>
      </c>
      <c r="D27" s="59">
        <v>3</v>
      </c>
      <c r="E27" s="59">
        <v>3</v>
      </c>
      <c r="F27" s="3"/>
      <c r="G27" s="59" t="s">
        <v>161</v>
      </c>
      <c r="H27" s="80" t="s">
        <v>161</v>
      </c>
      <c r="I27" s="3"/>
      <c r="J27" s="3"/>
      <c r="K27" s="1"/>
      <c r="L27" s="1"/>
      <c r="M27" s="1"/>
      <c r="N27" s="1"/>
      <c r="O27" s="1"/>
      <c r="P27" s="1"/>
      <c r="Q27" s="1"/>
      <c r="R27" s="1"/>
      <c r="S27" s="1"/>
    </row>
    <row r="28" spans="1:19" ht="15" customHeight="1">
      <c r="A28" s="1" t="s">
        <v>162</v>
      </c>
      <c r="B28" s="54" t="s">
        <v>72</v>
      </c>
      <c r="C28" s="55" t="s">
        <v>171</v>
      </c>
      <c r="D28" s="59"/>
      <c r="E28" s="59">
        <v>3</v>
      </c>
      <c r="F28" s="3"/>
      <c r="G28" s="59" t="s">
        <v>161</v>
      </c>
      <c r="H28" s="80" t="s">
        <v>161</v>
      </c>
      <c r="I28" s="3" t="s">
        <v>165</v>
      </c>
      <c r="J28" s="64"/>
      <c r="K28" s="1">
        <v>2</v>
      </c>
      <c r="L28" s="64"/>
      <c r="M28" s="64"/>
      <c r="N28" s="1"/>
      <c r="O28" s="1"/>
      <c r="P28" s="1"/>
      <c r="Q28" s="1"/>
      <c r="R28" s="1"/>
      <c r="S28" s="1"/>
    </row>
    <row r="29" spans="1:19" ht="15" customHeight="1">
      <c r="A29" s="1" t="s">
        <v>162</v>
      </c>
      <c r="B29" s="54" t="s">
        <v>74</v>
      </c>
      <c r="C29" s="55" t="s">
        <v>172</v>
      </c>
      <c r="D29" s="59"/>
      <c r="E29" s="59">
        <v>3</v>
      </c>
      <c r="F29" s="3"/>
      <c r="G29" s="59" t="s">
        <v>161</v>
      </c>
      <c r="H29" s="80" t="s">
        <v>161</v>
      </c>
      <c r="I29" s="3" t="s">
        <v>165</v>
      </c>
      <c r="J29" s="64"/>
      <c r="K29" s="1">
        <v>2</v>
      </c>
      <c r="L29" s="64"/>
      <c r="M29" s="64"/>
      <c r="N29" s="1"/>
      <c r="O29" s="1"/>
      <c r="P29" s="1"/>
      <c r="Q29" s="1"/>
      <c r="R29" s="1"/>
      <c r="S29" s="1"/>
    </row>
    <row r="30" spans="1:19" ht="15" customHeight="1">
      <c r="A30" s="1" t="s">
        <v>162</v>
      </c>
      <c r="B30" s="54" t="s">
        <v>76</v>
      </c>
      <c r="C30" s="55" t="s">
        <v>173</v>
      </c>
      <c r="D30" s="59"/>
      <c r="E30" s="60">
        <v>3</v>
      </c>
      <c r="F30" s="1"/>
      <c r="G30" s="60" t="s">
        <v>161</v>
      </c>
      <c r="H30" s="80" t="s">
        <v>161</v>
      </c>
      <c r="I30" s="3" t="s">
        <v>165</v>
      </c>
      <c r="J30" s="64"/>
      <c r="K30" s="1">
        <v>2</v>
      </c>
      <c r="L30" s="64"/>
      <c r="M30" s="64"/>
      <c r="N30" s="1"/>
      <c r="O30" s="1"/>
      <c r="P30" s="1"/>
      <c r="Q30" s="1"/>
      <c r="R30" s="1"/>
      <c r="S30" s="1"/>
    </row>
    <row r="31" spans="1:19" ht="15" customHeight="1">
      <c r="A31" s="143" t="s">
        <v>160</v>
      </c>
      <c r="B31" s="148" t="s">
        <v>77</v>
      </c>
      <c r="C31" s="146" t="s">
        <v>78</v>
      </c>
      <c r="D31" s="59">
        <v>6</v>
      </c>
      <c r="E31" s="60">
        <v>6</v>
      </c>
      <c r="F31" s="1"/>
      <c r="G31" s="60" t="s">
        <v>161</v>
      </c>
      <c r="H31" s="80" t="s">
        <v>161</v>
      </c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customHeight="1">
      <c r="A32" s="1" t="s">
        <v>162</v>
      </c>
      <c r="B32" s="54" t="s">
        <v>80</v>
      </c>
      <c r="C32" s="55" t="s">
        <v>174</v>
      </c>
      <c r="D32" s="59"/>
      <c r="E32" s="60">
        <v>2</v>
      </c>
      <c r="F32" s="1"/>
      <c r="G32" s="60" t="s">
        <v>164</v>
      </c>
      <c r="H32" s="80" t="s">
        <v>161</v>
      </c>
      <c r="I32" s="3" t="s">
        <v>165</v>
      </c>
      <c r="J32" s="64"/>
      <c r="K32" s="1">
        <v>2</v>
      </c>
      <c r="L32" s="64"/>
      <c r="M32" s="64"/>
      <c r="N32" s="1"/>
      <c r="O32" s="1"/>
      <c r="P32" s="1"/>
      <c r="Q32" s="1"/>
      <c r="R32" s="1"/>
      <c r="S32" s="1"/>
    </row>
    <row r="33" spans="1:19" ht="15" customHeight="1">
      <c r="A33" s="1" t="s">
        <v>162</v>
      </c>
      <c r="B33" s="2" t="s">
        <v>82</v>
      </c>
      <c r="C33" s="55" t="s">
        <v>175</v>
      </c>
      <c r="D33" s="59"/>
      <c r="E33" s="60">
        <v>2</v>
      </c>
      <c r="F33" s="1"/>
      <c r="G33" s="60" t="s">
        <v>164</v>
      </c>
      <c r="H33" s="80" t="s">
        <v>161</v>
      </c>
      <c r="I33" s="3" t="s">
        <v>165</v>
      </c>
      <c r="J33" s="64"/>
      <c r="K33" s="1">
        <v>2</v>
      </c>
      <c r="L33" s="64"/>
      <c r="M33" s="64"/>
      <c r="N33" s="1"/>
      <c r="O33" s="1"/>
      <c r="P33" s="1"/>
      <c r="Q33" s="1"/>
      <c r="R33" s="1"/>
      <c r="S33" s="1"/>
    </row>
    <row r="34" spans="1:19">
      <c r="A34" s="1" t="s">
        <v>162</v>
      </c>
      <c r="B34" s="2" t="s">
        <v>84</v>
      </c>
      <c r="C34" s="55" t="s">
        <v>176</v>
      </c>
      <c r="D34" s="59"/>
      <c r="E34" s="60">
        <v>2</v>
      </c>
      <c r="F34" s="1"/>
      <c r="G34" s="60" t="s">
        <v>164</v>
      </c>
      <c r="H34" s="80" t="s">
        <v>161</v>
      </c>
      <c r="I34" s="3" t="s">
        <v>165</v>
      </c>
      <c r="J34" s="64"/>
      <c r="K34" s="1">
        <v>2</v>
      </c>
      <c r="L34" s="64"/>
      <c r="M34" s="64"/>
      <c r="N34" s="1"/>
      <c r="O34" s="1"/>
      <c r="P34" s="1"/>
      <c r="Q34" s="1"/>
      <c r="R34" s="1"/>
      <c r="S34" s="1"/>
    </row>
    <row r="35" spans="1:19">
      <c r="A35" s="143" t="s">
        <v>160</v>
      </c>
      <c r="B35" s="149" t="s">
        <v>85</v>
      </c>
      <c r="C35" s="146" t="s">
        <v>86</v>
      </c>
      <c r="D35" s="59">
        <v>6</v>
      </c>
      <c r="E35" s="60">
        <v>6</v>
      </c>
      <c r="F35" s="1"/>
      <c r="G35" s="60" t="s">
        <v>161</v>
      </c>
      <c r="H35" s="80" t="s">
        <v>161</v>
      </c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1" t="s">
        <v>162</v>
      </c>
      <c r="B36" s="4" t="s">
        <v>88</v>
      </c>
      <c r="C36" s="55" t="s">
        <v>177</v>
      </c>
      <c r="D36" s="59"/>
      <c r="E36" s="60">
        <v>3</v>
      </c>
      <c r="F36" s="1"/>
      <c r="G36" s="60" t="s">
        <v>164</v>
      </c>
      <c r="H36" s="80" t="s">
        <v>161</v>
      </c>
      <c r="I36" s="3" t="s">
        <v>165</v>
      </c>
      <c r="J36" s="64"/>
      <c r="K36" s="1">
        <v>2</v>
      </c>
      <c r="L36" s="64"/>
      <c r="M36" s="64"/>
      <c r="N36" s="1"/>
      <c r="O36" s="1"/>
      <c r="P36" s="1"/>
      <c r="Q36" s="1"/>
      <c r="R36" s="1"/>
      <c r="S36" s="1"/>
    </row>
    <row r="37" spans="1:19">
      <c r="A37" s="1" t="s">
        <v>162</v>
      </c>
      <c r="B37" s="2" t="s">
        <v>90</v>
      </c>
      <c r="C37" s="55" t="s">
        <v>178</v>
      </c>
      <c r="D37" s="59"/>
      <c r="E37" s="60">
        <v>3</v>
      </c>
      <c r="F37" s="1"/>
      <c r="G37" s="60" t="s">
        <v>164</v>
      </c>
      <c r="H37" s="80" t="s">
        <v>161</v>
      </c>
      <c r="I37" s="3" t="s">
        <v>165</v>
      </c>
      <c r="J37" s="64"/>
      <c r="K37" s="1">
        <v>2</v>
      </c>
      <c r="L37" s="64"/>
      <c r="M37" s="64"/>
      <c r="N37" s="1"/>
      <c r="O37" s="1"/>
      <c r="P37" s="1"/>
      <c r="Q37" s="1"/>
      <c r="R37" s="1"/>
      <c r="S37" s="1"/>
    </row>
    <row r="38" spans="1:19" ht="30">
      <c r="A38" s="144" t="s">
        <v>160</v>
      </c>
      <c r="B38" s="145" t="s">
        <v>179</v>
      </c>
      <c r="C38" s="146" t="s">
        <v>93</v>
      </c>
      <c r="D38" s="79">
        <v>6</v>
      </c>
      <c r="E38" s="79">
        <v>6</v>
      </c>
      <c r="F38" s="1"/>
      <c r="G38" s="79" t="s">
        <v>161</v>
      </c>
      <c r="H38" s="79" t="s">
        <v>161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 t="s">
        <v>162</v>
      </c>
      <c r="B39" s="4" t="s">
        <v>95</v>
      </c>
      <c r="C39" s="55" t="s">
        <v>180</v>
      </c>
      <c r="D39" s="60"/>
      <c r="E39" s="60">
        <v>3</v>
      </c>
      <c r="F39" s="1"/>
      <c r="G39" s="60" t="s">
        <v>161</v>
      </c>
      <c r="H39" s="79" t="s">
        <v>161</v>
      </c>
      <c r="I39" s="1" t="s">
        <v>165</v>
      </c>
      <c r="J39" s="64"/>
      <c r="K39" s="1">
        <v>2</v>
      </c>
      <c r="L39" s="64"/>
      <c r="M39" s="64"/>
      <c r="N39" s="1"/>
      <c r="O39" s="1"/>
      <c r="P39" s="1"/>
      <c r="Q39" s="1"/>
      <c r="R39" s="1"/>
      <c r="S39" s="1"/>
    </row>
    <row r="40" spans="1:19">
      <c r="A40" s="1" t="s">
        <v>162</v>
      </c>
      <c r="B40" s="4" t="s">
        <v>99</v>
      </c>
      <c r="C40" s="55" t="s">
        <v>181</v>
      </c>
      <c r="D40" s="60"/>
      <c r="E40" s="60">
        <v>3</v>
      </c>
      <c r="F40" s="1"/>
      <c r="G40" s="60" t="s">
        <v>161</v>
      </c>
      <c r="H40" s="79" t="s">
        <v>161</v>
      </c>
      <c r="I40" s="1" t="s">
        <v>165</v>
      </c>
      <c r="J40" s="64"/>
      <c r="K40" s="1">
        <v>2</v>
      </c>
      <c r="L40" s="64"/>
      <c r="M40" s="64"/>
      <c r="N40" s="1"/>
      <c r="O40" s="1"/>
      <c r="P40" s="1"/>
      <c r="Q40" s="1"/>
      <c r="R40" s="1"/>
      <c r="S40" s="1"/>
    </row>
    <row r="41" spans="1:19" ht="30">
      <c r="A41" s="144" t="s">
        <v>160</v>
      </c>
      <c r="B41" s="145" t="s">
        <v>100</v>
      </c>
      <c r="C41" s="146" t="s">
        <v>101</v>
      </c>
      <c r="D41" s="127">
        <v>4</v>
      </c>
      <c r="E41" s="127">
        <v>4</v>
      </c>
      <c r="F41" s="1"/>
      <c r="G41" s="79" t="s">
        <v>161</v>
      </c>
      <c r="H41" s="79" t="s">
        <v>161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 t="s">
        <v>162</v>
      </c>
      <c r="B42" s="122" t="s">
        <v>182</v>
      </c>
      <c r="C42" s="55" t="s">
        <v>102</v>
      </c>
      <c r="D42" s="136"/>
      <c r="E42" s="126">
        <v>2</v>
      </c>
      <c r="F42" s="4"/>
      <c r="G42" s="61" t="s">
        <v>164</v>
      </c>
      <c r="H42" s="79" t="s">
        <v>161</v>
      </c>
      <c r="I42" s="1" t="s">
        <v>165</v>
      </c>
      <c r="J42" s="64"/>
      <c r="K42" s="1">
        <v>2</v>
      </c>
      <c r="L42" s="64"/>
      <c r="M42" s="64"/>
      <c r="N42" s="1"/>
      <c r="O42" s="1"/>
      <c r="P42" s="1"/>
      <c r="Q42" s="1"/>
      <c r="R42" s="1"/>
      <c r="S42" s="1"/>
    </row>
    <row r="43" spans="1:19">
      <c r="A43" s="1" t="s">
        <v>162</v>
      </c>
      <c r="B43" s="123" t="s">
        <v>183</v>
      </c>
      <c r="C43" s="55" t="s">
        <v>105</v>
      </c>
      <c r="D43" s="136"/>
      <c r="E43" s="126">
        <v>2</v>
      </c>
      <c r="F43" s="1"/>
      <c r="G43" s="61" t="s">
        <v>164</v>
      </c>
      <c r="H43" s="79" t="s">
        <v>161</v>
      </c>
      <c r="I43" s="1" t="s">
        <v>165</v>
      </c>
      <c r="J43" s="64"/>
      <c r="K43" s="1">
        <v>2</v>
      </c>
      <c r="L43" s="64"/>
      <c r="M43" s="64"/>
      <c r="N43" s="1"/>
      <c r="O43" s="1"/>
      <c r="P43" s="1"/>
      <c r="Q43" s="1"/>
      <c r="R43" s="1"/>
      <c r="S43" s="1"/>
    </row>
    <row r="44" spans="1:19" ht="30">
      <c r="A44" s="144" t="s">
        <v>160</v>
      </c>
      <c r="B44" s="150" t="s">
        <v>100</v>
      </c>
      <c r="C44" s="152" t="s">
        <v>107</v>
      </c>
      <c r="D44" s="120">
        <v>2</v>
      </c>
      <c r="E44" s="125">
        <v>2</v>
      </c>
      <c r="F44" s="1"/>
      <c r="G44" s="126" t="s">
        <v>161</v>
      </c>
      <c r="H44" s="127" t="s">
        <v>161</v>
      </c>
      <c r="I44" s="1"/>
      <c r="J44" s="64"/>
      <c r="K44" s="1"/>
      <c r="L44" s="64"/>
      <c r="M44" s="64"/>
      <c r="N44" s="1"/>
      <c r="O44" s="1"/>
      <c r="P44" s="1"/>
      <c r="Q44" s="1"/>
      <c r="R44" s="1"/>
      <c r="S44" s="1"/>
    </row>
    <row r="45" spans="1:19">
      <c r="A45" s="1"/>
      <c r="B45" s="128" t="s">
        <v>184</v>
      </c>
      <c r="C45" s="124" t="s">
        <v>108</v>
      </c>
      <c r="D45" s="136"/>
      <c r="E45" s="126">
        <v>1</v>
      </c>
      <c r="F45" s="1"/>
      <c r="G45" s="126" t="s">
        <v>164</v>
      </c>
      <c r="H45" s="127" t="s">
        <v>161</v>
      </c>
      <c r="I45" s="121" t="s">
        <v>165</v>
      </c>
      <c r="J45" s="64"/>
      <c r="K45" s="1">
        <v>2</v>
      </c>
      <c r="L45" s="64"/>
      <c r="M45" s="64"/>
      <c r="N45" s="1"/>
      <c r="O45" s="1"/>
      <c r="P45" s="1"/>
      <c r="Q45" s="1"/>
      <c r="R45" s="1"/>
      <c r="S45" s="1"/>
    </row>
    <row r="46" spans="1:19">
      <c r="A46" s="1"/>
      <c r="B46" s="128" t="s">
        <v>185</v>
      </c>
      <c r="C46" s="124" t="s">
        <v>110</v>
      </c>
      <c r="D46" s="136"/>
      <c r="E46" s="126">
        <v>1</v>
      </c>
      <c r="F46" s="1"/>
      <c r="G46" s="126" t="s">
        <v>164</v>
      </c>
      <c r="H46" s="127" t="s">
        <v>161</v>
      </c>
      <c r="I46" s="121" t="s">
        <v>165</v>
      </c>
      <c r="J46" s="64"/>
      <c r="K46" s="1">
        <v>2</v>
      </c>
      <c r="L46" s="64"/>
      <c r="M46" s="64"/>
      <c r="N46" s="1"/>
      <c r="O46" s="1"/>
      <c r="P46" s="1"/>
      <c r="Q46" s="1"/>
      <c r="R46" s="1"/>
      <c r="S46" s="1"/>
    </row>
    <row r="47" spans="1:19">
      <c r="A47" s="143" t="s">
        <v>160</v>
      </c>
      <c r="B47" s="151" t="s">
        <v>63</v>
      </c>
      <c r="C47" s="146" t="s">
        <v>112</v>
      </c>
      <c r="D47" s="59">
        <v>3</v>
      </c>
      <c r="E47" s="61">
        <v>3</v>
      </c>
      <c r="F47" s="1"/>
      <c r="G47" s="61" t="s">
        <v>161</v>
      </c>
      <c r="H47" s="80" t="s">
        <v>161</v>
      </c>
      <c r="I47" s="3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 t="s">
        <v>162</v>
      </c>
      <c r="B48" s="54" t="s">
        <v>114</v>
      </c>
      <c r="C48" s="55" t="s">
        <v>186</v>
      </c>
      <c r="D48" s="59"/>
      <c r="E48" s="61">
        <v>3</v>
      </c>
      <c r="F48" s="1"/>
      <c r="G48" s="61" t="s">
        <v>161</v>
      </c>
      <c r="H48" s="80" t="s">
        <v>161</v>
      </c>
      <c r="I48" s="3" t="s">
        <v>165</v>
      </c>
      <c r="J48" s="64"/>
      <c r="K48" s="1">
        <v>2</v>
      </c>
      <c r="L48" s="64"/>
      <c r="M48" s="64"/>
      <c r="N48" s="1"/>
      <c r="O48" s="1"/>
      <c r="P48" s="1"/>
      <c r="Q48" s="1"/>
      <c r="R48" s="1"/>
      <c r="S48" s="1"/>
    </row>
    <row r="49" spans="1:19">
      <c r="A49" s="143" t="s">
        <v>160</v>
      </c>
      <c r="B49" s="149" t="s">
        <v>68</v>
      </c>
      <c r="C49" s="146" t="s">
        <v>115</v>
      </c>
      <c r="D49" s="59">
        <v>3</v>
      </c>
      <c r="E49" s="61">
        <v>3</v>
      </c>
      <c r="F49" s="56"/>
      <c r="G49" s="61" t="s">
        <v>161</v>
      </c>
      <c r="H49" s="80" t="s">
        <v>161</v>
      </c>
      <c r="I49" s="3"/>
      <c r="J49" s="1"/>
      <c r="K49" s="1">
        <v>2</v>
      </c>
      <c r="L49" s="1"/>
      <c r="M49" s="57"/>
      <c r="N49" s="57"/>
      <c r="O49" s="57"/>
      <c r="P49" s="57"/>
      <c r="Q49" s="57"/>
      <c r="R49" s="57"/>
      <c r="S49" s="57"/>
    </row>
    <row r="50" spans="1:19">
      <c r="A50" s="1" t="s">
        <v>162</v>
      </c>
      <c r="B50" s="54" t="s">
        <v>117</v>
      </c>
      <c r="C50" s="55" t="s">
        <v>187</v>
      </c>
      <c r="D50" s="59"/>
      <c r="E50" s="61">
        <v>3</v>
      </c>
      <c r="F50" s="56"/>
      <c r="G50" s="61" t="s">
        <v>161</v>
      </c>
      <c r="H50" s="80" t="s">
        <v>161</v>
      </c>
      <c r="I50" s="3" t="s">
        <v>165</v>
      </c>
      <c r="J50" s="64"/>
      <c r="K50" s="2">
        <v>2</v>
      </c>
      <c r="L50" s="64"/>
      <c r="M50" s="65"/>
      <c r="N50" s="57"/>
      <c r="O50" s="57"/>
      <c r="P50" s="57"/>
      <c r="Q50" s="57"/>
      <c r="R50" s="57"/>
      <c r="S50" s="57"/>
    </row>
    <row r="51" spans="1:19" ht="17.25">
      <c r="A51" s="1" t="s">
        <v>162</v>
      </c>
      <c r="B51" s="54" t="s">
        <v>119</v>
      </c>
      <c r="C51" s="55" t="s">
        <v>188</v>
      </c>
      <c r="D51" s="59"/>
      <c r="E51" s="61">
        <v>3</v>
      </c>
      <c r="F51" s="58"/>
      <c r="G51" s="61" t="s">
        <v>161</v>
      </c>
      <c r="H51" s="80" t="s">
        <v>161</v>
      </c>
      <c r="I51" s="3" t="s">
        <v>165</v>
      </c>
      <c r="J51" s="64"/>
      <c r="K51" s="2">
        <v>2</v>
      </c>
      <c r="L51" s="64"/>
      <c r="M51" s="65"/>
      <c r="N51" s="57"/>
      <c r="O51" s="57"/>
      <c r="P51" s="57"/>
      <c r="Q51" s="57"/>
      <c r="R51" s="57"/>
      <c r="S51" s="57"/>
    </row>
    <row r="52" spans="1:19">
      <c r="A52" s="1" t="s">
        <v>162</v>
      </c>
      <c r="B52" s="54" t="s">
        <v>121</v>
      </c>
      <c r="C52" s="55" t="s">
        <v>189</v>
      </c>
      <c r="D52" s="59"/>
      <c r="E52" s="61">
        <v>3</v>
      </c>
      <c r="F52" s="56"/>
      <c r="G52" s="61" t="s">
        <v>161</v>
      </c>
      <c r="H52" s="80" t="s">
        <v>161</v>
      </c>
      <c r="I52" s="3" t="s">
        <v>165</v>
      </c>
      <c r="J52" s="64"/>
      <c r="K52" s="2"/>
      <c r="L52" s="64"/>
      <c r="M52" s="65"/>
      <c r="N52" s="57"/>
      <c r="O52" s="57"/>
      <c r="P52" s="57"/>
      <c r="Q52" s="57"/>
      <c r="R52" s="57"/>
      <c r="S52" s="57"/>
    </row>
    <row r="53" spans="1:19" ht="30">
      <c r="A53" s="144" t="s">
        <v>160</v>
      </c>
      <c r="B53" s="147" t="s">
        <v>190</v>
      </c>
      <c r="C53" s="146" t="s">
        <v>123</v>
      </c>
      <c r="D53" s="80">
        <v>3</v>
      </c>
      <c r="E53" s="61">
        <v>3</v>
      </c>
      <c r="F53" s="56"/>
      <c r="G53" s="61" t="s">
        <v>161</v>
      </c>
      <c r="H53" s="79" t="s">
        <v>164</v>
      </c>
      <c r="I53" s="2" t="s">
        <v>191</v>
      </c>
      <c r="J53" s="62"/>
      <c r="K53" s="63"/>
      <c r="L53" s="2" t="s">
        <v>192</v>
      </c>
      <c r="M53" s="70" t="s">
        <v>193</v>
      </c>
      <c r="N53" s="57"/>
      <c r="O53" s="68"/>
      <c r="P53" s="57"/>
      <c r="Q53" s="57"/>
      <c r="R53" s="57"/>
      <c r="S53" s="57"/>
    </row>
    <row r="54" spans="1:19">
      <c r="A54" s="264" t="s">
        <v>160</v>
      </c>
      <c r="B54" s="270" t="s">
        <v>124</v>
      </c>
      <c r="C54" s="272" t="s">
        <v>125</v>
      </c>
      <c r="D54" s="274">
        <v>9</v>
      </c>
      <c r="E54" s="276">
        <v>9</v>
      </c>
      <c r="F54" s="70"/>
      <c r="G54" s="276" t="s">
        <v>161</v>
      </c>
      <c r="H54" s="266" t="s">
        <v>164</v>
      </c>
      <c r="I54" s="268" t="s">
        <v>191</v>
      </c>
      <c r="J54" s="71"/>
      <c r="K54" s="72"/>
      <c r="L54" s="132" t="s">
        <v>194</v>
      </c>
      <c r="M54" s="129" t="s">
        <v>195</v>
      </c>
      <c r="N54" s="129"/>
      <c r="O54" s="69"/>
      <c r="P54" s="66"/>
      <c r="Q54" s="57"/>
      <c r="R54" s="57"/>
      <c r="S54" s="57"/>
    </row>
    <row r="55" spans="1:19">
      <c r="A55" s="265"/>
      <c r="B55" s="271"/>
      <c r="C55" s="273"/>
      <c r="D55" s="275"/>
      <c r="E55" s="277"/>
      <c r="F55" s="73"/>
      <c r="G55" s="277"/>
      <c r="H55" s="267"/>
      <c r="I55" s="269"/>
      <c r="J55" s="74"/>
      <c r="K55" s="75"/>
      <c r="L55" s="133" t="s">
        <v>196</v>
      </c>
      <c r="M55" s="130"/>
      <c r="N55" s="131"/>
      <c r="O55" s="134"/>
      <c r="P55" s="57"/>
      <c r="Q55" s="57"/>
      <c r="R55" s="57"/>
      <c r="S55" s="57"/>
    </row>
    <row r="56" spans="1:19" ht="17.25">
      <c r="A56" s="5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58"/>
      <c r="M56" s="57"/>
      <c r="N56" s="57"/>
      <c r="O56" s="57"/>
      <c r="P56" s="57"/>
      <c r="Q56" s="57"/>
      <c r="R56" s="57"/>
      <c r="S56" s="57"/>
    </row>
  </sheetData>
  <sheetProtection formatCells="0" formatColumns="0" formatRows="0" insertRows="0" selectLockedCells="1"/>
  <mergeCells count="29">
    <mergeCell ref="A1:O1"/>
    <mergeCell ref="B4:E4"/>
    <mergeCell ref="A54:A55"/>
    <mergeCell ref="H54:H55"/>
    <mergeCell ref="I54:I55"/>
    <mergeCell ref="B54:B55"/>
    <mergeCell ref="C54:C55"/>
    <mergeCell ref="D54:D55"/>
    <mergeCell ref="E54:E55"/>
    <mergeCell ref="G54:G55"/>
    <mergeCell ref="K15:M15"/>
    <mergeCell ref="N15:O15"/>
    <mergeCell ref="H11:I11"/>
    <mergeCell ref="A2:O2"/>
    <mergeCell ref="D5:E5"/>
    <mergeCell ref="B3:E3"/>
    <mergeCell ref="P15:R15"/>
    <mergeCell ref="S15:S17"/>
    <mergeCell ref="L16:M16"/>
    <mergeCell ref="N16:O16"/>
    <mergeCell ref="I5:O5"/>
    <mergeCell ref="I7:O7"/>
    <mergeCell ref="H10:I10"/>
    <mergeCell ref="D7:E7"/>
    <mergeCell ref="E11:G11"/>
    <mergeCell ref="E14:G14"/>
    <mergeCell ref="E10:G10"/>
    <mergeCell ref="G5:H5"/>
    <mergeCell ref="G7:H7"/>
  </mergeCells>
  <conditionalFormatting sqref="C19:C21">
    <cfRule type="duplicateValues" dxfId="24" priority="22"/>
  </conditionalFormatting>
  <conditionalFormatting sqref="C22">
    <cfRule type="duplicateValues" dxfId="23" priority="21"/>
  </conditionalFormatting>
  <conditionalFormatting sqref="C23:C24">
    <cfRule type="duplicateValues" dxfId="22" priority="20"/>
  </conditionalFormatting>
  <conditionalFormatting sqref="C25">
    <cfRule type="duplicateValues" dxfId="21" priority="19"/>
  </conditionalFormatting>
  <conditionalFormatting sqref="C26">
    <cfRule type="duplicateValues" dxfId="20" priority="18"/>
  </conditionalFormatting>
  <conditionalFormatting sqref="C27">
    <cfRule type="duplicateValues" dxfId="19" priority="17"/>
  </conditionalFormatting>
  <conditionalFormatting sqref="C28:C30">
    <cfRule type="duplicateValues" dxfId="18" priority="16"/>
  </conditionalFormatting>
  <conditionalFormatting sqref="C31">
    <cfRule type="duplicateValues" dxfId="17" priority="15"/>
  </conditionalFormatting>
  <conditionalFormatting sqref="C32:C34">
    <cfRule type="duplicateValues" dxfId="16" priority="14"/>
  </conditionalFormatting>
  <conditionalFormatting sqref="C35">
    <cfRule type="duplicateValues" dxfId="15" priority="13"/>
  </conditionalFormatting>
  <conditionalFormatting sqref="C36:C37">
    <cfRule type="duplicateValues" dxfId="14" priority="12"/>
  </conditionalFormatting>
  <conditionalFormatting sqref="C38">
    <cfRule type="duplicateValues" dxfId="13" priority="11"/>
  </conditionalFormatting>
  <conditionalFormatting sqref="C41">
    <cfRule type="duplicateValues" dxfId="12" priority="10"/>
  </conditionalFormatting>
  <conditionalFormatting sqref="C47">
    <cfRule type="duplicateValues" dxfId="11" priority="9"/>
  </conditionalFormatting>
  <conditionalFormatting sqref="C48">
    <cfRule type="duplicateValues" dxfId="10" priority="8"/>
  </conditionalFormatting>
  <conditionalFormatting sqref="C49">
    <cfRule type="duplicateValues" dxfId="9" priority="7"/>
  </conditionalFormatting>
  <conditionalFormatting sqref="C50:C52">
    <cfRule type="duplicateValues" dxfId="8" priority="6"/>
  </conditionalFormatting>
  <conditionalFormatting sqref="C53:C54">
    <cfRule type="duplicateValues" dxfId="7" priority="5"/>
  </conditionalFormatting>
  <conditionalFormatting sqref="J18:J54">
    <cfRule type="expression" dxfId="6" priority="2">
      <formula>$H18="CCI (CC Intégral)"</formula>
    </cfRule>
  </conditionalFormatting>
  <conditionalFormatting sqref="J18:K54">
    <cfRule type="expression" dxfId="5" priority="1">
      <formula>$H18="CT (Contrôle terminal)"</formula>
    </cfRule>
  </conditionalFormatting>
  <conditionalFormatting sqref="L18:L54">
    <cfRule type="expression" dxfId="4" priority="4">
      <formula>$H18="CCI (CC Intégral)"</formula>
    </cfRule>
  </conditionalFormatting>
  <conditionalFormatting sqref="L16:M17">
    <cfRule type="expression" dxfId="3" priority="43">
      <formula>$I$18="CCI (CC Intégral)"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N18:N48 P18:Q48 L18:L54" xr:uid="{00000000-0002-0000-0100-000000000000}">
      <formula1>liste_nature_controle</formula1>
    </dataValidation>
    <dataValidation type="list" allowBlank="1" showInputMessage="1" showErrorMessage="1" errorTitle="Nature de l'ELP" error="Utiliser la liste déroulante" promptTitle="Nature ELP" prompt="Utiliser la liste déroulante" sqref="A18:A21" xr:uid="{00000000-0002-0000-0100-000002000000}">
      <formula1>Nature_ELP</formula1>
    </dataValidation>
    <dataValidation type="decimal" operator="greaterThan" allowBlank="1" showInputMessage="1" showErrorMessage="1" errorTitle="Coefficient" error="Le coefficient doit être un nombre décimal supérieur à 0." sqref="F18:F48 E18:E54" xr:uid="{00000000-0002-0000-0100-000003000000}">
      <formula1>0</formula1>
    </dataValidation>
    <dataValidation type="list" operator="greaterThan" allowBlank="1" showInputMessage="1" showErrorMessage="1" errorTitle="Coefficient" error="Le coefficient doit être un nombre décimal supérieur à 0." sqref="G18:H54" xr:uid="{00000000-0002-0000-0100-000004000000}">
      <formula1>"OUI,NON"</formula1>
    </dataValidation>
    <dataValidation type="list" allowBlank="1" showInputMessage="1" showErrorMessage="1" promptTitle="Type contrôle" prompt="Utiliser la liste déroulante" sqref="I18:I54" xr:uid="{D18C543A-09B3-41FF-9DA5-493FE89A0A5E}">
      <formula1>liste_type_controle</formula1>
    </dataValidation>
  </dataValidations>
  <printOptions horizontalCentered="1"/>
  <pageMargins left="0.23622047244094491" right="0.23622047244094491" top="0.51181102362204722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Option Button 1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47625</xdr:rowOff>
                  </from>
                  <to>
                    <xdr:col>0</xdr:col>
                    <xdr:colOff>1247775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Option Button 2">
              <controlPr defaultSize="0" autoFill="0" autoLine="0" autoPict="0">
                <anchor moveWithCells="1">
                  <from>
                    <xdr:col>0</xdr:col>
                    <xdr:colOff>238125</xdr:colOff>
                    <xdr:row>12</xdr:row>
                    <xdr:rowOff>66675</xdr:rowOff>
                  </from>
                  <to>
                    <xdr:col>0</xdr:col>
                    <xdr:colOff>1247775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Option Button 3">
              <controlPr defaultSize="0" autoFill="0" autoLine="0" autoPict="0">
                <anchor moveWithCells="1">
                  <from>
                    <xdr:col>0</xdr:col>
                    <xdr:colOff>238125</xdr:colOff>
                    <xdr:row>10</xdr:row>
                    <xdr:rowOff>152400</xdr:rowOff>
                  </from>
                  <to>
                    <xdr:col>0</xdr:col>
                    <xdr:colOff>1247775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le6"/>
  <dimension ref="A1:F57"/>
  <sheetViews>
    <sheetView workbookViewId="0">
      <selection activeCell="A16" sqref="A16"/>
    </sheetView>
  </sheetViews>
  <sheetFormatPr defaultColWidth="11.42578125" defaultRowHeight="15"/>
  <cols>
    <col min="1" max="2" width="100.28515625" bestFit="1" customWidth="1"/>
    <col min="3" max="3" width="56.7109375" bestFit="1" customWidth="1"/>
    <col min="4" max="4" width="61.85546875" bestFit="1" customWidth="1"/>
    <col min="5" max="5" width="26.42578125" bestFit="1" customWidth="1"/>
    <col min="6" max="6" width="56" customWidth="1"/>
    <col min="7" max="7" width="26.42578125" bestFit="1" customWidth="1"/>
  </cols>
  <sheetData>
    <row r="1" spans="1:6">
      <c r="A1" t="s">
        <v>197</v>
      </c>
      <c r="C1" t="s">
        <v>198</v>
      </c>
      <c r="E1" t="s">
        <v>148</v>
      </c>
    </row>
    <row r="2" spans="1:6">
      <c r="A2" t="s">
        <v>165</v>
      </c>
      <c r="C2" t="s">
        <v>194</v>
      </c>
      <c r="E2" t="s">
        <v>160</v>
      </c>
    </row>
    <row r="3" spans="1:6">
      <c r="A3" t="s">
        <v>191</v>
      </c>
      <c r="C3" t="s">
        <v>199</v>
      </c>
      <c r="E3" t="s">
        <v>162</v>
      </c>
    </row>
    <row r="4" spans="1:6">
      <c r="A4" t="s">
        <v>200</v>
      </c>
      <c r="C4" t="s">
        <v>192</v>
      </c>
    </row>
    <row r="5" spans="1:6">
      <c r="C5" t="s">
        <v>201</v>
      </c>
    </row>
    <row r="7" spans="1:6">
      <c r="A7" t="s">
        <v>202</v>
      </c>
      <c r="B7" t="s">
        <v>203</v>
      </c>
      <c r="C7" t="s">
        <v>204</v>
      </c>
      <c r="D7" t="s">
        <v>205</v>
      </c>
      <c r="E7" t="s">
        <v>206</v>
      </c>
    </row>
    <row r="8" spans="1:6">
      <c r="A8" t="s">
        <v>207</v>
      </c>
      <c r="B8" t="s">
        <v>208</v>
      </c>
      <c r="C8" t="s">
        <v>4</v>
      </c>
      <c r="D8" t="s">
        <v>209</v>
      </c>
      <c r="E8" t="s">
        <v>210</v>
      </c>
    </row>
    <row r="9" spans="1:6" ht="15.75">
      <c r="B9" t="s">
        <v>211</v>
      </c>
      <c r="C9" t="s">
        <v>212</v>
      </c>
      <c r="D9" t="s">
        <v>213</v>
      </c>
      <c r="F9" s="9"/>
    </row>
    <row r="10" spans="1:6" ht="15.75">
      <c r="B10" t="s">
        <v>214</v>
      </c>
      <c r="C10" t="s">
        <v>215</v>
      </c>
      <c r="D10" t="s">
        <v>216</v>
      </c>
      <c r="F10" s="9"/>
    </row>
    <row r="11" spans="1:6" ht="15.75">
      <c r="B11" t="s">
        <v>217</v>
      </c>
      <c r="F11" s="9"/>
    </row>
    <row r="12" spans="1:6" ht="15.75">
      <c r="B12" t="s">
        <v>218</v>
      </c>
      <c r="F12" s="9"/>
    </row>
    <row r="13" spans="1:6" ht="15.75">
      <c r="B13" t="s">
        <v>219</v>
      </c>
      <c r="F13" s="9"/>
    </row>
    <row r="14" spans="1:6" ht="15.75">
      <c r="B14" t="s">
        <v>220</v>
      </c>
      <c r="F14" s="9"/>
    </row>
    <row r="15" spans="1:6" ht="15.75">
      <c r="B15" t="s">
        <v>221</v>
      </c>
      <c r="F15" s="9"/>
    </row>
    <row r="16" spans="1:6" ht="15.75">
      <c r="B16" t="s">
        <v>222</v>
      </c>
      <c r="F16" s="9"/>
    </row>
    <row r="17" spans="1:6" ht="15.75">
      <c r="B17" t="s">
        <v>223</v>
      </c>
      <c r="F17" s="9"/>
    </row>
    <row r="18" spans="1:6" ht="15.75">
      <c r="B18" t="s">
        <v>224</v>
      </c>
      <c r="F18" s="9"/>
    </row>
    <row r="19" spans="1:6" ht="15.75">
      <c r="B19" t="s">
        <v>225</v>
      </c>
      <c r="F19" s="9"/>
    </row>
    <row r="20" spans="1:6">
      <c r="B20" t="s">
        <v>226</v>
      </c>
    </row>
    <row r="21" spans="1:6">
      <c r="B21" t="s">
        <v>227</v>
      </c>
    </row>
    <row r="22" spans="1:6">
      <c r="B22" t="s">
        <v>228</v>
      </c>
    </row>
    <row r="23" spans="1:6">
      <c r="B23" t="s">
        <v>229</v>
      </c>
    </row>
    <row r="24" spans="1:6">
      <c r="B24" t="s">
        <v>229</v>
      </c>
    </row>
    <row r="25" spans="1:6">
      <c r="B25" t="s">
        <v>230</v>
      </c>
    </row>
    <row r="26" spans="1:6">
      <c r="B26" t="s">
        <v>230</v>
      </c>
    </row>
    <row r="31" spans="1:6">
      <c r="A31" t="s">
        <v>210</v>
      </c>
      <c r="B31" t="s">
        <v>231</v>
      </c>
    </row>
    <row r="32" spans="1:6">
      <c r="A32" t="s">
        <v>209</v>
      </c>
      <c r="B32" t="s">
        <v>232</v>
      </c>
    </row>
    <row r="33" spans="1:2">
      <c r="A33" t="s">
        <v>208</v>
      </c>
      <c r="B33" t="s">
        <v>233</v>
      </c>
    </row>
    <row r="34" spans="1:2">
      <c r="A34" t="s">
        <v>211</v>
      </c>
      <c r="B34" t="s">
        <v>234</v>
      </c>
    </row>
    <row r="35" spans="1:2">
      <c r="A35" t="s">
        <v>214</v>
      </c>
      <c r="B35" t="s">
        <v>235</v>
      </c>
    </row>
    <row r="36" spans="1:2">
      <c r="A36" t="s">
        <v>217</v>
      </c>
      <c r="B36" t="s">
        <v>236</v>
      </c>
    </row>
    <row r="37" spans="1:2">
      <c r="A37" t="s">
        <v>218</v>
      </c>
      <c r="B37" t="s">
        <v>237</v>
      </c>
    </row>
    <row r="38" spans="1:2">
      <c r="A38" t="s">
        <v>219</v>
      </c>
      <c r="B38" t="s">
        <v>238</v>
      </c>
    </row>
    <row r="39" spans="1:2">
      <c r="A39" t="s">
        <v>220</v>
      </c>
      <c r="B39" t="s">
        <v>239</v>
      </c>
    </row>
    <row r="40" spans="1:2">
      <c r="A40" t="s">
        <v>221</v>
      </c>
      <c r="B40" t="s">
        <v>240</v>
      </c>
    </row>
    <row r="41" spans="1:2">
      <c r="A41" t="s">
        <v>207</v>
      </c>
      <c r="B41" t="s">
        <v>241</v>
      </c>
    </row>
    <row r="42" spans="1:2">
      <c r="A42" t="s">
        <v>222</v>
      </c>
      <c r="B42" t="s">
        <v>242</v>
      </c>
    </row>
    <row r="43" spans="1:2">
      <c r="A43" t="s">
        <v>223</v>
      </c>
      <c r="B43" t="s">
        <v>243</v>
      </c>
    </row>
    <row r="44" spans="1:2">
      <c r="A44" t="s">
        <v>224</v>
      </c>
      <c r="B44" t="s">
        <v>244</v>
      </c>
    </row>
    <row r="45" spans="1:2">
      <c r="A45" t="s">
        <v>4</v>
      </c>
      <c r="B45" t="s">
        <v>35</v>
      </c>
    </row>
    <row r="46" spans="1:2">
      <c r="A46" t="s">
        <v>212</v>
      </c>
      <c r="B46" t="s">
        <v>245</v>
      </c>
    </row>
    <row r="47" spans="1:2">
      <c r="A47" t="s">
        <v>213</v>
      </c>
      <c r="B47" t="s">
        <v>246</v>
      </c>
    </row>
    <row r="48" spans="1:2">
      <c r="A48" t="s">
        <v>225</v>
      </c>
      <c r="B48" t="s">
        <v>247</v>
      </c>
    </row>
    <row r="49" spans="1:2">
      <c r="A49" t="s">
        <v>226</v>
      </c>
      <c r="B49" t="s">
        <v>248</v>
      </c>
    </row>
    <row r="50" spans="1:2">
      <c r="A50" t="s">
        <v>227</v>
      </c>
      <c r="B50" t="s">
        <v>249</v>
      </c>
    </row>
    <row r="51" spans="1:2">
      <c r="A51" t="s">
        <v>216</v>
      </c>
      <c r="B51" t="s">
        <v>250</v>
      </c>
    </row>
    <row r="52" spans="1:2">
      <c r="A52" t="s">
        <v>228</v>
      </c>
      <c r="B52" t="s">
        <v>251</v>
      </c>
    </row>
    <row r="53" spans="1:2">
      <c r="A53" t="s">
        <v>215</v>
      </c>
      <c r="B53" t="s">
        <v>252</v>
      </c>
    </row>
    <row r="54" spans="1:2">
      <c r="A54" t="s">
        <v>229</v>
      </c>
      <c r="B54" t="s">
        <v>253</v>
      </c>
    </row>
    <row r="55" spans="1:2">
      <c r="A55" t="s">
        <v>229</v>
      </c>
      <c r="B55" t="s">
        <v>253</v>
      </c>
    </row>
    <row r="56" spans="1:2">
      <c r="A56" t="s">
        <v>230</v>
      </c>
      <c r="B56" t="s">
        <v>254</v>
      </c>
    </row>
    <row r="57" spans="1:2">
      <c r="A57" t="s">
        <v>230</v>
      </c>
      <c r="B57" t="s">
        <v>254</v>
      </c>
    </row>
  </sheetData>
  <conditionalFormatting sqref="C7:E7 A7:A8 C8">
    <cfRule type="expression" dxfId="2" priority="4">
      <formula>#REF!="O"</formula>
    </cfRule>
  </conditionalFormatting>
  <conditionalFormatting sqref="D8:D19">
    <cfRule type="expression" dxfId="1" priority="3">
      <formula>#REF!="O"</formula>
    </cfRule>
  </conditionalFormatting>
  <conditionalFormatting sqref="E8:E17">
    <cfRule type="expression" dxfId="0" priority="2">
      <formula>#REF!="O"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  <SharedWithUsers xmlns="aed399cb-1f1a-4adb-bc0c-c21a8083799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313EA90-BDB0-4316-8D3D-D32255F37A6A}"/>
</file>

<file path=customXml/itemProps2.xml><?xml version="1.0" encoding="utf-8"?>
<ds:datastoreItem xmlns:ds="http://schemas.openxmlformats.org/officeDocument/2006/customXml" ds:itemID="{0A85D154-0791-414B-8CF6-1A97C9507CA5}"/>
</file>

<file path=customXml/itemProps3.xml><?xml version="1.0" encoding="utf-8"?>
<ds:datastoreItem xmlns:ds="http://schemas.openxmlformats.org/officeDocument/2006/customXml" ds:itemID="{DAAEBD89-463D-4B48-9C5B-20C3A7017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Ophelie Lecuyer</cp:lastModifiedBy>
  <cp:revision/>
  <dcterms:created xsi:type="dcterms:W3CDTF">2016-12-07T14:50:54Z</dcterms:created>
  <dcterms:modified xsi:type="dcterms:W3CDTF">2024-03-22T16:16:59Z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Order">
    <vt:r8>14800</vt:r8>
  </property>
  <property fmtid="{D5CDD505-2E9C-101B-9397-08002B2CF9AE}" pid="4" name="_ExtendedDescription">
    <vt:lpwstr/>
  </property>
  <property fmtid="{D5CDD505-2E9C-101B-9397-08002B2CF9AE}" pid="5" name="_ColorTag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_ColorHex">
    <vt:lpwstr/>
  </property>
  <property fmtid="{D5CDD505-2E9C-101B-9397-08002B2CF9AE}" pid="10" name="_Emoji">
    <vt:lpwstr/>
  </property>
  <property fmtid="{D5CDD505-2E9C-101B-9397-08002B2CF9AE}" pid="11" name="ComplianceAssetId">
    <vt:lpwstr/>
  </property>
  <property fmtid="{D5CDD505-2E9C-101B-9397-08002B2CF9AE}" pid="12" name="MediaServiceImageTags">
    <vt:lpwstr/>
  </property>
</Properties>
</file>