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Offres CREATES - 25-10-24\Licence\LLCER\ESPAGNOL\"/>
    </mc:Choice>
  </mc:AlternateContent>
  <xr:revisionPtr revIDLastSave="0" documentId="13_ncr:1_{1A01E035-974B-4DFA-BE8E-90EDD47734A4}" xr6:coauthVersionLast="47" xr6:coauthVersionMax="47" xr10:uidLastSave="{00000000-0000-0000-0000-000000000000}"/>
  <bookViews>
    <workbookView xWindow="28680" yWindow="-150" windowWidth="29040" windowHeight="15720" firstSheet="2" activeTab="5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NA" sheetId="24" r:id="rId6"/>
    <sheet name="S6 Maquette" sheetId="12" r:id="rId7"/>
    <sheet name="S6 MCC" sheetId="18" r:id="rId8"/>
    <sheet name="S6 MCC NA" sheetId="25" r:id="rId9"/>
    <sheet name="S5 Maj-Min" sheetId="20" r:id="rId10"/>
    <sheet name=" S5 MCC Maj-Min" sheetId="21" r:id="rId11"/>
    <sheet name=" S5 MCC Maj-Min NA" sheetId="26" r:id="rId12"/>
    <sheet name=" S6 Maj-Min" sheetId="22" r:id="rId13"/>
    <sheet name="S6 MCC Maj-Min" sheetId="23" r:id="rId14"/>
    <sheet name="S6 MCC Maj-Min NA" sheetId="27" r:id="rId15"/>
  </sheets>
  <externalReferences>
    <externalReference r:id="rId16"/>
    <externalReference r:id="rId17"/>
    <externalReference r:id="rId18"/>
  </externalReferences>
  <definedNames>
    <definedName name="list_cmp" localSheetId="11">[1]Listes!$A$10:$G$10</definedName>
    <definedName name="list_cmp" localSheetId="5">[1]Listes!$A$10:$G$10</definedName>
    <definedName name="list_cmp" localSheetId="14">[1]Listes!$A$10:$G$10</definedName>
    <definedName name="list_cmp" localSheetId="8">[1]Listes!$A$10:$G$10</definedName>
    <definedName name="list_cmp">Listes!$A$10:$G$10</definedName>
    <definedName name="List_CNU" localSheetId="11">[1]Listes!$A$27:$A$83</definedName>
    <definedName name="List_CNU" localSheetId="5">[1]Listes!$A$27:$A$83</definedName>
    <definedName name="List_CNU" localSheetId="14">[1]Listes!$A$27:$A$83</definedName>
    <definedName name="List_CNU" localSheetId="8">[1]Listes!$A$27:$A$83</definedName>
    <definedName name="List_CNU">Listes!$A$27:$A$83</definedName>
    <definedName name="List_Controle" localSheetId="11">[1]Listes!$B$2:$B$6</definedName>
    <definedName name="List_Controle" localSheetId="5">[1]Listes!$B$2:$B$6</definedName>
    <definedName name="List_Controle" localSheetId="14">[1]Listes!$B$2:$B$6</definedName>
    <definedName name="List_Controle" localSheetId="8">[1]Listes!$B$2:$B$6</definedName>
    <definedName name="List_Controle">Listes!$B$2:$B$6</definedName>
    <definedName name="List_Controle2" localSheetId="11">[1]Listes!$A$2:$A$4</definedName>
    <definedName name="List_Controle2" localSheetId="5">[1]Listes!$A$2:$A$4</definedName>
    <definedName name="List_Controle2" localSheetId="14">[1]Listes!$A$2:$A$4</definedName>
    <definedName name="List_Controle2" localSheetId="8">[1]Listes!$A$2:$A$4</definedName>
    <definedName name="List_Controle2">Listes!$A$2:$A$4</definedName>
    <definedName name="List_Mutualisation" localSheetId="11">[1]Listes!$E$2:$E$3</definedName>
    <definedName name="List_Mutualisation" localSheetId="5">[1]Listes!$E$2:$E$3</definedName>
    <definedName name="List_Mutualisation" localSheetId="14">[1]Listes!$E$2:$E$3</definedName>
    <definedName name="List_Mutualisation" localSheetId="8">[1]Listes!$E$2:$E$3</definedName>
    <definedName name="List_Mutualisation">Listes!$E$2:$E$3</definedName>
    <definedName name="List_RegimeInscription" localSheetId="11">[1]Listes!$C$2:$C$3</definedName>
    <definedName name="List_RegimeInscription" localSheetId="5">[1]Listes!$C$2:$C$3</definedName>
    <definedName name="List_RegimeInscription" localSheetId="14">[1]Listes!$C$2:$C$3</definedName>
    <definedName name="List_RegimeInscription" localSheetId="8">[1]Listes!$C$2:$C$3</definedName>
    <definedName name="List_RegimeInscription">Listes!$C$2:$C$3</definedName>
    <definedName name="List_Statut" localSheetId="11">[1]Listes!$F$2:$F$4</definedName>
    <definedName name="List_Statut" localSheetId="5">[1]Listes!$F$2:$F$4</definedName>
    <definedName name="List_Statut" localSheetId="14">[1]Listes!$F$2:$F$4</definedName>
    <definedName name="List_Statut" localSheetId="8">[1]Listes!$F$2:$F$4</definedName>
    <definedName name="List_Statut">Listes!$F$2:$F$4</definedName>
    <definedName name="list_typdiplome" localSheetId="11">[1]Listes!$H$3:$H$4</definedName>
    <definedName name="list_typdiplome" localSheetId="5">[1]Listes!$H$3:$H$4</definedName>
    <definedName name="list_typdiplome" localSheetId="14">[1]Listes!$H$3:$H$4</definedName>
    <definedName name="list_typdiplome" localSheetId="8">[1]Listes!$H$3:$H$4</definedName>
    <definedName name="list_typdiplome">Listes!$H$3:$H$4</definedName>
    <definedName name="List_Type" localSheetId="11">[1]Listes!$G$2:$G$3</definedName>
    <definedName name="List_Type" localSheetId="5">[1]Listes!$G$2:$G$3</definedName>
    <definedName name="List_Type" localSheetId="14">[1]Listes!$G$2:$G$3</definedName>
    <definedName name="List_Type" localSheetId="8">[1]Listes!$G$2:$G$3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2" l="1"/>
  <c r="A13" i="2"/>
  <c r="C228" i="27" l="1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C83" i="27"/>
  <c r="C82" i="27"/>
  <c r="C81" i="27"/>
  <c r="C80" i="27"/>
  <c r="C79" i="27"/>
  <c r="C78" i="27"/>
  <c r="C77" i="27"/>
  <c r="C76" i="27"/>
  <c r="C75" i="27"/>
  <c r="C74" i="27"/>
  <c r="C73" i="27"/>
  <c r="C72" i="27"/>
  <c r="C71" i="27"/>
  <c r="C70" i="27"/>
  <c r="C69" i="27"/>
  <c r="C68" i="27"/>
  <c r="C67" i="27"/>
  <c r="C66" i="27"/>
  <c r="C65" i="27"/>
  <c r="C64" i="27"/>
  <c r="C63" i="27"/>
  <c r="C62" i="27"/>
  <c r="C61" i="27"/>
  <c r="C60" i="27"/>
  <c r="C59" i="27"/>
  <c r="C58" i="27"/>
  <c r="C57" i="27"/>
  <c r="C56" i="27"/>
  <c r="C55" i="27"/>
  <c r="C54" i="27"/>
  <c r="C53" i="27"/>
  <c r="C52" i="27"/>
  <c r="C51" i="27"/>
  <c r="C50" i="27"/>
  <c r="C49" i="27"/>
  <c r="C48" i="27"/>
  <c r="C47" i="27"/>
  <c r="C46" i="27"/>
  <c r="C45" i="27"/>
  <c r="C44" i="27"/>
  <c r="C43" i="27"/>
  <c r="C42" i="27"/>
  <c r="C41" i="27"/>
  <c r="C40" i="27"/>
  <c r="C39" i="27"/>
  <c r="C38" i="27"/>
  <c r="C37" i="27"/>
  <c r="C36" i="27"/>
  <c r="C35" i="27"/>
  <c r="C34" i="27"/>
  <c r="C33" i="27"/>
  <c r="C32" i="27"/>
  <c r="C31" i="27"/>
  <c r="C30" i="27"/>
  <c r="C29" i="27"/>
  <c r="C28" i="27"/>
  <c r="B26" i="27"/>
  <c r="A26" i="27"/>
  <c r="C25" i="27"/>
  <c r="B25" i="27"/>
  <c r="A25" i="27"/>
  <c r="B24" i="27"/>
  <c r="A24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H7" i="27"/>
  <c r="E7" i="27"/>
  <c r="B7" i="27"/>
  <c r="C279" i="26"/>
  <c r="B279" i="26"/>
  <c r="A279" i="26"/>
  <c r="C278" i="26"/>
  <c r="B278" i="26"/>
  <c r="A278" i="26"/>
  <c r="C277" i="26"/>
  <c r="B277" i="26"/>
  <c r="A277" i="26"/>
  <c r="C276" i="26"/>
  <c r="B276" i="26"/>
  <c r="A276" i="26"/>
  <c r="C275" i="26"/>
  <c r="B275" i="26"/>
  <c r="A275" i="26"/>
  <c r="C274" i="26"/>
  <c r="B274" i="26"/>
  <c r="A274" i="26"/>
  <c r="C273" i="26"/>
  <c r="B273" i="26"/>
  <c r="A273" i="26"/>
  <c r="C272" i="26"/>
  <c r="B272" i="26"/>
  <c r="A272" i="26"/>
  <c r="C271" i="26"/>
  <c r="B271" i="26"/>
  <c r="A271" i="26"/>
  <c r="C270" i="26"/>
  <c r="B270" i="26"/>
  <c r="A270" i="26"/>
  <c r="C269" i="26"/>
  <c r="B269" i="26"/>
  <c r="A269" i="26"/>
  <c r="C268" i="26"/>
  <c r="B268" i="26"/>
  <c r="A268" i="26"/>
  <c r="C267" i="26"/>
  <c r="B267" i="26"/>
  <c r="A267" i="26"/>
  <c r="C266" i="26"/>
  <c r="B266" i="26"/>
  <c r="A266" i="26"/>
  <c r="C265" i="26"/>
  <c r="B265" i="26"/>
  <c r="A265" i="26"/>
  <c r="C264" i="26"/>
  <c r="B264" i="26"/>
  <c r="A264" i="26"/>
  <c r="C263" i="26"/>
  <c r="B263" i="26"/>
  <c r="A263" i="26"/>
  <c r="C262" i="26"/>
  <c r="B262" i="26"/>
  <c r="A262" i="26"/>
  <c r="C261" i="26"/>
  <c r="B261" i="26"/>
  <c r="A261" i="26"/>
  <c r="C260" i="26"/>
  <c r="B260" i="26"/>
  <c r="A260" i="26"/>
  <c r="C259" i="26"/>
  <c r="B259" i="26"/>
  <c r="A259" i="26"/>
  <c r="C258" i="26"/>
  <c r="B258" i="26"/>
  <c r="A258" i="26"/>
  <c r="C257" i="26"/>
  <c r="B257" i="26"/>
  <c r="A257" i="26"/>
  <c r="C256" i="26"/>
  <c r="B256" i="26"/>
  <c r="A256" i="26"/>
  <c r="C255" i="26"/>
  <c r="B255" i="26"/>
  <c r="A255" i="26"/>
  <c r="C254" i="26"/>
  <c r="B254" i="26"/>
  <c r="A254" i="26"/>
  <c r="C253" i="26"/>
  <c r="B253" i="26"/>
  <c r="A253" i="26"/>
  <c r="C252" i="26"/>
  <c r="B252" i="26"/>
  <c r="A252" i="26"/>
  <c r="C251" i="26"/>
  <c r="B251" i="26"/>
  <c r="A251" i="26"/>
  <c r="C250" i="26"/>
  <c r="B250" i="26"/>
  <c r="A250" i="26"/>
  <c r="C249" i="26"/>
  <c r="B249" i="26"/>
  <c r="A249" i="26"/>
  <c r="C248" i="26"/>
  <c r="B248" i="26"/>
  <c r="A248" i="26"/>
  <c r="C247" i="26"/>
  <c r="B247" i="26"/>
  <c r="A247" i="26"/>
  <c r="C246" i="26"/>
  <c r="B246" i="26"/>
  <c r="A246" i="26"/>
  <c r="C245" i="26"/>
  <c r="B245" i="26"/>
  <c r="A245" i="26"/>
  <c r="C244" i="26"/>
  <c r="B244" i="26"/>
  <c r="A244" i="26"/>
  <c r="C243" i="26"/>
  <c r="B243" i="26"/>
  <c r="A243" i="26"/>
  <c r="C242" i="26"/>
  <c r="B242" i="26"/>
  <c r="A242" i="26"/>
  <c r="C241" i="26"/>
  <c r="B241" i="26"/>
  <c r="A241" i="26"/>
  <c r="C240" i="26"/>
  <c r="B240" i="26"/>
  <c r="A240" i="26"/>
  <c r="C239" i="26"/>
  <c r="B239" i="26"/>
  <c r="A239" i="26"/>
  <c r="C238" i="26"/>
  <c r="B238" i="26"/>
  <c r="A238" i="26"/>
  <c r="C237" i="26"/>
  <c r="B237" i="26"/>
  <c r="A237" i="26"/>
  <c r="C236" i="26"/>
  <c r="B236" i="26"/>
  <c r="A236" i="26"/>
  <c r="C235" i="26"/>
  <c r="B235" i="26"/>
  <c r="A235" i="26"/>
  <c r="C234" i="26"/>
  <c r="B234" i="26"/>
  <c r="A234" i="26"/>
  <c r="C233" i="26"/>
  <c r="B233" i="26"/>
  <c r="A233" i="26"/>
  <c r="C232" i="26"/>
  <c r="B232" i="26"/>
  <c r="A232" i="26"/>
  <c r="C231" i="26"/>
  <c r="B231" i="26"/>
  <c r="A231" i="26"/>
  <c r="C230" i="26"/>
  <c r="B230" i="26"/>
  <c r="A230" i="26"/>
  <c r="C229" i="26"/>
  <c r="B229" i="26"/>
  <c r="A229" i="26"/>
  <c r="C228" i="26"/>
  <c r="B228" i="26"/>
  <c r="A228" i="26"/>
  <c r="C227" i="26"/>
  <c r="B227" i="26"/>
  <c r="A227" i="26"/>
  <c r="C226" i="26"/>
  <c r="B226" i="26"/>
  <c r="A226" i="26"/>
  <c r="C225" i="26"/>
  <c r="B225" i="26"/>
  <c r="A225" i="26"/>
  <c r="C224" i="26"/>
  <c r="B224" i="26"/>
  <c r="A224" i="26"/>
  <c r="C223" i="26"/>
  <c r="B223" i="26"/>
  <c r="A223" i="26"/>
  <c r="C222" i="26"/>
  <c r="B222" i="26"/>
  <c r="A222" i="26"/>
  <c r="C221" i="26"/>
  <c r="B221" i="26"/>
  <c r="A221" i="26"/>
  <c r="C220" i="26"/>
  <c r="B220" i="26"/>
  <c r="A220" i="26"/>
  <c r="C219" i="26"/>
  <c r="B219" i="26"/>
  <c r="A219" i="26"/>
  <c r="C218" i="26"/>
  <c r="B218" i="26"/>
  <c r="A218" i="26"/>
  <c r="C217" i="26"/>
  <c r="B217" i="26"/>
  <c r="A217" i="26"/>
  <c r="C216" i="26"/>
  <c r="B216" i="26"/>
  <c r="A216" i="26"/>
  <c r="C215" i="26"/>
  <c r="B215" i="26"/>
  <c r="A215" i="26"/>
  <c r="C214" i="26"/>
  <c r="B214" i="26"/>
  <c r="A214" i="26"/>
  <c r="C213" i="26"/>
  <c r="B213" i="26"/>
  <c r="A213" i="26"/>
  <c r="C212" i="26"/>
  <c r="B212" i="26"/>
  <c r="A212" i="26"/>
  <c r="C211" i="26"/>
  <c r="B211" i="26"/>
  <c r="A211" i="26"/>
  <c r="C210" i="26"/>
  <c r="B210" i="26"/>
  <c r="A210" i="26"/>
  <c r="C209" i="26"/>
  <c r="B209" i="26"/>
  <c r="A209" i="26"/>
  <c r="C208" i="26"/>
  <c r="B208" i="26"/>
  <c r="A208" i="26"/>
  <c r="C207" i="26"/>
  <c r="B207" i="26"/>
  <c r="A207" i="26"/>
  <c r="C206" i="26"/>
  <c r="B206" i="26"/>
  <c r="A206" i="26"/>
  <c r="C205" i="26"/>
  <c r="B205" i="26"/>
  <c r="A205" i="26"/>
  <c r="C204" i="26"/>
  <c r="B204" i="26"/>
  <c r="A204" i="26"/>
  <c r="C203" i="26"/>
  <c r="B203" i="26"/>
  <c r="A203" i="26"/>
  <c r="C202" i="26"/>
  <c r="B202" i="26"/>
  <c r="A202" i="26"/>
  <c r="C201" i="26"/>
  <c r="B201" i="26"/>
  <c r="A201" i="26"/>
  <c r="C200" i="26"/>
  <c r="B200" i="26"/>
  <c r="A200" i="26"/>
  <c r="C199" i="26"/>
  <c r="B199" i="26"/>
  <c r="A199" i="26"/>
  <c r="C198" i="26"/>
  <c r="B198" i="26"/>
  <c r="A198" i="26"/>
  <c r="C197" i="26"/>
  <c r="B197" i="26"/>
  <c r="A197" i="26"/>
  <c r="C196" i="26"/>
  <c r="B196" i="26"/>
  <c r="A196" i="26"/>
  <c r="C195" i="26"/>
  <c r="B195" i="26"/>
  <c r="A195" i="26"/>
  <c r="C194" i="26"/>
  <c r="B194" i="26"/>
  <c r="A194" i="26"/>
  <c r="C193" i="26"/>
  <c r="B193" i="26"/>
  <c r="A193" i="26"/>
  <c r="C192" i="26"/>
  <c r="B192" i="26"/>
  <c r="A192" i="26"/>
  <c r="C191" i="26"/>
  <c r="B191" i="26"/>
  <c r="A191" i="26"/>
  <c r="C190" i="26"/>
  <c r="B190" i="26"/>
  <c r="A190" i="26"/>
  <c r="C189" i="26"/>
  <c r="B189" i="26"/>
  <c r="A189" i="26"/>
  <c r="C188" i="26"/>
  <c r="B188" i="26"/>
  <c r="A188" i="26"/>
  <c r="C187" i="26"/>
  <c r="B187" i="26"/>
  <c r="A187" i="26"/>
  <c r="C186" i="26"/>
  <c r="B186" i="26"/>
  <c r="A186" i="26"/>
  <c r="C185" i="26"/>
  <c r="B185" i="26"/>
  <c r="A185" i="26"/>
  <c r="C184" i="26"/>
  <c r="B184" i="26"/>
  <c r="A184" i="26"/>
  <c r="C183" i="26"/>
  <c r="B183" i="26"/>
  <c r="A183" i="26"/>
  <c r="C182" i="26"/>
  <c r="B182" i="26"/>
  <c r="A182" i="26"/>
  <c r="C181" i="26"/>
  <c r="B181" i="26"/>
  <c r="A181" i="26"/>
  <c r="C180" i="26"/>
  <c r="B180" i="26"/>
  <c r="A180" i="26"/>
  <c r="C179" i="26"/>
  <c r="B179" i="26"/>
  <c r="A179" i="26"/>
  <c r="C178" i="26"/>
  <c r="B178" i="26"/>
  <c r="A178" i="26"/>
  <c r="C177" i="26"/>
  <c r="B177" i="26"/>
  <c r="A177" i="26"/>
  <c r="C176" i="26"/>
  <c r="B176" i="26"/>
  <c r="A176" i="26"/>
  <c r="C175" i="26"/>
  <c r="B175" i="26"/>
  <c r="A175" i="26"/>
  <c r="C174" i="26"/>
  <c r="B174" i="26"/>
  <c r="A174" i="26"/>
  <c r="C173" i="26"/>
  <c r="B173" i="26"/>
  <c r="A173" i="26"/>
  <c r="C172" i="26"/>
  <c r="B172" i="26"/>
  <c r="A172" i="26"/>
  <c r="C171" i="26"/>
  <c r="B171" i="26"/>
  <c r="A171" i="26"/>
  <c r="C170" i="26"/>
  <c r="B170" i="26"/>
  <c r="A170" i="26"/>
  <c r="C169" i="26"/>
  <c r="B169" i="26"/>
  <c r="A169" i="26"/>
  <c r="C168" i="26"/>
  <c r="B168" i="26"/>
  <c r="A168" i="26"/>
  <c r="C167" i="26"/>
  <c r="B167" i="26"/>
  <c r="A167" i="26"/>
  <c r="C166" i="26"/>
  <c r="B166" i="26"/>
  <c r="A166" i="26"/>
  <c r="C165" i="26"/>
  <c r="B165" i="26"/>
  <c r="A165" i="26"/>
  <c r="C164" i="26"/>
  <c r="B164" i="26"/>
  <c r="A164" i="26"/>
  <c r="C163" i="26"/>
  <c r="B163" i="26"/>
  <c r="A163" i="26"/>
  <c r="C162" i="26"/>
  <c r="B162" i="26"/>
  <c r="A162" i="26"/>
  <c r="C161" i="26"/>
  <c r="B161" i="26"/>
  <c r="A161" i="26"/>
  <c r="C160" i="26"/>
  <c r="B160" i="26"/>
  <c r="A160" i="26"/>
  <c r="C159" i="26"/>
  <c r="B159" i="26"/>
  <c r="A159" i="26"/>
  <c r="C158" i="26"/>
  <c r="B158" i="26"/>
  <c r="A158" i="26"/>
  <c r="C157" i="26"/>
  <c r="B157" i="26"/>
  <c r="A157" i="26"/>
  <c r="C156" i="26"/>
  <c r="B156" i="26"/>
  <c r="A156" i="26"/>
  <c r="C155" i="26"/>
  <c r="B155" i="26"/>
  <c r="A155" i="26"/>
  <c r="C154" i="26"/>
  <c r="B154" i="26"/>
  <c r="A154" i="26"/>
  <c r="C153" i="26"/>
  <c r="B153" i="26"/>
  <c r="A153" i="26"/>
  <c r="C152" i="26"/>
  <c r="B152" i="26"/>
  <c r="A152" i="26"/>
  <c r="C151" i="26"/>
  <c r="B151" i="26"/>
  <c r="A151" i="26"/>
  <c r="C150" i="26"/>
  <c r="B150" i="26"/>
  <c r="A150" i="26"/>
  <c r="C149" i="26"/>
  <c r="B149" i="26"/>
  <c r="A149" i="26"/>
  <c r="C148" i="26"/>
  <c r="B148" i="26"/>
  <c r="A148" i="26"/>
  <c r="C147" i="26"/>
  <c r="B147" i="26"/>
  <c r="A147" i="26"/>
  <c r="C146" i="26"/>
  <c r="B146" i="26"/>
  <c r="A146" i="26"/>
  <c r="C145" i="26"/>
  <c r="B145" i="26"/>
  <c r="A145" i="26"/>
  <c r="C144" i="26"/>
  <c r="B144" i="26"/>
  <c r="A144" i="26"/>
  <c r="C143" i="26"/>
  <c r="B143" i="26"/>
  <c r="A143" i="26"/>
  <c r="C142" i="26"/>
  <c r="B142" i="26"/>
  <c r="A142" i="26"/>
  <c r="C141" i="26"/>
  <c r="B141" i="26"/>
  <c r="A141" i="26"/>
  <c r="C140" i="26"/>
  <c r="B140" i="26"/>
  <c r="A140" i="26"/>
  <c r="C139" i="26"/>
  <c r="B139" i="26"/>
  <c r="A139" i="26"/>
  <c r="C138" i="26"/>
  <c r="B138" i="26"/>
  <c r="A138" i="26"/>
  <c r="C137" i="26"/>
  <c r="B137" i="26"/>
  <c r="A137" i="26"/>
  <c r="C136" i="26"/>
  <c r="B136" i="26"/>
  <c r="A136" i="26"/>
  <c r="C135" i="26"/>
  <c r="B135" i="26"/>
  <c r="A135" i="26"/>
  <c r="C134" i="26"/>
  <c r="B134" i="26"/>
  <c r="A134" i="26"/>
  <c r="C133" i="26"/>
  <c r="B133" i="26"/>
  <c r="A133" i="26"/>
  <c r="C132" i="26"/>
  <c r="B132" i="26"/>
  <c r="A132" i="26"/>
  <c r="C131" i="26"/>
  <c r="B131" i="26"/>
  <c r="A131" i="26"/>
  <c r="C130" i="26"/>
  <c r="B130" i="26"/>
  <c r="A130" i="26"/>
  <c r="C129" i="26"/>
  <c r="B129" i="26"/>
  <c r="A129" i="26"/>
  <c r="C128" i="26"/>
  <c r="B128" i="26"/>
  <c r="A128" i="26"/>
  <c r="C127" i="26"/>
  <c r="B127" i="26"/>
  <c r="A127" i="26"/>
  <c r="C126" i="26"/>
  <c r="B126" i="26"/>
  <c r="A126" i="26"/>
  <c r="C125" i="26"/>
  <c r="B125" i="26"/>
  <c r="A125" i="26"/>
  <c r="C124" i="26"/>
  <c r="B124" i="26"/>
  <c r="A124" i="26"/>
  <c r="C123" i="26"/>
  <c r="B123" i="26"/>
  <c r="A123" i="26"/>
  <c r="C122" i="26"/>
  <c r="B122" i="26"/>
  <c r="A122" i="26"/>
  <c r="C121" i="26"/>
  <c r="B121" i="26"/>
  <c r="A121" i="26"/>
  <c r="C120" i="26"/>
  <c r="B120" i="26"/>
  <c r="A120" i="26"/>
  <c r="C119" i="26"/>
  <c r="B119" i="26"/>
  <c r="A119" i="26"/>
  <c r="C118" i="26"/>
  <c r="B118" i="26"/>
  <c r="A118" i="26"/>
  <c r="C117" i="26"/>
  <c r="B117" i="26"/>
  <c r="A117" i="26"/>
  <c r="C116" i="26"/>
  <c r="B116" i="26"/>
  <c r="A116" i="26"/>
  <c r="C115" i="26"/>
  <c r="B115" i="26"/>
  <c r="A115" i="26"/>
  <c r="C114" i="26"/>
  <c r="B114" i="26"/>
  <c r="A114" i="26"/>
  <c r="C113" i="26"/>
  <c r="B113" i="26"/>
  <c r="A113" i="26"/>
  <c r="C112" i="26"/>
  <c r="B112" i="26"/>
  <c r="A112" i="26"/>
  <c r="C111" i="26"/>
  <c r="B111" i="26"/>
  <c r="A111" i="26"/>
  <c r="C110" i="26"/>
  <c r="B110" i="26"/>
  <c r="A110" i="26"/>
  <c r="C109" i="26"/>
  <c r="B109" i="26"/>
  <c r="A109" i="26"/>
  <c r="C108" i="26"/>
  <c r="B108" i="26"/>
  <c r="A108" i="26"/>
  <c r="C107" i="26"/>
  <c r="B107" i="26"/>
  <c r="A107" i="26"/>
  <c r="C106" i="26"/>
  <c r="B106" i="26"/>
  <c r="A106" i="26"/>
  <c r="C105" i="26"/>
  <c r="B105" i="26"/>
  <c r="A105" i="26"/>
  <c r="C104" i="26"/>
  <c r="B104" i="26"/>
  <c r="A104" i="26"/>
  <c r="C103" i="26"/>
  <c r="B103" i="26"/>
  <c r="A103" i="26"/>
  <c r="C102" i="26"/>
  <c r="B102" i="26"/>
  <c r="A102" i="26"/>
  <c r="C101" i="26"/>
  <c r="B101" i="26"/>
  <c r="A101" i="26"/>
  <c r="C100" i="26"/>
  <c r="B100" i="26"/>
  <c r="A100" i="26"/>
  <c r="C99" i="26"/>
  <c r="B99" i="26"/>
  <c r="A99" i="26"/>
  <c r="C98" i="26"/>
  <c r="B98" i="26"/>
  <c r="A98" i="26"/>
  <c r="C97" i="26"/>
  <c r="B97" i="26"/>
  <c r="A97" i="26"/>
  <c r="C96" i="26"/>
  <c r="B96" i="26"/>
  <c r="A96" i="26"/>
  <c r="C95" i="26"/>
  <c r="B95" i="26"/>
  <c r="A95" i="26"/>
  <c r="C94" i="26"/>
  <c r="B94" i="26"/>
  <c r="A94" i="26"/>
  <c r="C93" i="26"/>
  <c r="B93" i="26"/>
  <c r="A93" i="26"/>
  <c r="C92" i="26"/>
  <c r="B92" i="26"/>
  <c r="A92" i="26"/>
  <c r="C91" i="26"/>
  <c r="B91" i="26"/>
  <c r="A91" i="26"/>
  <c r="C90" i="26"/>
  <c r="C89" i="26"/>
  <c r="C88" i="26"/>
  <c r="C87" i="26"/>
  <c r="C86" i="26"/>
  <c r="C85" i="26"/>
  <c r="C84" i="26"/>
  <c r="C83" i="26"/>
  <c r="C82" i="26"/>
  <c r="C81" i="26"/>
  <c r="C80" i="26"/>
  <c r="C79" i="26"/>
  <c r="C78" i="26"/>
  <c r="C77" i="26"/>
  <c r="C76" i="26"/>
  <c r="C75" i="26"/>
  <c r="C74" i="26"/>
  <c r="C73" i="26"/>
  <c r="C72" i="26"/>
  <c r="C71" i="26"/>
  <c r="C70" i="26"/>
  <c r="C69" i="26"/>
  <c r="C68" i="26"/>
  <c r="C67" i="26"/>
  <c r="C66" i="26"/>
  <c r="C65" i="26"/>
  <c r="C64" i="26"/>
  <c r="C63" i="26"/>
  <c r="C62" i="26"/>
  <c r="C61" i="26"/>
  <c r="C60" i="26"/>
  <c r="C59" i="26"/>
  <c r="C58" i="26"/>
  <c r="C57" i="26"/>
  <c r="C56" i="26"/>
  <c r="C55" i="26"/>
  <c r="C54" i="26"/>
  <c r="C53" i="26"/>
  <c r="C52" i="26"/>
  <c r="C51" i="26"/>
  <c r="C50" i="26"/>
  <c r="C49" i="26"/>
  <c r="C48" i="26"/>
  <c r="C47" i="26"/>
  <c r="C46" i="26"/>
  <c r="C45" i="26"/>
  <c r="C44" i="26"/>
  <c r="C43" i="26"/>
  <c r="C42" i="26"/>
  <c r="C41" i="26"/>
  <c r="C40" i="26"/>
  <c r="C39" i="26"/>
  <c r="C38" i="26"/>
  <c r="C37" i="26"/>
  <c r="C36" i="26"/>
  <c r="C35" i="26"/>
  <c r="C34" i="26"/>
  <c r="C33" i="26"/>
  <c r="C32" i="26"/>
  <c r="C31" i="26"/>
  <c r="C30" i="26"/>
  <c r="C29" i="26"/>
  <c r="C28" i="26"/>
  <c r="C26" i="26"/>
  <c r="B26" i="26"/>
  <c r="A26" i="26"/>
  <c r="C25" i="26"/>
  <c r="B25" i="26"/>
  <c r="A25" i="26"/>
  <c r="B24" i="26"/>
  <c r="A24" i="26"/>
  <c r="B23" i="26"/>
  <c r="A23" i="26"/>
  <c r="C22" i="26"/>
  <c r="B22" i="26"/>
  <c r="A22" i="26"/>
  <c r="C21" i="26"/>
  <c r="B21" i="26"/>
  <c r="A21" i="26"/>
  <c r="C20" i="26"/>
  <c r="B20" i="26"/>
  <c r="A20" i="26"/>
  <c r="C19" i="26"/>
  <c r="B19" i="26"/>
  <c r="A19" i="26"/>
  <c r="E15" i="26"/>
  <c r="B15" i="26"/>
  <c r="E13" i="26"/>
  <c r="B13" i="26"/>
  <c r="H7" i="26"/>
  <c r="E7" i="26"/>
  <c r="B7" i="26"/>
  <c r="B7" i="25"/>
  <c r="E7" i="25"/>
  <c r="H7" i="25"/>
  <c r="E10" i="25"/>
  <c r="B13" i="25"/>
  <c r="E13" i="25"/>
  <c r="B15" i="25"/>
  <c r="E15" i="25"/>
  <c r="A19" i="25"/>
  <c r="B19" i="25"/>
  <c r="C19" i="25"/>
  <c r="A20" i="25"/>
  <c r="B20" i="25"/>
  <c r="C20" i="25"/>
  <c r="A21" i="25"/>
  <c r="B21" i="25"/>
  <c r="C21" i="25"/>
  <c r="A22" i="25"/>
  <c r="B22" i="25"/>
  <c r="C22" i="25"/>
  <c r="A23" i="25"/>
  <c r="B23" i="25"/>
  <c r="A24" i="25"/>
  <c r="B24" i="25"/>
  <c r="A25" i="25"/>
  <c r="B25" i="25"/>
  <c r="C25" i="25"/>
  <c r="A26" i="25"/>
  <c r="B26" i="25"/>
  <c r="A27" i="25"/>
  <c r="B27" i="25"/>
  <c r="C27" i="25"/>
  <c r="A28" i="25"/>
  <c r="B28" i="25"/>
  <c r="C28" i="25"/>
  <c r="A29" i="25"/>
  <c r="B29" i="25"/>
  <c r="C29" i="25"/>
  <c r="A30" i="25"/>
  <c r="B30" i="25"/>
  <c r="C30" i="25"/>
  <c r="A31" i="25"/>
  <c r="B31" i="25"/>
  <c r="C31" i="25"/>
  <c r="A32" i="25"/>
  <c r="B32" i="25"/>
  <c r="C32" i="25"/>
  <c r="A33" i="25"/>
  <c r="B33" i="25"/>
  <c r="C33" i="25"/>
  <c r="A34" i="25"/>
  <c r="B34" i="25"/>
  <c r="C34" i="25"/>
  <c r="A35" i="25"/>
  <c r="B35" i="25"/>
  <c r="C35" i="25"/>
  <c r="A36" i="25"/>
  <c r="B36" i="25"/>
  <c r="C36" i="25"/>
  <c r="A37" i="25"/>
  <c r="B37" i="25"/>
  <c r="C37" i="25"/>
  <c r="A38" i="25"/>
  <c r="B38" i="25"/>
  <c r="C38" i="25"/>
  <c r="A39" i="25"/>
  <c r="B39" i="25"/>
  <c r="C39" i="25"/>
  <c r="A40" i="25"/>
  <c r="B40" i="25"/>
  <c r="C40" i="25"/>
  <c r="A41" i="25"/>
  <c r="B41" i="25"/>
  <c r="C41" i="25"/>
  <c r="A42" i="25"/>
  <c r="B42" i="25"/>
  <c r="C42" i="25"/>
  <c r="A43" i="25"/>
  <c r="B43" i="25"/>
  <c r="C43" i="25"/>
  <c r="A44" i="25"/>
  <c r="B44" i="25"/>
  <c r="C44" i="25"/>
  <c r="A45" i="25"/>
  <c r="B45" i="25"/>
  <c r="C45" i="25"/>
  <c r="A46" i="25"/>
  <c r="B46" i="25"/>
  <c r="C46" i="25"/>
  <c r="A47" i="25"/>
  <c r="B47" i="25"/>
  <c r="C47" i="25"/>
  <c r="A48" i="25"/>
  <c r="B48" i="25"/>
  <c r="C48" i="25"/>
  <c r="A49" i="25"/>
  <c r="B49" i="25"/>
  <c r="C49" i="25"/>
  <c r="A50" i="25"/>
  <c r="B50" i="25"/>
  <c r="C50" i="25"/>
  <c r="A51" i="25"/>
  <c r="B51" i="25"/>
  <c r="C51" i="25"/>
  <c r="A52" i="25"/>
  <c r="B52" i="25"/>
  <c r="C52" i="25"/>
  <c r="A53" i="25"/>
  <c r="B53" i="25"/>
  <c r="C53" i="25"/>
  <c r="A54" i="25"/>
  <c r="B54" i="25"/>
  <c r="C54" i="25"/>
  <c r="A55" i="25"/>
  <c r="B55" i="25"/>
  <c r="C55" i="25"/>
  <c r="A56" i="25"/>
  <c r="B56" i="25"/>
  <c r="C56" i="25"/>
  <c r="A57" i="25"/>
  <c r="B57" i="25"/>
  <c r="C57" i="25"/>
  <c r="A58" i="25"/>
  <c r="B58" i="25"/>
  <c r="C58" i="25"/>
  <c r="A59" i="25"/>
  <c r="B59" i="25"/>
  <c r="C59" i="25"/>
  <c r="A60" i="25"/>
  <c r="B60" i="25"/>
  <c r="C60" i="25"/>
  <c r="A61" i="25"/>
  <c r="B61" i="25"/>
  <c r="C61" i="25"/>
  <c r="A62" i="25"/>
  <c r="B62" i="25"/>
  <c r="C62" i="25"/>
  <c r="A63" i="25"/>
  <c r="B63" i="25"/>
  <c r="C63" i="25"/>
  <c r="A64" i="25"/>
  <c r="B64" i="25"/>
  <c r="C64" i="25"/>
  <c r="A65" i="25"/>
  <c r="B65" i="25"/>
  <c r="C65" i="25"/>
  <c r="A66" i="25"/>
  <c r="B66" i="25"/>
  <c r="C66" i="25"/>
  <c r="A67" i="25"/>
  <c r="B67" i="25"/>
  <c r="C67" i="25"/>
  <c r="A68" i="25"/>
  <c r="B68" i="25"/>
  <c r="C68" i="25"/>
  <c r="A69" i="25"/>
  <c r="B69" i="25"/>
  <c r="C69" i="25"/>
  <c r="A70" i="25"/>
  <c r="B70" i="25"/>
  <c r="C70" i="25"/>
  <c r="A71" i="25"/>
  <c r="B71" i="25"/>
  <c r="C71" i="25"/>
  <c r="A72" i="25"/>
  <c r="B72" i="25"/>
  <c r="C72" i="25"/>
  <c r="A73" i="25"/>
  <c r="B73" i="25"/>
  <c r="C73" i="25"/>
  <c r="A74" i="25"/>
  <c r="B74" i="25"/>
  <c r="C74" i="25"/>
  <c r="A75" i="25"/>
  <c r="B75" i="25"/>
  <c r="C75" i="25"/>
  <c r="A76" i="25"/>
  <c r="B76" i="25"/>
  <c r="C76" i="25"/>
  <c r="A77" i="25"/>
  <c r="B77" i="25"/>
  <c r="C77" i="25"/>
  <c r="A78" i="25"/>
  <c r="B78" i="25"/>
  <c r="C78" i="25"/>
  <c r="A79" i="25"/>
  <c r="B79" i="25"/>
  <c r="C79" i="25"/>
  <c r="A80" i="25"/>
  <c r="B80" i="25"/>
  <c r="C80" i="25"/>
  <c r="A81" i="25"/>
  <c r="B81" i="25"/>
  <c r="C81" i="25"/>
  <c r="A82" i="25"/>
  <c r="B82" i="25"/>
  <c r="C82" i="25"/>
  <c r="A83" i="25"/>
  <c r="B83" i="25"/>
  <c r="C83" i="25"/>
  <c r="A84" i="25"/>
  <c r="B84" i="25"/>
  <c r="C84" i="25"/>
  <c r="A85" i="25"/>
  <c r="B85" i="25"/>
  <c r="C85" i="25"/>
  <c r="A86" i="25"/>
  <c r="B86" i="25"/>
  <c r="C86" i="25"/>
  <c r="A87" i="25"/>
  <c r="B87" i="25"/>
  <c r="C87" i="25"/>
  <c r="A88" i="25"/>
  <c r="B88" i="25"/>
  <c r="C88" i="25"/>
  <c r="A89" i="25"/>
  <c r="B89" i="25"/>
  <c r="C89" i="25"/>
  <c r="A90" i="25"/>
  <c r="B90" i="25"/>
  <c r="C90" i="25"/>
  <c r="A91" i="25"/>
  <c r="B91" i="25"/>
  <c r="C91" i="25"/>
  <c r="A92" i="25"/>
  <c r="B92" i="25"/>
  <c r="C92" i="25"/>
  <c r="A93" i="25"/>
  <c r="B93" i="25"/>
  <c r="C93" i="25"/>
  <c r="A94" i="25"/>
  <c r="B94" i="25"/>
  <c r="C94" i="25"/>
  <c r="A95" i="25"/>
  <c r="B95" i="25"/>
  <c r="C95" i="25"/>
  <c r="A96" i="25"/>
  <c r="B96" i="25"/>
  <c r="C96" i="25"/>
  <c r="A97" i="25"/>
  <c r="B97" i="25"/>
  <c r="C97" i="25"/>
  <c r="A98" i="25"/>
  <c r="B98" i="25"/>
  <c r="C98" i="25"/>
  <c r="A99" i="25"/>
  <c r="B99" i="25"/>
  <c r="C99" i="25"/>
  <c r="A100" i="25"/>
  <c r="B100" i="25"/>
  <c r="C100" i="25"/>
  <c r="A101" i="25"/>
  <c r="B101" i="25"/>
  <c r="C101" i="25"/>
  <c r="A102" i="25"/>
  <c r="B102" i="25"/>
  <c r="C102" i="25"/>
  <c r="A103" i="25"/>
  <c r="B103" i="25"/>
  <c r="C103" i="25"/>
  <c r="A104" i="25"/>
  <c r="B104" i="25"/>
  <c r="C104" i="25"/>
  <c r="A105" i="25"/>
  <c r="B105" i="25"/>
  <c r="C105" i="25"/>
  <c r="A106" i="25"/>
  <c r="B106" i="25"/>
  <c r="C106" i="25"/>
  <c r="A107" i="25"/>
  <c r="B107" i="25"/>
  <c r="C107" i="25"/>
  <c r="A108" i="25"/>
  <c r="B108" i="25"/>
  <c r="C108" i="25"/>
  <c r="A109" i="25"/>
  <c r="B109" i="25"/>
  <c r="C109" i="25"/>
  <c r="A110" i="25"/>
  <c r="B110" i="25"/>
  <c r="C110" i="25"/>
  <c r="A111" i="25"/>
  <c r="B111" i="25"/>
  <c r="C111" i="25"/>
  <c r="A112" i="25"/>
  <c r="B112" i="25"/>
  <c r="C112" i="25"/>
  <c r="A113" i="25"/>
  <c r="B113" i="25"/>
  <c r="C113" i="25"/>
  <c r="A114" i="25"/>
  <c r="B114" i="25"/>
  <c r="C114" i="25"/>
  <c r="A115" i="25"/>
  <c r="B115" i="25"/>
  <c r="C115" i="25"/>
  <c r="A116" i="25"/>
  <c r="B116" i="25"/>
  <c r="C116" i="25"/>
  <c r="A117" i="25"/>
  <c r="B117" i="25"/>
  <c r="C117" i="25"/>
  <c r="A118" i="25"/>
  <c r="B118" i="25"/>
  <c r="C118" i="25"/>
  <c r="A119" i="25"/>
  <c r="B119" i="25"/>
  <c r="C119" i="25"/>
  <c r="A120" i="25"/>
  <c r="B120" i="25"/>
  <c r="C120" i="25"/>
  <c r="A121" i="25"/>
  <c r="B121" i="25"/>
  <c r="C121" i="25"/>
  <c r="A122" i="25"/>
  <c r="B122" i="25"/>
  <c r="C122" i="25"/>
  <c r="A123" i="25"/>
  <c r="B123" i="25"/>
  <c r="C123" i="25"/>
  <c r="A124" i="25"/>
  <c r="B124" i="25"/>
  <c r="C124" i="25"/>
  <c r="A125" i="25"/>
  <c r="B125" i="25"/>
  <c r="C125" i="25"/>
  <c r="A126" i="25"/>
  <c r="B126" i="25"/>
  <c r="C126" i="25"/>
  <c r="A127" i="25"/>
  <c r="B127" i="25"/>
  <c r="C127" i="25"/>
  <c r="A128" i="25"/>
  <c r="B128" i="25"/>
  <c r="C128" i="25"/>
  <c r="A129" i="25"/>
  <c r="B129" i="25"/>
  <c r="C129" i="25"/>
  <c r="A130" i="25"/>
  <c r="B130" i="25"/>
  <c r="C130" i="25"/>
  <c r="A131" i="25"/>
  <c r="B131" i="25"/>
  <c r="C131" i="25"/>
  <c r="A132" i="25"/>
  <c r="B132" i="25"/>
  <c r="C132" i="25"/>
  <c r="A133" i="25"/>
  <c r="B133" i="25"/>
  <c r="C133" i="25"/>
  <c r="A134" i="25"/>
  <c r="B134" i="25"/>
  <c r="C134" i="25"/>
  <c r="A135" i="25"/>
  <c r="B135" i="25"/>
  <c r="C135" i="25"/>
  <c r="A136" i="25"/>
  <c r="B136" i="25"/>
  <c r="C136" i="25"/>
  <c r="A137" i="25"/>
  <c r="B137" i="25"/>
  <c r="C137" i="25"/>
  <c r="A138" i="25"/>
  <c r="B138" i="25"/>
  <c r="C138" i="25"/>
  <c r="A139" i="25"/>
  <c r="B139" i="25"/>
  <c r="C139" i="25"/>
  <c r="A140" i="25"/>
  <c r="B140" i="25"/>
  <c r="C140" i="25"/>
  <c r="A141" i="25"/>
  <c r="B141" i="25"/>
  <c r="C141" i="25"/>
  <c r="A142" i="25"/>
  <c r="B142" i="25"/>
  <c r="C142" i="25"/>
  <c r="A143" i="25"/>
  <c r="B143" i="25"/>
  <c r="C143" i="25"/>
  <c r="A144" i="25"/>
  <c r="B144" i="25"/>
  <c r="C144" i="25"/>
  <c r="A145" i="25"/>
  <c r="B145" i="25"/>
  <c r="C145" i="25"/>
  <c r="A146" i="25"/>
  <c r="B146" i="25"/>
  <c r="C146" i="25"/>
  <c r="A147" i="25"/>
  <c r="B147" i="25"/>
  <c r="C147" i="25"/>
  <c r="A148" i="25"/>
  <c r="B148" i="25"/>
  <c r="C148" i="25"/>
  <c r="A149" i="25"/>
  <c r="B149" i="25"/>
  <c r="C149" i="25"/>
  <c r="A150" i="25"/>
  <c r="B150" i="25"/>
  <c r="C150" i="25"/>
  <c r="A151" i="25"/>
  <c r="B151" i="25"/>
  <c r="C151" i="25"/>
  <c r="A152" i="25"/>
  <c r="B152" i="25"/>
  <c r="C152" i="25"/>
  <c r="A153" i="25"/>
  <c r="B153" i="25"/>
  <c r="C153" i="25"/>
  <c r="A154" i="25"/>
  <c r="B154" i="25"/>
  <c r="C154" i="25"/>
  <c r="A155" i="25"/>
  <c r="B155" i="25"/>
  <c r="C155" i="25"/>
  <c r="A156" i="25"/>
  <c r="B156" i="25"/>
  <c r="C156" i="25"/>
  <c r="A157" i="25"/>
  <c r="B157" i="25"/>
  <c r="C157" i="25"/>
  <c r="A158" i="25"/>
  <c r="B158" i="25"/>
  <c r="C158" i="25"/>
  <c r="A159" i="25"/>
  <c r="B159" i="25"/>
  <c r="C159" i="25"/>
  <c r="A160" i="25"/>
  <c r="B160" i="25"/>
  <c r="C160" i="25"/>
  <c r="A161" i="25"/>
  <c r="B161" i="25"/>
  <c r="C161" i="25"/>
  <c r="A162" i="25"/>
  <c r="B162" i="25"/>
  <c r="C162" i="25"/>
  <c r="A163" i="25"/>
  <c r="B163" i="25"/>
  <c r="C163" i="25"/>
  <c r="A164" i="25"/>
  <c r="B164" i="25"/>
  <c r="C164" i="25"/>
  <c r="A165" i="25"/>
  <c r="B165" i="25"/>
  <c r="C165" i="25"/>
  <c r="A166" i="25"/>
  <c r="B166" i="25"/>
  <c r="C166" i="25"/>
  <c r="A167" i="25"/>
  <c r="B167" i="25"/>
  <c r="C167" i="25"/>
  <c r="A168" i="25"/>
  <c r="B168" i="25"/>
  <c r="C168" i="25"/>
  <c r="A169" i="25"/>
  <c r="B169" i="25"/>
  <c r="C169" i="25"/>
  <c r="A170" i="25"/>
  <c r="B170" i="25"/>
  <c r="C170" i="25"/>
  <c r="A171" i="25"/>
  <c r="B171" i="25"/>
  <c r="C171" i="25"/>
  <c r="A172" i="25"/>
  <c r="B172" i="25"/>
  <c r="C172" i="25"/>
  <c r="A173" i="25"/>
  <c r="B173" i="25"/>
  <c r="C173" i="25"/>
  <c r="A174" i="25"/>
  <c r="B174" i="25"/>
  <c r="C174" i="25"/>
  <c r="A175" i="25"/>
  <c r="B175" i="25"/>
  <c r="C175" i="25"/>
  <c r="A176" i="25"/>
  <c r="B176" i="25"/>
  <c r="C176" i="25"/>
  <c r="A177" i="25"/>
  <c r="B177" i="25"/>
  <c r="C177" i="25"/>
  <c r="A178" i="25"/>
  <c r="B178" i="25"/>
  <c r="C178" i="25"/>
  <c r="A179" i="25"/>
  <c r="B179" i="25"/>
  <c r="C179" i="25"/>
  <c r="A180" i="25"/>
  <c r="B180" i="25"/>
  <c r="C180" i="25"/>
  <c r="A181" i="25"/>
  <c r="B181" i="25"/>
  <c r="C181" i="25"/>
  <c r="A182" i="25"/>
  <c r="B182" i="25"/>
  <c r="C182" i="25"/>
  <c r="A183" i="25"/>
  <c r="B183" i="25"/>
  <c r="C183" i="25"/>
  <c r="A184" i="25"/>
  <c r="B184" i="25"/>
  <c r="C184" i="25"/>
  <c r="A185" i="25"/>
  <c r="B185" i="25"/>
  <c r="C185" i="25"/>
  <c r="A186" i="25"/>
  <c r="B186" i="25"/>
  <c r="C186" i="25"/>
  <c r="A187" i="25"/>
  <c r="B187" i="25"/>
  <c r="C187" i="25"/>
  <c r="A188" i="25"/>
  <c r="B188" i="25"/>
  <c r="C188" i="25"/>
  <c r="A189" i="25"/>
  <c r="B189" i="25"/>
  <c r="C189" i="25"/>
  <c r="A190" i="25"/>
  <c r="B190" i="25"/>
  <c r="C190" i="25"/>
  <c r="A191" i="25"/>
  <c r="B191" i="25"/>
  <c r="C191" i="25"/>
  <c r="A192" i="25"/>
  <c r="B192" i="25"/>
  <c r="C192" i="25"/>
  <c r="A193" i="25"/>
  <c r="B193" i="25"/>
  <c r="C193" i="25"/>
  <c r="A194" i="25"/>
  <c r="B194" i="25"/>
  <c r="C194" i="25"/>
  <c r="A195" i="25"/>
  <c r="B195" i="25"/>
  <c r="C195" i="25"/>
  <c r="A196" i="25"/>
  <c r="B196" i="25"/>
  <c r="C196" i="25"/>
  <c r="A197" i="25"/>
  <c r="B197" i="25"/>
  <c r="C197" i="25"/>
  <c r="A198" i="25"/>
  <c r="B198" i="25"/>
  <c r="C198" i="25"/>
  <c r="A199" i="25"/>
  <c r="B199" i="25"/>
  <c r="C199" i="25"/>
  <c r="A200" i="25"/>
  <c r="B200" i="25"/>
  <c r="C200" i="25"/>
  <c r="A201" i="25"/>
  <c r="B201" i="25"/>
  <c r="C201" i="25"/>
  <c r="A202" i="25"/>
  <c r="B202" i="25"/>
  <c r="C202" i="25"/>
  <c r="A203" i="25"/>
  <c r="B203" i="25"/>
  <c r="C203" i="25"/>
  <c r="A204" i="25"/>
  <c r="B204" i="25"/>
  <c r="C204" i="25"/>
  <c r="A205" i="25"/>
  <c r="B205" i="25"/>
  <c r="C205" i="25"/>
  <c r="A206" i="25"/>
  <c r="B206" i="25"/>
  <c r="C206" i="25"/>
  <c r="A207" i="25"/>
  <c r="B207" i="25"/>
  <c r="C207" i="25"/>
  <c r="A208" i="25"/>
  <c r="B208" i="25"/>
  <c r="C208" i="25"/>
  <c r="A209" i="25"/>
  <c r="B209" i="25"/>
  <c r="C209" i="25"/>
  <c r="A210" i="25"/>
  <c r="B210" i="25"/>
  <c r="C210" i="25"/>
  <c r="A211" i="25"/>
  <c r="B211" i="25"/>
  <c r="C211" i="25"/>
  <c r="A212" i="25"/>
  <c r="B212" i="25"/>
  <c r="C212" i="25"/>
  <c r="A213" i="25"/>
  <c r="B213" i="25"/>
  <c r="C213" i="25"/>
  <c r="A214" i="25"/>
  <c r="B214" i="25"/>
  <c r="C214" i="25"/>
  <c r="A215" i="25"/>
  <c r="B215" i="25"/>
  <c r="C215" i="25"/>
  <c r="A216" i="25"/>
  <c r="B216" i="25"/>
  <c r="C216" i="25"/>
  <c r="A217" i="25"/>
  <c r="B217" i="25"/>
  <c r="C217" i="25"/>
  <c r="A218" i="25"/>
  <c r="B218" i="25"/>
  <c r="C218" i="25"/>
  <c r="A219" i="25"/>
  <c r="B219" i="25"/>
  <c r="C219" i="25"/>
  <c r="A220" i="25"/>
  <c r="B220" i="25"/>
  <c r="C220" i="25"/>
  <c r="A221" i="25"/>
  <c r="B221" i="25"/>
  <c r="C221" i="25"/>
  <c r="A222" i="25"/>
  <c r="B222" i="25"/>
  <c r="C222" i="25"/>
  <c r="A223" i="25"/>
  <c r="B223" i="25"/>
  <c r="C223" i="25"/>
  <c r="A224" i="25"/>
  <c r="B224" i="25"/>
  <c r="C224" i="25"/>
  <c r="A225" i="25"/>
  <c r="B225" i="25"/>
  <c r="C225" i="25"/>
  <c r="A226" i="25"/>
  <c r="B226" i="25"/>
  <c r="C226" i="25"/>
  <c r="A227" i="25"/>
  <c r="B227" i="25"/>
  <c r="C227" i="25"/>
  <c r="A228" i="25"/>
  <c r="B228" i="25"/>
  <c r="C228" i="25"/>
  <c r="A229" i="25"/>
  <c r="B229" i="25"/>
  <c r="C229" i="25"/>
  <c r="A230" i="25"/>
  <c r="B230" i="25"/>
  <c r="C230" i="25"/>
  <c r="A231" i="25"/>
  <c r="B231" i="25"/>
  <c r="C231" i="25"/>
  <c r="A232" i="25"/>
  <c r="B232" i="25"/>
  <c r="C232" i="25"/>
  <c r="A233" i="25"/>
  <c r="B233" i="25"/>
  <c r="C233" i="25"/>
  <c r="A234" i="25"/>
  <c r="B234" i="25"/>
  <c r="C234" i="25"/>
  <c r="A235" i="25"/>
  <c r="B235" i="25"/>
  <c r="C235" i="25"/>
  <c r="A236" i="25"/>
  <c r="B236" i="25"/>
  <c r="C236" i="25"/>
  <c r="A237" i="25"/>
  <c r="B237" i="25"/>
  <c r="C237" i="25"/>
  <c r="A238" i="25"/>
  <c r="B238" i="25"/>
  <c r="C238" i="25"/>
  <c r="A239" i="25"/>
  <c r="B239" i="25"/>
  <c r="C239" i="25"/>
  <c r="A240" i="25"/>
  <c r="B240" i="25"/>
  <c r="C240" i="25"/>
  <c r="A241" i="25"/>
  <c r="B241" i="25"/>
  <c r="C241" i="25"/>
  <c r="A242" i="25"/>
  <c r="B242" i="25"/>
  <c r="C242" i="25"/>
  <c r="A243" i="25"/>
  <c r="B243" i="25"/>
  <c r="C243" i="25"/>
  <c r="A244" i="25"/>
  <c r="B244" i="25"/>
  <c r="C244" i="25"/>
  <c r="A245" i="25"/>
  <c r="B245" i="25"/>
  <c r="C245" i="25"/>
  <c r="A246" i="25"/>
  <c r="B246" i="25"/>
  <c r="C246" i="25"/>
  <c r="A247" i="25"/>
  <c r="B247" i="25"/>
  <c r="C247" i="25"/>
  <c r="A248" i="25"/>
  <c r="B248" i="25"/>
  <c r="C248" i="25"/>
  <c r="A249" i="25"/>
  <c r="B249" i="25"/>
  <c r="C249" i="25"/>
  <c r="A250" i="25"/>
  <c r="B250" i="25"/>
  <c r="C250" i="25"/>
  <c r="A251" i="25"/>
  <c r="B251" i="25"/>
  <c r="C251" i="25"/>
  <c r="A252" i="25"/>
  <c r="B252" i="25"/>
  <c r="C252" i="25"/>
  <c r="A253" i="25"/>
  <c r="B253" i="25"/>
  <c r="C253" i="25"/>
  <c r="A254" i="25"/>
  <c r="B254" i="25"/>
  <c r="C254" i="25"/>
  <c r="A255" i="25"/>
  <c r="B255" i="25"/>
  <c r="C255" i="25"/>
  <c r="A256" i="25"/>
  <c r="B256" i="25"/>
  <c r="C256" i="25"/>
  <c r="A257" i="25"/>
  <c r="B257" i="25"/>
  <c r="C257" i="25"/>
  <c r="A258" i="25"/>
  <c r="B258" i="25"/>
  <c r="C258" i="25"/>
  <c r="A259" i="25"/>
  <c r="B259" i="25"/>
  <c r="C259" i="25"/>
  <c r="A260" i="25"/>
  <c r="B260" i="25"/>
  <c r="C260" i="25"/>
  <c r="A261" i="25"/>
  <c r="B261" i="25"/>
  <c r="C261" i="25"/>
  <c r="A262" i="25"/>
  <c r="B262" i="25"/>
  <c r="C262" i="25"/>
  <c r="A263" i="25"/>
  <c r="B263" i="25"/>
  <c r="C263" i="25"/>
  <c r="A264" i="25"/>
  <c r="B264" i="25"/>
  <c r="C264" i="25"/>
  <c r="A265" i="25"/>
  <c r="B265" i="25"/>
  <c r="C265" i="25"/>
  <c r="A266" i="25"/>
  <c r="B266" i="25"/>
  <c r="C266" i="25"/>
  <c r="A267" i="25"/>
  <c r="B267" i="25"/>
  <c r="C267" i="25"/>
  <c r="A268" i="25"/>
  <c r="B268" i="25"/>
  <c r="C268" i="25"/>
  <c r="A269" i="25"/>
  <c r="B269" i="25"/>
  <c r="C269" i="25"/>
  <c r="A270" i="25"/>
  <c r="B270" i="25"/>
  <c r="C270" i="25"/>
  <c r="A271" i="25"/>
  <c r="B271" i="25"/>
  <c r="C271" i="25"/>
  <c r="A272" i="25"/>
  <c r="B272" i="25"/>
  <c r="C272" i="25"/>
  <c r="A273" i="25"/>
  <c r="B273" i="25"/>
  <c r="C273" i="25"/>
  <c r="A274" i="25"/>
  <c r="B274" i="25"/>
  <c r="C274" i="25"/>
  <c r="A275" i="25"/>
  <c r="B275" i="25"/>
  <c r="C275" i="25"/>
  <c r="A276" i="25"/>
  <c r="B276" i="25"/>
  <c r="C276" i="25"/>
  <c r="A277" i="25"/>
  <c r="B277" i="25"/>
  <c r="C277" i="25"/>
  <c r="A278" i="25"/>
  <c r="B278" i="25"/>
  <c r="C278" i="25"/>
  <c r="A279" i="25"/>
  <c r="B279" i="25"/>
  <c r="C279" i="25"/>
  <c r="A280" i="25"/>
  <c r="B280" i="25"/>
  <c r="C280" i="25"/>
  <c r="A281" i="25"/>
  <c r="B281" i="25"/>
  <c r="C281" i="25"/>
  <c r="A282" i="25"/>
  <c r="B282" i="25"/>
  <c r="C282" i="25"/>
  <c r="A283" i="25"/>
  <c r="B283" i="25"/>
  <c r="C283" i="25"/>
  <c r="A284" i="25"/>
  <c r="B284" i="25"/>
  <c r="C284" i="25"/>
  <c r="A285" i="25"/>
  <c r="B285" i="25"/>
  <c r="C285" i="25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B24" i="24"/>
  <c r="A24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E15" i="24"/>
  <c r="B15" i="24"/>
  <c r="E13" i="24"/>
  <c r="B13" i="24"/>
  <c r="E10" i="24"/>
  <c r="H7" i="24"/>
  <c r="E7" i="24"/>
  <c r="B7" i="24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C83" i="23"/>
  <c r="C82" i="23"/>
  <c r="C81" i="23"/>
  <c r="C80" i="23"/>
  <c r="C79" i="23"/>
  <c r="C78" i="23"/>
  <c r="C77" i="23"/>
  <c r="C76" i="23"/>
  <c r="C75" i="23"/>
  <c r="C74" i="23"/>
  <c r="C73" i="23"/>
  <c r="C72" i="23"/>
  <c r="C71" i="23"/>
  <c r="C70" i="23"/>
  <c r="C69" i="23"/>
  <c r="C68" i="23"/>
  <c r="C67" i="23"/>
  <c r="C66" i="23"/>
  <c r="C65" i="23"/>
  <c r="C64" i="23"/>
  <c r="C63" i="23"/>
  <c r="C62" i="23"/>
  <c r="C61" i="23"/>
  <c r="C60" i="23"/>
  <c r="C59" i="23"/>
  <c r="C58" i="23"/>
  <c r="C57" i="23"/>
  <c r="C56" i="23"/>
  <c r="C55" i="23"/>
  <c r="C54" i="23"/>
  <c r="C53" i="23"/>
  <c r="C52" i="23"/>
  <c r="C51" i="23"/>
  <c r="C50" i="23"/>
  <c r="C49" i="23"/>
  <c r="C48" i="23"/>
  <c r="C47" i="23"/>
  <c r="C46" i="23"/>
  <c r="C45" i="23"/>
  <c r="C44" i="23"/>
  <c r="C43" i="23"/>
  <c r="C42" i="23"/>
  <c r="C41" i="23"/>
  <c r="C40" i="23"/>
  <c r="B26" i="23"/>
  <c r="A26" i="23"/>
  <c r="C25" i="23"/>
  <c r="B25" i="23"/>
  <c r="A25" i="23"/>
  <c r="B24" i="23"/>
  <c r="A24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13" i="23"/>
  <c r="B13" i="23"/>
  <c r="E10" i="23"/>
  <c r="H7" i="23"/>
  <c r="E7" i="23"/>
  <c r="B7" i="23"/>
  <c r="H13" i="22"/>
  <c r="E13" i="22"/>
  <c r="B13" i="22"/>
  <c r="E10" i="22"/>
  <c r="H7" i="22"/>
  <c r="E7" i="22"/>
  <c r="B7" i="22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C89" i="21"/>
  <c r="C88" i="21"/>
  <c r="C87" i="21"/>
  <c r="C86" i="21"/>
  <c r="C85" i="21"/>
  <c r="C84" i="21"/>
  <c r="C83" i="21"/>
  <c r="C82" i="21"/>
  <c r="C81" i="21"/>
  <c r="C80" i="21"/>
  <c r="C79" i="21"/>
  <c r="C78" i="21"/>
  <c r="C77" i="21"/>
  <c r="C76" i="21"/>
  <c r="C75" i="21"/>
  <c r="C74" i="21"/>
  <c r="C73" i="21"/>
  <c r="C72" i="21"/>
  <c r="C71" i="21"/>
  <c r="C70" i="21"/>
  <c r="C69" i="21"/>
  <c r="C68" i="21"/>
  <c r="C67" i="21"/>
  <c r="C66" i="21"/>
  <c r="C65" i="21"/>
  <c r="C64" i="21"/>
  <c r="C63" i="21"/>
  <c r="C62" i="21"/>
  <c r="C61" i="21"/>
  <c r="C60" i="21"/>
  <c r="C59" i="2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26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H15" i="20"/>
  <c r="H13" i="20"/>
  <c r="E10" i="20"/>
  <c r="H7" i="20"/>
  <c r="E7" i="20"/>
  <c r="B7" i="20"/>
  <c r="H15" i="22" l="1"/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H13" i="3"/>
  <c r="A22" i="17"/>
  <c r="H15" i="12"/>
  <c r="H7" i="12" l="1"/>
  <c r="H7" i="3"/>
</calcChain>
</file>

<file path=xl/sharedStrings.xml><?xml version="1.0" encoding="utf-8"?>
<sst xmlns="http://schemas.openxmlformats.org/spreadsheetml/2006/main" count="2152" uniqueCount="363">
  <si>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</si>
  <si>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</si>
  <si>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</si>
  <si>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</si>
  <si>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</si>
  <si>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</si>
  <si>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</si>
  <si>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</si>
  <si>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</si>
  <si>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</si>
  <si>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</si>
  <si>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</si>
  <si>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</si>
  <si>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</si>
  <si>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</si>
  <si>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</si>
  <si>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</si>
  <si>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</si>
  <si>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</si>
  <si>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</si>
  <si>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</si>
  <si>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</si>
  <si>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</si>
  <si>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</si>
  <si>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</si>
  <si>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</si>
  <si>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</si>
  <si>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</si>
  <si>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</si>
  <si>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</si>
  <si>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</si>
  <si>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</si>
  <si>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</si>
  <si>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</si>
  <si>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</si>
  <si>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</si>
  <si>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</si>
  <si>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</si>
  <si>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</si>
  <si>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</si>
  <si>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</si>
  <si>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</si>
  <si>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</si>
  <si>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</si>
  <si>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</si>
  <si>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</si>
  <si>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</si>
  <si>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</si>
  <si>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</si>
  <si>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</si>
  <si>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</si>
  <si>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</si>
  <si>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</si>
  <si>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</si>
  <si>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</si>
  <si>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</si>
  <si>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</si>
  <si>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</si>
  <si>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</si>
  <si>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</si>
  <si>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</si>
  <si>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</si>
  <si>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</si>
  <si>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</si>
  <si>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</si>
  <si>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</si>
  <si>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</si>
  <si>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</si>
  <si>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</si>
  <si>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</si>
  <si>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</si>
  <si>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</si>
  <si>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</si>
  <si>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</si>
  <si>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</si>
  <si>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</si>
  <si>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</si>
  <si>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</si>
  <si>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</si>
  <si>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</si>
  <si>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</si>
  <si>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</si>
  <si>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</si>
  <si>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</si>
  <si>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</si>
  <si>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</si>
  <si>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</si>
  <si>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</si>
  <si>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</si>
  <si>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</si>
  <si>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</si>
  <si>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</si>
  <si>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</si>
  <si>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</si>
  <si>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</si>
  <si>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</si>
  <si>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</si>
  <si>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</si>
  <si>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</si>
  <si>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</si>
  <si>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</si>
  <si>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</si>
  <si>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</si>
  <si>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</si>
  <si>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</si>
  <si>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</si>
  <si>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</si>
  <si>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</si>
  <si>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</si>
  <si>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</si>
  <si>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</si>
  <si>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</si>
  <si>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</si>
  <si>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</si>
  <si>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</si>
  <si>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</si>
  <si>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</si>
  <si>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</si>
  <si>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</si>
  <si>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</si>
  <si>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</si>
  <si>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</si>
  <si>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</si>
  <si>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</si>
  <si>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</si>
  <si>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</si>
  <si>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</si>
  <si>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</si>
  <si>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</si>
  <si>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</si>
  <si>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</si>
  <si>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</si>
  <si>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</si>
  <si>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</si>
  <si>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</si>
  <si>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</si>
  <si>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</si>
  <si>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</si>
  <si>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</si>
  <si>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</si>
  <si>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</si>
  <si>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</si>
  <si>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</si>
  <si>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</si>
  <si>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</si>
  <si>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</si>
  <si>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</si>
  <si>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</si>
  <si>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</si>
  <si>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</si>
  <si>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</si>
  <si>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</si>
  <si>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</si>
  <si>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</si>
  <si>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</si>
  <si>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</si>
  <si>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</si>
  <si>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</si>
  <si>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</si>
  <si>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</si>
  <si>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</si>
  <si>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</si>
  <si>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</si>
  <si>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</si>
  <si>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</si>
  <si>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</si>
  <si>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</si>
  <si>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</si>
  <si>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</si>
  <si>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</si>
  <si>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</si>
  <si>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</si>
  <si>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</si>
  <si>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</si>
  <si>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</si>
  <si>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</si>
  <si>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</si>
  <si>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</si>
  <si>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</si>
  <si>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</si>
  <si>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</si>
  <si>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</si>
  <si>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</si>
  <si>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</si>
  <si>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</si>
  <si>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</si>
  <si>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</si>
  <si>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</si>
  <si>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</si>
  <si>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</si>
  <si>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</si>
  <si>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</si>
  <si>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</si>
  <si>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</si>
  <si>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</si>
  <si>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</si>
  <si>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</si>
  <si>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</si>
  <si>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</si>
  <si>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Espagnol LLCER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</si>
  <si>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</si>
  <si>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</si>
  <si>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</si>
  <si>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</si>
  <si>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</si>
  <si>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</si>
  <si>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</si>
  <si>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</si>
  <si>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</si>
  <si>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</si>
  <si>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</si>
  <si>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</si>
  <si>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</si>
  <si>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</si>
  <si>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</si>
  <si>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</si>
  <si>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</si>
  <si>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</si>
  <si>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</si>
  <si>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</si>
  <si>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</si>
  <si>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</si>
  <si>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</si>
  <si>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</si>
  <si>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</si>
  <si>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</si>
  <si>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</si>
  <si>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</si>
  <si>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</si>
  <si>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</si>
  <si>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</si>
  <si>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</si>
  <si>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</si>
  <si>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</si>
  <si>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</si>
  <si>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</si>
  <si>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</si>
  <si>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</si>
  <si>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</si>
  <si>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</si>
  <si>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</si>
  <si>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</si>
  <si>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UE1 Langue - Espagnol</t>
  </si>
  <si>
    <t>Traduction - Espagnol</t>
  </si>
  <si>
    <t>Langue et linguistique - Espagnol</t>
  </si>
  <si>
    <t>UE2 Littérature - Espagnol</t>
  </si>
  <si>
    <t>Littérature A - Espagnol</t>
  </si>
  <si>
    <t>Littérature B - Espagnol</t>
  </si>
  <si>
    <t>UE3 Civilisation - Espagnol</t>
  </si>
  <si>
    <t>Civilisation A - Espagnol</t>
  </si>
  <si>
    <t>Civilisation B- Espagnol</t>
  </si>
  <si>
    <t>UE4 Arts et images - Espagnol</t>
  </si>
  <si>
    <t>Arts et images A - Espagnol</t>
  </si>
  <si>
    <t>Arts et images B - Espagnol</t>
  </si>
  <si>
    <t>UE5 Mineure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</si>
  <si>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</si>
  <si>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</si>
  <si>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</si>
  <si>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</si>
  <si>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</si>
  <si>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</si>
  <si>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</si>
  <si>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</si>
  <si>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</si>
  <si>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</si>
  <si>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</si>
  <si>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</si>
  <si>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</si>
  <si>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</si>
  <si>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</si>
  <si>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</si>
  <si>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</si>
  <si>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</si>
  <si>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</si>
  <si>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</si>
  <si>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</si>
  <si>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</si>
  <si>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</si>
  <si>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</si>
  <si>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</si>
  <si>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</si>
  <si>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</si>
  <si>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</si>
  <si>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</si>
  <si>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</si>
  <si>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Civilisation B - Espagnol</t>
  </si>
  <si>
    <t>OUI</t>
  </si>
  <si>
    <t>Autres</t>
  </si>
  <si>
    <t>Nouveau calcul</t>
  </si>
  <si>
    <t>Multiplier par 2 la meilleure des notes des TD et CM, mais garder les notes de TP sans les multiplier</t>
  </si>
  <si>
    <t>Multiplier par 2 la meilleure des notes</t>
  </si>
  <si>
    <t>BLOC MAJEURE - LLCER</t>
  </si>
  <si>
    <t>Traduction - Anglais</t>
  </si>
  <si>
    <t>Langue et linguistique - Anglais</t>
  </si>
  <si>
    <t>Littérature A - Anglais</t>
  </si>
  <si>
    <t>Littérature B - Anglais</t>
  </si>
  <si>
    <t>Civilisation A - Anglais</t>
  </si>
  <si>
    <t>Civilisation B - Anglais</t>
  </si>
  <si>
    <t>Arts et images A - Anglais</t>
  </si>
  <si>
    <t>Arts et images B - Anglais</t>
  </si>
  <si>
    <t>1 BLOC MINEURE AU CHOIX</t>
  </si>
  <si>
    <t>UE 5 LANGUE</t>
  </si>
  <si>
    <t>UE 6 OPTIONNELLE</t>
  </si>
  <si>
    <t>1 UE au choix :</t>
  </si>
  <si>
    <t>MINEURE ITALIEN</t>
  </si>
  <si>
    <t>Traduction - Italien</t>
  </si>
  <si>
    <t>Langue et linguistique - Italien</t>
  </si>
  <si>
    <t>UE2 Littérature - Italien</t>
  </si>
  <si>
    <t>Littérature A - Italien</t>
  </si>
  <si>
    <t>Littérature B - Italien</t>
  </si>
  <si>
    <t>UE3 Civilisation - Italien</t>
  </si>
  <si>
    <t>Civilisation A - Italien</t>
  </si>
  <si>
    <t>Civilisation B - Italien</t>
  </si>
  <si>
    <t>UE4 Arts et images - Italien</t>
  </si>
  <si>
    <t>Arts et images A - Italien</t>
  </si>
  <si>
    <t>Arts et images B - Italien</t>
  </si>
  <si>
    <t>MINEURE ANGLAIS</t>
  </si>
  <si>
    <t>UE5 LANGUE - Anglais</t>
  </si>
  <si>
    <t>UE Littérature - Anglais</t>
  </si>
  <si>
    <t>UE Civilisation - Anglais</t>
  </si>
  <si>
    <t>UE Arts et images - Anglais</t>
  </si>
  <si>
    <t>MINEURE INFORMATION-COMMUNICATION</t>
  </si>
  <si>
    <t>UE Tronc commun Fondamentaux 1</t>
  </si>
  <si>
    <t>Humanités et humanités numériques</t>
  </si>
  <si>
    <t>HLEIHN5</t>
  </si>
  <si>
    <t>Gouvernance des réseaux numériques</t>
  </si>
  <si>
    <t>HLEIGR5</t>
  </si>
  <si>
    <t>UE Tronc commun Outils 1</t>
  </si>
  <si>
    <t>Publier des contenus en ligne</t>
  </si>
  <si>
    <t>HLEICL5</t>
  </si>
  <si>
    <t>Communiquer avec le Web 3 : RSN et community management</t>
  </si>
  <si>
    <t>HLEIWB5</t>
  </si>
  <si>
    <t>UE 5 au choix</t>
  </si>
  <si>
    <t>1 UE au choix</t>
  </si>
  <si>
    <t>1 des 2 UE qui n'a pas été choisie en UE 5</t>
  </si>
  <si>
    <t>Culture et altérité</t>
  </si>
  <si>
    <t>HLEICA6</t>
  </si>
  <si>
    <t>Communication publique, institutionnelle  et responsable</t>
  </si>
  <si>
    <t>HLEICP6</t>
  </si>
  <si>
    <t>UE 5  Tronc commun Fondamentaux 2</t>
  </si>
  <si>
    <t>UE Communication médiatique et créative 2</t>
  </si>
  <si>
    <t>Communiquer pour les industries créatives</t>
  </si>
  <si>
    <t>HLEIAE6</t>
  </si>
  <si>
    <t>Nouvelles expressions du journalisme créatif</t>
  </si>
  <si>
    <t>HLEIJC6</t>
  </si>
  <si>
    <t>UE Communication des organisations 2</t>
  </si>
  <si>
    <t>Écritures organisationnelles</t>
  </si>
  <si>
    <t>HLEI6EI6</t>
  </si>
  <si>
    <t>2 x 1h</t>
  </si>
  <si>
    <t>2 x 1,5h + 1 Oral</t>
  </si>
  <si>
    <t>3h</t>
  </si>
  <si>
    <t>4h</t>
  </si>
  <si>
    <t>LLCER Espagnol Majeure / Mineure</t>
  </si>
  <si>
    <t>Par l'obtention d'une note moyenne de 10/20 par UE.
Les ECUE composant chaque UE sont compensables entre eux.</t>
  </si>
  <si>
    <t xml:space="preserve">Par l'obtention d'une note moyenne de 10/20. 
Les UE sont compensables entre elles (avec seuil possible : cf. infra). </t>
  </si>
  <si>
    <t>Par l'obtention d'une note moyenne de 10/20.
Seconde chance : multiplier par deux la meilleure des notes par UE.
Attention pour le calcul de la seconde chance dans UE 1 : multiplier par deux  la meilleure note des TD et CM, mais garder les notes de TP sans les multiplier.</t>
  </si>
  <si>
    <t>Compensation : seuil à 6/20  pour toutes les UE (hors Compétences Transversales = pas de seuil) y compris seconde chance.
Compensation annuelle.</t>
  </si>
  <si>
    <t>2 x 1h Écrit</t>
  </si>
  <si>
    <t>2 Écrit x 1,5h + 1 Oral</t>
  </si>
  <si>
    <t>1 Écrit 3h</t>
  </si>
  <si>
    <t>2 Écrit x 1h</t>
  </si>
  <si>
    <t>1 Écrit x 4h</t>
  </si>
  <si>
    <t>1 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</si>
</sst>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0" fillId="10" borderId="1" xfId="0" applyFill="1" applyBorder="1" applyAlignment="1">
      <alignment horizontal="center" vertical="center" wrapText="1"/>
    </xf>
    <xf numFmtId="0" fontId="0" fillId="0" borderId="1" xfId="0" applyBorder="1" applyAlignment="1" applyProtection="1">
      <alignment vertical="center"/>
      <protection locked="0"/>
    </xf>
    <xf numFmtId="0" fontId="0" fillId="10" borderId="1" xfId="0" applyFill="1" applyBorder="1" applyAlignment="1">
      <alignment horizontal="left" vertical="center"/>
    </xf>
    <xf numFmtId="0" fontId="0" fillId="10" borderId="1" xfId="0" applyFill="1" applyBorder="1" applyAlignment="1">
      <alignment horizontal="left" vertical="center" wrapText="1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0" fillId="10" borderId="0" xfId="0" applyFill="1"/>
    <xf numFmtId="0" fontId="4" fillId="10" borderId="1" xfId="0" applyFon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vertical="center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Protection="1">
      <protection locked="0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left" vertical="center" wrapText="1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0" fillId="11" borderId="0" xfId="0" applyFill="1"/>
    <xf numFmtId="0" fontId="6" fillId="0" borderId="1" xfId="0" applyFont="1" applyBorder="1"/>
    <xf numFmtId="0" fontId="8" fillId="0" borderId="13" xfId="0" applyFont="1" applyBorder="1" applyAlignment="1" applyProtection="1">
      <alignment wrapText="1"/>
      <protection locked="0"/>
    </xf>
    <xf numFmtId="0" fontId="9" fillId="2" borderId="1" xfId="0" applyFont="1" applyFill="1" applyBorder="1" applyProtection="1">
      <protection locked="0"/>
    </xf>
    <xf numFmtId="0" fontId="9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0" xfId="0" applyFill="1"/>
    <xf numFmtId="0" fontId="10" fillId="0" borderId="12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Protection="1">
      <protection locked="0"/>
    </xf>
    <xf numFmtId="0" fontId="10" fillId="0" borderId="1" xfId="0" applyFont="1" applyBorder="1" applyProtection="1">
      <protection locked="0"/>
    </xf>
    <xf numFmtId="0" fontId="11" fillId="0" borderId="1" xfId="0" applyFont="1" applyFill="1" applyBorder="1" applyAlignment="1" applyProtection="1">
      <alignment horizontal="left" vertical="center"/>
      <protection locked="0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 applyProtection="1">
      <alignment horizontal="left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0" fillId="0" borderId="12" xfId="0" applyFont="1" applyFill="1" applyBorder="1" applyAlignment="1" applyProtection="1">
      <alignment wrapText="1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Fill="1" applyBorder="1" applyAlignment="1" applyProtection="1">
      <alignment horizontal="left" vertical="center"/>
      <protection locked="0"/>
    </xf>
    <xf numFmtId="0" fontId="10" fillId="0" borderId="9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0" fillId="0" borderId="5" xfId="0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1" fillId="0" borderId="1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wrapText="1"/>
      <protection locked="0"/>
    </xf>
    <xf numFmtId="0" fontId="10" fillId="0" borderId="9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0" xfId="0" applyAlignment="1" applyProtection="1">
      <alignment horizontal="center" wrapText="1"/>
      <protection locked="0"/>
    </xf>
    <xf numFmtId="0" fontId="0" fillId="9" borderId="1" xfId="0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0" fillId="9" borderId="1" xfId="0" applyFill="1" applyBorder="1" applyAlignment="1" applyProtection="1">
      <alignment wrapText="1"/>
      <protection locked="0"/>
    </xf>
  </cellXfs>
  <cellStyles count="2">
    <cellStyle name="Lien hypertexte" xfId="1" builtinId="8"/>
    <cellStyle name="Normal" xfId="0" builtinId="0"/>
  </cellStyles>
  <dxfs count="632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7ABF704-3037-4DF0-908B-49314C6A1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43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14FD85B-3F34-4107-BBFB-24723C9FA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1655" y="71045"/>
          <a:ext cx="7087160" cy="89911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BDE7B7B-CF21-4C44-8DC9-4A20C13FB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8305" y="71045"/>
          <a:ext cx="7087160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D358F26-7838-443E-B7E0-AFFF7D8B8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2287905</xdr:colOff>
      <xdr:row>0</xdr:row>
      <xdr:rowOff>71045</xdr:rowOff>
    </xdr:from>
    <xdr:ext cx="7087160" cy="899110"/>
    <xdr:pic>
      <xdr:nvPicPr>
        <xdr:cNvPr id="2" name="Image 1">
          <a:extLst>
            <a:ext uri="{FF2B5EF4-FFF2-40B4-BE49-F238E27FC236}">
              <a16:creationId xmlns:a16="http://schemas.microsoft.com/office/drawing/2014/main" id="{F817D3B0-96A0-4613-A3D8-31145CEF3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5905" y="71045"/>
          <a:ext cx="7087160" cy="89911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C70F908-466C-4C17-B9E5-B70AEA6C0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72032" cy="9181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2464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DD3CA0E-6FBF-4D86-997B-A8C42F065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6355" y="71045"/>
          <a:ext cx="7087160" cy="9029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2464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B043CB0-DFFE-4B94-B5B7-CD33AEA0C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3505" y="71045"/>
          <a:ext cx="7087159" cy="9029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LLCER/2.%20L3%20Espagnol%20-%20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inka/Downloads/Maquettes:MCC%20vote&#769;es/L3%20Espagnol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/Users/omajerowicz/OneDrive/Accr&#233;ditations/Licences%20&amp;%20Masters/Nouvelle%20accr&#233;ditation%2024-28/Projets%20maquettes/Etape%203%20-%20Modifications%20et%20maquettes%20tardives%20(printemps%202024)/LLCER/Licence/Majeures-Mineures/2.%20L3%20Anglais.xlsx?FA45D3B6" TargetMode="External"/><Relationship Id="rId1" Type="http://schemas.openxmlformats.org/officeDocument/2006/relationships/externalLinkPath" Target="file:///\\FA45D3B6\2.%20L3%20Angla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"/>
      <sheetName val="S6 Maquette"/>
      <sheetName val="S6 MCC"/>
      <sheetName val="S5 Maj-Min"/>
      <sheetName val=" S5 MCC Maj-Min"/>
      <sheetName val=" S6 Maj-Min"/>
      <sheetName val="S6 MCC Maj-Min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</row>
        <row r="3">
          <cell r="A3" t="str">
            <v>CT (Contrôle terminal)</v>
          </cell>
          <cell r="B3" t="str">
            <v>Oral</v>
          </cell>
          <cell r="C3" t="str">
            <v xml:space="preserve">Contrat d'Apprentissage/ Contrat de Professionnalisation 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Licence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  <cell r="H4" t="str">
            <v>Double Licence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10">
          <cell r="A10" t="str">
            <v>Portail_Droit</v>
          </cell>
          <cell r="B10" t="str">
            <v>Portail_EG</v>
          </cell>
          <cell r="C10" t="str">
            <v>Portail_SHS</v>
          </cell>
          <cell r="D10" t="str">
            <v>Portail_LLAC</v>
          </cell>
          <cell r="E10" t="str">
            <v>Portail_ST</v>
          </cell>
          <cell r="F10" t="str">
            <v>Portail_SV</v>
          </cell>
          <cell r="G10" t="str">
            <v>Portail_STAPS</v>
          </cell>
        </row>
        <row r="27">
          <cell r="A27" t="str">
            <v>01-Droit privé et sciences criminelles</v>
          </cell>
        </row>
        <row r="28">
          <cell r="A28" t="str">
            <v>02-Droit public</v>
          </cell>
        </row>
        <row r="29">
          <cell r="A29" t="str">
            <v>03-Histoire du droit et des institutions</v>
          </cell>
        </row>
        <row r="30">
          <cell r="A30" t="str">
            <v>04-Science politique</v>
          </cell>
        </row>
        <row r="31">
          <cell r="A31" t="str">
            <v>05-Sciences économiques</v>
          </cell>
        </row>
        <row r="32">
          <cell r="A32" t="str">
            <v>06-Sciences de gestion</v>
          </cell>
        </row>
        <row r="33">
          <cell r="A33" t="str">
            <v>07-Sciences du langage : linguistique et phonétique générales</v>
          </cell>
        </row>
        <row r="34">
          <cell r="A34" t="str">
            <v>08-Langues et littératures anciennes</v>
          </cell>
        </row>
        <row r="35">
          <cell r="A35" t="str">
            <v>09-Langue et littérature françaises</v>
          </cell>
        </row>
        <row r="36">
          <cell r="A36" t="str">
            <v>10-Littératures comparées</v>
          </cell>
        </row>
        <row r="37">
          <cell r="A37" t="str">
            <v>11-Langues et littératures anglaises et anglo-saxonnes</v>
          </cell>
        </row>
        <row r="38">
          <cell r="A38" t="str">
            <v>12-Langues et littératures germaniques et scandinaves</v>
          </cell>
        </row>
        <row r="39">
          <cell r="A39" t="str">
            <v>13-Langues et littératures slaves</v>
          </cell>
        </row>
        <row r="40">
          <cell r="A40" t="str">
            <v>14-Langues et littératures romanes : espagnol, italien, portugais, autres langues romanes</v>
          </cell>
        </row>
        <row r="41">
          <cell r="A41" t="str">
            <v>15-Langues et littératures arabes, chinoises, japonaises, hébraïques, d'autres domaines linguistiques</v>
          </cell>
        </row>
        <row r="42">
          <cell r="A42" t="str">
            <v>16-Psychologie, psychologie clinique, psychologie sociale</v>
          </cell>
        </row>
        <row r="43">
          <cell r="A43" t="str">
            <v>17-Philosophie</v>
          </cell>
        </row>
        <row r="44">
          <cell r="A44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45">
          <cell r="A45" t="str">
            <v>19-Sociologie, démographie</v>
          </cell>
        </row>
        <row r="46">
          <cell r="A46" t="str">
            <v>20-Anthropologie biologique, ethnologie, préhistoire</v>
          </cell>
        </row>
        <row r="47">
          <cell r="A47" t="str">
            <v>21-Histoire, civilisation, archéologie et art des mondes anciens et médiévaux</v>
          </cell>
        </row>
        <row r="48">
          <cell r="A48" t="str">
            <v>22-Histoire et civilisations : histoire des mondes modernes, histoire du monde contemporain, de l'art, de la musique</v>
          </cell>
        </row>
        <row r="49">
          <cell r="A49" t="str">
            <v>23-Géographie physique, humaine, économique et régionale</v>
          </cell>
        </row>
        <row r="50">
          <cell r="A50" t="str">
            <v>24-Aménagement de l'espace, urbanisme</v>
          </cell>
        </row>
        <row r="51">
          <cell r="A51" t="str">
            <v>25-Mathématiques</v>
          </cell>
        </row>
        <row r="52">
          <cell r="A52" t="str">
            <v>26-Mathématiques appliquées et applications des mathématiques</v>
          </cell>
        </row>
        <row r="53">
          <cell r="A53" t="str">
            <v>27-Informatique</v>
          </cell>
        </row>
        <row r="54">
          <cell r="A54" t="str">
            <v>28-Milieux denses et matériaux</v>
          </cell>
        </row>
        <row r="55">
          <cell r="A55" t="str">
            <v>29-Constituants élémentaires</v>
          </cell>
        </row>
        <row r="56">
          <cell r="A56" t="str">
            <v>30-Milieux dilués et optique</v>
          </cell>
        </row>
        <row r="57">
          <cell r="A57" t="str">
            <v>31-Chimie théorique, physique, analytique</v>
          </cell>
        </row>
        <row r="58">
          <cell r="A58" t="str">
            <v>32-Chimie organique, minérale, industrielle</v>
          </cell>
        </row>
        <row r="59">
          <cell r="A59" t="str">
            <v>33-Chimie des matériaux</v>
          </cell>
        </row>
        <row r="60">
          <cell r="A60" t="str">
            <v>34-Astronomie, astrophysique</v>
          </cell>
        </row>
        <row r="61">
          <cell r="A61" t="str">
            <v>35-Structure et évolution de la Terre et des autres planètes</v>
          </cell>
        </row>
        <row r="62">
          <cell r="A62" t="str">
            <v>36-Terre solide : géodynamique des enveloppes supérieures, paléo-biosphère</v>
          </cell>
        </row>
        <row r="63">
          <cell r="A63" t="str">
            <v>37-Météorologie, océanographie physique et physique de l'environnement</v>
          </cell>
        </row>
        <row r="64">
          <cell r="A64" t="str">
            <v>60-Mécanique, génie mécanique, génie civil</v>
          </cell>
        </row>
        <row r="65">
          <cell r="A65" t="str">
            <v>61-Génie informatique, automatique et traitement du signal</v>
          </cell>
        </row>
        <row r="66">
          <cell r="A66" t="str">
            <v>62-Energétique, génie des procédés</v>
          </cell>
        </row>
        <row r="67">
          <cell r="A67" t="str">
            <v>63-Génie électrique, électronique, photonique et systèmes</v>
          </cell>
        </row>
        <row r="68">
          <cell r="A68" t="str">
            <v>64-Biochimie et biologie moléculaire</v>
          </cell>
        </row>
        <row r="69">
          <cell r="A69" t="str">
            <v>65-Biologie cellulaire</v>
          </cell>
        </row>
        <row r="70">
          <cell r="A70" t="str">
            <v>66-Physiologie</v>
          </cell>
        </row>
        <row r="71">
          <cell r="A71" t="str">
            <v>67-Biologie des populations et écologie</v>
          </cell>
        </row>
        <row r="72">
          <cell r="A72" t="str">
            <v>68-Biologie des organismes</v>
          </cell>
        </row>
        <row r="73">
          <cell r="A73" t="str">
            <v>69-Neurosciences</v>
          </cell>
        </row>
        <row r="74">
          <cell r="A74" t="str">
            <v>70-Sciences de l'éducation</v>
          </cell>
        </row>
        <row r="75">
          <cell r="A75" t="str">
            <v>71-Sciences de l'information et de la communication</v>
          </cell>
        </row>
        <row r="76">
          <cell r="A76" t="str">
            <v>72-Epistémologie, histoire des sciences et des techniques</v>
          </cell>
        </row>
        <row r="77">
          <cell r="A77" t="str">
            <v>73-Cultures et langues régionales</v>
          </cell>
        </row>
        <row r="78">
          <cell r="A78" t="str">
            <v>74-Sciences et techniques des activités physiques et sportives</v>
          </cell>
        </row>
        <row r="79">
          <cell r="A79" t="str">
            <v>76-Théologie catholique</v>
          </cell>
        </row>
        <row r="80">
          <cell r="A80" t="str">
            <v>77-Théologie protestante</v>
          </cell>
        </row>
        <row r="81">
          <cell r="A81" t="str">
            <v>85-Sciences physico-chimiques et technologies pharmaceutiques</v>
          </cell>
        </row>
        <row r="82">
          <cell r="A82" t="str">
            <v>86-Sciences du médicament</v>
          </cell>
        </row>
        <row r="83">
          <cell r="A83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4">
          <cell r="B4" t="str">
            <v>Langues, littératures et civilisations étrangères et régionales (LLCER)</v>
          </cell>
        </row>
        <row r="5">
          <cell r="B5"/>
        </row>
        <row r="9">
          <cell r="B9" t="str">
            <v>Espagnol LLCER</v>
          </cell>
        </row>
      </sheetData>
      <sheetData sheetId="3">
        <row r="13">
          <cell r="B13" t="str">
            <v>3 ème Année de Licence</v>
          </cell>
          <cell r="E13"/>
          <cell r="F13"/>
        </row>
        <row r="14">
          <cell r="B14"/>
          <cell r="E14"/>
          <cell r="F14"/>
        </row>
        <row r="15">
          <cell r="B15" t="str">
            <v>Semestre 5</v>
          </cell>
          <cell r="E15"/>
          <cell r="F15"/>
        </row>
        <row r="16">
          <cell r="B16"/>
          <cell r="E16"/>
          <cell r="F16"/>
        </row>
        <row r="19">
          <cell r="B19" t="str">
            <v xml:space="preserve">UE Competences transversales 5 </v>
          </cell>
          <cell r="C19" t="str">
            <v>UE</v>
          </cell>
          <cell r="F19"/>
        </row>
        <row r="20">
          <cell r="B20" t="str">
            <v>Competences numeriques 3</v>
          </cell>
          <cell r="C20" t="str">
            <v>ECUE</v>
          </cell>
          <cell r="F20"/>
        </row>
        <row r="21">
          <cell r="B21" t="str">
            <v xml:space="preserve">Competences informationnelles 3 </v>
          </cell>
          <cell r="C21" t="str">
            <v>ECUE</v>
          </cell>
          <cell r="F21"/>
        </row>
        <row r="22">
          <cell r="B22" t="str">
            <v xml:space="preserve">Langue vivante-5 </v>
          </cell>
          <cell r="C22" t="str">
            <v>BLOC</v>
          </cell>
          <cell r="F22"/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  <cell r="F25"/>
        </row>
        <row r="26">
          <cell r="B26" t="str">
            <v xml:space="preserve">Italien 5 </v>
          </cell>
          <cell r="C26" t="str">
            <v>ECUE</v>
          </cell>
          <cell r="F26"/>
        </row>
        <row r="27">
          <cell r="B27" t="str">
            <v>UE1 Langue - Espagnol</v>
          </cell>
          <cell r="C27" t="str">
            <v>UE</v>
          </cell>
          <cell r="F27"/>
        </row>
        <row r="28">
          <cell r="B28" t="str">
            <v>Traduction - Espagnol</v>
          </cell>
          <cell r="C28" t="str">
            <v>ECUE</v>
          </cell>
          <cell r="F28"/>
        </row>
        <row r="29">
          <cell r="B29" t="str">
            <v>Langue et linguistique - Espagnol</v>
          </cell>
          <cell r="C29" t="str">
            <v>ECUE</v>
          </cell>
          <cell r="F29"/>
        </row>
        <row r="30">
          <cell r="B30" t="str">
            <v>UE2 Littérature - Espagnol</v>
          </cell>
          <cell r="C30" t="str">
            <v>UE</v>
          </cell>
          <cell r="F30"/>
        </row>
        <row r="31">
          <cell r="B31" t="str">
            <v>Littérature A - Espagnol</v>
          </cell>
          <cell r="C31" t="str">
            <v>ECUE</v>
          </cell>
          <cell r="F31"/>
        </row>
        <row r="32">
          <cell r="B32" t="str">
            <v>Littérature B - Espagnol</v>
          </cell>
          <cell r="C32" t="str">
            <v>ECUE</v>
          </cell>
          <cell r="F32"/>
        </row>
        <row r="33">
          <cell r="B33" t="str">
            <v>UE3 Civilisation - Espagnol</v>
          </cell>
          <cell r="C33" t="str">
            <v>UE</v>
          </cell>
          <cell r="F33"/>
        </row>
        <row r="34">
          <cell r="B34" t="str">
            <v>Civilisation A - Espagnol</v>
          </cell>
          <cell r="C34" t="str">
            <v>ECUE</v>
          </cell>
          <cell r="F34"/>
        </row>
        <row r="35">
          <cell r="B35" t="str">
            <v>Civilisation B- Espagnol</v>
          </cell>
          <cell r="C35" t="str">
            <v>ECUE</v>
          </cell>
          <cell r="F35"/>
        </row>
        <row r="36">
          <cell r="B36" t="str">
            <v>UE4 Arts et images - Espagnol</v>
          </cell>
          <cell r="C36" t="str">
            <v>UE</v>
          </cell>
          <cell r="F36"/>
        </row>
        <row r="37">
          <cell r="B37" t="str">
            <v>Arts et images A - Espagnol</v>
          </cell>
          <cell r="C37" t="str">
            <v>ECUE</v>
          </cell>
          <cell r="F37"/>
        </row>
        <row r="38">
          <cell r="B38" t="str">
            <v>Arts et images B - Espagnol</v>
          </cell>
          <cell r="C38" t="str">
            <v>ECUE</v>
          </cell>
          <cell r="F38"/>
        </row>
        <row r="39">
          <cell r="B39" t="str">
            <v>UE5 Mineure</v>
          </cell>
          <cell r="C39" t="str">
            <v>UE</v>
          </cell>
          <cell r="F39"/>
        </row>
        <row r="40">
          <cell r="B40"/>
          <cell r="C40"/>
          <cell r="F40"/>
        </row>
        <row r="41">
          <cell r="B41"/>
          <cell r="C41"/>
          <cell r="F41"/>
        </row>
        <row r="42">
          <cell r="B42"/>
          <cell r="C42"/>
          <cell r="F42"/>
        </row>
        <row r="57">
          <cell r="B57"/>
          <cell r="C57"/>
          <cell r="F57"/>
        </row>
        <row r="58">
          <cell r="B58"/>
          <cell r="C58"/>
          <cell r="F58"/>
        </row>
        <row r="59">
          <cell r="B59"/>
          <cell r="C59"/>
          <cell r="F59"/>
        </row>
        <row r="60">
          <cell r="B60"/>
          <cell r="C60"/>
          <cell r="F60"/>
        </row>
        <row r="61">
          <cell r="B61"/>
          <cell r="C61"/>
          <cell r="F61"/>
        </row>
        <row r="62">
          <cell r="B62"/>
          <cell r="C62"/>
          <cell r="F62"/>
        </row>
        <row r="63">
          <cell r="B63"/>
          <cell r="C63"/>
          <cell r="F63"/>
        </row>
        <row r="64">
          <cell r="B64"/>
          <cell r="C64"/>
          <cell r="F64"/>
        </row>
        <row r="65">
          <cell r="B65"/>
          <cell r="C65"/>
          <cell r="F65"/>
        </row>
        <row r="66">
          <cell r="B66"/>
          <cell r="C66"/>
          <cell r="F66"/>
        </row>
        <row r="67">
          <cell r="B67"/>
          <cell r="C67"/>
          <cell r="F67"/>
        </row>
        <row r="68">
          <cell r="B68"/>
          <cell r="C68"/>
          <cell r="F68"/>
        </row>
        <row r="69">
          <cell r="B69"/>
          <cell r="C69"/>
          <cell r="F69"/>
        </row>
        <row r="70">
          <cell r="B70"/>
          <cell r="C70"/>
          <cell r="F70"/>
        </row>
        <row r="71">
          <cell r="B71"/>
          <cell r="C71"/>
          <cell r="F71"/>
        </row>
        <row r="72">
          <cell r="B72"/>
          <cell r="C72"/>
          <cell r="F72"/>
        </row>
        <row r="73">
          <cell r="B73"/>
          <cell r="C73"/>
          <cell r="F73"/>
        </row>
        <row r="74">
          <cell r="B74"/>
          <cell r="C74"/>
          <cell r="F74"/>
        </row>
        <row r="75">
          <cell r="B75"/>
          <cell r="C75"/>
          <cell r="F75"/>
        </row>
        <row r="76">
          <cell r="B76"/>
          <cell r="C76"/>
          <cell r="F76"/>
        </row>
        <row r="77">
          <cell r="B77"/>
          <cell r="C77"/>
          <cell r="F77"/>
        </row>
        <row r="78">
          <cell r="B78"/>
          <cell r="C78"/>
          <cell r="F78"/>
        </row>
        <row r="79">
          <cell r="B79"/>
          <cell r="C79"/>
          <cell r="F79"/>
        </row>
        <row r="80">
          <cell r="B80"/>
          <cell r="C80"/>
          <cell r="F80"/>
        </row>
        <row r="81">
          <cell r="B81"/>
          <cell r="C81"/>
          <cell r="F81"/>
        </row>
        <row r="82">
          <cell r="B82"/>
          <cell r="C82"/>
          <cell r="F82"/>
        </row>
        <row r="83">
          <cell r="B83"/>
          <cell r="C83"/>
          <cell r="F83"/>
        </row>
        <row r="84">
          <cell r="B84"/>
          <cell r="C84"/>
          <cell r="F84"/>
        </row>
        <row r="85">
          <cell r="B85"/>
          <cell r="C85"/>
          <cell r="F85"/>
        </row>
        <row r="86">
          <cell r="B86"/>
          <cell r="C86"/>
          <cell r="F86"/>
        </row>
        <row r="87">
          <cell r="B87"/>
          <cell r="C87"/>
          <cell r="F87"/>
        </row>
        <row r="88">
          <cell r="B88"/>
          <cell r="C88"/>
          <cell r="F88"/>
        </row>
        <row r="89">
          <cell r="B89"/>
          <cell r="C89"/>
          <cell r="F89"/>
        </row>
        <row r="90">
          <cell r="B90"/>
          <cell r="C90"/>
          <cell r="F90"/>
        </row>
        <row r="91">
          <cell r="B91"/>
          <cell r="C91"/>
          <cell r="F91"/>
        </row>
        <row r="92">
          <cell r="B92"/>
          <cell r="C92"/>
          <cell r="F92"/>
        </row>
        <row r="93">
          <cell r="B93"/>
          <cell r="C93"/>
          <cell r="F93"/>
        </row>
        <row r="94">
          <cell r="B94"/>
          <cell r="C94"/>
          <cell r="F94"/>
        </row>
        <row r="95">
          <cell r="B95"/>
          <cell r="C95"/>
          <cell r="F95"/>
        </row>
        <row r="96">
          <cell r="B96"/>
          <cell r="C96"/>
          <cell r="F96"/>
        </row>
        <row r="97">
          <cell r="B97"/>
          <cell r="C97"/>
          <cell r="F97"/>
        </row>
        <row r="98">
          <cell r="B98"/>
          <cell r="C98"/>
          <cell r="F98"/>
        </row>
        <row r="99">
          <cell r="B99"/>
          <cell r="C99"/>
          <cell r="F99"/>
        </row>
        <row r="100">
          <cell r="B100"/>
          <cell r="C100"/>
          <cell r="F100"/>
        </row>
        <row r="101">
          <cell r="B101"/>
          <cell r="C101"/>
          <cell r="F101"/>
        </row>
        <row r="102">
          <cell r="B102"/>
          <cell r="C102"/>
          <cell r="F102"/>
        </row>
        <row r="103">
          <cell r="B103"/>
          <cell r="C103"/>
          <cell r="F103"/>
        </row>
        <row r="104">
          <cell r="B104"/>
          <cell r="C104"/>
          <cell r="F104"/>
        </row>
        <row r="105">
          <cell r="B105"/>
          <cell r="C105"/>
          <cell r="F105"/>
        </row>
        <row r="106">
          <cell r="B106"/>
          <cell r="C106"/>
          <cell r="F106"/>
        </row>
        <row r="107">
          <cell r="B107"/>
          <cell r="C107"/>
          <cell r="F107"/>
        </row>
        <row r="108">
          <cell r="B108"/>
          <cell r="C108"/>
          <cell r="F108"/>
        </row>
        <row r="109">
          <cell r="B109"/>
          <cell r="C109"/>
          <cell r="F109"/>
        </row>
        <row r="110">
          <cell r="B110"/>
          <cell r="C110"/>
          <cell r="F110"/>
        </row>
        <row r="111">
          <cell r="B111"/>
          <cell r="C111"/>
          <cell r="F111"/>
        </row>
        <row r="112">
          <cell r="B112"/>
          <cell r="C112"/>
          <cell r="F112"/>
        </row>
        <row r="113">
          <cell r="B113"/>
          <cell r="C113"/>
          <cell r="F113"/>
        </row>
        <row r="114">
          <cell r="B114"/>
          <cell r="C114"/>
          <cell r="F114"/>
        </row>
        <row r="115">
          <cell r="B115"/>
          <cell r="C115"/>
          <cell r="F115"/>
        </row>
        <row r="116">
          <cell r="B116"/>
          <cell r="C116"/>
          <cell r="F116"/>
        </row>
        <row r="117">
          <cell r="B117"/>
          <cell r="C117"/>
          <cell r="F117"/>
        </row>
        <row r="118">
          <cell r="B118"/>
          <cell r="C118"/>
          <cell r="F118"/>
        </row>
        <row r="119">
          <cell r="B119"/>
          <cell r="C119"/>
          <cell r="F119"/>
        </row>
        <row r="120">
          <cell r="B120"/>
          <cell r="C120"/>
          <cell r="F120"/>
        </row>
        <row r="121">
          <cell r="B121"/>
          <cell r="C121"/>
          <cell r="F121"/>
        </row>
        <row r="122">
          <cell r="B122"/>
          <cell r="C122"/>
          <cell r="F122"/>
        </row>
        <row r="123">
          <cell r="B123"/>
          <cell r="C123"/>
          <cell r="F123"/>
        </row>
        <row r="124">
          <cell r="B124"/>
          <cell r="C124"/>
          <cell r="F124"/>
        </row>
        <row r="125">
          <cell r="B125"/>
          <cell r="C125"/>
          <cell r="F125"/>
        </row>
        <row r="126">
          <cell r="B126"/>
          <cell r="C126"/>
          <cell r="F126"/>
        </row>
        <row r="127">
          <cell r="B127"/>
          <cell r="C127"/>
          <cell r="F127"/>
        </row>
        <row r="128">
          <cell r="B128"/>
          <cell r="C128"/>
          <cell r="F128"/>
        </row>
        <row r="129">
          <cell r="B129"/>
          <cell r="C129"/>
          <cell r="F129"/>
        </row>
        <row r="130">
          <cell r="B130"/>
          <cell r="C130"/>
          <cell r="F130"/>
        </row>
        <row r="131">
          <cell r="B131"/>
          <cell r="C131"/>
          <cell r="F131"/>
        </row>
        <row r="132">
          <cell r="B132"/>
          <cell r="C132"/>
          <cell r="F132"/>
        </row>
        <row r="133">
          <cell r="B133"/>
          <cell r="C133"/>
          <cell r="F133"/>
        </row>
        <row r="134">
          <cell r="B134"/>
          <cell r="C134"/>
          <cell r="F134"/>
        </row>
        <row r="135">
          <cell r="B135"/>
          <cell r="C135"/>
          <cell r="F135"/>
        </row>
        <row r="136">
          <cell r="B136"/>
          <cell r="C136"/>
          <cell r="F136"/>
        </row>
        <row r="137">
          <cell r="B137"/>
          <cell r="C137"/>
          <cell r="F137"/>
        </row>
        <row r="138">
          <cell r="B138"/>
          <cell r="C138"/>
          <cell r="F138"/>
        </row>
        <row r="139">
          <cell r="B139"/>
          <cell r="C139"/>
          <cell r="F139"/>
        </row>
        <row r="140">
          <cell r="B140"/>
          <cell r="C140"/>
          <cell r="F140"/>
        </row>
        <row r="141">
          <cell r="B141"/>
          <cell r="C141"/>
          <cell r="F141"/>
        </row>
        <row r="142">
          <cell r="B142"/>
          <cell r="C142"/>
          <cell r="F142"/>
        </row>
        <row r="143">
          <cell r="B143"/>
          <cell r="C143"/>
          <cell r="F143"/>
        </row>
        <row r="144">
          <cell r="B144"/>
          <cell r="C144"/>
          <cell r="F144"/>
        </row>
        <row r="145">
          <cell r="B145"/>
          <cell r="C145"/>
          <cell r="F145"/>
        </row>
        <row r="146">
          <cell r="B146"/>
          <cell r="C146"/>
          <cell r="F146"/>
        </row>
        <row r="147">
          <cell r="B147"/>
          <cell r="C147"/>
          <cell r="F147"/>
        </row>
        <row r="148">
          <cell r="B148"/>
          <cell r="C148"/>
          <cell r="F148"/>
        </row>
        <row r="149">
          <cell r="B149"/>
          <cell r="C149"/>
          <cell r="F149"/>
        </row>
        <row r="150">
          <cell r="B150"/>
          <cell r="C150"/>
          <cell r="F150"/>
        </row>
        <row r="151">
          <cell r="B151"/>
          <cell r="C151"/>
          <cell r="F151"/>
        </row>
        <row r="152">
          <cell r="B152"/>
          <cell r="C152"/>
          <cell r="F152"/>
        </row>
        <row r="153">
          <cell r="B153"/>
          <cell r="C153"/>
          <cell r="F153"/>
        </row>
        <row r="154">
          <cell r="B154"/>
          <cell r="C154"/>
          <cell r="F154"/>
        </row>
        <row r="155">
          <cell r="B155"/>
          <cell r="C155"/>
          <cell r="F155"/>
        </row>
        <row r="156">
          <cell r="B156"/>
          <cell r="C156"/>
          <cell r="F156"/>
        </row>
        <row r="157">
          <cell r="B157"/>
          <cell r="C157"/>
          <cell r="F157"/>
        </row>
        <row r="158">
          <cell r="B158"/>
          <cell r="C158"/>
          <cell r="F158"/>
        </row>
        <row r="159">
          <cell r="B159"/>
          <cell r="C159"/>
          <cell r="F159"/>
        </row>
        <row r="160">
          <cell r="B160"/>
          <cell r="C160"/>
          <cell r="F160"/>
        </row>
        <row r="161">
          <cell r="B161"/>
          <cell r="C161"/>
          <cell r="F161"/>
        </row>
        <row r="162">
          <cell r="B162"/>
          <cell r="C162"/>
          <cell r="F162"/>
        </row>
        <row r="163">
          <cell r="B163"/>
          <cell r="C163"/>
          <cell r="F163"/>
        </row>
        <row r="164">
          <cell r="B164"/>
          <cell r="C164"/>
          <cell r="F164"/>
        </row>
        <row r="165">
          <cell r="B165"/>
          <cell r="C165"/>
          <cell r="F165"/>
        </row>
        <row r="166">
          <cell r="B166"/>
          <cell r="C166"/>
          <cell r="F166"/>
        </row>
        <row r="167">
          <cell r="B167"/>
          <cell r="C167"/>
          <cell r="F167"/>
        </row>
        <row r="168">
          <cell r="B168"/>
          <cell r="C168"/>
          <cell r="F168"/>
        </row>
        <row r="169">
          <cell r="B169"/>
          <cell r="C169"/>
          <cell r="F169"/>
        </row>
        <row r="170">
          <cell r="B170"/>
          <cell r="C170"/>
          <cell r="F170"/>
        </row>
        <row r="171">
          <cell r="B171"/>
          <cell r="C171"/>
          <cell r="F171"/>
        </row>
        <row r="172">
          <cell r="B172"/>
          <cell r="C172"/>
          <cell r="F172"/>
        </row>
        <row r="173">
          <cell r="B173"/>
          <cell r="C173"/>
          <cell r="F173"/>
        </row>
        <row r="174">
          <cell r="B174"/>
          <cell r="C174"/>
          <cell r="F174"/>
        </row>
        <row r="175">
          <cell r="B175"/>
          <cell r="C175"/>
          <cell r="F175"/>
        </row>
        <row r="176">
          <cell r="B176"/>
          <cell r="C176"/>
          <cell r="F176"/>
        </row>
        <row r="177">
          <cell r="B177"/>
          <cell r="C177"/>
          <cell r="F177"/>
        </row>
        <row r="178">
          <cell r="B178"/>
          <cell r="C178"/>
          <cell r="F178"/>
        </row>
        <row r="179">
          <cell r="B179"/>
          <cell r="C179"/>
          <cell r="F179"/>
        </row>
        <row r="180">
          <cell r="B180"/>
          <cell r="C180"/>
          <cell r="F180"/>
        </row>
        <row r="181">
          <cell r="B181"/>
          <cell r="C181"/>
          <cell r="F181"/>
        </row>
        <row r="182">
          <cell r="B182"/>
          <cell r="C182"/>
          <cell r="F182"/>
        </row>
        <row r="183">
          <cell r="B183"/>
          <cell r="C183"/>
          <cell r="F183"/>
        </row>
        <row r="184">
          <cell r="B184"/>
          <cell r="C184"/>
          <cell r="F184"/>
        </row>
        <row r="185">
          <cell r="B185"/>
          <cell r="C185"/>
          <cell r="F185"/>
        </row>
        <row r="186">
          <cell r="B186"/>
          <cell r="C186"/>
          <cell r="F186"/>
        </row>
        <row r="187">
          <cell r="B187"/>
          <cell r="C187"/>
          <cell r="F187"/>
        </row>
        <row r="188">
          <cell r="B188"/>
          <cell r="C188"/>
          <cell r="F188"/>
        </row>
        <row r="189">
          <cell r="B189"/>
          <cell r="C189"/>
          <cell r="F189"/>
        </row>
        <row r="190">
          <cell r="B190"/>
          <cell r="C190"/>
          <cell r="F190"/>
        </row>
        <row r="191">
          <cell r="B191"/>
          <cell r="C191"/>
          <cell r="F191"/>
        </row>
        <row r="192">
          <cell r="B192"/>
          <cell r="C192"/>
          <cell r="F192"/>
        </row>
        <row r="193">
          <cell r="B193"/>
          <cell r="C193"/>
          <cell r="F193"/>
        </row>
        <row r="194">
          <cell r="B194"/>
          <cell r="C194"/>
          <cell r="F194"/>
        </row>
        <row r="195">
          <cell r="B195"/>
          <cell r="C195"/>
          <cell r="F195"/>
        </row>
        <row r="196">
          <cell r="B196"/>
          <cell r="C196"/>
          <cell r="F196"/>
        </row>
        <row r="197">
          <cell r="B197"/>
          <cell r="C197"/>
          <cell r="F197"/>
        </row>
        <row r="198">
          <cell r="B198"/>
          <cell r="C198"/>
          <cell r="F198"/>
        </row>
        <row r="199">
          <cell r="B199"/>
          <cell r="C199"/>
          <cell r="F199"/>
        </row>
        <row r="200">
          <cell r="B200"/>
          <cell r="C200"/>
          <cell r="F200"/>
        </row>
        <row r="201">
          <cell r="B201"/>
          <cell r="C201"/>
          <cell r="F201"/>
        </row>
        <row r="202">
          <cell r="B202"/>
          <cell r="C202"/>
          <cell r="F202"/>
        </row>
        <row r="203">
          <cell r="B203"/>
          <cell r="C203"/>
          <cell r="F203"/>
        </row>
        <row r="204">
          <cell r="B204"/>
          <cell r="C204"/>
          <cell r="F204"/>
        </row>
        <row r="205">
          <cell r="B205"/>
          <cell r="C205"/>
          <cell r="F205"/>
        </row>
        <row r="206">
          <cell r="B206"/>
          <cell r="C206"/>
          <cell r="F206"/>
        </row>
        <row r="207">
          <cell r="B207"/>
          <cell r="C207"/>
          <cell r="F207"/>
        </row>
        <row r="208">
          <cell r="B208"/>
          <cell r="C208"/>
          <cell r="F208"/>
        </row>
        <row r="209">
          <cell r="B209"/>
          <cell r="C209"/>
          <cell r="F209"/>
        </row>
        <row r="210">
          <cell r="B210"/>
          <cell r="C210"/>
          <cell r="F210"/>
        </row>
        <row r="211">
          <cell r="B211"/>
          <cell r="C211"/>
          <cell r="F211"/>
        </row>
        <row r="212">
          <cell r="B212"/>
          <cell r="C212"/>
          <cell r="F212"/>
        </row>
        <row r="213">
          <cell r="B213"/>
          <cell r="C213"/>
          <cell r="F213"/>
        </row>
        <row r="214">
          <cell r="B214"/>
          <cell r="C214"/>
          <cell r="F214"/>
        </row>
        <row r="215">
          <cell r="B215"/>
          <cell r="C215"/>
          <cell r="F215"/>
        </row>
        <row r="216">
          <cell r="B216"/>
          <cell r="C216"/>
          <cell r="F216"/>
        </row>
        <row r="217">
          <cell r="B217"/>
          <cell r="C217"/>
          <cell r="F217"/>
        </row>
        <row r="218">
          <cell r="B218"/>
          <cell r="C218"/>
          <cell r="F218"/>
        </row>
        <row r="219">
          <cell r="B219"/>
          <cell r="C219"/>
          <cell r="F219"/>
        </row>
        <row r="220">
          <cell r="B220"/>
          <cell r="C220"/>
          <cell r="F220"/>
        </row>
        <row r="221">
          <cell r="B221"/>
          <cell r="C221"/>
          <cell r="F221"/>
        </row>
        <row r="222">
          <cell r="B222"/>
          <cell r="C222"/>
          <cell r="F222"/>
        </row>
        <row r="223">
          <cell r="B223"/>
          <cell r="C223"/>
          <cell r="F223"/>
        </row>
        <row r="224">
          <cell r="B224"/>
          <cell r="C224"/>
          <cell r="F224"/>
        </row>
        <row r="225">
          <cell r="B225"/>
          <cell r="C225"/>
          <cell r="F225"/>
        </row>
        <row r="226">
          <cell r="B226"/>
          <cell r="C226"/>
          <cell r="F226"/>
        </row>
        <row r="227">
          <cell r="B227"/>
          <cell r="C227"/>
          <cell r="F227"/>
        </row>
        <row r="228">
          <cell r="B228"/>
          <cell r="C228"/>
          <cell r="F228"/>
        </row>
        <row r="229">
          <cell r="B229"/>
          <cell r="C229"/>
          <cell r="F229"/>
        </row>
        <row r="230">
          <cell r="B230"/>
          <cell r="C230"/>
          <cell r="F230"/>
        </row>
        <row r="231">
          <cell r="B231"/>
          <cell r="C231"/>
          <cell r="F231"/>
        </row>
        <row r="232">
          <cell r="B232"/>
          <cell r="C232"/>
          <cell r="F232"/>
        </row>
        <row r="233">
          <cell r="B233"/>
          <cell r="C233"/>
          <cell r="F233"/>
        </row>
        <row r="234">
          <cell r="B234"/>
          <cell r="C234"/>
          <cell r="F234"/>
        </row>
        <row r="235">
          <cell r="B235"/>
          <cell r="C235"/>
          <cell r="F235"/>
        </row>
        <row r="236">
          <cell r="B236"/>
          <cell r="C236"/>
          <cell r="F236"/>
        </row>
        <row r="237">
          <cell r="B237"/>
          <cell r="C237"/>
          <cell r="F237"/>
        </row>
        <row r="238">
          <cell r="B238"/>
          <cell r="C238"/>
          <cell r="F238"/>
        </row>
        <row r="239">
          <cell r="B239"/>
          <cell r="C239"/>
          <cell r="F239"/>
        </row>
        <row r="240">
          <cell r="B240"/>
          <cell r="C240"/>
          <cell r="F240"/>
        </row>
        <row r="241">
          <cell r="B241"/>
          <cell r="C241"/>
          <cell r="F241"/>
        </row>
        <row r="242">
          <cell r="B242"/>
          <cell r="C242"/>
          <cell r="F242"/>
        </row>
        <row r="243">
          <cell r="B243"/>
          <cell r="C243"/>
          <cell r="F243"/>
        </row>
        <row r="244">
          <cell r="B244"/>
          <cell r="C244"/>
          <cell r="F244"/>
        </row>
        <row r="245">
          <cell r="B245"/>
          <cell r="C245"/>
          <cell r="F245"/>
        </row>
        <row r="246">
          <cell r="B246"/>
          <cell r="C246"/>
          <cell r="F246"/>
        </row>
        <row r="247">
          <cell r="B247"/>
          <cell r="C247"/>
          <cell r="F247"/>
        </row>
        <row r="248">
          <cell r="B248"/>
          <cell r="C248"/>
          <cell r="F248"/>
        </row>
        <row r="249">
          <cell r="B249"/>
          <cell r="C249"/>
          <cell r="F249"/>
        </row>
        <row r="250">
          <cell r="B250"/>
          <cell r="C250"/>
          <cell r="F250"/>
        </row>
        <row r="251">
          <cell r="B251"/>
          <cell r="C251"/>
          <cell r="F251"/>
        </row>
        <row r="252">
          <cell r="B252"/>
          <cell r="C252"/>
          <cell r="F252"/>
        </row>
        <row r="253">
          <cell r="B253"/>
          <cell r="C253"/>
          <cell r="F253"/>
        </row>
        <row r="254">
          <cell r="B254"/>
          <cell r="C254"/>
          <cell r="F254"/>
        </row>
        <row r="255">
          <cell r="B255"/>
          <cell r="C255"/>
          <cell r="F255"/>
        </row>
        <row r="256">
          <cell r="B256"/>
          <cell r="C256"/>
          <cell r="F256"/>
        </row>
        <row r="257">
          <cell r="B257"/>
          <cell r="C257"/>
          <cell r="F257"/>
        </row>
        <row r="258">
          <cell r="B258"/>
          <cell r="C258"/>
          <cell r="F258"/>
        </row>
        <row r="259">
          <cell r="B259"/>
          <cell r="C259"/>
          <cell r="F259"/>
        </row>
        <row r="260">
          <cell r="B260"/>
          <cell r="C260"/>
          <cell r="F260"/>
        </row>
        <row r="261">
          <cell r="B261"/>
          <cell r="C261"/>
          <cell r="F261"/>
        </row>
        <row r="262">
          <cell r="B262"/>
          <cell r="C262"/>
          <cell r="F262"/>
        </row>
        <row r="263">
          <cell r="B263"/>
          <cell r="C263"/>
          <cell r="F263"/>
        </row>
        <row r="264">
          <cell r="B264"/>
          <cell r="C264"/>
          <cell r="F264"/>
        </row>
        <row r="265">
          <cell r="B265"/>
          <cell r="C265"/>
          <cell r="F265"/>
        </row>
        <row r="266">
          <cell r="B266"/>
          <cell r="C266"/>
          <cell r="F266"/>
        </row>
        <row r="267">
          <cell r="B267"/>
          <cell r="C267"/>
          <cell r="F267"/>
        </row>
        <row r="268">
          <cell r="B268"/>
          <cell r="C268"/>
          <cell r="F268"/>
        </row>
        <row r="269">
          <cell r="B269"/>
          <cell r="C269"/>
          <cell r="F269"/>
        </row>
        <row r="270">
          <cell r="B270"/>
          <cell r="C270"/>
          <cell r="F270"/>
        </row>
        <row r="271">
          <cell r="B271"/>
          <cell r="C271"/>
          <cell r="F271"/>
        </row>
        <row r="272">
          <cell r="B272"/>
          <cell r="C272"/>
          <cell r="F272"/>
        </row>
        <row r="273">
          <cell r="B273"/>
          <cell r="C273"/>
          <cell r="F273"/>
        </row>
        <row r="274">
          <cell r="B274"/>
          <cell r="C274"/>
          <cell r="F274"/>
        </row>
        <row r="275">
          <cell r="B275"/>
          <cell r="C275"/>
          <cell r="F275"/>
        </row>
        <row r="276">
          <cell r="B276"/>
          <cell r="C276"/>
          <cell r="F276"/>
        </row>
        <row r="277">
          <cell r="B277"/>
          <cell r="C277"/>
          <cell r="F277"/>
        </row>
        <row r="278">
          <cell r="B278"/>
          <cell r="C278"/>
          <cell r="F278"/>
        </row>
        <row r="279">
          <cell r="B279"/>
          <cell r="C279"/>
          <cell r="F279"/>
        </row>
        <row r="280">
          <cell r="B280"/>
          <cell r="C280"/>
          <cell r="F280"/>
        </row>
        <row r="281">
          <cell r="B281"/>
          <cell r="C281"/>
          <cell r="F281"/>
        </row>
        <row r="282">
          <cell r="B282"/>
          <cell r="C282"/>
          <cell r="F282"/>
        </row>
        <row r="283">
          <cell r="B283"/>
          <cell r="C283"/>
          <cell r="F283"/>
        </row>
        <row r="284">
          <cell r="B284"/>
          <cell r="C284"/>
          <cell r="F284"/>
        </row>
        <row r="285">
          <cell r="B285"/>
          <cell r="C285"/>
          <cell r="F285"/>
        </row>
        <row r="286">
          <cell r="B286"/>
          <cell r="C286"/>
          <cell r="F286"/>
        </row>
        <row r="287">
          <cell r="B287"/>
          <cell r="C287"/>
          <cell r="F287"/>
        </row>
        <row r="288">
          <cell r="B288"/>
          <cell r="C288"/>
          <cell r="F288"/>
        </row>
        <row r="289">
          <cell r="B289"/>
          <cell r="C289"/>
          <cell r="F289"/>
        </row>
        <row r="290">
          <cell r="B290"/>
          <cell r="C290"/>
          <cell r="F290"/>
        </row>
        <row r="291">
          <cell r="B291"/>
          <cell r="C291"/>
          <cell r="F291"/>
        </row>
        <row r="292">
          <cell r="B292"/>
          <cell r="C292"/>
          <cell r="F292"/>
        </row>
        <row r="293">
          <cell r="B293"/>
          <cell r="C293"/>
          <cell r="F293"/>
        </row>
        <row r="294">
          <cell r="B294"/>
          <cell r="C294"/>
          <cell r="F294"/>
        </row>
        <row r="295">
          <cell r="B295"/>
          <cell r="C295"/>
          <cell r="F295"/>
        </row>
        <row r="296">
          <cell r="B296"/>
          <cell r="C296"/>
          <cell r="F296"/>
        </row>
        <row r="297">
          <cell r="B297"/>
          <cell r="C297"/>
          <cell r="F297"/>
        </row>
        <row r="298">
          <cell r="B298"/>
          <cell r="C298"/>
          <cell r="F298"/>
        </row>
        <row r="299">
          <cell r="B299"/>
          <cell r="C299"/>
          <cell r="F299"/>
        </row>
        <row r="300">
          <cell r="B300"/>
          <cell r="C300"/>
          <cell r="F300"/>
        </row>
      </sheetData>
      <sheetData sheetId="4"/>
      <sheetData sheetId="5">
        <row r="13">
          <cell r="B13" t="str">
            <v>3 ème Année de Licence</v>
          </cell>
          <cell r="E13">
            <v>0</v>
          </cell>
          <cell r="F13"/>
        </row>
        <row r="14">
          <cell r="B14"/>
          <cell r="E14"/>
          <cell r="F14"/>
        </row>
        <row r="15">
          <cell r="B15" t="str">
            <v>Semestre 6</v>
          </cell>
          <cell r="E15"/>
          <cell r="F15"/>
        </row>
        <row r="16">
          <cell r="B16"/>
          <cell r="E16"/>
          <cell r="F16"/>
        </row>
        <row r="19">
          <cell r="B19" t="str">
            <v xml:space="preserve">UE Competences transversales 6 </v>
          </cell>
          <cell r="C19" t="str">
            <v>UE</v>
          </cell>
          <cell r="F19"/>
        </row>
        <row r="20">
          <cell r="B20" t="str">
            <v>Competences numeriques 3</v>
          </cell>
          <cell r="C20" t="str">
            <v>ECUE</v>
          </cell>
          <cell r="F20"/>
        </row>
        <row r="21">
          <cell r="B21" t="str">
            <v xml:space="preserve">Competences informationnelles 3 </v>
          </cell>
          <cell r="C21" t="str">
            <v>ECUE</v>
          </cell>
          <cell r="F21"/>
        </row>
        <row r="22">
          <cell r="B22" t="str">
            <v xml:space="preserve">Langue vivante-6 </v>
          </cell>
          <cell r="C22" t="str">
            <v>BLOC</v>
          </cell>
          <cell r="F22"/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  <cell r="F25"/>
        </row>
        <row r="26">
          <cell r="B26" t="str">
            <v xml:space="preserve">Italien 6 </v>
          </cell>
          <cell r="C26" t="str">
            <v>ECUE</v>
          </cell>
        </row>
        <row r="27">
          <cell r="B27" t="str">
            <v>UE1 Langue - Espagnol</v>
          </cell>
          <cell r="C27" t="str">
            <v>UE</v>
          </cell>
          <cell r="F27"/>
        </row>
        <row r="28">
          <cell r="B28" t="str">
            <v>Traduction - Espagnol</v>
          </cell>
          <cell r="C28" t="str">
            <v>ECUE</v>
          </cell>
          <cell r="F28"/>
        </row>
        <row r="29">
          <cell r="B29" t="str">
            <v>Langue et linguistique - Espagnol</v>
          </cell>
          <cell r="C29" t="str">
            <v>ECUE</v>
          </cell>
          <cell r="F29"/>
        </row>
        <row r="30">
          <cell r="B30" t="str">
            <v>UE2 Littérature - Espagnol</v>
          </cell>
          <cell r="C30" t="str">
            <v>UE</v>
          </cell>
          <cell r="F30"/>
        </row>
        <row r="31">
          <cell r="B31" t="str">
            <v>Littérature A - Espagnol</v>
          </cell>
          <cell r="C31" t="str">
            <v>ECUE</v>
          </cell>
          <cell r="F31"/>
        </row>
        <row r="32">
          <cell r="B32" t="str">
            <v>Littérature B - Espagnol</v>
          </cell>
          <cell r="C32" t="str">
            <v>ECUE</v>
          </cell>
          <cell r="F32"/>
        </row>
        <row r="33">
          <cell r="B33" t="str">
            <v>UE3 Civilisation - Espagnol</v>
          </cell>
          <cell r="C33" t="str">
            <v>UE</v>
          </cell>
          <cell r="F33"/>
        </row>
        <row r="34">
          <cell r="B34" t="str">
            <v>Civilisation A - Espagnol</v>
          </cell>
          <cell r="C34" t="str">
            <v>ECUE</v>
          </cell>
          <cell r="F34"/>
        </row>
        <row r="35">
          <cell r="B35" t="str">
            <v>Civilisation B - Espagnol</v>
          </cell>
          <cell r="C35" t="str">
            <v>ECUE</v>
          </cell>
          <cell r="F35"/>
        </row>
        <row r="36">
          <cell r="B36" t="str">
            <v>UE4 Arts et images - Espagnol</v>
          </cell>
          <cell r="C36" t="str">
            <v>UE</v>
          </cell>
          <cell r="F36"/>
        </row>
        <row r="37">
          <cell r="B37" t="str">
            <v>Arts et images A - Espagnol</v>
          </cell>
          <cell r="C37" t="str">
            <v>ECUE</v>
          </cell>
          <cell r="F37"/>
        </row>
        <row r="38">
          <cell r="B38" t="str">
            <v>Arts et images B - Espagnol</v>
          </cell>
          <cell r="C38" t="str">
            <v>ECUE</v>
          </cell>
          <cell r="F38"/>
        </row>
        <row r="39">
          <cell r="B39" t="str">
            <v>UE5 Mineure</v>
          </cell>
          <cell r="C39" t="str">
            <v>UE</v>
          </cell>
          <cell r="F39"/>
        </row>
        <row r="40">
          <cell r="B40"/>
          <cell r="C40"/>
          <cell r="F40"/>
        </row>
        <row r="41">
          <cell r="B41"/>
          <cell r="C41"/>
          <cell r="F41"/>
        </row>
        <row r="42">
          <cell r="B42"/>
          <cell r="C42"/>
          <cell r="F42"/>
        </row>
        <row r="58">
          <cell r="B58"/>
          <cell r="C58"/>
          <cell r="F58"/>
        </row>
        <row r="59">
          <cell r="B59"/>
          <cell r="C59"/>
          <cell r="F59"/>
        </row>
        <row r="60">
          <cell r="B60"/>
          <cell r="C60"/>
          <cell r="F60"/>
        </row>
        <row r="61">
          <cell r="B61"/>
          <cell r="C61"/>
          <cell r="F61"/>
        </row>
        <row r="62">
          <cell r="B62"/>
          <cell r="C62"/>
          <cell r="F62"/>
        </row>
        <row r="63">
          <cell r="B63"/>
          <cell r="C63"/>
          <cell r="F63"/>
        </row>
        <row r="64">
          <cell r="B64"/>
          <cell r="C64"/>
          <cell r="F64"/>
        </row>
        <row r="65">
          <cell r="B65"/>
          <cell r="C65"/>
          <cell r="F65"/>
        </row>
        <row r="66">
          <cell r="B66"/>
          <cell r="C66"/>
          <cell r="F66"/>
        </row>
        <row r="67">
          <cell r="B67"/>
          <cell r="C67"/>
          <cell r="F67"/>
        </row>
        <row r="68">
          <cell r="B68"/>
          <cell r="C68"/>
          <cell r="F68"/>
        </row>
        <row r="69">
          <cell r="B69"/>
          <cell r="C69"/>
          <cell r="F69"/>
        </row>
        <row r="70">
          <cell r="B70"/>
          <cell r="C70"/>
          <cell r="F70"/>
        </row>
        <row r="71">
          <cell r="B71"/>
          <cell r="C71"/>
          <cell r="F71"/>
        </row>
        <row r="72">
          <cell r="B72"/>
          <cell r="C72"/>
          <cell r="F72"/>
        </row>
        <row r="73">
          <cell r="B73"/>
          <cell r="C73"/>
          <cell r="F73"/>
        </row>
        <row r="74">
          <cell r="B74"/>
          <cell r="C74"/>
          <cell r="F74"/>
        </row>
        <row r="75">
          <cell r="B75"/>
          <cell r="C75"/>
          <cell r="F75"/>
        </row>
        <row r="76">
          <cell r="B76"/>
          <cell r="C76"/>
          <cell r="F76"/>
        </row>
        <row r="77">
          <cell r="B77"/>
          <cell r="C77"/>
          <cell r="F77"/>
        </row>
        <row r="78">
          <cell r="B78"/>
          <cell r="C78"/>
          <cell r="F78"/>
        </row>
        <row r="79">
          <cell r="B79"/>
          <cell r="C79"/>
          <cell r="F79"/>
        </row>
        <row r="80">
          <cell r="B80"/>
          <cell r="C80"/>
          <cell r="F80"/>
        </row>
        <row r="81">
          <cell r="B81"/>
          <cell r="C81"/>
          <cell r="F81"/>
        </row>
        <row r="82">
          <cell r="B82"/>
          <cell r="C82"/>
          <cell r="F82"/>
        </row>
        <row r="83">
          <cell r="B83"/>
          <cell r="C83"/>
          <cell r="F83"/>
        </row>
        <row r="84">
          <cell r="B84"/>
          <cell r="C84"/>
          <cell r="F84"/>
        </row>
        <row r="85">
          <cell r="B85"/>
          <cell r="C85"/>
          <cell r="F85"/>
        </row>
        <row r="86">
          <cell r="B86"/>
          <cell r="C86"/>
          <cell r="F86"/>
        </row>
        <row r="87">
          <cell r="B87"/>
          <cell r="C87"/>
          <cell r="F87"/>
        </row>
        <row r="88">
          <cell r="B88"/>
          <cell r="C88"/>
          <cell r="F88"/>
        </row>
        <row r="89">
          <cell r="B89"/>
          <cell r="C89"/>
          <cell r="F89"/>
        </row>
        <row r="90">
          <cell r="B90"/>
          <cell r="C90"/>
          <cell r="F90"/>
        </row>
        <row r="91">
          <cell r="B91"/>
          <cell r="C91"/>
          <cell r="F91"/>
        </row>
        <row r="92">
          <cell r="B92"/>
          <cell r="C92"/>
          <cell r="F92"/>
        </row>
        <row r="93">
          <cell r="B93"/>
          <cell r="C93"/>
          <cell r="F93"/>
        </row>
        <row r="94">
          <cell r="B94"/>
          <cell r="C94"/>
          <cell r="F94"/>
        </row>
        <row r="95">
          <cell r="B95"/>
          <cell r="C95"/>
          <cell r="F95"/>
        </row>
        <row r="96">
          <cell r="B96"/>
          <cell r="C96"/>
          <cell r="F96"/>
        </row>
        <row r="97">
          <cell r="B97"/>
          <cell r="C97"/>
          <cell r="F97"/>
        </row>
        <row r="98">
          <cell r="B98"/>
          <cell r="C98"/>
          <cell r="F98"/>
        </row>
        <row r="99">
          <cell r="B99"/>
          <cell r="C99"/>
          <cell r="F99"/>
        </row>
        <row r="100">
          <cell r="B100"/>
          <cell r="C100"/>
          <cell r="F100"/>
        </row>
        <row r="101">
          <cell r="B101"/>
          <cell r="C101"/>
          <cell r="F101"/>
        </row>
        <row r="102">
          <cell r="B102"/>
          <cell r="C102"/>
          <cell r="F102"/>
        </row>
        <row r="103">
          <cell r="B103"/>
          <cell r="C103"/>
          <cell r="F103"/>
        </row>
        <row r="104">
          <cell r="B104"/>
          <cell r="C104"/>
          <cell r="F104"/>
        </row>
        <row r="105">
          <cell r="B105"/>
          <cell r="C105"/>
          <cell r="F105"/>
        </row>
        <row r="106">
          <cell r="B106"/>
          <cell r="C106"/>
          <cell r="F106"/>
        </row>
        <row r="107">
          <cell r="B107"/>
          <cell r="C107"/>
          <cell r="F107"/>
        </row>
        <row r="108">
          <cell r="B108"/>
          <cell r="C108"/>
          <cell r="F108"/>
        </row>
        <row r="109">
          <cell r="B109"/>
          <cell r="C109"/>
          <cell r="F109"/>
        </row>
        <row r="110">
          <cell r="B110"/>
          <cell r="C110"/>
          <cell r="F110"/>
        </row>
        <row r="111">
          <cell r="B111"/>
          <cell r="C111"/>
          <cell r="F111"/>
        </row>
        <row r="112">
          <cell r="B112"/>
          <cell r="C112"/>
          <cell r="F112"/>
        </row>
        <row r="113">
          <cell r="B113"/>
          <cell r="C113"/>
          <cell r="F113"/>
        </row>
        <row r="114">
          <cell r="B114"/>
          <cell r="C114"/>
          <cell r="F114"/>
        </row>
        <row r="115">
          <cell r="B115"/>
          <cell r="C115"/>
          <cell r="F115"/>
        </row>
        <row r="116">
          <cell r="B116"/>
          <cell r="C116"/>
          <cell r="F116"/>
        </row>
        <row r="117">
          <cell r="B117"/>
          <cell r="C117"/>
          <cell r="F117"/>
        </row>
        <row r="118">
          <cell r="B118"/>
          <cell r="C118"/>
          <cell r="F118"/>
        </row>
        <row r="119">
          <cell r="B119"/>
          <cell r="C119"/>
          <cell r="F119"/>
        </row>
        <row r="120">
          <cell r="B120"/>
          <cell r="C120"/>
          <cell r="F120"/>
        </row>
        <row r="121">
          <cell r="B121"/>
          <cell r="C121"/>
          <cell r="F121"/>
        </row>
        <row r="122">
          <cell r="B122"/>
          <cell r="C122"/>
          <cell r="F122"/>
        </row>
        <row r="123">
          <cell r="B123"/>
          <cell r="C123"/>
          <cell r="F123"/>
        </row>
        <row r="124">
          <cell r="B124"/>
          <cell r="C124"/>
          <cell r="F124"/>
        </row>
        <row r="125">
          <cell r="B125"/>
          <cell r="C125"/>
          <cell r="F125"/>
        </row>
        <row r="126">
          <cell r="B126"/>
          <cell r="C126"/>
          <cell r="F126"/>
        </row>
        <row r="127">
          <cell r="B127"/>
          <cell r="C127"/>
          <cell r="F127"/>
        </row>
        <row r="128">
          <cell r="B128"/>
          <cell r="C128"/>
          <cell r="F128"/>
        </row>
        <row r="129">
          <cell r="B129"/>
          <cell r="C129"/>
          <cell r="F129"/>
        </row>
        <row r="130">
          <cell r="B130"/>
          <cell r="C130"/>
          <cell r="F130"/>
        </row>
        <row r="131">
          <cell r="B131"/>
          <cell r="C131"/>
          <cell r="F131"/>
        </row>
        <row r="132">
          <cell r="B132"/>
          <cell r="C132"/>
          <cell r="F132"/>
        </row>
        <row r="133">
          <cell r="B133"/>
          <cell r="C133"/>
          <cell r="F133"/>
        </row>
        <row r="134">
          <cell r="B134"/>
          <cell r="C134"/>
          <cell r="F134"/>
        </row>
        <row r="135">
          <cell r="B135"/>
          <cell r="C135"/>
          <cell r="F135"/>
        </row>
        <row r="136">
          <cell r="B136"/>
          <cell r="C136"/>
          <cell r="F136"/>
        </row>
        <row r="137">
          <cell r="B137"/>
          <cell r="C137"/>
          <cell r="F137"/>
        </row>
        <row r="138">
          <cell r="B138"/>
          <cell r="C138"/>
          <cell r="F138"/>
        </row>
        <row r="139">
          <cell r="B139"/>
          <cell r="C139"/>
          <cell r="F139"/>
        </row>
        <row r="140">
          <cell r="B140"/>
          <cell r="C140"/>
          <cell r="F140"/>
        </row>
        <row r="141">
          <cell r="B141"/>
          <cell r="C141"/>
          <cell r="F141"/>
        </row>
        <row r="142">
          <cell r="B142"/>
          <cell r="C142"/>
          <cell r="F142"/>
        </row>
        <row r="143">
          <cell r="B143"/>
          <cell r="C143"/>
          <cell r="F143"/>
        </row>
        <row r="144">
          <cell r="B144"/>
          <cell r="C144"/>
          <cell r="F144"/>
        </row>
        <row r="145">
          <cell r="B145"/>
          <cell r="C145"/>
          <cell r="F145"/>
        </row>
        <row r="146">
          <cell r="B146"/>
          <cell r="C146"/>
          <cell r="F146"/>
        </row>
        <row r="147">
          <cell r="B147"/>
          <cell r="C147"/>
          <cell r="F147"/>
        </row>
        <row r="148">
          <cell r="B148"/>
          <cell r="C148"/>
          <cell r="F148"/>
        </row>
        <row r="149">
          <cell r="B149"/>
          <cell r="C149"/>
          <cell r="F149"/>
        </row>
        <row r="150">
          <cell r="B150"/>
          <cell r="C150"/>
          <cell r="F150"/>
        </row>
        <row r="151">
          <cell r="B151"/>
          <cell r="C151"/>
          <cell r="F151"/>
        </row>
        <row r="152">
          <cell r="B152"/>
          <cell r="C152"/>
          <cell r="F152"/>
        </row>
        <row r="153">
          <cell r="B153"/>
          <cell r="C153"/>
          <cell r="F153"/>
        </row>
        <row r="154">
          <cell r="B154"/>
          <cell r="C154"/>
          <cell r="F154"/>
        </row>
        <row r="155">
          <cell r="B155"/>
          <cell r="C155"/>
          <cell r="F155"/>
        </row>
        <row r="156">
          <cell r="B156"/>
          <cell r="C156"/>
          <cell r="F156"/>
        </row>
        <row r="157">
          <cell r="B157"/>
          <cell r="C157"/>
          <cell r="F157"/>
        </row>
        <row r="158">
          <cell r="B158"/>
          <cell r="C158"/>
          <cell r="F158"/>
        </row>
        <row r="159">
          <cell r="B159"/>
          <cell r="C159"/>
          <cell r="F159"/>
        </row>
        <row r="160">
          <cell r="B160"/>
          <cell r="C160"/>
          <cell r="F160"/>
        </row>
        <row r="161">
          <cell r="B161"/>
          <cell r="C161"/>
          <cell r="F161"/>
        </row>
        <row r="162">
          <cell r="B162"/>
          <cell r="C162"/>
          <cell r="F162"/>
        </row>
        <row r="163">
          <cell r="B163"/>
          <cell r="C163"/>
          <cell r="F163"/>
        </row>
        <row r="164">
          <cell r="B164"/>
          <cell r="C164"/>
          <cell r="F164"/>
        </row>
        <row r="165">
          <cell r="B165"/>
          <cell r="C165"/>
          <cell r="F165"/>
        </row>
        <row r="166">
          <cell r="B166"/>
          <cell r="C166"/>
          <cell r="F166"/>
        </row>
        <row r="167">
          <cell r="B167"/>
          <cell r="C167"/>
          <cell r="F167"/>
        </row>
        <row r="168">
          <cell r="B168"/>
          <cell r="C168"/>
          <cell r="F168"/>
        </row>
        <row r="169">
          <cell r="B169"/>
          <cell r="C169"/>
          <cell r="F169"/>
        </row>
        <row r="170">
          <cell r="B170"/>
          <cell r="C170"/>
          <cell r="F170"/>
        </row>
        <row r="171">
          <cell r="B171"/>
          <cell r="C171"/>
          <cell r="F171"/>
        </row>
        <row r="172">
          <cell r="B172"/>
          <cell r="C172"/>
          <cell r="F172"/>
        </row>
        <row r="173">
          <cell r="B173"/>
          <cell r="C173"/>
          <cell r="F173"/>
        </row>
        <row r="174">
          <cell r="B174"/>
          <cell r="C174"/>
          <cell r="F174"/>
        </row>
        <row r="175">
          <cell r="B175"/>
          <cell r="C175"/>
          <cell r="F175"/>
        </row>
        <row r="176">
          <cell r="B176"/>
          <cell r="C176"/>
          <cell r="F176"/>
        </row>
        <row r="177">
          <cell r="B177"/>
          <cell r="C177"/>
          <cell r="F177"/>
        </row>
        <row r="178">
          <cell r="B178"/>
          <cell r="C178"/>
          <cell r="F178"/>
        </row>
        <row r="179">
          <cell r="B179"/>
          <cell r="C179"/>
          <cell r="F179"/>
        </row>
        <row r="180">
          <cell r="B180"/>
          <cell r="C180"/>
          <cell r="F180"/>
        </row>
        <row r="181">
          <cell r="B181"/>
          <cell r="C181"/>
          <cell r="F181"/>
        </row>
        <row r="182">
          <cell r="B182"/>
          <cell r="C182"/>
          <cell r="F182"/>
        </row>
        <row r="183">
          <cell r="B183"/>
          <cell r="C183"/>
          <cell r="F183"/>
        </row>
        <row r="184">
          <cell r="B184"/>
          <cell r="C184"/>
          <cell r="F184"/>
        </row>
        <row r="185">
          <cell r="B185"/>
          <cell r="C185"/>
          <cell r="F185"/>
        </row>
        <row r="186">
          <cell r="B186"/>
          <cell r="C186"/>
          <cell r="F186"/>
        </row>
        <row r="187">
          <cell r="B187"/>
          <cell r="C187"/>
          <cell r="F187"/>
        </row>
        <row r="188">
          <cell r="B188"/>
          <cell r="C188"/>
          <cell r="F188"/>
        </row>
        <row r="189">
          <cell r="B189"/>
          <cell r="C189"/>
          <cell r="F189"/>
        </row>
        <row r="190">
          <cell r="B190"/>
          <cell r="C190"/>
          <cell r="F190"/>
        </row>
        <row r="191">
          <cell r="B191"/>
          <cell r="C191"/>
          <cell r="F191"/>
        </row>
        <row r="192">
          <cell r="B192"/>
          <cell r="C192"/>
          <cell r="F192"/>
        </row>
        <row r="193">
          <cell r="B193"/>
          <cell r="C193"/>
          <cell r="F193"/>
        </row>
        <row r="194">
          <cell r="B194"/>
          <cell r="C194"/>
          <cell r="F194"/>
        </row>
        <row r="195">
          <cell r="B195"/>
          <cell r="C195"/>
          <cell r="F195"/>
        </row>
        <row r="196">
          <cell r="B196"/>
          <cell r="C196"/>
          <cell r="F196"/>
        </row>
        <row r="197">
          <cell r="B197"/>
          <cell r="C197"/>
          <cell r="F197"/>
        </row>
        <row r="198">
          <cell r="B198"/>
          <cell r="C198"/>
          <cell r="F198"/>
        </row>
        <row r="199">
          <cell r="B199"/>
          <cell r="C199"/>
          <cell r="F199"/>
        </row>
        <row r="200">
          <cell r="B200"/>
          <cell r="C200"/>
          <cell r="F200"/>
        </row>
        <row r="201">
          <cell r="B201"/>
          <cell r="C201"/>
          <cell r="F201"/>
        </row>
        <row r="202">
          <cell r="B202"/>
          <cell r="C202"/>
          <cell r="F202"/>
        </row>
        <row r="203">
          <cell r="B203"/>
          <cell r="C203"/>
          <cell r="F203"/>
        </row>
        <row r="204">
          <cell r="B204"/>
          <cell r="C204"/>
          <cell r="F204"/>
        </row>
        <row r="205">
          <cell r="B205"/>
          <cell r="C205"/>
          <cell r="F205"/>
        </row>
        <row r="206">
          <cell r="B206"/>
          <cell r="C206"/>
          <cell r="F206"/>
        </row>
        <row r="207">
          <cell r="B207"/>
          <cell r="C207"/>
          <cell r="F207"/>
        </row>
        <row r="208">
          <cell r="B208"/>
          <cell r="C208"/>
          <cell r="F208"/>
        </row>
        <row r="209">
          <cell r="B209"/>
          <cell r="C209"/>
          <cell r="F209"/>
        </row>
        <row r="210">
          <cell r="B210"/>
          <cell r="C210"/>
          <cell r="F210"/>
        </row>
        <row r="211">
          <cell r="B211"/>
          <cell r="C211"/>
          <cell r="F211"/>
        </row>
        <row r="212">
          <cell r="B212"/>
          <cell r="C212"/>
          <cell r="F212"/>
        </row>
        <row r="213">
          <cell r="B213"/>
          <cell r="C213"/>
          <cell r="F213"/>
        </row>
        <row r="214">
          <cell r="B214"/>
          <cell r="C214"/>
          <cell r="F214"/>
        </row>
        <row r="215">
          <cell r="B215"/>
          <cell r="C215"/>
          <cell r="F215"/>
        </row>
        <row r="216">
          <cell r="B216"/>
          <cell r="C216"/>
          <cell r="F216"/>
        </row>
        <row r="217">
          <cell r="B217"/>
          <cell r="C217"/>
          <cell r="F217"/>
        </row>
        <row r="218">
          <cell r="B218"/>
          <cell r="C218"/>
          <cell r="F218"/>
        </row>
        <row r="219">
          <cell r="B219"/>
          <cell r="C219"/>
          <cell r="F219"/>
        </row>
        <row r="220">
          <cell r="B220"/>
          <cell r="C220"/>
          <cell r="F220"/>
        </row>
        <row r="221">
          <cell r="B221"/>
          <cell r="C221"/>
          <cell r="F221"/>
        </row>
        <row r="222">
          <cell r="B222"/>
          <cell r="C222"/>
          <cell r="F222"/>
        </row>
        <row r="223">
          <cell r="B223"/>
          <cell r="C223"/>
          <cell r="F223"/>
        </row>
        <row r="224">
          <cell r="B224"/>
          <cell r="C224"/>
          <cell r="F224"/>
        </row>
        <row r="225">
          <cell r="B225"/>
          <cell r="C225"/>
          <cell r="F225"/>
        </row>
        <row r="226">
          <cell r="B226"/>
          <cell r="C226"/>
          <cell r="F226"/>
        </row>
        <row r="227">
          <cell r="B227"/>
          <cell r="C227"/>
          <cell r="F227"/>
        </row>
        <row r="228">
          <cell r="B228"/>
          <cell r="C228"/>
          <cell r="F228"/>
        </row>
        <row r="229">
          <cell r="B229"/>
          <cell r="C229"/>
          <cell r="F229"/>
        </row>
        <row r="230">
          <cell r="B230"/>
          <cell r="C230"/>
          <cell r="F230"/>
        </row>
        <row r="231">
          <cell r="B231"/>
          <cell r="C231"/>
          <cell r="F231"/>
        </row>
        <row r="232">
          <cell r="B232"/>
          <cell r="C232"/>
          <cell r="F232"/>
        </row>
        <row r="233">
          <cell r="B233"/>
          <cell r="C233"/>
          <cell r="F233"/>
        </row>
        <row r="234">
          <cell r="B234"/>
          <cell r="C234"/>
          <cell r="F234"/>
        </row>
        <row r="235">
          <cell r="B235"/>
          <cell r="C235"/>
          <cell r="F235"/>
        </row>
        <row r="236">
          <cell r="B236"/>
          <cell r="C236"/>
          <cell r="F236"/>
        </row>
        <row r="237">
          <cell r="B237"/>
          <cell r="C237"/>
          <cell r="F237"/>
        </row>
        <row r="238">
          <cell r="B238"/>
          <cell r="C238"/>
          <cell r="F238"/>
        </row>
        <row r="239">
          <cell r="B239"/>
          <cell r="C239"/>
          <cell r="F239"/>
        </row>
        <row r="240">
          <cell r="B240"/>
          <cell r="C240"/>
          <cell r="F240"/>
        </row>
        <row r="241">
          <cell r="B241"/>
          <cell r="C241"/>
          <cell r="F241"/>
        </row>
        <row r="242">
          <cell r="B242"/>
          <cell r="C242"/>
          <cell r="F242"/>
        </row>
        <row r="243">
          <cell r="B243"/>
          <cell r="C243"/>
          <cell r="F243"/>
        </row>
        <row r="244">
          <cell r="B244"/>
          <cell r="C244"/>
          <cell r="F244"/>
        </row>
        <row r="245">
          <cell r="B245"/>
          <cell r="C245"/>
          <cell r="F245"/>
        </row>
        <row r="246">
          <cell r="B246"/>
          <cell r="C246"/>
          <cell r="F246"/>
        </row>
        <row r="247">
          <cell r="B247"/>
          <cell r="C247"/>
          <cell r="F247"/>
        </row>
        <row r="248">
          <cell r="B248"/>
          <cell r="C248"/>
          <cell r="F248"/>
        </row>
        <row r="249">
          <cell r="B249"/>
          <cell r="C249"/>
          <cell r="F249"/>
        </row>
        <row r="250">
          <cell r="B250"/>
          <cell r="C250"/>
          <cell r="F250"/>
        </row>
        <row r="251">
          <cell r="B251"/>
          <cell r="C251"/>
          <cell r="F251"/>
        </row>
        <row r="252">
          <cell r="B252"/>
          <cell r="C252"/>
          <cell r="F252"/>
        </row>
        <row r="253">
          <cell r="B253"/>
          <cell r="C253"/>
          <cell r="F253"/>
        </row>
        <row r="254">
          <cell r="B254"/>
          <cell r="C254"/>
          <cell r="F254"/>
        </row>
        <row r="255">
          <cell r="B255"/>
          <cell r="C255"/>
          <cell r="F255"/>
        </row>
        <row r="256">
          <cell r="B256"/>
          <cell r="C256"/>
          <cell r="F256"/>
        </row>
        <row r="257">
          <cell r="B257"/>
          <cell r="C257"/>
          <cell r="F257"/>
        </row>
        <row r="258">
          <cell r="B258"/>
          <cell r="C258"/>
          <cell r="F258"/>
        </row>
        <row r="259">
          <cell r="B259"/>
          <cell r="C259"/>
          <cell r="F259"/>
        </row>
        <row r="260">
          <cell r="B260"/>
          <cell r="C260"/>
          <cell r="F260"/>
        </row>
        <row r="261">
          <cell r="B261"/>
          <cell r="C261"/>
          <cell r="F261"/>
        </row>
        <row r="262">
          <cell r="B262"/>
          <cell r="C262"/>
          <cell r="F262"/>
        </row>
        <row r="263">
          <cell r="B263"/>
          <cell r="C263"/>
          <cell r="F263"/>
        </row>
        <row r="264">
          <cell r="B264"/>
          <cell r="C264"/>
          <cell r="F264"/>
        </row>
        <row r="265">
          <cell r="B265"/>
          <cell r="C265"/>
          <cell r="F265"/>
        </row>
        <row r="266">
          <cell r="B266"/>
          <cell r="C266"/>
          <cell r="F266"/>
        </row>
        <row r="267">
          <cell r="B267"/>
          <cell r="C267"/>
          <cell r="F267"/>
        </row>
        <row r="268">
          <cell r="B268"/>
          <cell r="C268"/>
          <cell r="F268"/>
        </row>
        <row r="269">
          <cell r="B269"/>
          <cell r="C269"/>
          <cell r="F269"/>
        </row>
        <row r="270">
          <cell r="B270"/>
          <cell r="C270"/>
          <cell r="F270"/>
        </row>
        <row r="271">
          <cell r="B271"/>
          <cell r="C271"/>
          <cell r="F271"/>
        </row>
        <row r="272">
          <cell r="B272"/>
          <cell r="C272"/>
          <cell r="F272"/>
        </row>
        <row r="273">
          <cell r="B273"/>
          <cell r="C273"/>
          <cell r="F273"/>
        </row>
        <row r="274">
          <cell r="B274"/>
          <cell r="C274"/>
          <cell r="F274"/>
        </row>
        <row r="275">
          <cell r="B275"/>
          <cell r="C275"/>
          <cell r="F275"/>
        </row>
        <row r="276">
          <cell r="B276"/>
          <cell r="C276"/>
          <cell r="F276"/>
        </row>
        <row r="277">
          <cell r="B277"/>
          <cell r="C277"/>
          <cell r="F277"/>
        </row>
        <row r="278">
          <cell r="B278"/>
          <cell r="C278"/>
          <cell r="F278"/>
        </row>
        <row r="279">
          <cell r="B279"/>
          <cell r="C279"/>
          <cell r="F279"/>
        </row>
        <row r="280">
          <cell r="B280"/>
          <cell r="C280"/>
          <cell r="F280"/>
        </row>
        <row r="281">
          <cell r="B281"/>
          <cell r="C281"/>
          <cell r="F281"/>
        </row>
        <row r="282">
          <cell r="B282"/>
          <cell r="C282"/>
          <cell r="F282"/>
        </row>
        <row r="283">
          <cell r="B283"/>
          <cell r="C283"/>
          <cell r="F283"/>
        </row>
        <row r="284">
          <cell r="B284"/>
          <cell r="C284"/>
          <cell r="F284"/>
        </row>
        <row r="285">
          <cell r="B285"/>
          <cell r="C285"/>
          <cell r="F285"/>
        </row>
        <row r="286">
          <cell r="B286"/>
          <cell r="C286"/>
          <cell r="F286"/>
        </row>
        <row r="287">
          <cell r="B287"/>
          <cell r="C287"/>
          <cell r="F287"/>
        </row>
        <row r="288">
          <cell r="B288"/>
          <cell r="C288"/>
          <cell r="F288"/>
        </row>
        <row r="289">
          <cell r="B289"/>
          <cell r="C289"/>
          <cell r="F289"/>
        </row>
        <row r="290">
          <cell r="B290"/>
          <cell r="C290"/>
          <cell r="F290"/>
        </row>
        <row r="291">
          <cell r="B291"/>
          <cell r="C291"/>
          <cell r="F291"/>
        </row>
        <row r="292">
          <cell r="B292"/>
          <cell r="C292"/>
          <cell r="F292"/>
        </row>
        <row r="293">
          <cell r="B293"/>
          <cell r="C293"/>
          <cell r="F293"/>
        </row>
        <row r="294">
          <cell r="B294"/>
          <cell r="C294"/>
          <cell r="F294"/>
        </row>
        <row r="295">
          <cell r="B295"/>
          <cell r="C295"/>
          <cell r="F295"/>
        </row>
        <row r="296">
          <cell r="B296"/>
          <cell r="C296"/>
          <cell r="F296"/>
        </row>
        <row r="297">
          <cell r="B297"/>
          <cell r="C297"/>
          <cell r="F297"/>
        </row>
        <row r="298">
          <cell r="B298"/>
          <cell r="C298"/>
          <cell r="F298"/>
        </row>
        <row r="299">
          <cell r="B299"/>
          <cell r="C299"/>
          <cell r="F299"/>
        </row>
        <row r="300">
          <cell r="B300"/>
          <cell r="C300"/>
          <cell r="F300"/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"/>
      <sheetName val="S6 Maquette"/>
      <sheetName val="S6 MCC"/>
    </sheetNames>
    <sheetDataSet>
      <sheetData sheetId="0" refreshError="1"/>
      <sheetData sheetId="1" refreshError="1">
        <row r="10">
          <cell r="A10">
            <v>504</v>
          </cell>
        </row>
        <row r="22">
          <cell r="A22">
            <v>504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"/>
      <sheetName val="S6 Maquette"/>
      <sheetName val="S6 MCC"/>
      <sheetName val="S5 Maj-Min"/>
      <sheetName val=" S5 MCC Maj-Min"/>
      <sheetName val=" S6 Maj-Min"/>
      <sheetName val="S6 MCC Maj-Min"/>
    </sheetNames>
    <sheetDataSet>
      <sheetData sheetId="0"/>
      <sheetData sheetId="1">
        <row r="7">
          <cell r="A7" t="e">
            <v>#REF!</v>
          </cell>
          <cell r="D7">
            <v>246</v>
          </cell>
        </row>
        <row r="20">
          <cell r="A20" t="e">
            <v>#REF!</v>
          </cell>
          <cell r="D20">
            <v>246</v>
          </cell>
        </row>
      </sheetData>
      <sheetData sheetId="2">
        <row r="3">
          <cell r="B3" t="str">
            <v>Portail_LLAC</v>
          </cell>
        </row>
        <row r="4">
          <cell r="B4" t="str">
            <v>Langues, littératures et civilisations étrangères et régionales (LLCER)</v>
          </cell>
        </row>
        <row r="9">
          <cell r="B9" t="str">
            <v>Anglais LLCER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</sheetData>
      <sheetData sheetId="4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42578125" defaultRowHeight="15" x14ac:dyDescent="0.2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 x14ac:dyDescent="0.25">
      <c r="A1" s="1" t="s">
        <v>0</v>
      </c>
      <c r="B1" s="43" t="s">
        <v>1</v>
      </c>
      <c r="C1" s="21" t="s">
        <v>2</v>
      </c>
      <c r="D1" s="1" t="s">
        <v>3</v>
      </c>
      <c r="E1" s="29" t="s">
        <v>4</v>
      </c>
      <c r="F1" s="21" t="s">
        <v>5</v>
      </c>
      <c r="G1" s="21" t="s">
        <v>6</v>
      </c>
      <c r="H1" s="22"/>
      <c r="J1" s="1" t="s">
        <v>7</v>
      </c>
      <c r="K1" s="1" t="s">
        <v>8</v>
      </c>
      <c r="L1" s="49" t="s">
        <v>9</v>
      </c>
    </row>
    <row r="2" spans="1:12" x14ac:dyDescent="0.25">
      <c r="A2" s="18" t="s">
        <v>10</v>
      </c>
      <c r="B2" s="1" t="s">
        <v>11</v>
      </c>
      <c r="C2" s="1" t="s">
        <v>12</v>
      </c>
      <c r="D2" s="1" t="s">
        <v>13</v>
      </c>
      <c r="E2" s="30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5">
      <c r="A3" s="18" t="s">
        <v>20</v>
      </c>
      <c r="B3" s="1" t="s">
        <v>21</v>
      </c>
      <c r="C3" s="1" t="s">
        <v>22</v>
      </c>
      <c r="D3" s="1" t="s">
        <v>23</v>
      </c>
      <c r="E3" s="30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5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5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5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5">
      <c r="J7" s="1" t="s">
        <v>44</v>
      </c>
      <c r="K7" s="1" t="s">
        <v>45</v>
      </c>
      <c r="L7" s="1"/>
    </row>
    <row r="8" spans="1:12" x14ac:dyDescent="0.25">
      <c r="J8" s="1" t="s">
        <v>46</v>
      </c>
      <c r="K8" s="1" t="s">
        <v>47</v>
      </c>
      <c r="L8" s="1"/>
    </row>
    <row r="9" spans="1:12" x14ac:dyDescent="0.25">
      <c r="J9" s="1" t="s">
        <v>48</v>
      </c>
      <c r="K9" s="1" t="s">
        <v>49</v>
      </c>
      <c r="L9" s="1"/>
    </row>
    <row r="10" spans="1:12" x14ac:dyDescent="0.25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25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25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25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25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25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25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25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25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25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25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 x14ac:dyDescent="0.25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 x14ac:dyDescent="0.25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 x14ac:dyDescent="0.25">
      <c r="E23" s="1" t="s">
        <v>111</v>
      </c>
      <c r="J23" s="1" t="s">
        <v>85</v>
      </c>
      <c r="K23" s="1" t="s">
        <v>112</v>
      </c>
      <c r="L23" s="1"/>
    </row>
    <row r="24" spans="1:12" x14ac:dyDescent="0.25">
      <c r="E24" s="1" t="s">
        <v>113</v>
      </c>
      <c r="J24" s="1" t="s">
        <v>88</v>
      </c>
      <c r="K24" s="1" t="s">
        <v>114</v>
      </c>
      <c r="L24" s="1"/>
    </row>
    <row r="25" spans="1:12" x14ac:dyDescent="0.25">
      <c r="E25" s="1" t="s">
        <v>115</v>
      </c>
      <c r="J25" s="1" t="s">
        <v>91</v>
      </c>
      <c r="K25" s="1" t="s">
        <v>116</v>
      </c>
      <c r="L25" s="1"/>
    </row>
    <row r="26" spans="1:12" x14ac:dyDescent="0.25">
      <c r="A26" s="26" t="s">
        <v>117</v>
      </c>
      <c r="E26" s="46" t="s">
        <v>118</v>
      </c>
      <c r="J26" s="1" t="s">
        <v>90</v>
      </c>
      <c r="K26" s="1" t="s">
        <v>119</v>
      </c>
      <c r="L26" s="1"/>
    </row>
    <row r="27" spans="1:12" x14ac:dyDescent="0.25">
      <c r="A27" s="40" t="s">
        <v>120</v>
      </c>
      <c r="J27" s="1" t="s">
        <v>62</v>
      </c>
      <c r="K27" s="1" t="s">
        <v>121</v>
      </c>
      <c r="L27" s="1"/>
    </row>
    <row r="28" spans="1:12" x14ac:dyDescent="0.25">
      <c r="A28" s="40" t="s">
        <v>122</v>
      </c>
      <c r="J28" s="1" t="s">
        <v>70</v>
      </c>
      <c r="K28" s="1" t="s">
        <v>123</v>
      </c>
      <c r="L28" s="1"/>
    </row>
    <row r="29" spans="1:12" x14ac:dyDescent="0.25">
      <c r="A29" s="40" t="s">
        <v>124</v>
      </c>
      <c r="J29" s="1" t="s">
        <v>76</v>
      </c>
      <c r="K29" s="1" t="s">
        <v>125</v>
      </c>
      <c r="L29" s="1"/>
    </row>
    <row r="30" spans="1:12" x14ac:dyDescent="0.25">
      <c r="A30" s="40" t="s">
        <v>126</v>
      </c>
      <c r="J30" s="1" t="s">
        <v>81</v>
      </c>
      <c r="K30" s="1" t="s">
        <v>127</v>
      </c>
      <c r="L30" s="1"/>
    </row>
    <row r="31" spans="1:12" x14ac:dyDescent="0.25">
      <c r="A31" s="40" t="s">
        <v>128</v>
      </c>
      <c r="J31" s="1" t="s">
        <v>87</v>
      </c>
      <c r="K31" s="1" t="s">
        <v>129</v>
      </c>
      <c r="L31" s="1"/>
    </row>
    <row r="32" spans="1:12" x14ac:dyDescent="0.25">
      <c r="A32" s="40" t="s">
        <v>130</v>
      </c>
      <c r="J32" s="1" t="s">
        <v>69</v>
      </c>
      <c r="K32" s="1" t="s">
        <v>19</v>
      </c>
      <c r="L32" s="1" t="s">
        <v>104</v>
      </c>
    </row>
    <row r="33" spans="1:12" x14ac:dyDescent="0.25">
      <c r="A33" s="40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x14ac:dyDescent="0.25">
      <c r="A34" s="40" t="s">
        <v>133</v>
      </c>
      <c r="J34" s="1" t="s">
        <v>80</v>
      </c>
      <c r="K34" s="1" t="s">
        <v>19</v>
      </c>
      <c r="L34" s="1" t="s">
        <v>96</v>
      </c>
    </row>
    <row r="35" spans="1:12" x14ac:dyDescent="0.25">
      <c r="A35" s="40" t="s">
        <v>134</v>
      </c>
      <c r="J35" s="1" t="s">
        <v>95</v>
      </c>
      <c r="K35" s="1" t="s">
        <v>96</v>
      </c>
      <c r="L35" s="1" t="s">
        <v>19</v>
      </c>
    </row>
    <row r="36" spans="1:12" x14ac:dyDescent="0.25">
      <c r="A36" s="40" t="s">
        <v>135</v>
      </c>
      <c r="J36" s="1" t="s">
        <v>99</v>
      </c>
      <c r="K36" s="1" t="s">
        <v>107</v>
      </c>
      <c r="L36" s="1" t="s">
        <v>107</v>
      </c>
    </row>
    <row r="37" spans="1:12" x14ac:dyDescent="0.25">
      <c r="A37" s="40" t="s">
        <v>136</v>
      </c>
      <c r="J37" s="1" t="s">
        <v>102</v>
      </c>
      <c r="K37" s="1" t="s">
        <v>110</v>
      </c>
      <c r="L37" s="1" t="s">
        <v>110</v>
      </c>
    </row>
    <row r="38" spans="1:12" x14ac:dyDescent="0.25">
      <c r="A38" s="40" t="s">
        <v>137</v>
      </c>
      <c r="J38" s="1" t="s">
        <v>106</v>
      </c>
      <c r="K38" s="1" t="s">
        <v>116</v>
      </c>
      <c r="L38" s="1" t="s">
        <v>110</v>
      </c>
    </row>
    <row r="39" spans="1:12" x14ac:dyDescent="0.25">
      <c r="A39" s="40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 x14ac:dyDescent="0.25">
      <c r="A40" s="40" t="s">
        <v>139</v>
      </c>
      <c r="J40" s="1" t="s">
        <v>111</v>
      </c>
      <c r="K40" s="1" t="s">
        <v>104</v>
      </c>
      <c r="L40" s="1" t="s">
        <v>19</v>
      </c>
    </row>
    <row r="41" spans="1:12" ht="15.6" customHeight="1" x14ac:dyDescent="0.25">
      <c r="A41" s="40" t="s">
        <v>140</v>
      </c>
      <c r="J41" s="1" t="s">
        <v>94</v>
      </c>
      <c r="K41" s="1" t="s">
        <v>49</v>
      </c>
      <c r="L41" s="1" t="s">
        <v>86</v>
      </c>
    </row>
    <row r="42" spans="1:12" x14ac:dyDescent="0.25">
      <c r="A42" s="40" t="s">
        <v>141</v>
      </c>
      <c r="J42" s="1" t="s">
        <v>98</v>
      </c>
      <c r="K42" s="1" t="s">
        <v>71</v>
      </c>
      <c r="L42" s="1"/>
    </row>
    <row r="43" spans="1:12" x14ac:dyDescent="0.25">
      <c r="A43" s="40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 x14ac:dyDescent="0.25">
      <c r="A44" s="40" t="s">
        <v>143</v>
      </c>
      <c r="J44" s="1" t="s">
        <v>97</v>
      </c>
      <c r="K44" s="1" t="s">
        <v>77</v>
      </c>
      <c r="L44" s="1" t="s">
        <v>89</v>
      </c>
    </row>
    <row r="45" spans="1:12" x14ac:dyDescent="0.25">
      <c r="A45" s="40" t="s">
        <v>144</v>
      </c>
      <c r="J45" s="1" t="s">
        <v>101</v>
      </c>
      <c r="K45" s="1" t="s">
        <v>89</v>
      </c>
      <c r="L45" s="1" t="s">
        <v>77</v>
      </c>
    </row>
    <row r="46" spans="1:12" x14ac:dyDescent="0.25">
      <c r="A46" s="40" t="s">
        <v>145</v>
      </c>
      <c r="J46" s="1" t="s">
        <v>105</v>
      </c>
      <c r="K46" s="1" t="s">
        <v>86</v>
      </c>
      <c r="L46" s="1" t="s">
        <v>49</v>
      </c>
    </row>
    <row r="47" spans="1:12" ht="30" x14ac:dyDescent="0.25">
      <c r="A47" s="40" t="s">
        <v>146</v>
      </c>
      <c r="J47" s="1" t="s">
        <v>108</v>
      </c>
      <c r="K47" s="1" t="s">
        <v>92</v>
      </c>
      <c r="L47" s="1" t="s">
        <v>36</v>
      </c>
    </row>
    <row r="48" spans="1:12" ht="12.6" customHeight="1" x14ac:dyDescent="0.25">
      <c r="A48" s="40" t="s">
        <v>147</v>
      </c>
      <c r="J48" s="1" t="s">
        <v>66</v>
      </c>
      <c r="K48" s="1" t="s">
        <v>36</v>
      </c>
      <c r="L48" s="1" t="s">
        <v>92</v>
      </c>
    </row>
    <row r="49" spans="1:12" x14ac:dyDescent="0.25">
      <c r="A49" s="40" t="s">
        <v>148</v>
      </c>
      <c r="J49" s="1" t="s">
        <v>65</v>
      </c>
      <c r="K49" s="1" t="s">
        <v>29</v>
      </c>
      <c r="L49" s="1" t="s">
        <v>89</v>
      </c>
    </row>
    <row r="50" spans="1:12" x14ac:dyDescent="0.25">
      <c r="A50" s="40" t="s">
        <v>149</v>
      </c>
      <c r="J50" s="1" t="s">
        <v>113</v>
      </c>
      <c r="K50" s="1" t="s">
        <v>96</v>
      </c>
      <c r="L50" s="1" t="s">
        <v>107</v>
      </c>
    </row>
    <row r="51" spans="1:12" x14ac:dyDescent="0.25">
      <c r="A51" s="40" t="s">
        <v>150</v>
      </c>
      <c r="J51" s="1" t="s">
        <v>115</v>
      </c>
      <c r="K51" s="1" t="s">
        <v>107</v>
      </c>
      <c r="L51" s="1" t="s">
        <v>96</v>
      </c>
    </row>
    <row r="52" spans="1:12" x14ac:dyDescent="0.25">
      <c r="A52" s="40" t="s">
        <v>151</v>
      </c>
      <c r="J52" s="1" t="s">
        <v>118</v>
      </c>
      <c r="K52" s="1" t="s">
        <v>110</v>
      </c>
      <c r="L52" s="1" t="s">
        <v>19</v>
      </c>
    </row>
    <row r="53" spans="1:12" x14ac:dyDescent="0.25">
      <c r="A53" s="40" t="s">
        <v>152</v>
      </c>
    </row>
    <row r="54" spans="1:12" x14ac:dyDescent="0.25">
      <c r="A54" s="40" t="s">
        <v>153</v>
      </c>
    </row>
    <row r="55" spans="1:12" x14ac:dyDescent="0.25">
      <c r="A55" s="40" t="s">
        <v>154</v>
      </c>
    </row>
    <row r="56" spans="1:12" x14ac:dyDescent="0.25">
      <c r="A56" s="40" t="s">
        <v>155</v>
      </c>
    </row>
    <row r="57" spans="1:12" x14ac:dyDescent="0.25">
      <c r="A57" s="40" t="s">
        <v>156</v>
      </c>
    </row>
    <row r="58" spans="1:12" x14ac:dyDescent="0.25">
      <c r="A58" s="40" t="s">
        <v>157</v>
      </c>
    </row>
    <row r="59" spans="1:12" x14ac:dyDescent="0.25">
      <c r="A59" s="40" t="s">
        <v>158</v>
      </c>
    </row>
    <row r="60" spans="1:12" x14ac:dyDescent="0.25">
      <c r="A60" s="40" t="s">
        <v>159</v>
      </c>
    </row>
    <row r="61" spans="1:12" x14ac:dyDescent="0.25">
      <c r="A61" s="40" t="s">
        <v>160</v>
      </c>
    </row>
    <row r="62" spans="1:12" ht="30" x14ac:dyDescent="0.25">
      <c r="A62" s="40" t="s">
        <v>161</v>
      </c>
    </row>
    <row r="63" spans="1:12" ht="30" x14ac:dyDescent="0.25">
      <c r="A63" s="40" t="s">
        <v>162</v>
      </c>
    </row>
    <row r="64" spans="1:12" x14ac:dyDescent="0.25">
      <c r="A64" s="40" t="s">
        <v>163</v>
      </c>
    </row>
    <row r="65" spans="1:1" x14ac:dyDescent="0.25">
      <c r="A65" s="40" t="s">
        <v>164</v>
      </c>
    </row>
    <row r="66" spans="1:1" x14ac:dyDescent="0.25">
      <c r="A66" s="40" t="s">
        <v>165</v>
      </c>
    </row>
    <row r="67" spans="1:1" x14ac:dyDescent="0.25">
      <c r="A67" s="40" t="s">
        <v>166</v>
      </c>
    </row>
    <row r="68" spans="1:1" x14ac:dyDescent="0.25">
      <c r="A68" s="40" t="s">
        <v>167</v>
      </c>
    </row>
    <row r="69" spans="1:1" x14ac:dyDescent="0.25">
      <c r="A69" s="40" t="s">
        <v>168</v>
      </c>
    </row>
    <row r="70" spans="1:1" x14ac:dyDescent="0.25">
      <c r="A70" s="40" t="s">
        <v>169</v>
      </c>
    </row>
    <row r="71" spans="1:1" x14ac:dyDescent="0.25">
      <c r="A71" s="40" t="s">
        <v>170</v>
      </c>
    </row>
    <row r="72" spans="1:1" x14ac:dyDescent="0.25">
      <c r="A72" s="40" t="s">
        <v>171</v>
      </c>
    </row>
    <row r="73" spans="1:1" x14ac:dyDescent="0.25">
      <c r="A73" s="40" t="s">
        <v>172</v>
      </c>
    </row>
    <row r="74" spans="1:1" x14ac:dyDescent="0.25">
      <c r="A74" s="40" t="s">
        <v>173</v>
      </c>
    </row>
    <row r="75" spans="1:1" x14ac:dyDescent="0.25">
      <c r="A75" s="40" t="s">
        <v>174</v>
      </c>
    </row>
    <row r="76" spans="1:1" x14ac:dyDescent="0.25">
      <c r="A76" s="40" t="s">
        <v>175</v>
      </c>
    </row>
    <row r="77" spans="1:1" x14ac:dyDescent="0.25">
      <c r="A77" s="40" t="s">
        <v>176</v>
      </c>
    </row>
    <row r="78" spans="1:1" x14ac:dyDescent="0.25">
      <c r="A78" s="40" t="s">
        <v>177</v>
      </c>
    </row>
    <row r="79" spans="1:1" x14ac:dyDescent="0.25">
      <c r="A79" s="40" t="s">
        <v>178</v>
      </c>
    </row>
    <row r="80" spans="1:1" x14ac:dyDescent="0.25">
      <c r="A80" s="40" t="s">
        <v>179</v>
      </c>
    </row>
    <row r="81" spans="1:1" x14ac:dyDescent="0.25">
      <c r="A81" s="40" t="s">
        <v>180</v>
      </c>
    </row>
    <row r="82" spans="1:1" x14ac:dyDescent="0.25">
      <c r="A82" s="40" t="s">
        <v>181</v>
      </c>
    </row>
    <row r="83" spans="1:1" x14ac:dyDescent="0.25">
      <c r="A83" s="40" t="s">
        <v>182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A8BA-AC27-4A25-B27F-19451C6F4821}">
  <dimension ref="A1:O288"/>
  <sheetViews>
    <sheetView topLeftCell="A23" zoomScale="70" zoomScaleNormal="70" workbookViewId="0">
      <selection activeCell="E36" sqref="E36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</row>
    <row r="2" spans="1:10" x14ac:dyDescent="0.25">
      <c r="A2" s="161"/>
      <c r="B2" s="161"/>
      <c r="C2" s="161"/>
      <c r="D2" s="161"/>
      <c r="E2" s="161"/>
      <c r="F2" s="161"/>
      <c r="G2" s="161"/>
      <c r="H2" s="161"/>
      <c r="I2" s="161"/>
      <c r="J2" s="161"/>
    </row>
    <row r="3" spans="1:10" x14ac:dyDescent="0.25">
      <c r="A3" s="161"/>
      <c r="B3" s="161"/>
      <c r="C3" s="161"/>
      <c r="D3" s="161"/>
      <c r="E3" s="161"/>
      <c r="F3" s="161"/>
      <c r="G3" s="161"/>
      <c r="H3" s="161"/>
      <c r="I3" s="161"/>
      <c r="J3" s="161"/>
    </row>
    <row r="4" spans="1:10" x14ac:dyDescent="0.25">
      <c r="A4" s="161"/>
      <c r="B4" s="161"/>
      <c r="C4" s="161"/>
      <c r="D4" s="161"/>
      <c r="E4" s="161"/>
      <c r="F4" s="161"/>
      <c r="G4" s="161"/>
      <c r="H4" s="161"/>
      <c r="I4" s="161"/>
      <c r="J4" s="161"/>
    </row>
    <row r="5" spans="1:10" x14ac:dyDescent="0.25">
      <c r="A5" s="161"/>
      <c r="B5" s="161"/>
      <c r="C5" s="161"/>
      <c r="D5" s="161"/>
      <c r="E5" s="161"/>
      <c r="F5" s="161"/>
      <c r="G5" s="161"/>
      <c r="H5" s="161"/>
      <c r="I5" s="161"/>
      <c r="J5" s="161"/>
    </row>
    <row r="6" spans="1:10" x14ac:dyDescent="0.25">
      <c r="A6" s="161"/>
      <c r="B6" s="161"/>
      <c r="C6" s="161"/>
      <c r="D6" s="161"/>
      <c r="E6" s="161"/>
      <c r="F6" s="161"/>
      <c r="G6" s="161"/>
      <c r="H6" s="161"/>
      <c r="I6" s="161"/>
      <c r="J6" s="161"/>
    </row>
    <row r="7" spans="1:10" ht="18" customHeight="1" x14ac:dyDescent="0.25">
      <c r="A7" s="163" t="s">
        <v>212</v>
      </c>
      <c r="B7" s="157" t="str">
        <f>'[3]Fiche Générale'!B3</f>
        <v>Portail_LLAC</v>
      </c>
      <c r="C7" s="163" t="s">
        <v>213</v>
      </c>
      <c r="D7" s="163"/>
      <c r="E7" s="171" t="str">
        <f>'[3]Fiche Générale'!B4</f>
        <v>Langues, littératures et civilisations étrangères et régionales (LLCER)</v>
      </c>
      <c r="F7" s="157"/>
      <c r="G7" s="163" t="s">
        <v>214</v>
      </c>
      <c r="H7" s="160">
        <f>'[3]Fiche Générale'!B5</f>
        <v>0</v>
      </c>
      <c r="I7" s="160"/>
      <c r="J7" s="160"/>
    </row>
    <row r="8" spans="1:10" ht="18" customHeight="1" x14ac:dyDescent="0.25">
      <c r="A8" s="163"/>
      <c r="B8" s="158"/>
      <c r="C8" s="163"/>
      <c r="D8" s="163"/>
      <c r="E8" s="172"/>
      <c r="F8" s="158"/>
      <c r="G8" s="163"/>
      <c r="H8" s="160"/>
      <c r="I8" s="160"/>
      <c r="J8" s="160"/>
    </row>
    <row r="9" spans="1:10" ht="18" customHeight="1" x14ac:dyDescent="0.25">
      <c r="A9" s="163"/>
      <c r="B9" s="158"/>
      <c r="C9" s="163"/>
      <c r="D9" s="163"/>
      <c r="E9" s="173"/>
      <c r="F9" s="159"/>
      <c r="G9" s="163"/>
      <c r="H9" s="160"/>
      <c r="I9" s="160"/>
      <c r="J9" s="160"/>
    </row>
    <row r="10" spans="1:10" ht="18" customHeight="1" x14ac:dyDescent="0.25">
      <c r="A10" s="163"/>
      <c r="B10" s="158"/>
      <c r="C10" s="170" t="s">
        <v>215</v>
      </c>
      <c r="D10" s="170"/>
      <c r="E10" s="174" t="str">
        <f>'[3]Fiche Générale'!B9</f>
        <v>Anglais LLCER</v>
      </c>
      <c r="F10" s="175"/>
      <c r="G10" s="175"/>
      <c r="H10" s="175"/>
      <c r="I10" s="175"/>
      <c r="J10" s="176"/>
    </row>
    <row r="11" spans="1:10" ht="18" customHeight="1" x14ac:dyDescent="0.25">
      <c r="A11" s="163"/>
      <c r="B11" s="159"/>
      <c r="C11" s="170"/>
      <c r="D11" s="170"/>
      <c r="E11" s="177"/>
      <c r="F11" s="178"/>
      <c r="G11" s="178"/>
      <c r="H11" s="178"/>
      <c r="I11" s="178"/>
      <c r="J11" s="179"/>
    </row>
    <row r="13" spans="1:10" x14ac:dyDescent="0.25">
      <c r="A13" s="162" t="s">
        <v>216</v>
      </c>
      <c r="B13" s="164" t="s">
        <v>217</v>
      </c>
      <c r="C13" s="162" t="s">
        <v>218</v>
      </c>
      <c r="D13" s="162"/>
      <c r="E13" s="162"/>
      <c r="F13" s="162"/>
      <c r="G13" s="162" t="s">
        <v>200</v>
      </c>
      <c r="H13" s="129" t="e">
        <f>[3]Calcul!A7</f>
        <v>#REF!</v>
      </c>
      <c r="I13" s="129"/>
    </row>
    <row r="14" spans="1:10" x14ac:dyDescent="0.25">
      <c r="A14" s="162"/>
      <c r="B14" s="165"/>
      <c r="C14" s="162"/>
      <c r="D14" s="162"/>
      <c r="E14" s="162"/>
      <c r="F14" s="162"/>
      <c r="G14" s="162"/>
      <c r="H14" s="129"/>
      <c r="I14" s="129"/>
    </row>
    <row r="15" spans="1:10" x14ac:dyDescent="0.25">
      <c r="A15" s="162" t="s">
        <v>219</v>
      </c>
      <c r="B15" s="164" t="s">
        <v>185</v>
      </c>
      <c r="C15" s="166" t="s">
        <v>220</v>
      </c>
      <c r="D15" s="167"/>
      <c r="E15" s="162"/>
      <c r="F15" s="162"/>
      <c r="G15" s="162" t="s">
        <v>201</v>
      </c>
      <c r="H15" s="129" t="e">
        <f>[3]Calcul!A20</f>
        <v>#REF!</v>
      </c>
      <c r="I15" s="129"/>
    </row>
    <row r="16" spans="1:10" x14ac:dyDescent="0.25">
      <c r="A16" s="162"/>
      <c r="B16" s="165"/>
      <c r="C16" s="168"/>
      <c r="D16" s="169"/>
      <c r="E16" s="162"/>
      <c r="F16" s="162"/>
      <c r="G16" s="162"/>
      <c r="H16" s="129"/>
      <c r="I16" s="129"/>
    </row>
    <row r="17" spans="1:15" x14ac:dyDescent="0.25">
      <c r="I17" s="17"/>
      <c r="J17" s="17"/>
      <c r="K17" s="17"/>
      <c r="L17" s="17"/>
      <c r="M17" s="17"/>
      <c r="N17" s="17"/>
    </row>
    <row r="18" spans="1:15" ht="49.35" customHeight="1" x14ac:dyDescent="0.25">
      <c r="A18" s="3" t="s">
        <v>221</v>
      </c>
      <c r="B18" s="3" t="s">
        <v>222</v>
      </c>
      <c r="C18" s="3" t="s">
        <v>3</v>
      </c>
      <c r="D18" s="3" t="s">
        <v>223</v>
      </c>
      <c r="E18" s="3" t="s">
        <v>6</v>
      </c>
      <c r="F18" s="3" t="s">
        <v>5</v>
      </c>
      <c r="G18" s="3" t="s">
        <v>224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225</v>
      </c>
      <c r="M18" s="3" t="s">
        <v>4</v>
      </c>
      <c r="N18" s="3" t="s">
        <v>226</v>
      </c>
      <c r="O18" s="4" t="s">
        <v>227</v>
      </c>
    </row>
    <row r="19" spans="1:15" ht="43.35" customHeight="1" x14ac:dyDescent="0.25">
      <c r="A19" s="52">
        <v>0</v>
      </c>
      <c r="B19" s="50" t="s">
        <v>228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35" customHeight="1" x14ac:dyDescent="0.25">
      <c r="A20" s="52" t="s">
        <v>229</v>
      </c>
      <c r="B20" s="50" t="s">
        <v>230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35" customHeight="1" x14ac:dyDescent="0.25">
      <c r="A21" s="52" t="s">
        <v>231</v>
      </c>
      <c r="B21" s="50" t="s">
        <v>232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35" customHeight="1" x14ac:dyDescent="0.25">
      <c r="A22" s="52" t="s">
        <v>233</v>
      </c>
      <c r="B22" s="51" t="s">
        <v>234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35" customHeight="1" x14ac:dyDescent="0.25">
      <c r="A23" s="52"/>
      <c r="B23" s="51" t="s">
        <v>235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35" customHeight="1" x14ac:dyDescent="0.25">
      <c r="A24" s="52" t="s">
        <v>236</v>
      </c>
      <c r="B24" s="51" t="s">
        <v>237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35" customHeight="1" x14ac:dyDescent="0.25">
      <c r="A25" s="52" t="s">
        <v>238</v>
      </c>
      <c r="B25" s="51" t="s">
        <v>239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35" customHeight="1" x14ac:dyDescent="0.25">
      <c r="A26" s="52" t="s">
        <v>240</v>
      </c>
      <c r="B26" s="51" t="s">
        <v>241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s="69" customFormat="1" ht="43.35" customHeight="1" x14ac:dyDescent="0.25">
      <c r="A27" s="64"/>
      <c r="B27" s="66" t="s">
        <v>291</v>
      </c>
      <c r="C27" s="64" t="s">
        <v>32</v>
      </c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7"/>
      <c r="O27" s="68"/>
    </row>
    <row r="28" spans="1:15" ht="43.35" customHeight="1" x14ac:dyDescent="0.25">
      <c r="A28" s="7"/>
      <c r="B28" s="61" t="s">
        <v>242</v>
      </c>
      <c r="C28" s="7" t="s">
        <v>13</v>
      </c>
      <c r="D28" s="7">
        <v>6</v>
      </c>
      <c r="E28" s="5"/>
      <c r="F28" s="5"/>
      <c r="G28" s="5"/>
      <c r="H28" s="7"/>
      <c r="I28" s="7"/>
      <c r="J28" s="7"/>
      <c r="K28" s="7"/>
      <c r="L28" s="7"/>
      <c r="M28" s="7"/>
      <c r="N28" s="5"/>
      <c r="O28" s="5"/>
    </row>
    <row r="29" spans="1:15" ht="43.35" customHeight="1" x14ac:dyDescent="0.25">
      <c r="A29" s="7"/>
      <c r="B29" s="62" t="s">
        <v>243</v>
      </c>
      <c r="C29" s="7" t="s">
        <v>23</v>
      </c>
      <c r="D29" s="7"/>
      <c r="E29" s="5"/>
      <c r="F29" s="5"/>
      <c r="G29" s="5"/>
      <c r="H29" s="7"/>
      <c r="I29" s="62"/>
      <c r="J29" s="62">
        <v>24</v>
      </c>
      <c r="K29" s="62"/>
      <c r="L29" s="7"/>
      <c r="M29" s="7"/>
      <c r="N29" s="5"/>
      <c r="O29" s="5"/>
    </row>
    <row r="30" spans="1:15" ht="43.35" customHeight="1" x14ac:dyDescent="0.25">
      <c r="A30" s="7"/>
      <c r="B30" s="62" t="s">
        <v>244</v>
      </c>
      <c r="C30" s="7" t="s">
        <v>23</v>
      </c>
      <c r="D30" s="7"/>
      <c r="E30" s="5"/>
      <c r="F30" s="5"/>
      <c r="G30" s="5"/>
      <c r="H30" s="7"/>
      <c r="I30" s="62">
        <v>12</v>
      </c>
      <c r="J30" s="62">
        <v>12</v>
      </c>
      <c r="K30" s="62">
        <v>24</v>
      </c>
      <c r="L30" s="7"/>
      <c r="M30" s="7"/>
      <c r="N30" s="5"/>
      <c r="O30" s="5"/>
    </row>
    <row r="31" spans="1:15" ht="43.35" customHeight="1" x14ac:dyDescent="0.25">
      <c r="A31" s="7"/>
      <c r="B31" s="61" t="s">
        <v>245</v>
      </c>
      <c r="C31" s="7" t="s">
        <v>13</v>
      </c>
      <c r="D31" s="7">
        <v>6</v>
      </c>
      <c r="E31" s="5"/>
      <c r="F31" s="5"/>
      <c r="G31" s="5"/>
      <c r="H31" s="7"/>
      <c r="I31" s="62"/>
      <c r="J31" s="62"/>
      <c r="K31" s="62"/>
      <c r="L31" s="7"/>
      <c r="M31" s="7"/>
      <c r="N31" s="5"/>
      <c r="O31" s="5"/>
    </row>
    <row r="32" spans="1:15" ht="43.35" customHeight="1" x14ac:dyDescent="0.25">
      <c r="A32" s="7"/>
      <c r="B32" s="62" t="s">
        <v>246</v>
      </c>
      <c r="C32" s="7" t="s">
        <v>23</v>
      </c>
      <c r="D32" s="7"/>
      <c r="E32" s="5"/>
      <c r="F32" s="5"/>
      <c r="G32" s="5"/>
      <c r="H32" s="7"/>
      <c r="I32" s="81">
        <v>12</v>
      </c>
      <c r="J32" s="82">
        <v>12</v>
      </c>
      <c r="K32" s="7"/>
      <c r="L32" s="7"/>
      <c r="M32" s="7"/>
      <c r="N32" s="5"/>
      <c r="O32" s="5"/>
    </row>
    <row r="33" spans="1:15" ht="43.35" customHeight="1" x14ac:dyDescent="0.25">
      <c r="A33" s="7"/>
      <c r="B33" s="62" t="s">
        <v>247</v>
      </c>
      <c r="C33" s="7" t="s">
        <v>23</v>
      </c>
      <c r="D33" s="7"/>
      <c r="E33" s="5"/>
      <c r="F33" s="5"/>
      <c r="G33" s="5"/>
      <c r="H33" s="7"/>
      <c r="I33" s="62">
        <v>12</v>
      </c>
      <c r="J33" s="62">
        <v>12</v>
      </c>
      <c r="K33" s="62"/>
      <c r="L33" s="7"/>
      <c r="M33" s="7"/>
      <c r="N33" s="5"/>
      <c r="O33" s="5"/>
    </row>
    <row r="34" spans="1:15" ht="43.35" customHeight="1" x14ac:dyDescent="0.25">
      <c r="A34" s="7"/>
      <c r="B34" s="61" t="s">
        <v>248</v>
      </c>
      <c r="C34" s="7" t="s">
        <v>13</v>
      </c>
      <c r="D34" s="7">
        <v>6</v>
      </c>
      <c r="E34" s="5"/>
      <c r="F34" s="5"/>
      <c r="G34" s="5"/>
      <c r="H34" s="7"/>
      <c r="I34" s="62"/>
      <c r="J34" s="62"/>
      <c r="K34" s="62"/>
      <c r="L34" s="7"/>
      <c r="M34" s="7"/>
      <c r="N34" s="5"/>
      <c r="O34" s="5"/>
    </row>
    <row r="35" spans="1:15" ht="43.35" customHeight="1" x14ac:dyDescent="0.25">
      <c r="A35" s="7"/>
      <c r="B35" s="62" t="s">
        <v>249</v>
      </c>
      <c r="C35" s="7" t="s">
        <v>23</v>
      </c>
      <c r="D35" s="7"/>
      <c r="E35" s="5"/>
      <c r="F35" s="5"/>
      <c r="G35" s="5"/>
      <c r="H35" s="7"/>
      <c r="I35" s="62">
        <v>12</v>
      </c>
      <c r="J35" s="62">
        <v>12</v>
      </c>
      <c r="K35" s="62"/>
      <c r="L35" s="7"/>
      <c r="M35" s="7"/>
      <c r="N35" s="5"/>
      <c r="O35" s="5"/>
    </row>
    <row r="36" spans="1:15" ht="43.35" customHeight="1" x14ac:dyDescent="0.25">
      <c r="A36" s="23"/>
      <c r="B36" s="62" t="s">
        <v>250</v>
      </c>
      <c r="C36" s="7" t="s">
        <v>23</v>
      </c>
      <c r="D36" s="7"/>
      <c r="E36" s="5"/>
      <c r="F36" s="5"/>
      <c r="G36" s="5"/>
      <c r="H36" s="7"/>
      <c r="I36" s="62">
        <v>12</v>
      </c>
      <c r="J36" s="62">
        <v>12</v>
      </c>
      <c r="K36" s="62"/>
      <c r="L36" s="7"/>
      <c r="M36" s="7"/>
      <c r="N36" s="5"/>
      <c r="O36" s="5"/>
    </row>
    <row r="37" spans="1:15" ht="43.35" customHeight="1" x14ac:dyDescent="0.25">
      <c r="A37" s="23"/>
      <c r="B37" s="61" t="s">
        <v>251</v>
      </c>
      <c r="C37" s="7" t="s">
        <v>13</v>
      </c>
      <c r="D37" s="7">
        <v>6</v>
      </c>
      <c r="E37" s="5"/>
      <c r="F37" s="5"/>
      <c r="G37" s="5"/>
      <c r="H37" s="7"/>
      <c r="I37" s="62"/>
      <c r="J37" s="62"/>
      <c r="K37" s="62"/>
      <c r="L37" s="7"/>
      <c r="M37" s="7"/>
      <c r="N37" s="5"/>
      <c r="O37" s="5"/>
    </row>
    <row r="38" spans="1:15" ht="43.35" customHeight="1" x14ac:dyDescent="0.25">
      <c r="A38" s="23"/>
      <c r="B38" s="62" t="s">
        <v>252</v>
      </c>
      <c r="C38" s="7" t="s">
        <v>23</v>
      </c>
      <c r="D38" s="7"/>
      <c r="E38" s="5"/>
      <c r="F38" s="5"/>
      <c r="G38" s="5"/>
      <c r="H38" s="7"/>
      <c r="I38" s="81">
        <v>12</v>
      </c>
      <c r="J38" s="81">
        <v>12</v>
      </c>
      <c r="K38" s="7"/>
      <c r="L38" s="7"/>
      <c r="M38" s="7"/>
      <c r="N38" s="5"/>
      <c r="O38" s="5"/>
    </row>
    <row r="39" spans="1:15" ht="43.35" customHeight="1" x14ac:dyDescent="0.25">
      <c r="A39" s="23"/>
      <c r="B39" s="62" t="s">
        <v>253</v>
      </c>
      <c r="C39" s="7" t="s">
        <v>23</v>
      </c>
      <c r="D39" s="7"/>
      <c r="E39" s="5"/>
      <c r="F39" s="5"/>
      <c r="G39" s="5"/>
      <c r="H39" s="7"/>
      <c r="I39" s="62">
        <v>12</v>
      </c>
      <c r="J39" s="62">
        <v>12</v>
      </c>
      <c r="K39" s="62"/>
      <c r="L39" s="7"/>
      <c r="M39" s="7"/>
      <c r="N39" s="5"/>
      <c r="O39" s="5"/>
    </row>
    <row r="40" spans="1:15" ht="43.35" customHeight="1" x14ac:dyDescent="0.25">
      <c r="A40" s="23"/>
      <c r="B40" s="62"/>
      <c r="C40" s="7"/>
      <c r="D40" s="7"/>
      <c r="E40" s="5"/>
      <c r="F40" s="5"/>
      <c r="G40" s="5"/>
      <c r="H40" s="7"/>
      <c r="I40" s="62"/>
      <c r="J40" s="62"/>
      <c r="K40" s="62"/>
      <c r="L40" s="7"/>
      <c r="M40" s="7"/>
      <c r="N40" s="5"/>
      <c r="O40" s="5"/>
    </row>
    <row r="41" spans="1:15" s="69" customFormat="1" ht="43.35" customHeight="1" x14ac:dyDescent="0.25">
      <c r="A41" s="70"/>
      <c r="B41" s="71" t="s">
        <v>300</v>
      </c>
      <c r="C41" s="72" t="s">
        <v>38</v>
      </c>
      <c r="D41" s="72"/>
      <c r="E41" s="72"/>
      <c r="F41" s="72"/>
      <c r="G41" s="72"/>
      <c r="H41" s="72"/>
      <c r="I41" s="73"/>
      <c r="J41" s="73"/>
      <c r="K41" s="73"/>
      <c r="L41" s="72"/>
      <c r="M41" s="72"/>
      <c r="N41" s="68"/>
      <c r="O41" s="68"/>
    </row>
    <row r="42" spans="1:15" s="78" customFormat="1" ht="43.35" customHeight="1" x14ac:dyDescent="0.25">
      <c r="A42" s="74"/>
      <c r="B42" s="75" t="s">
        <v>316</v>
      </c>
      <c r="C42" s="74" t="s">
        <v>32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6"/>
      <c r="O42" s="77"/>
    </row>
    <row r="43" spans="1:15" ht="43.35" customHeight="1" x14ac:dyDescent="0.25">
      <c r="A43" s="7"/>
      <c r="B43" s="61" t="s">
        <v>317</v>
      </c>
      <c r="C43" s="7" t="s">
        <v>13</v>
      </c>
      <c r="D43" s="7">
        <v>6</v>
      </c>
      <c r="E43" s="5"/>
      <c r="F43" s="5"/>
      <c r="G43" s="5"/>
      <c r="H43" s="7"/>
      <c r="I43" s="62"/>
      <c r="J43" s="62"/>
      <c r="K43" s="62"/>
      <c r="L43" s="7"/>
      <c r="M43" s="7"/>
      <c r="N43" s="5"/>
      <c r="O43" s="5"/>
    </row>
    <row r="44" spans="1:15" ht="43.35" customHeight="1" x14ac:dyDescent="0.25">
      <c r="A44" s="7"/>
      <c r="B44" s="62" t="s">
        <v>292</v>
      </c>
      <c r="C44" s="7" t="s">
        <v>23</v>
      </c>
      <c r="D44" s="7"/>
      <c r="E44" s="5"/>
      <c r="F44" s="5"/>
      <c r="G44" s="5"/>
      <c r="H44" s="7"/>
      <c r="I44" s="62"/>
      <c r="J44" s="62">
        <v>24</v>
      </c>
      <c r="K44" s="62"/>
      <c r="L44" s="7"/>
      <c r="M44" s="7"/>
      <c r="N44" s="5"/>
      <c r="O44" s="5"/>
    </row>
    <row r="45" spans="1:15" ht="43.35" customHeight="1" x14ac:dyDescent="0.25">
      <c r="A45" s="23"/>
      <c r="B45" s="62" t="s">
        <v>293</v>
      </c>
      <c r="C45" s="7" t="s">
        <v>23</v>
      </c>
      <c r="D45" s="7"/>
      <c r="E45" s="5"/>
      <c r="F45" s="5"/>
      <c r="G45" s="5"/>
      <c r="H45" s="7"/>
      <c r="I45" s="62">
        <v>12</v>
      </c>
      <c r="J45" s="62">
        <v>12</v>
      </c>
      <c r="K45" s="62">
        <v>12</v>
      </c>
      <c r="L45" s="7"/>
      <c r="M45" s="7"/>
      <c r="N45" s="5"/>
      <c r="O45" s="5"/>
    </row>
    <row r="46" spans="1:15" ht="43.35" customHeight="1" x14ac:dyDescent="0.3">
      <c r="A46" s="24"/>
      <c r="B46" s="79" t="s">
        <v>302</v>
      </c>
      <c r="C46" s="7" t="s">
        <v>13</v>
      </c>
      <c r="D46" s="7">
        <v>6</v>
      </c>
      <c r="E46" s="7"/>
      <c r="F46" s="7"/>
      <c r="G46" s="7"/>
      <c r="H46" s="7"/>
      <c r="I46" s="7"/>
      <c r="J46" s="7"/>
      <c r="K46" s="7"/>
      <c r="L46" s="7"/>
      <c r="M46" s="7"/>
      <c r="N46" s="8"/>
      <c r="O46" s="8"/>
    </row>
    <row r="47" spans="1:15" ht="43.35" customHeight="1" x14ac:dyDescent="0.25">
      <c r="A47" s="23"/>
      <c r="B47" s="80" t="s">
        <v>303</v>
      </c>
      <c r="C47" s="7" t="s">
        <v>38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5"/>
      <c r="O47" s="5"/>
    </row>
    <row r="48" spans="1:15" ht="43.35" customHeight="1" x14ac:dyDescent="0.25">
      <c r="A48" s="23"/>
      <c r="B48" s="61" t="s">
        <v>318</v>
      </c>
      <c r="C48" s="7" t="s">
        <v>13</v>
      </c>
      <c r="D48" s="7">
        <v>6</v>
      </c>
      <c r="E48" s="5"/>
      <c r="F48" s="5"/>
      <c r="G48" s="5"/>
      <c r="H48" s="7"/>
      <c r="I48" s="62"/>
      <c r="J48" s="62"/>
      <c r="K48" s="62"/>
      <c r="L48" s="7"/>
      <c r="M48" s="7"/>
      <c r="N48" s="5"/>
      <c r="O48" s="5"/>
    </row>
    <row r="49" spans="1:15" ht="43.35" customHeight="1" x14ac:dyDescent="0.25">
      <c r="A49" s="23"/>
      <c r="B49" s="62" t="s">
        <v>294</v>
      </c>
      <c r="C49" s="7" t="s">
        <v>23</v>
      </c>
      <c r="D49" s="7"/>
      <c r="E49" s="5"/>
      <c r="F49" s="5"/>
      <c r="G49" s="5"/>
      <c r="H49" s="7"/>
      <c r="I49" s="62">
        <v>12</v>
      </c>
      <c r="J49" s="62">
        <v>12</v>
      </c>
      <c r="K49" s="62"/>
      <c r="L49" s="7"/>
      <c r="M49" s="7"/>
      <c r="N49" s="5"/>
      <c r="O49" s="5"/>
    </row>
    <row r="50" spans="1:15" ht="43.35" customHeight="1" x14ac:dyDescent="0.25">
      <c r="A50" s="23"/>
      <c r="B50" s="62" t="s">
        <v>295</v>
      </c>
      <c r="C50" s="7" t="s">
        <v>23</v>
      </c>
      <c r="D50" s="7"/>
      <c r="E50" s="5"/>
      <c r="F50" s="5"/>
      <c r="G50" s="5"/>
      <c r="H50" s="7"/>
      <c r="I50" s="62">
        <v>12</v>
      </c>
      <c r="J50" s="62">
        <v>12</v>
      </c>
      <c r="K50" s="62"/>
      <c r="L50" s="7"/>
      <c r="M50" s="7"/>
      <c r="N50" s="5"/>
      <c r="O50" s="5"/>
    </row>
    <row r="51" spans="1:15" ht="43.35" customHeight="1" x14ac:dyDescent="0.25">
      <c r="A51" s="23"/>
      <c r="B51" s="61" t="s">
        <v>319</v>
      </c>
      <c r="C51" s="7" t="s">
        <v>13</v>
      </c>
      <c r="D51" s="7">
        <v>6</v>
      </c>
      <c r="E51" s="5"/>
      <c r="F51" s="5"/>
      <c r="G51" s="5"/>
      <c r="H51" s="7"/>
      <c r="I51" s="62"/>
      <c r="J51" s="62"/>
      <c r="K51" s="62"/>
      <c r="L51" s="7"/>
      <c r="M51" s="7"/>
      <c r="N51" s="5"/>
      <c r="O51" s="5"/>
    </row>
    <row r="52" spans="1:15" ht="43.35" customHeight="1" x14ac:dyDescent="0.25">
      <c r="A52" s="23"/>
      <c r="B52" s="62" t="s">
        <v>296</v>
      </c>
      <c r="C52" s="7" t="s">
        <v>23</v>
      </c>
      <c r="D52" s="7"/>
      <c r="E52" s="5"/>
      <c r="F52" s="5"/>
      <c r="G52" s="5"/>
      <c r="H52" s="7"/>
      <c r="I52" s="62">
        <v>12</v>
      </c>
      <c r="J52" s="62">
        <v>12</v>
      </c>
      <c r="K52" s="62"/>
      <c r="L52" s="7"/>
      <c r="M52" s="7"/>
      <c r="N52" s="5"/>
      <c r="O52" s="5"/>
    </row>
    <row r="53" spans="1:15" ht="43.35" customHeight="1" x14ac:dyDescent="0.25">
      <c r="A53" s="23"/>
      <c r="B53" s="62" t="s">
        <v>297</v>
      </c>
      <c r="C53" s="7" t="s">
        <v>23</v>
      </c>
      <c r="D53" s="7"/>
      <c r="E53" s="5"/>
      <c r="F53" s="5"/>
      <c r="G53" s="5"/>
      <c r="H53" s="7"/>
      <c r="I53" s="62">
        <v>12</v>
      </c>
      <c r="J53" s="62">
        <v>12</v>
      </c>
      <c r="K53" s="62"/>
      <c r="L53" s="7"/>
      <c r="M53" s="7"/>
      <c r="N53" s="5"/>
      <c r="O53" s="5"/>
    </row>
    <row r="54" spans="1:15" ht="43.35" customHeight="1" x14ac:dyDescent="0.25">
      <c r="A54" s="23"/>
      <c r="B54" s="61" t="s">
        <v>320</v>
      </c>
      <c r="C54" s="7" t="s">
        <v>13</v>
      </c>
      <c r="D54" s="7">
        <v>6</v>
      </c>
      <c r="E54" s="5"/>
      <c r="F54" s="5"/>
      <c r="G54" s="5"/>
      <c r="H54" s="7"/>
      <c r="I54" s="62"/>
      <c r="J54" s="62"/>
      <c r="K54" s="62"/>
      <c r="L54" s="7"/>
      <c r="M54" s="7"/>
      <c r="N54" s="5"/>
      <c r="O54" s="5"/>
    </row>
    <row r="55" spans="1:15" ht="43.35" customHeight="1" x14ac:dyDescent="0.25">
      <c r="A55" s="23"/>
      <c r="B55" s="62" t="s">
        <v>298</v>
      </c>
      <c r="C55" s="7" t="s">
        <v>23</v>
      </c>
      <c r="D55" s="7"/>
      <c r="E55" s="5"/>
      <c r="F55" s="5"/>
      <c r="G55" s="5"/>
      <c r="H55" s="7"/>
      <c r="I55" s="62">
        <v>12</v>
      </c>
      <c r="J55" s="62">
        <v>12</v>
      </c>
      <c r="K55" s="62"/>
      <c r="L55" s="7"/>
      <c r="M55" s="7"/>
      <c r="N55" s="5"/>
      <c r="O55" s="5"/>
    </row>
    <row r="56" spans="1:15" ht="43.35" customHeight="1" x14ac:dyDescent="0.25">
      <c r="A56" s="23"/>
      <c r="B56" s="62" t="s">
        <v>299</v>
      </c>
      <c r="C56" s="7" t="s">
        <v>23</v>
      </c>
      <c r="D56" s="7"/>
      <c r="E56" s="5"/>
      <c r="F56" s="5"/>
      <c r="G56" s="5"/>
      <c r="H56" s="7"/>
      <c r="I56" s="62">
        <v>12</v>
      </c>
      <c r="J56" s="62">
        <v>12</v>
      </c>
      <c r="K56" s="62"/>
      <c r="L56" s="7"/>
      <c r="M56" s="7"/>
      <c r="N56" s="5"/>
      <c r="O56" s="5"/>
    </row>
    <row r="57" spans="1:15" ht="43.35" customHeight="1" x14ac:dyDescent="0.3">
      <c r="A57" s="24"/>
      <c r="B57" s="2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8"/>
    </row>
    <row r="58" spans="1:15" s="78" customFormat="1" ht="43.35" customHeight="1" x14ac:dyDescent="0.25">
      <c r="A58" s="74"/>
      <c r="B58" s="75" t="s">
        <v>304</v>
      </c>
      <c r="C58" s="74" t="s">
        <v>32</v>
      </c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6"/>
      <c r="O58" s="77"/>
    </row>
    <row r="59" spans="1:15" ht="43.35" customHeight="1" x14ac:dyDescent="0.25">
      <c r="A59" s="23"/>
      <c r="B59" s="79" t="s">
        <v>301</v>
      </c>
      <c r="C59" s="7" t="s">
        <v>13</v>
      </c>
      <c r="D59" s="7">
        <v>6</v>
      </c>
      <c r="E59" s="7"/>
      <c r="F59" s="7"/>
      <c r="G59" s="7"/>
      <c r="H59" s="7"/>
      <c r="I59" s="44"/>
      <c r="J59" s="44"/>
      <c r="K59" s="44"/>
      <c r="L59" s="7"/>
      <c r="M59" s="7"/>
      <c r="N59" s="5"/>
      <c r="O59" s="5"/>
    </row>
    <row r="60" spans="1:15" ht="43.35" customHeight="1" x14ac:dyDescent="0.25">
      <c r="A60" s="7"/>
      <c r="B60" s="62" t="s">
        <v>305</v>
      </c>
      <c r="C60" s="7" t="s">
        <v>23</v>
      </c>
      <c r="D60" s="7"/>
      <c r="E60" s="5"/>
      <c r="F60" s="5"/>
      <c r="G60" s="5"/>
      <c r="H60" s="7"/>
      <c r="I60" s="62"/>
      <c r="J60" s="62">
        <v>24</v>
      </c>
      <c r="K60" s="62"/>
      <c r="L60" s="7"/>
      <c r="M60" s="7"/>
      <c r="N60" s="5"/>
      <c r="O60" s="5"/>
    </row>
    <row r="61" spans="1:15" ht="43.35" customHeight="1" x14ac:dyDescent="0.25">
      <c r="A61" s="7"/>
      <c r="B61" s="62" t="s">
        <v>306</v>
      </c>
      <c r="C61" s="7" t="s">
        <v>23</v>
      </c>
      <c r="D61" s="7"/>
      <c r="E61" s="5"/>
      <c r="F61" s="5"/>
      <c r="G61" s="5"/>
      <c r="H61" s="7"/>
      <c r="I61" s="62">
        <v>12</v>
      </c>
      <c r="J61" s="62">
        <v>12</v>
      </c>
      <c r="K61" s="62">
        <v>12</v>
      </c>
      <c r="L61" s="7"/>
      <c r="M61" s="7"/>
      <c r="N61" s="5"/>
      <c r="O61" s="5"/>
    </row>
    <row r="62" spans="1:15" ht="43.35" customHeight="1" x14ac:dyDescent="0.3">
      <c r="A62" s="24"/>
      <c r="B62" s="79" t="s">
        <v>302</v>
      </c>
      <c r="C62" s="7" t="s">
        <v>13</v>
      </c>
      <c r="D62" s="7">
        <v>6</v>
      </c>
      <c r="E62" s="7"/>
      <c r="F62" s="7"/>
      <c r="G62" s="7"/>
      <c r="H62" s="7"/>
      <c r="I62" s="7"/>
      <c r="J62" s="7"/>
      <c r="K62" s="7"/>
      <c r="L62" s="7"/>
      <c r="M62" s="7"/>
      <c r="N62" s="8"/>
      <c r="O62" s="8"/>
    </row>
    <row r="63" spans="1:15" ht="43.35" customHeight="1" x14ac:dyDescent="0.25">
      <c r="A63" s="23"/>
      <c r="B63" s="80" t="s">
        <v>303</v>
      </c>
      <c r="C63" s="7" t="s">
        <v>38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5"/>
      <c r="O63" s="5"/>
    </row>
    <row r="64" spans="1:15" ht="43.35" customHeight="1" x14ac:dyDescent="0.25">
      <c r="A64" s="7"/>
      <c r="B64" s="61" t="s">
        <v>307</v>
      </c>
      <c r="C64" s="7" t="s">
        <v>13</v>
      </c>
      <c r="D64" s="7">
        <v>6</v>
      </c>
      <c r="E64" s="5"/>
      <c r="F64" s="5"/>
      <c r="G64" s="5"/>
      <c r="H64" s="7"/>
      <c r="I64" s="62"/>
      <c r="J64" s="62"/>
      <c r="K64" s="62"/>
      <c r="L64" s="7"/>
      <c r="M64" s="7"/>
      <c r="N64" s="5"/>
      <c r="O64" s="5"/>
    </row>
    <row r="65" spans="1:15" ht="43.35" customHeight="1" x14ac:dyDescent="0.25">
      <c r="A65" s="7"/>
      <c r="B65" s="62" t="s">
        <v>308</v>
      </c>
      <c r="C65" s="7" t="s">
        <v>23</v>
      </c>
      <c r="D65" s="7"/>
      <c r="E65" s="5"/>
      <c r="F65" s="5"/>
      <c r="G65" s="5"/>
      <c r="H65" s="7"/>
      <c r="I65" s="62">
        <v>12</v>
      </c>
      <c r="J65" s="62">
        <v>12</v>
      </c>
      <c r="K65" s="62"/>
      <c r="L65" s="7"/>
      <c r="M65" s="7"/>
      <c r="N65" s="5"/>
      <c r="O65" s="5"/>
    </row>
    <row r="66" spans="1:15" ht="43.35" customHeight="1" x14ac:dyDescent="0.25">
      <c r="A66" s="7"/>
      <c r="B66" s="62" t="s">
        <v>309</v>
      </c>
      <c r="C66" s="7" t="s">
        <v>23</v>
      </c>
      <c r="D66" s="7"/>
      <c r="E66" s="5"/>
      <c r="F66" s="5"/>
      <c r="G66" s="5"/>
      <c r="H66" s="7"/>
      <c r="I66" s="62">
        <v>12</v>
      </c>
      <c r="J66" s="62">
        <v>12</v>
      </c>
      <c r="K66" s="62"/>
      <c r="L66" s="7"/>
      <c r="M66" s="7"/>
      <c r="N66" s="5"/>
      <c r="O66" s="5"/>
    </row>
    <row r="67" spans="1:15" ht="43.35" customHeight="1" x14ac:dyDescent="0.25">
      <c r="A67" s="7"/>
      <c r="B67" s="61" t="s">
        <v>310</v>
      </c>
      <c r="C67" s="7" t="s">
        <v>13</v>
      </c>
      <c r="D67" s="7">
        <v>6</v>
      </c>
      <c r="E67" s="5"/>
      <c r="F67" s="5"/>
      <c r="G67" s="5"/>
      <c r="H67" s="7"/>
      <c r="I67" s="62"/>
      <c r="J67" s="62"/>
      <c r="K67" s="62"/>
      <c r="L67" s="7"/>
      <c r="M67" s="7"/>
      <c r="N67" s="5"/>
      <c r="O67" s="5"/>
    </row>
    <row r="68" spans="1:15" ht="43.35" customHeight="1" x14ac:dyDescent="0.25">
      <c r="A68" s="7"/>
      <c r="B68" s="62" t="s">
        <v>311</v>
      </c>
      <c r="C68" s="7" t="s">
        <v>23</v>
      </c>
      <c r="D68" s="7"/>
      <c r="E68" s="5"/>
      <c r="F68" s="5"/>
      <c r="G68" s="5"/>
      <c r="H68" s="7"/>
      <c r="I68" s="62">
        <v>12</v>
      </c>
      <c r="J68" s="62">
        <v>12</v>
      </c>
      <c r="K68" s="62"/>
      <c r="L68" s="7"/>
      <c r="M68" s="7"/>
      <c r="N68" s="5"/>
      <c r="O68" s="5"/>
    </row>
    <row r="69" spans="1:15" ht="43.35" customHeight="1" x14ac:dyDescent="0.25">
      <c r="A69" s="23"/>
      <c r="B69" s="62" t="s">
        <v>312</v>
      </c>
      <c r="C69" s="7" t="s">
        <v>23</v>
      </c>
      <c r="D69" s="7"/>
      <c r="E69" s="5"/>
      <c r="F69" s="5"/>
      <c r="G69" s="5"/>
      <c r="H69" s="7"/>
      <c r="I69" s="62">
        <v>12</v>
      </c>
      <c r="J69" s="62">
        <v>12</v>
      </c>
      <c r="K69" s="62"/>
      <c r="L69" s="7"/>
      <c r="M69" s="7"/>
      <c r="N69" s="5"/>
      <c r="O69" s="5"/>
    </row>
    <row r="70" spans="1:15" ht="43.35" customHeight="1" x14ac:dyDescent="0.25">
      <c r="A70" s="23"/>
      <c r="B70" s="61" t="s">
        <v>313</v>
      </c>
      <c r="C70" s="7" t="s">
        <v>13</v>
      </c>
      <c r="D70" s="7">
        <v>6</v>
      </c>
      <c r="E70" s="5"/>
      <c r="F70" s="5"/>
      <c r="G70" s="5"/>
      <c r="H70" s="7"/>
      <c r="I70" s="62"/>
      <c r="J70" s="62"/>
      <c r="K70" s="62"/>
      <c r="L70" s="7"/>
      <c r="M70" s="7"/>
      <c r="N70" s="5"/>
      <c r="O70" s="5"/>
    </row>
    <row r="71" spans="1:15" ht="43.35" customHeight="1" x14ac:dyDescent="0.25">
      <c r="A71" s="23"/>
      <c r="B71" s="62" t="s">
        <v>314</v>
      </c>
      <c r="C71" s="7" t="s">
        <v>23</v>
      </c>
      <c r="D71" s="7"/>
      <c r="E71" s="5"/>
      <c r="F71" s="5"/>
      <c r="G71" s="5"/>
      <c r="H71" s="7"/>
      <c r="I71" s="62">
        <v>12</v>
      </c>
      <c r="J71" s="62">
        <v>12</v>
      </c>
      <c r="K71" s="62"/>
      <c r="L71" s="7"/>
      <c r="M71" s="7"/>
      <c r="N71" s="5"/>
      <c r="O71" s="5"/>
    </row>
    <row r="72" spans="1:15" ht="43.35" customHeight="1" x14ac:dyDescent="0.25">
      <c r="A72" s="23"/>
      <c r="B72" s="62" t="s">
        <v>315</v>
      </c>
      <c r="C72" s="7" t="s">
        <v>23</v>
      </c>
      <c r="D72" s="7"/>
      <c r="E72" s="5"/>
      <c r="F72" s="5"/>
      <c r="G72" s="5"/>
      <c r="H72" s="7"/>
      <c r="I72" s="62">
        <v>12</v>
      </c>
      <c r="J72" s="62">
        <v>12</v>
      </c>
      <c r="K72" s="62"/>
      <c r="L72" s="7"/>
      <c r="M72" s="7"/>
      <c r="N72" s="5"/>
      <c r="O72" s="5"/>
    </row>
    <row r="73" spans="1:15" ht="43.35" customHeight="1" x14ac:dyDescent="0.3">
      <c r="A73" s="24"/>
      <c r="B73" s="27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s="78" customFormat="1" ht="43.35" customHeight="1" x14ac:dyDescent="0.25">
      <c r="A74" s="74"/>
      <c r="B74" s="75" t="s">
        <v>321</v>
      </c>
      <c r="C74" s="74" t="s">
        <v>32</v>
      </c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6"/>
      <c r="O74" s="77"/>
    </row>
    <row r="75" spans="1:15" s="89" customFormat="1" ht="43.35" customHeight="1" x14ac:dyDescent="0.25">
      <c r="A75" s="98"/>
      <c r="B75" s="102" t="s">
        <v>332</v>
      </c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1"/>
      <c r="O75" s="88"/>
    </row>
    <row r="76" spans="1:15" s="89" customFormat="1" ht="43.35" customHeight="1" x14ac:dyDescent="0.25">
      <c r="A76" s="98"/>
      <c r="B76" s="99" t="s">
        <v>333</v>
      </c>
      <c r="C76" s="100" t="s">
        <v>38</v>
      </c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1"/>
      <c r="O76" s="88"/>
    </row>
    <row r="77" spans="1:15" s="89" customFormat="1" ht="43.35" customHeight="1" x14ac:dyDescent="0.25">
      <c r="A77" s="92"/>
      <c r="B77" s="97" t="s">
        <v>322</v>
      </c>
      <c r="C77" s="87" t="s">
        <v>13</v>
      </c>
      <c r="D77" s="87">
        <v>6</v>
      </c>
      <c r="E77" s="88"/>
      <c r="F77" s="88"/>
      <c r="G77" s="88"/>
      <c r="H77" s="87" t="s">
        <v>174</v>
      </c>
      <c r="I77" s="87"/>
      <c r="J77" s="87"/>
      <c r="K77" s="87"/>
      <c r="L77" s="87"/>
      <c r="M77" s="87"/>
      <c r="N77" s="88"/>
      <c r="O77" s="88"/>
    </row>
    <row r="78" spans="1:15" s="89" customFormat="1" ht="43.35" customHeight="1" x14ac:dyDescent="0.25">
      <c r="A78" s="92"/>
      <c r="B78" s="95" t="s">
        <v>323</v>
      </c>
      <c r="C78" s="87" t="s">
        <v>23</v>
      </c>
      <c r="D78" s="87">
        <v>3</v>
      </c>
      <c r="E78" s="88"/>
      <c r="F78" s="88"/>
      <c r="G78" s="90" t="s">
        <v>324</v>
      </c>
      <c r="H78" s="87" t="s">
        <v>174</v>
      </c>
      <c r="I78" s="87">
        <v>18</v>
      </c>
      <c r="J78" s="87"/>
      <c r="K78" s="87"/>
      <c r="L78" s="87"/>
      <c r="M78" s="87"/>
      <c r="N78" s="88"/>
      <c r="O78" s="88"/>
    </row>
    <row r="79" spans="1:15" s="89" customFormat="1" ht="43.35" customHeight="1" x14ac:dyDescent="0.25">
      <c r="A79" s="92"/>
      <c r="B79" s="95" t="s">
        <v>325</v>
      </c>
      <c r="C79" s="87" t="s">
        <v>23</v>
      </c>
      <c r="D79" s="87">
        <v>3</v>
      </c>
      <c r="E79" s="88"/>
      <c r="F79" s="88"/>
      <c r="G79" s="90" t="s">
        <v>326</v>
      </c>
      <c r="H79" s="87" t="s">
        <v>174</v>
      </c>
      <c r="I79" s="87">
        <v>18</v>
      </c>
      <c r="J79" s="87"/>
      <c r="K79" s="87"/>
      <c r="L79" s="87"/>
      <c r="M79" s="87"/>
      <c r="N79" s="88"/>
      <c r="O79" s="88"/>
    </row>
    <row r="80" spans="1:15" s="89" customFormat="1" ht="43.35" customHeight="1" x14ac:dyDescent="0.25">
      <c r="A80" s="92"/>
      <c r="B80" s="97" t="s">
        <v>327</v>
      </c>
      <c r="C80" s="87" t="s">
        <v>13</v>
      </c>
      <c r="D80" s="87">
        <v>6</v>
      </c>
      <c r="E80" s="88"/>
      <c r="F80" s="88"/>
      <c r="G80" s="88"/>
      <c r="H80" s="87" t="s">
        <v>174</v>
      </c>
      <c r="I80" s="87"/>
      <c r="J80" s="87"/>
      <c r="K80" s="87"/>
      <c r="L80" s="87"/>
      <c r="M80" s="87"/>
      <c r="N80" s="88"/>
      <c r="O80" s="88"/>
    </row>
    <row r="81" spans="1:15" s="89" customFormat="1" ht="43.35" customHeight="1" x14ac:dyDescent="0.25">
      <c r="A81" s="93"/>
      <c r="B81" s="95" t="s">
        <v>328</v>
      </c>
      <c r="C81" s="87" t="s">
        <v>23</v>
      </c>
      <c r="D81" s="87">
        <v>3</v>
      </c>
      <c r="E81" s="88"/>
      <c r="F81" s="88"/>
      <c r="G81" s="90" t="s">
        <v>329</v>
      </c>
      <c r="H81" s="87" t="s">
        <v>174</v>
      </c>
      <c r="I81" s="87"/>
      <c r="J81" s="87"/>
      <c r="K81" s="87">
        <v>20</v>
      </c>
      <c r="L81" s="87"/>
      <c r="M81" s="87"/>
      <c r="N81" s="88"/>
      <c r="O81" s="88"/>
    </row>
    <row r="82" spans="1:15" ht="43.35" customHeight="1" x14ac:dyDescent="0.25">
      <c r="A82" s="94"/>
      <c r="B82" s="96" t="s">
        <v>330</v>
      </c>
      <c r="C82" s="7" t="s">
        <v>23</v>
      </c>
      <c r="D82" s="7">
        <v>3</v>
      </c>
      <c r="E82" s="5"/>
      <c r="F82" s="5"/>
      <c r="G82" s="86" t="s">
        <v>331</v>
      </c>
      <c r="H82" s="7" t="s">
        <v>174</v>
      </c>
      <c r="I82" s="7"/>
      <c r="J82" s="7"/>
      <c r="K82" s="7">
        <v>20</v>
      </c>
      <c r="L82" s="7"/>
      <c r="M82" s="7"/>
      <c r="N82" s="5"/>
      <c r="O82" s="5"/>
    </row>
    <row r="83" spans="1:15" ht="43.35" customHeight="1" x14ac:dyDescent="0.3">
      <c r="A83" s="24"/>
      <c r="B83" s="103" t="s">
        <v>302</v>
      </c>
      <c r="C83" s="7" t="s">
        <v>13</v>
      </c>
      <c r="D83" s="7">
        <v>6</v>
      </c>
      <c r="E83" s="116" t="s">
        <v>16</v>
      </c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4"/>
      <c r="B84" s="27" t="s">
        <v>334</v>
      </c>
      <c r="C84" s="7" t="s">
        <v>38</v>
      </c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s="89" customFormat="1" ht="43.35" customHeight="1" x14ac:dyDescent="0.25">
      <c r="A85" s="92"/>
      <c r="B85" s="97" t="s">
        <v>322</v>
      </c>
      <c r="C85" s="87" t="s">
        <v>13</v>
      </c>
      <c r="D85" s="87">
        <v>6</v>
      </c>
      <c r="E85" s="88"/>
      <c r="F85" s="88"/>
      <c r="G85" s="88"/>
      <c r="H85" s="87" t="s">
        <v>174</v>
      </c>
      <c r="I85" s="87"/>
      <c r="J85" s="87"/>
      <c r="K85" s="87"/>
      <c r="L85" s="87"/>
      <c r="M85" s="87"/>
      <c r="N85" s="88"/>
      <c r="O85" s="88"/>
    </row>
    <row r="86" spans="1:15" s="89" customFormat="1" ht="43.35" customHeight="1" x14ac:dyDescent="0.25">
      <c r="A86" s="92"/>
      <c r="B86" s="95" t="s">
        <v>323</v>
      </c>
      <c r="C86" s="87" t="s">
        <v>23</v>
      </c>
      <c r="D86" s="87">
        <v>3</v>
      </c>
      <c r="E86" s="88"/>
      <c r="F86" s="88"/>
      <c r="G86" s="90" t="s">
        <v>324</v>
      </c>
      <c r="H86" s="87" t="s">
        <v>174</v>
      </c>
      <c r="I86" s="87">
        <v>18</v>
      </c>
      <c r="J86" s="87"/>
      <c r="K86" s="87"/>
      <c r="L86" s="87"/>
      <c r="M86" s="87"/>
      <c r="N86" s="88"/>
      <c r="O86" s="88"/>
    </row>
    <row r="87" spans="1:15" s="89" customFormat="1" ht="43.35" customHeight="1" x14ac:dyDescent="0.25">
      <c r="A87" s="92"/>
      <c r="B87" s="95" t="s">
        <v>325</v>
      </c>
      <c r="C87" s="87" t="s">
        <v>23</v>
      </c>
      <c r="D87" s="87">
        <v>3</v>
      </c>
      <c r="E87" s="88"/>
      <c r="F87" s="88"/>
      <c r="G87" s="90" t="s">
        <v>326</v>
      </c>
      <c r="H87" s="87" t="s">
        <v>174</v>
      </c>
      <c r="I87" s="87">
        <v>18</v>
      </c>
      <c r="J87" s="87"/>
      <c r="K87" s="87"/>
      <c r="L87" s="87"/>
      <c r="M87" s="87"/>
      <c r="N87" s="88"/>
      <c r="O87" s="88"/>
    </row>
    <row r="88" spans="1:15" s="89" customFormat="1" ht="43.35" customHeight="1" x14ac:dyDescent="0.25">
      <c r="A88" s="92"/>
      <c r="B88" s="97" t="s">
        <v>327</v>
      </c>
      <c r="C88" s="87" t="s">
        <v>13</v>
      </c>
      <c r="D88" s="87">
        <v>6</v>
      </c>
      <c r="E88" s="88"/>
      <c r="F88" s="88"/>
      <c r="G88" s="88"/>
      <c r="H88" s="87" t="s">
        <v>174</v>
      </c>
      <c r="I88" s="87"/>
      <c r="J88" s="87"/>
      <c r="K88" s="87"/>
      <c r="L88" s="87"/>
      <c r="M88" s="87"/>
      <c r="N88" s="88"/>
      <c r="O88" s="88"/>
    </row>
    <row r="89" spans="1:15" s="89" customFormat="1" ht="43.35" customHeight="1" x14ac:dyDescent="0.25">
      <c r="A89" s="93"/>
      <c r="B89" s="95" t="s">
        <v>328</v>
      </c>
      <c r="C89" s="87" t="s">
        <v>23</v>
      </c>
      <c r="D89" s="87">
        <v>3</v>
      </c>
      <c r="E89" s="88"/>
      <c r="F89" s="88"/>
      <c r="G89" s="90" t="s">
        <v>329</v>
      </c>
      <c r="H89" s="87" t="s">
        <v>174</v>
      </c>
      <c r="I89" s="87"/>
      <c r="J89" s="87"/>
      <c r="K89" s="87">
        <v>20</v>
      </c>
      <c r="L89" s="87"/>
      <c r="M89" s="87"/>
      <c r="N89" s="88"/>
      <c r="O89" s="88"/>
    </row>
    <row r="90" spans="1:15" ht="43.35" customHeight="1" x14ac:dyDescent="0.25">
      <c r="A90" s="94"/>
      <c r="B90" s="96" t="s">
        <v>330</v>
      </c>
      <c r="C90" s="7" t="s">
        <v>23</v>
      </c>
      <c r="D90" s="7">
        <v>3</v>
      </c>
      <c r="E90" s="5"/>
      <c r="F90" s="5"/>
      <c r="G90" s="86" t="s">
        <v>331</v>
      </c>
      <c r="H90" s="7" t="s">
        <v>174</v>
      </c>
      <c r="I90" s="7"/>
      <c r="J90" s="7"/>
      <c r="K90" s="7">
        <v>20</v>
      </c>
      <c r="L90" s="7"/>
      <c r="M90" s="7"/>
      <c r="N90" s="5"/>
      <c r="O90" s="5"/>
    </row>
    <row r="91" spans="1:15" ht="43.35" customHeight="1" x14ac:dyDescent="0.3">
      <c r="A91" s="24"/>
      <c r="B91" s="27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4"/>
      <c r="B92" s="27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4"/>
      <c r="B93" s="27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4"/>
      <c r="B94" s="27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4"/>
      <c r="B95" s="27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4"/>
      <c r="B96" s="27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4"/>
      <c r="B97" s="27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4"/>
      <c r="B98" s="27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4"/>
      <c r="B99" s="27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4"/>
      <c r="B100" s="27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4"/>
      <c r="B101" s="27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4"/>
      <c r="B102" s="27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4"/>
      <c r="B103" s="27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4"/>
      <c r="B104" s="27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4"/>
      <c r="B105" s="27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4"/>
      <c r="B106" s="27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4"/>
      <c r="B107" s="27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4"/>
      <c r="B108" s="27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4"/>
      <c r="B109" s="27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4"/>
      <c r="B110" s="27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4"/>
      <c r="B111" s="27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4"/>
      <c r="B112" s="27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4"/>
      <c r="B113" s="27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4"/>
      <c r="B114" s="27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4"/>
      <c r="B115" s="27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4"/>
      <c r="B116" s="27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4"/>
      <c r="B117" s="27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4"/>
      <c r="B118" s="27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4"/>
      <c r="B119" s="27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4"/>
      <c r="B120" s="27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4"/>
      <c r="B121" s="27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4"/>
      <c r="B122" s="27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4"/>
      <c r="B123" s="27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4"/>
      <c r="B124" s="27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4"/>
      <c r="B125" s="27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4"/>
      <c r="B126" s="27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4"/>
      <c r="B127" s="27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4"/>
      <c r="B128" s="27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4"/>
      <c r="B129" s="27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4"/>
      <c r="B130" s="27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4"/>
      <c r="B131" s="27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4"/>
      <c r="B132" s="27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4"/>
      <c r="B133" s="27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4"/>
      <c r="B134" s="27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4"/>
      <c r="B135" s="27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4"/>
      <c r="B136" s="27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4"/>
      <c r="B137" s="27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4"/>
      <c r="B138" s="27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4"/>
      <c r="B139" s="27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4"/>
      <c r="B140" s="27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4"/>
      <c r="B141" s="27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4"/>
      <c r="B142" s="27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4"/>
      <c r="B143" s="27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4"/>
      <c r="B144" s="27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4"/>
      <c r="B145" s="27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4"/>
      <c r="B146" s="27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4"/>
      <c r="B147" s="27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4"/>
      <c r="B148" s="27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4"/>
      <c r="B149" s="27"/>
      <c r="C149" s="7"/>
      <c r="D149" s="11"/>
      <c r="E149" s="8"/>
      <c r="F149" s="8"/>
      <c r="G149" s="8"/>
      <c r="H149" s="8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4"/>
      <c r="B150" s="27"/>
      <c r="C150" s="7"/>
      <c r="D150" s="11"/>
      <c r="E150" s="8"/>
      <c r="F150" s="8"/>
      <c r="G150" s="8"/>
      <c r="H150" s="8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4"/>
      <c r="B151" s="27"/>
      <c r="C151" s="7"/>
      <c r="D151" s="11"/>
      <c r="E151" s="8"/>
      <c r="F151" s="8"/>
      <c r="G151" s="8"/>
      <c r="H151" s="8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4"/>
      <c r="B152" s="27"/>
      <c r="C152" s="7"/>
      <c r="D152" s="11"/>
      <c r="E152" s="8"/>
      <c r="F152" s="8"/>
      <c r="G152" s="8"/>
      <c r="H152" s="8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4"/>
      <c r="B153" s="27"/>
      <c r="C153" s="7"/>
      <c r="D153" s="11"/>
      <c r="E153" s="8"/>
      <c r="F153" s="8"/>
      <c r="G153" s="8"/>
      <c r="H153" s="8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4"/>
      <c r="B154" s="27"/>
      <c r="C154" s="7"/>
      <c r="D154" s="11"/>
      <c r="E154" s="8"/>
      <c r="F154" s="8"/>
      <c r="G154" s="8"/>
      <c r="H154" s="8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4"/>
      <c r="B155" s="27"/>
      <c r="C155" s="7"/>
      <c r="D155" s="11"/>
      <c r="E155" s="8"/>
      <c r="F155" s="8"/>
      <c r="G155" s="8"/>
      <c r="H155" s="8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4"/>
      <c r="B156" s="27"/>
      <c r="C156" s="7"/>
      <c r="D156" s="11"/>
      <c r="E156" s="8"/>
      <c r="F156" s="8"/>
      <c r="G156" s="8"/>
      <c r="H156" s="8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4"/>
      <c r="B157" s="27"/>
      <c r="C157" s="7"/>
      <c r="D157" s="11"/>
      <c r="E157" s="8"/>
      <c r="F157" s="8"/>
      <c r="G157" s="8"/>
      <c r="H157" s="8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4"/>
      <c r="B158" s="27"/>
      <c r="C158" s="7"/>
      <c r="D158" s="11"/>
      <c r="E158" s="8"/>
      <c r="F158" s="8"/>
      <c r="G158" s="8"/>
      <c r="H158" s="8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4"/>
      <c r="B159" s="27"/>
      <c r="C159" s="7"/>
      <c r="D159" s="11"/>
      <c r="E159" s="8"/>
      <c r="F159" s="8"/>
      <c r="G159" s="8"/>
      <c r="H159" s="8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4"/>
      <c r="B160" s="27"/>
      <c r="C160" s="7"/>
      <c r="D160" s="11"/>
      <c r="E160" s="8"/>
      <c r="F160" s="8"/>
      <c r="G160" s="8"/>
      <c r="H160" s="8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4"/>
      <c r="B161" s="27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4"/>
      <c r="B162" s="27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4"/>
      <c r="B163" s="27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4"/>
      <c r="B164" s="27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4"/>
      <c r="B165" s="27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4"/>
      <c r="B166" s="27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4"/>
      <c r="B167" s="27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4"/>
      <c r="B168" s="27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4"/>
      <c r="B169" s="27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4"/>
      <c r="B170" s="27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4"/>
      <c r="B171" s="27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4"/>
      <c r="B172" s="27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4"/>
      <c r="B173" s="27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4"/>
      <c r="B174" s="27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4"/>
      <c r="B175" s="27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4"/>
      <c r="B176" s="27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4"/>
      <c r="B177" s="27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4"/>
      <c r="B178" s="27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4"/>
      <c r="B179" s="27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4"/>
      <c r="B180" s="27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4"/>
      <c r="B181" s="27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4"/>
      <c r="B182" s="27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4"/>
      <c r="B183" s="27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4"/>
      <c r="B184" s="27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4"/>
      <c r="B185" s="27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4"/>
      <c r="B186" s="27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4"/>
      <c r="B187" s="27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4"/>
      <c r="B188" s="27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4"/>
      <c r="B189" s="27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4"/>
      <c r="B190" s="27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4"/>
      <c r="B191" s="27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4"/>
      <c r="B192" s="27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4"/>
      <c r="B193" s="27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4"/>
      <c r="B194" s="27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4"/>
      <c r="B195" s="27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4"/>
      <c r="B196" s="27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4"/>
      <c r="B197" s="27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4"/>
      <c r="B198" s="27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4"/>
      <c r="B199" s="27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4"/>
      <c r="B200" s="27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4"/>
      <c r="B201" s="27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4"/>
      <c r="B202" s="27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4"/>
      <c r="B203" s="27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4"/>
      <c r="B204" s="27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4"/>
      <c r="B205" s="27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4"/>
      <c r="B206" s="27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4"/>
      <c r="B207" s="27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4"/>
      <c r="B208" s="27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4"/>
      <c r="B209" s="27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4"/>
      <c r="B210" s="27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4"/>
      <c r="B211" s="27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4"/>
      <c r="B212" s="27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4"/>
      <c r="B213" s="27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4"/>
      <c r="B214" s="27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4"/>
      <c r="B215" s="27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4"/>
      <c r="B216" s="27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4"/>
      <c r="B217" s="27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4"/>
      <c r="B218" s="27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4"/>
      <c r="B219" s="27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4"/>
      <c r="B220" s="27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4"/>
      <c r="B221" s="27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4"/>
      <c r="B222" s="27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4"/>
      <c r="B223" s="27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4"/>
      <c r="B224" s="27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4"/>
      <c r="B225" s="27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4"/>
      <c r="B226" s="27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4"/>
      <c r="B227" s="27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4"/>
      <c r="B228" s="27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4"/>
      <c r="B229" s="27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4"/>
      <c r="B230" s="27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4"/>
      <c r="B231" s="27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4"/>
      <c r="B232" s="27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4"/>
      <c r="B233" s="27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4"/>
      <c r="B234" s="27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4"/>
      <c r="B235" s="27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4"/>
      <c r="B236" s="27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4"/>
      <c r="B237" s="27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4"/>
      <c r="B238" s="27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4"/>
      <c r="B239" s="27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4"/>
      <c r="B240" s="27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4"/>
      <c r="B241" s="27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4"/>
      <c r="B242" s="27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4"/>
      <c r="B243" s="27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4"/>
      <c r="B244" s="27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4"/>
      <c r="B245" s="27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4"/>
      <c r="B246" s="27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4"/>
      <c r="B247" s="27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4"/>
      <c r="B248" s="27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4"/>
      <c r="B249" s="27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4"/>
      <c r="B250" s="27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4"/>
      <c r="B251" s="27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4"/>
      <c r="B252" s="27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4"/>
      <c r="B253" s="27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4"/>
      <c r="B254" s="27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4"/>
      <c r="B255" s="27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4"/>
      <c r="B256" s="27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4"/>
      <c r="B257" s="27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4"/>
      <c r="B258" s="27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4"/>
      <c r="B259" s="27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4"/>
      <c r="B260" s="27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4"/>
      <c r="B261" s="27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4"/>
      <c r="B262" s="27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4"/>
      <c r="B263" s="27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4"/>
      <c r="B264" s="27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4"/>
      <c r="B265" s="27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4"/>
      <c r="B266" s="27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4"/>
      <c r="B267" s="27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4"/>
      <c r="B268" s="27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4"/>
      <c r="B269" s="27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4"/>
      <c r="B270" s="27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4"/>
      <c r="B271" s="27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4"/>
      <c r="B272" s="27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4"/>
      <c r="B273" s="27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4"/>
      <c r="B274" s="27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4"/>
      <c r="B275" s="27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4"/>
      <c r="B276" s="27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4"/>
      <c r="B277" s="27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4"/>
      <c r="B278" s="27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4"/>
      <c r="B279" s="27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4"/>
      <c r="B280" s="27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4"/>
      <c r="B281" s="27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4"/>
      <c r="B282" s="27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4"/>
      <c r="B283" s="27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4"/>
      <c r="B284" s="27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4"/>
      <c r="B285" s="27"/>
      <c r="C285" s="7"/>
      <c r="D285" s="7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4"/>
      <c r="B286" s="27"/>
      <c r="C286" s="7"/>
      <c r="D286" s="7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4"/>
      <c r="B287" s="27"/>
      <c r="C287" s="7"/>
      <c r="D287" s="7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4"/>
      <c r="B288" s="27"/>
      <c r="C288" s="7"/>
      <c r="D288" s="7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:A27">
    <cfRule type="expression" dxfId="501" priority="122">
      <formula>$C1="Option"</formula>
    </cfRule>
  </conditionalFormatting>
  <conditionalFormatting sqref="A43:A45">
    <cfRule type="expression" dxfId="500" priority="64">
      <formula>$C43="Option"</formula>
    </cfRule>
    <cfRule type="expression" dxfId="499" priority="65">
      <formula>$F43="Fermeture"</formula>
    </cfRule>
    <cfRule type="expression" dxfId="498" priority="66">
      <formula>$F43="Modification"</formula>
    </cfRule>
    <cfRule type="expression" dxfId="497" priority="67">
      <formula>$F43="Création"</formula>
    </cfRule>
  </conditionalFormatting>
  <conditionalFormatting sqref="A46:A47 D46:E47 G46:N47 G57:N59 A57:A76 D57:E76 G42:N42 G62:N76 L60:N61 G60:H61 G83:N84 D83:E84 A83:A84 A91:A987 D91:E987 G91:N987">
    <cfRule type="expression" dxfId="496" priority="130">
      <formula>$C42="Option"</formula>
    </cfRule>
  </conditionalFormatting>
  <conditionalFormatting sqref="A48:A56">
    <cfRule type="expression" dxfId="495" priority="51">
      <formula>$C48="Option"</formula>
    </cfRule>
    <cfRule type="expression" dxfId="494" priority="52">
      <formula>$F48="Fermeture"</formula>
    </cfRule>
    <cfRule type="expression" dxfId="493" priority="53">
      <formula>$F48="Modification"</formula>
    </cfRule>
    <cfRule type="expression" dxfId="492" priority="54">
      <formula>$F48="Création"</formula>
    </cfRule>
  </conditionalFormatting>
  <conditionalFormatting sqref="A27:B27">
    <cfRule type="expression" dxfId="491" priority="119">
      <formula>$F27="Fermeture"</formula>
    </cfRule>
    <cfRule type="expression" dxfId="490" priority="120">
      <formula>$F27="Modification"</formula>
    </cfRule>
    <cfRule type="expression" dxfId="489" priority="121">
      <formula>$F27="Création"</formula>
    </cfRule>
  </conditionalFormatting>
  <conditionalFormatting sqref="A41:B42">
    <cfRule type="expression" dxfId="488" priority="101">
      <formula>$F41="Fermeture"</formula>
    </cfRule>
    <cfRule type="expression" dxfId="487" priority="102">
      <formula>$F41="Modification"</formula>
    </cfRule>
    <cfRule type="expression" dxfId="486" priority="103">
      <formula>$F41="Création"</formula>
    </cfRule>
  </conditionalFormatting>
  <conditionalFormatting sqref="A19:C26">
    <cfRule type="expression" dxfId="485" priority="127">
      <formula>$F19="Fermeture"</formula>
    </cfRule>
    <cfRule type="expression" dxfId="484" priority="128">
      <formula>$F19="Modification"</formula>
    </cfRule>
    <cfRule type="expression" dxfId="483" priority="129">
      <formula>$F19="Création"</formula>
    </cfRule>
  </conditionalFormatting>
  <conditionalFormatting sqref="A40:H40">
    <cfRule type="expression" dxfId="482" priority="131">
      <formula>$F40="Fermeture"</formula>
    </cfRule>
    <cfRule type="expression" dxfId="481" priority="132">
      <formula>$F40="Modification"</formula>
    </cfRule>
    <cfRule type="expression" dxfId="480" priority="133">
      <formula>$F40="Création"</formula>
    </cfRule>
  </conditionalFormatting>
  <conditionalFormatting sqref="A1:O9 A10:E10 K10:O11 A11:D11 A12:O12 A13:H13 J13:O16 A14:F14 A15:G15 A16:F16 A17:O18 D19:O26 C42:O42 A64:O73 A83:O84 A91:O987">
    <cfRule type="expression" dxfId="479" priority="136">
      <formula>$F1="Modification"</formula>
    </cfRule>
    <cfRule type="expression" dxfId="478" priority="137">
      <formula>$F1="Création"</formula>
    </cfRule>
  </conditionalFormatting>
  <conditionalFormatting sqref="A1:O9 K10:O11 A12:O12 J13:O16 A17:O18 D19:O26 A64:O73 A83:O84 C42:O42 A10:E10 A11:D11 A13:H13 A14:F14 A15:G15 A16:F16 A91:O987">
    <cfRule type="expression" dxfId="477" priority="135">
      <formula>$F1="Fermeture"</formula>
    </cfRule>
  </conditionalFormatting>
  <conditionalFormatting sqref="A28:O28 A29:H39 L29:O39 K32 K38">
    <cfRule type="expression" dxfId="476" priority="77">
      <formula>$F28="Modification"</formula>
    </cfRule>
    <cfRule type="expression" dxfId="475" priority="78">
      <formula>$F28="Création"</formula>
    </cfRule>
  </conditionalFormatting>
  <conditionalFormatting sqref="A28:O28 L29:O39 A29:H39 K32 K38">
    <cfRule type="expression" dxfId="474" priority="76">
      <formula>$F28="Fermeture"</formula>
    </cfRule>
  </conditionalFormatting>
  <conditionalFormatting sqref="A46:O47 A57:O58">
    <cfRule type="expression" dxfId="473" priority="116">
      <formula>$F46="Fermeture"</formula>
    </cfRule>
    <cfRule type="expression" dxfId="472" priority="117">
      <formula>$F46="Modification"</formula>
    </cfRule>
    <cfRule type="expression" dxfId="471" priority="118">
      <formula>$F46="Création"</formula>
    </cfRule>
  </conditionalFormatting>
  <conditionalFormatting sqref="A59:O61">
    <cfRule type="expression" dxfId="470" priority="40">
      <formula>$F59="Fermeture"</formula>
    </cfRule>
    <cfRule type="expression" dxfId="469" priority="41">
      <formula>$F59="Modification"</formula>
    </cfRule>
    <cfRule type="expression" dxfId="468" priority="42">
      <formula>$F59="Création"</formula>
    </cfRule>
  </conditionalFormatting>
  <conditionalFormatting sqref="A62:O63">
    <cfRule type="expression" dxfId="467" priority="83">
      <formula>$F62="Fermeture"</formula>
    </cfRule>
    <cfRule type="expression" dxfId="466" priority="84">
      <formula>$F62="Modification"</formula>
    </cfRule>
    <cfRule type="expression" dxfId="465" priority="85">
      <formula>$F62="Création"</formula>
    </cfRule>
  </conditionalFormatting>
  <conditionalFormatting sqref="A74:O76">
    <cfRule type="expression" dxfId="464" priority="44">
      <formula>$F74="Fermeture"</formula>
    </cfRule>
    <cfRule type="expression" dxfId="463" priority="45">
      <formula>$F74="Modification"</formula>
    </cfRule>
    <cfRule type="expression" dxfId="462" priority="46">
      <formula>$F74="Création"</formula>
    </cfRule>
  </conditionalFormatting>
  <conditionalFormatting sqref="B43:D45">
    <cfRule type="expression" dxfId="461" priority="61">
      <formula>$F43="Fermeture"</formula>
    </cfRule>
    <cfRule type="expression" dxfId="460" priority="62">
      <formula>$F43="Modification"</formula>
    </cfRule>
    <cfRule type="expression" dxfId="459" priority="63">
      <formula>$F43="Création"</formula>
    </cfRule>
  </conditionalFormatting>
  <conditionalFormatting sqref="B48:D56">
    <cfRule type="expression" dxfId="458" priority="48">
      <formula>$F48="Fermeture"</formula>
    </cfRule>
    <cfRule type="expression" dxfId="457" priority="49">
      <formula>$F48="Modification"</formula>
    </cfRule>
    <cfRule type="expression" dxfId="456" priority="50">
      <formula>$F48="Création"</formula>
    </cfRule>
  </conditionalFormatting>
  <conditionalFormatting sqref="C41:K41">
    <cfRule type="expression" dxfId="455" priority="104">
      <formula>$F41="Fermeture"</formula>
    </cfRule>
    <cfRule type="expression" dxfId="454" priority="105">
      <formula>$F41="Modification"</formula>
    </cfRule>
    <cfRule type="expression" dxfId="453" priority="106">
      <formula>$F41="Création"</formula>
    </cfRule>
  </conditionalFormatting>
  <conditionalFormatting sqref="C27:O27">
    <cfRule type="expression" dxfId="452" priority="124">
      <formula>$F27="Fermeture"</formula>
    </cfRule>
    <cfRule type="expression" dxfId="451" priority="125">
      <formula>$F27="Modification"</formula>
    </cfRule>
    <cfRule type="expression" dxfId="450" priority="126">
      <formula>$F27="Création"</formula>
    </cfRule>
  </conditionalFormatting>
  <conditionalFormatting sqref="D1:E39">
    <cfRule type="expression" dxfId="449" priority="73">
      <formula>$C1="Option"</formula>
    </cfRule>
  </conditionalFormatting>
  <conditionalFormatting sqref="D40:E42 G41:N41 A40:A42">
    <cfRule type="expression" dxfId="448" priority="107">
      <formula>$C40="Option"</formula>
    </cfRule>
  </conditionalFormatting>
  <conditionalFormatting sqref="D43:E45">
    <cfRule type="expression" dxfId="447" priority="60">
      <formula>$C43="Option"</formula>
    </cfRule>
  </conditionalFormatting>
  <conditionalFormatting sqref="D48:E56">
    <cfRule type="expression" dxfId="446" priority="47">
      <formula>$C48="Option"</formula>
    </cfRule>
  </conditionalFormatting>
  <conditionalFormatting sqref="E43:O45">
    <cfRule type="expression" dxfId="445" priority="70">
      <formula>$F43="Fermeture"</formula>
    </cfRule>
    <cfRule type="expression" dxfId="444" priority="71">
      <formula>$F43="Modification"</formula>
    </cfRule>
    <cfRule type="expression" dxfId="443" priority="72">
      <formula>$F43="Création"</formula>
    </cfRule>
  </conditionalFormatting>
  <conditionalFormatting sqref="E48:O56">
    <cfRule type="expression" dxfId="442" priority="57">
      <formula>$F48="Fermeture"</formula>
    </cfRule>
    <cfRule type="expression" dxfId="441" priority="58">
      <formula>$F48="Modification"</formula>
    </cfRule>
    <cfRule type="expression" dxfId="440" priority="59">
      <formula>$F48="Création"</formula>
    </cfRule>
  </conditionalFormatting>
  <conditionalFormatting sqref="G1:N28 A28:A39 G29:H40 L29:N40 K32 K38">
    <cfRule type="expression" dxfId="439" priority="74">
      <formula>$C1="Option"</formula>
    </cfRule>
  </conditionalFormatting>
  <conditionalFormatting sqref="G43:N45">
    <cfRule type="expression" dxfId="438" priority="68">
      <formula>$C43="Option"</formula>
    </cfRule>
  </conditionalFormatting>
  <conditionalFormatting sqref="G48:N56">
    <cfRule type="expression" dxfId="437" priority="55">
      <formula>$C48="Option"</formula>
    </cfRule>
  </conditionalFormatting>
  <conditionalFormatting sqref="I29:K31 I32:J32 I33:K37 I38:J38 I39:K39">
    <cfRule type="expression" dxfId="436" priority="79">
      <formula>$F38="Modification"</formula>
    </cfRule>
    <cfRule type="expression" dxfId="435" priority="80">
      <formula>$F38="Création"</formula>
    </cfRule>
    <cfRule type="expression" dxfId="434" priority="81">
      <formula>$F38="Fermeture"</formula>
    </cfRule>
    <cfRule type="expression" dxfId="433" priority="82">
      <formula>$C38="Option"</formula>
    </cfRule>
  </conditionalFormatting>
  <conditionalFormatting sqref="I40:K40">
    <cfRule type="expression" dxfId="432" priority="146">
      <formula>#REF!="Fermeture"</formula>
    </cfRule>
    <cfRule type="expression" dxfId="431" priority="147">
      <formula>#REF!="Modification"</formula>
    </cfRule>
    <cfRule type="expression" dxfId="430" priority="148">
      <formula>#REF!="Création"</formula>
    </cfRule>
    <cfRule type="expression" dxfId="429" priority="149">
      <formula>#REF!="Option"</formula>
    </cfRule>
  </conditionalFormatting>
  <conditionalFormatting sqref="I60:K61">
    <cfRule type="expression" dxfId="428" priority="39">
      <formula>$C60="Option"</formula>
    </cfRule>
  </conditionalFormatting>
  <conditionalFormatting sqref="L40:O41">
    <cfRule type="expression" dxfId="427" priority="109">
      <formula>$F40="Fermeture"</formula>
    </cfRule>
    <cfRule type="expression" dxfId="426" priority="110">
      <formula>$F40="Modification"</formula>
    </cfRule>
    <cfRule type="expression" dxfId="425" priority="111">
      <formula>$F40="Création"</formula>
    </cfRule>
  </conditionalFormatting>
  <conditionalFormatting sqref="N27">
    <cfRule type="expression" dxfId="424" priority="123">
      <formula>$M27="Porteuse"</formula>
    </cfRule>
  </conditionalFormatting>
  <conditionalFormatting sqref="N28:N40">
    <cfRule type="expression" dxfId="423" priority="75">
      <formula>$M28="Porteuse"</formula>
    </cfRule>
  </conditionalFormatting>
  <conditionalFormatting sqref="N41:N42">
    <cfRule type="expression" dxfId="422" priority="108">
      <formula>$M41="Porteuse"</formula>
    </cfRule>
  </conditionalFormatting>
  <conditionalFormatting sqref="N43:N47">
    <cfRule type="expression" dxfId="421" priority="69">
      <formula>$M43="Porteuse"</formula>
    </cfRule>
  </conditionalFormatting>
  <conditionalFormatting sqref="N48:N72">
    <cfRule type="expression" dxfId="420" priority="56">
      <formula>$M48="Porteuse"</formula>
    </cfRule>
  </conditionalFormatting>
  <conditionalFormatting sqref="N73 N83:N84 N1:N26 N91:N987">
    <cfRule type="expression" dxfId="419" priority="134">
      <formula>$M1="Porteuse"</formula>
    </cfRule>
  </conditionalFormatting>
  <conditionalFormatting sqref="N74:N76">
    <cfRule type="expression" dxfId="418" priority="43">
      <formula>$M74="Porteuse"</formula>
    </cfRule>
  </conditionalFormatting>
  <conditionalFormatting sqref="A77:A82">
    <cfRule type="expression" dxfId="417" priority="30">
      <formula>$C77="Option"</formula>
    </cfRule>
  </conditionalFormatting>
  <conditionalFormatting sqref="A77:A82">
    <cfRule type="expression" dxfId="416" priority="31">
      <formula>$F77="Fermeture"</formula>
    </cfRule>
    <cfRule type="expression" dxfId="415" priority="32">
      <formula>$F77="Modification"</formula>
    </cfRule>
    <cfRule type="expression" dxfId="414" priority="33">
      <formula>$F77="Création"</formula>
    </cfRule>
  </conditionalFormatting>
  <conditionalFormatting sqref="N77:O82">
    <cfRule type="expression" dxfId="413" priority="37">
      <formula>$F77="Modification"</formula>
    </cfRule>
    <cfRule type="expression" dxfId="412" priority="38">
      <formula>$F77="Création"</formula>
    </cfRule>
  </conditionalFormatting>
  <conditionalFormatting sqref="N77:O82">
    <cfRule type="expression" dxfId="411" priority="36">
      <formula>$F77="Fermeture"</formula>
    </cfRule>
  </conditionalFormatting>
  <conditionalFormatting sqref="H77:K82 C77:G77 C78:F79 C80:G80 C81:F82">
    <cfRule type="expression" dxfId="410" priority="21">
      <formula>$F77="Fermeture"</formula>
    </cfRule>
    <cfRule type="expression" dxfId="409" priority="22">
      <formula>$F77="Modification"</formula>
    </cfRule>
    <cfRule type="expression" dxfId="408" priority="23">
      <formula>$F77="Création"</formula>
    </cfRule>
  </conditionalFormatting>
  <conditionalFormatting sqref="D77:E82 H77:K82 G77 G80">
    <cfRule type="expression" dxfId="407" priority="20">
      <formula>$C77="Option"</formula>
    </cfRule>
  </conditionalFormatting>
  <conditionalFormatting sqref="N77:N82">
    <cfRule type="expression" dxfId="406" priority="34">
      <formula>$C77="Option"</formula>
    </cfRule>
  </conditionalFormatting>
  <conditionalFormatting sqref="L77:M77 L80:M82">
    <cfRule type="expression" dxfId="405" priority="24">
      <formula>$C77="Option"</formula>
    </cfRule>
  </conditionalFormatting>
  <conditionalFormatting sqref="L77:M82">
    <cfRule type="expression" dxfId="404" priority="25">
      <formula>$F77="Fermeture"</formula>
    </cfRule>
    <cfRule type="expression" dxfId="403" priority="26">
      <formula>$F77="Modification"</formula>
    </cfRule>
    <cfRule type="expression" dxfId="402" priority="27">
      <formula>$F77="Création"</formula>
    </cfRule>
  </conditionalFormatting>
  <conditionalFormatting sqref="L78:M78">
    <cfRule type="expression" dxfId="401" priority="28">
      <formula>$C79="Option"</formula>
    </cfRule>
  </conditionalFormatting>
  <conditionalFormatting sqref="L79:M79">
    <cfRule type="expression" dxfId="400" priority="29">
      <formula>#REF!="Option"</formula>
    </cfRule>
  </conditionalFormatting>
  <conditionalFormatting sqref="N77:N82">
    <cfRule type="expression" dxfId="399" priority="35">
      <formula>$M77="Porteuse"</formula>
    </cfRule>
  </conditionalFormatting>
  <conditionalFormatting sqref="A85:A90">
    <cfRule type="expression" dxfId="398" priority="11">
      <formula>$C85="Option"</formula>
    </cfRule>
  </conditionalFormatting>
  <conditionalFormatting sqref="A85:A90">
    <cfRule type="expression" dxfId="397" priority="12">
      <formula>$F85="Fermeture"</formula>
    </cfRule>
    <cfRule type="expression" dxfId="396" priority="13">
      <formula>$F85="Modification"</formula>
    </cfRule>
    <cfRule type="expression" dxfId="395" priority="14">
      <formula>$F85="Création"</formula>
    </cfRule>
  </conditionalFormatting>
  <conditionalFormatting sqref="N85:O90">
    <cfRule type="expression" dxfId="394" priority="18">
      <formula>$F85="Modification"</formula>
    </cfRule>
    <cfRule type="expression" dxfId="393" priority="19">
      <formula>$F85="Création"</formula>
    </cfRule>
  </conditionalFormatting>
  <conditionalFormatting sqref="N85:O90">
    <cfRule type="expression" dxfId="392" priority="17">
      <formula>$F85="Fermeture"</formula>
    </cfRule>
  </conditionalFormatting>
  <conditionalFormatting sqref="H85:K90 C85:G85 C86:F87 C88:G88 C89:F90">
    <cfRule type="expression" dxfId="391" priority="2">
      <formula>$F85="Fermeture"</formula>
    </cfRule>
    <cfRule type="expression" dxfId="390" priority="3">
      <formula>$F85="Modification"</formula>
    </cfRule>
    <cfRule type="expression" dxfId="389" priority="4">
      <formula>$F85="Création"</formula>
    </cfRule>
  </conditionalFormatting>
  <conditionalFormatting sqref="D85:E90 H85:K90 G85 G88">
    <cfRule type="expression" dxfId="388" priority="1">
      <formula>$C85="Option"</formula>
    </cfRule>
  </conditionalFormatting>
  <conditionalFormatting sqref="N85:N90">
    <cfRule type="expression" dxfId="387" priority="15">
      <formula>$C85="Option"</formula>
    </cfRule>
  </conditionalFormatting>
  <conditionalFormatting sqref="L85:M85 L88:M90">
    <cfRule type="expression" dxfId="386" priority="5">
      <formula>$C85="Option"</formula>
    </cfRule>
  </conditionalFormatting>
  <conditionalFormatting sqref="L85:M90">
    <cfRule type="expression" dxfId="385" priority="6">
      <formula>$F85="Fermeture"</formula>
    </cfRule>
    <cfRule type="expression" dxfId="384" priority="7">
      <formula>$F85="Modification"</formula>
    </cfRule>
    <cfRule type="expression" dxfId="383" priority="8">
      <formula>$F85="Création"</formula>
    </cfRule>
  </conditionalFormatting>
  <conditionalFormatting sqref="L86:M86">
    <cfRule type="expression" dxfId="382" priority="9">
      <formula>$C87="Option"</formula>
    </cfRule>
  </conditionalFormatting>
  <conditionalFormatting sqref="L87:M87">
    <cfRule type="expression" dxfId="381" priority="10">
      <formula>#REF!="Option"</formula>
    </cfRule>
  </conditionalFormatting>
  <conditionalFormatting sqref="N85:N90">
    <cfRule type="expression" dxfId="380" priority="16">
      <formula>$M85="Porteuse"</formula>
    </cfRule>
  </conditionalFormatting>
  <dataValidations count="6">
    <dataValidation type="list" allowBlank="1" showInputMessage="1" showErrorMessage="1" sqref="F19:F288" xr:uid="{AABBBCBA-FEF3-4E0D-A0D6-F4C8AB82B5BB}">
      <formula1>List_Statut</formula1>
    </dataValidation>
    <dataValidation type="list" allowBlank="1" showInputMessage="1" showErrorMessage="1" sqref="C19:C288" xr:uid="{6F9601FB-CD87-41FD-AFD9-A12FE63F5E48}">
      <formula1>"UE, ECUE, BLOC, OPTION, Parcours Pédagogique"</formula1>
    </dataValidation>
    <dataValidation type="list" allowBlank="1" showInputMessage="1" showErrorMessage="1" sqref="H19:H288" xr:uid="{95E9769E-E189-4601-BFFD-D4D78C3C8F78}">
      <formula1>List_CNU</formula1>
    </dataValidation>
    <dataValidation type="list" allowBlank="1" showInputMessage="1" showErrorMessage="1" sqref="M19:M288" xr:uid="{6092466B-9ADE-4812-BE25-54BF4C1AB998}">
      <formula1>List_Mutualisation</formula1>
    </dataValidation>
    <dataValidation type="list" allowBlank="1" showInputMessage="1" showErrorMessage="1" sqref="E19:E288" xr:uid="{A8E40546-C232-454D-A649-CA339F756805}">
      <formula1>List_Type</formula1>
    </dataValidation>
    <dataValidation type="list" allowBlank="1" showInputMessage="1" showErrorMessage="1" sqref="K32 K38 L19:L288" xr:uid="{30773E50-8DBD-4F38-A592-CF0E554E108E}">
      <formula1>"Anglais"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D2CB7-EB3C-4838-A6AB-6A3DC85330C3}">
  <dimension ref="A1:T279"/>
  <sheetViews>
    <sheetView topLeftCell="A68" zoomScale="70" zoomScaleNormal="70" workbookViewId="0">
      <selection activeCell="B83" sqref="B83"/>
    </sheetView>
  </sheetViews>
  <sheetFormatPr baseColWidth="10" defaultColWidth="11.42578125" defaultRowHeight="15" x14ac:dyDescent="0.25"/>
  <cols>
    <col min="1" max="1" width="43.42578125" style="16" bestFit="1" customWidth="1"/>
    <col min="2" max="2" width="50.7109375" style="16" customWidth="1"/>
    <col min="3" max="3" width="15.42578125" style="19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 x14ac:dyDescent="0.25">
      <c r="A1" s="161"/>
      <c r="B1" s="161"/>
      <c r="C1" s="161"/>
      <c r="D1" s="161"/>
      <c r="E1" s="161"/>
      <c r="F1" s="161"/>
      <c r="G1" s="161"/>
      <c r="H1" s="161"/>
      <c r="I1" s="161"/>
      <c r="J1" s="36"/>
    </row>
    <row r="2" spans="1:19" x14ac:dyDescent="0.25">
      <c r="A2" s="161"/>
      <c r="B2" s="161"/>
      <c r="C2" s="161"/>
      <c r="D2" s="161"/>
      <c r="E2" s="161"/>
      <c r="F2" s="161"/>
      <c r="G2" s="161"/>
      <c r="H2" s="161"/>
      <c r="I2" s="161"/>
      <c r="J2" s="36"/>
    </row>
    <row r="3" spans="1:19" x14ac:dyDescent="0.25">
      <c r="A3" s="161"/>
      <c r="B3" s="161"/>
      <c r="C3" s="161"/>
      <c r="D3" s="161"/>
      <c r="E3" s="161"/>
      <c r="F3" s="161"/>
      <c r="G3" s="161"/>
      <c r="H3" s="161"/>
      <c r="I3" s="161"/>
      <c r="J3" s="36"/>
    </row>
    <row r="4" spans="1:19" x14ac:dyDescent="0.25">
      <c r="A4" s="161"/>
      <c r="B4" s="161"/>
      <c r="C4" s="161"/>
      <c r="D4" s="161"/>
      <c r="E4" s="161"/>
      <c r="F4" s="161"/>
      <c r="G4" s="161"/>
      <c r="H4" s="161"/>
      <c r="I4" s="161"/>
      <c r="J4" s="36"/>
    </row>
    <row r="5" spans="1:19" x14ac:dyDescent="0.25">
      <c r="A5" s="161"/>
      <c r="B5" s="161"/>
      <c r="C5" s="161"/>
      <c r="D5" s="161"/>
      <c r="E5" s="161"/>
      <c r="F5" s="161"/>
      <c r="G5" s="161"/>
      <c r="H5" s="161"/>
      <c r="I5" s="161"/>
      <c r="J5" s="36"/>
    </row>
    <row r="6" spans="1:19" x14ac:dyDescent="0.25">
      <c r="A6" s="161"/>
      <c r="B6" s="161"/>
      <c r="C6" s="161"/>
      <c r="D6" s="161"/>
      <c r="E6" s="161"/>
      <c r="F6" s="161"/>
      <c r="G6" s="161"/>
      <c r="H6" s="161"/>
      <c r="I6" s="161"/>
      <c r="J6" s="36"/>
    </row>
    <row r="7" spans="1:19" ht="14.45" customHeight="1" x14ac:dyDescent="0.25">
      <c r="A7" s="196" t="s">
        <v>212</v>
      </c>
      <c r="B7" s="160" t="str">
        <f>'[3]Fiche Générale'!B3</f>
        <v>Portail_LLAC</v>
      </c>
      <c r="C7" s="163" t="s">
        <v>255</v>
      </c>
      <c r="D7" s="163"/>
      <c r="E7" s="199" t="str">
        <f>'[3]Fiche Générale'!B4</f>
        <v>Langues, littératures et civilisations étrangères et régionales (LLCER)</v>
      </c>
      <c r="F7" s="200"/>
      <c r="G7" s="163" t="s">
        <v>256</v>
      </c>
      <c r="H7" s="160">
        <f>'[3]Fiche Générale'!B5</f>
        <v>0</v>
      </c>
      <c r="I7" s="160"/>
      <c r="J7" s="37"/>
      <c r="K7" s="20"/>
    </row>
    <row r="8" spans="1:19" ht="14.45" customHeight="1" x14ac:dyDescent="0.25">
      <c r="A8" s="197"/>
      <c r="B8" s="160"/>
      <c r="C8" s="163"/>
      <c r="D8" s="163"/>
      <c r="E8" s="199"/>
      <c r="F8" s="200"/>
      <c r="G8" s="163"/>
      <c r="H8" s="160"/>
      <c r="I8" s="160"/>
      <c r="J8" s="37"/>
      <c r="K8" s="20"/>
    </row>
    <row r="9" spans="1:19" ht="14.45" customHeight="1" x14ac:dyDescent="0.25">
      <c r="A9" s="197"/>
      <c r="B9" s="160"/>
      <c r="C9" s="163"/>
      <c r="D9" s="163"/>
      <c r="E9" s="199"/>
      <c r="F9" s="200"/>
      <c r="G9" s="163"/>
      <c r="H9" s="160"/>
      <c r="I9" s="160"/>
      <c r="J9" s="37"/>
      <c r="K9" s="20"/>
    </row>
    <row r="10" spans="1:19" ht="14.45" customHeight="1" x14ac:dyDescent="0.25">
      <c r="A10" s="197"/>
      <c r="B10" s="160"/>
      <c r="C10" s="170" t="s">
        <v>215</v>
      </c>
      <c r="D10" s="170"/>
      <c r="E10" s="174" t="str">
        <f>'[3]Fiche Générale'!B9</f>
        <v>Anglais LLCER</v>
      </c>
      <c r="F10" s="175"/>
      <c r="G10" s="175"/>
      <c r="H10" s="175"/>
      <c r="I10" s="176"/>
      <c r="J10" s="38"/>
      <c r="K10" s="20"/>
    </row>
    <row r="11" spans="1:19" ht="14.45" customHeight="1" x14ac:dyDescent="0.25">
      <c r="A11" s="198"/>
      <c r="B11" s="160"/>
      <c r="C11" s="170"/>
      <c r="D11" s="170"/>
      <c r="E11" s="177"/>
      <c r="F11" s="178"/>
      <c r="G11" s="178"/>
      <c r="H11" s="178"/>
      <c r="I11" s="179"/>
      <c r="J11" s="38"/>
      <c r="K11" s="20"/>
    </row>
    <row r="12" spans="1:19" x14ac:dyDescent="0.25">
      <c r="C12" s="16"/>
      <c r="I12" s="34"/>
      <c r="J12" s="34"/>
      <c r="M12" s="166" t="s">
        <v>257</v>
      </c>
      <c r="N12" s="167"/>
      <c r="O12" s="180"/>
      <c r="P12" s="166" t="s">
        <v>258</v>
      </c>
      <c r="Q12" s="167"/>
      <c r="R12" s="167"/>
      <c r="S12" s="180"/>
    </row>
    <row r="13" spans="1:19" x14ac:dyDescent="0.25">
      <c r="A13" s="182" t="s">
        <v>216</v>
      </c>
      <c r="B13" s="184" t="str">
        <f>'[3]S5 Maquette'!B13:B14</f>
        <v>3 ème Année de Licence</v>
      </c>
      <c r="C13" s="184"/>
      <c r="D13" s="182" t="s">
        <v>259</v>
      </c>
      <c r="E13" s="184">
        <f>'[3]S5 Maquette'!E13:F14</f>
        <v>0</v>
      </c>
      <c r="F13" s="184"/>
      <c r="G13" s="184"/>
      <c r="I13" s="34"/>
      <c r="J13" s="34"/>
      <c r="M13" s="168"/>
      <c r="N13" s="169"/>
      <c r="O13" s="181"/>
      <c r="P13" s="168"/>
      <c r="Q13" s="169"/>
      <c r="R13" s="169"/>
      <c r="S13" s="181"/>
    </row>
    <row r="14" spans="1:19" x14ac:dyDescent="0.25">
      <c r="A14" s="183"/>
      <c r="B14" s="184"/>
      <c r="C14" s="184"/>
      <c r="D14" s="183"/>
      <c r="E14" s="184"/>
      <c r="F14" s="184"/>
      <c r="G14" s="184"/>
      <c r="I14" s="34"/>
      <c r="J14" s="34"/>
      <c r="M14" s="162" t="s">
        <v>260</v>
      </c>
      <c r="N14" s="166" t="s">
        <v>261</v>
      </c>
      <c r="O14" s="180"/>
      <c r="P14" s="161"/>
      <c r="Q14" s="187"/>
      <c r="R14" s="190"/>
      <c r="S14" s="182"/>
    </row>
    <row r="15" spans="1:19" x14ac:dyDescent="0.25">
      <c r="A15" s="182" t="s">
        <v>262</v>
      </c>
      <c r="B15" s="192" t="str">
        <f>'[3]S5 Maquette'!B15:B16</f>
        <v>Semestre 5</v>
      </c>
      <c r="C15" s="193"/>
      <c r="D15" s="182" t="s">
        <v>263</v>
      </c>
      <c r="E15" s="184">
        <f>'[3]S5 Maquette'!E15:F16</f>
        <v>0</v>
      </c>
      <c r="F15" s="184"/>
      <c r="G15" s="184"/>
      <c r="I15" s="34"/>
      <c r="J15" s="34"/>
      <c r="M15" s="162"/>
      <c r="N15" s="185"/>
      <c r="O15" s="186"/>
      <c r="P15" s="161"/>
      <c r="Q15" s="188"/>
      <c r="R15" s="190"/>
      <c r="S15" s="191"/>
    </row>
    <row r="16" spans="1:19" x14ac:dyDescent="0.25">
      <c r="A16" s="183"/>
      <c r="B16" s="194"/>
      <c r="C16" s="195"/>
      <c r="D16" s="183"/>
      <c r="E16" s="184"/>
      <c r="F16" s="184"/>
      <c r="G16" s="184"/>
      <c r="I16" s="34"/>
      <c r="J16" s="34"/>
      <c r="M16" s="162"/>
      <c r="N16" s="185"/>
      <c r="O16" s="186"/>
      <c r="P16" s="161"/>
      <c r="Q16" s="188"/>
      <c r="R16" s="190"/>
      <c r="S16" s="191"/>
    </row>
    <row r="17" spans="1:20" x14ac:dyDescent="0.25">
      <c r="L17" s="17"/>
      <c r="M17" s="162"/>
      <c r="N17" s="168"/>
      <c r="O17" s="181"/>
      <c r="P17" s="161"/>
      <c r="Q17" s="189"/>
      <c r="R17" s="190"/>
      <c r="S17" s="183"/>
    </row>
    <row r="18" spans="1:20" ht="59.45" customHeight="1" x14ac:dyDescent="0.25">
      <c r="A18" s="3" t="s">
        <v>264</v>
      </c>
      <c r="B18" s="35" t="s">
        <v>265</v>
      </c>
      <c r="C18" s="3" t="s">
        <v>5</v>
      </c>
      <c r="D18" s="3" t="s">
        <v>266</v>
      </c>
      <c r="E18" s="3" t="s">
        <v>267</v>
      </c>
      <c r="F18" s="3" t="s">
        <v>268</v>
      </c>
      <c r="G18" s="3" t="s">
        <v>269</v>
      </c>
      <c r="H18" s="3" t="s">
        <v>270</v>
      </c>
      <c r="I18" s="3" t="s">
        <v>271</v>
      </c>
      <c r="J18" s="3" t="s">
        <v>272</v>
      </c>
      <c r="K18" s="3" t="s">
        <v>273</v>
      </c>
      <c r="L18" s="3" t="s">
        <v>274</v>
      </c>
      <c r="M18" s="3" t="s">
        <v>275</v>
      </c>
      <c r="N18" s="3" t="s">
        <v>265</v>
      </c>
      <c r="O18" s="3" t="s">
        <v>276</v>
      </c>
      <c r="P18" s="3" t="s">
        <v>277</v>
      </c>
      <c r="Q18" s="3" t="s">
        <v>265</v>
      </c>
      <c r="R18" s="3" t="s">
        <v>276</v>
      </c>
      <c r="S18" s="4" t="s">
        <v>278</v>
      </c>
      <c r="T18" s="4" t="s">
        <v>279</v>
      </c>
    </row>
    <row r="19" spans="1:20" ht="30.6" customHeight="1" x14ac:dyDescent="0.25">
      <c r="A19" s="53" t="str">
        <f>'[3]S5 Maquette'!B19</f>
        <v xml:space="preserve">UE Competences transversales 5 </v>
      </c>
      <c r="B19" s="54" t="str">
        <f>'[3]S5 Maquette'!C19</f>
        <v>UE</v>
      </c>
      <c r="C19" s="55">
        <f>'[3]S5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 x14ac:dyDescent="0.25">
      <c r="A20" s="53" t="str">
        <f>'[3]S5 Maquette'!B20</f>
        <v>Competences numeriques 3</v>
      </c>
      <c r="B20" s="54" t="str">
        <f>'[3]S5 Maquette'!C20</f>
        <v>ECUE</v>
      </c>
      <c r="C20" s="55">
        <f>'[3]S5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 x14ac:dyDescent="0.25">
      <c r="A21" s="53" t="str">
        <f>'[3]S5 Maquette'!B21</f>
        <v xml:space="preserve">Competences informationnelles 3 </v>
      </c>
      <c r="B21" s="54" t="str">
        <f>'[3]S5 Maquette'!C21</f>
        <v>ECUE</v>
      </c>
      <c r="C21" s="55">
        <f>'[3]S5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 x14ac:dyDescent="0.25">
      <c r="A22" s="53" t="str">
        <f>'[3]S5 Maquette'!B22</f>
        <v xml:space="preserve">Langue vivante-5 </v>
      </c>
      <c r="B22" s="54" t="str">
        <f>'[3]S5 Maquette'!C22</f>
        <v>BLOC</v>
      </c>
      <c r="C22" s="55">
        <f>'[3]S5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 x14ac:dyDescent="0.25">
      <c r="A23" s="53" t="str">
        <f>'[3]S5 Maquette'!B23</f>
        <v>Min 1 Max 1</v>
      </c>
      <c r="B23" s="54" t="str">
        <f>'[3]S5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 x14ac:dyDescent="0.25">
      <c r="A24" s="53" t="str">
        <f>'[3]S5 Maquette'!B24</f>
        <v xml:space="preserve">Anglais 5 </v>
      </c>
      <c r="B24" s="54" t="str">
        <f>'[3]S5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 x14ac:dyDescent="0.25">
      <c r="A25" s="53" t="str">
        <f>'[3]S5 Maquette'!B25</f>
        <v xml:space="preserve">Espagnol 5 </v>
      </c>
      <c r="B25" s="54" t="str">
        <f>'[3]S5 Maquette'!C25</f>
        <v>ECUE</v>
      </c>
      <c r="C25" s="55">
        <f>'[3]S5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 x14ac:dyDescent="0.25">
      <c r="A26" s="53" t="str">
        <f>'[3]S5 Maquette'!B26</f>
        <v xml:space="preserve">Italien 5 </v>
      </c>
      <c r="B26" s="54" t="str">
        <f>'[3]S5 Maquette'!C26</f>
        <v>ECUE</v>
      </c>
      <c r="C26" s="55">
        <f>'[3]S5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 x14ac:dyDescent="0.25">
      <c r="A27" s="66" t="s">
        <v>291</v>
      </c>
      <c r="B27" s="64" t="s">
        <v>32</v>
      </c>
      <c r="C27" s="41"/>
      <c r="D27" s="7"/>
      <c r="E27" s="7"/>
      <c r="F27" s="7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</row>
    <row r="28" spans="1:20" ht="30.6" customHeight="1" x14ac:dyDescent="0.25">
      <c r="A28" s="61" t="s">
        <v>242</v>
      </c>
      <c r="B28" s="7" t="s">
        <v>13</v>
      </c>
      <c r="C28" s="41"/>
      <c r="D28" s="7"/>
      <c r="E28" s="7"/>
      <c r="F28" s="7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44"/>
    </row>
    <row r="29" spans="1:20" ht="30.6" customHeight="1" x14ac:dyDescent="0.25">
      <c r="A29" s="62" t="s">
        <v>243</v>
      </c>
      <c r="B29" s="7" t="s">
        <v>23</v>
      </c>
      <c r="C29" s="41"/>
      <c r="D29" s="7"/>
      <c r="E29" s="7"/>
      <c r="F29" s="7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44"/>
    </row>
    <row r="30" spans="1:20" ht="30.6" customHeight="1" x14ac:dyDescent="0.25">
      <c r="A30" s="62" t="s">
        <v>244</v>
      </c>
      <c r="B30" s="7" t="s">
        <v>23</v>
      </c>
      <c r="C30" s="41"/>
      <c r="D30" s="7"/>
      <c r="E30" s="7"/>
      <c r="F30" s="7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4"/>
    </row>
    <row r="31" spans="1:20" ht="30.6" customHeight="1" x14ac:dyDescent="0.25">
      <c r="A31" s="61" t="s">
        <v>245</v>
      </c>
      <c r="B31" s="7" t="s">
        <v>13</v>
      </c>
      <c r="C31" s="41"/>
      <c r="D31" s="7"/>
      <c r="E31" s="7"/>
      <c r="F31" s="7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</row>
    <row r="32" spans="1:20" ht="30.6" customHeight="1" x14ac:dyDescent="0.25">
      <c r="A32" s="62" t="s">
        <v>246</v>
      </c>
      <c r="B32" s="7" t="s">
        <v>23</v>
      </c>
      <c r="C32" s="41"/>
      <c r="D32" s="7"/>
      <c r="E32" s="7"/>
      <c r="F32" s="7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</row>
    <row r="33" spans="1:20" ht="30.6" customHeight="1" x14ac:dyDescent="0.25">
      <c r="A33" s="62" t="s">
        <v>247</v>
      </c>
      <c r="B33" s="7" t="s">
        <v>23</v>
      </c>
      <c r="C33" s="41"/>
      <c r="D33" s="7"/>
      <c r="E33" s="7"/>
      <c r="F33" s="7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4"/>
    </row>
    <row r="34" spans="1:20" ht="30.6" customHeight="1" x14ac:dyDescent="0.25">
      <c r="A34" s="61" t="s">
        <v>248</v>
      </c>
      <c r="B34" s="7" t="s">
        <v>13</v>
      </c>
      <c r="C34" s="41"/>
      <c r="D34" s="7"/>
      <c r="E34" s="7"/>
      <c r="F34" s="7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44"/>
    </row>
    <row r="35" spans="1:20" ht="30.6" customHeight="1" x14ac:dyDescent="0.25">
      <c r="A35" s="62" t="s">
        <v>249</v>
      </c>
      <c r="B35" s="7" t="s">
        <v>23</v>
      </c>
      <c r="C35" s="41"/>
      <c r="D35" s="7"/>
      <c r="E35" s="7"/>
      <c r="F35" s="7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4"/>
    </row>
    <row r="36" spans="1:20" ht="30.6" customHeight="1" x14ac:dyDescent="0.25">
      <c r="A36" s="62" t="s">
        <v>250</v>
      </c>
      <c r="B36" s="7" t="s">
        <v>23</v>
      </c>
      <c r="C36" s="41"/>
      <c r="D36" s="7"/>
      <c r="E36" s="7"/>
      <c r="F36" s="7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4"/>
    </row>
    <row r="37" spans="1:20" ht="30.6" customHeight="1" x14ac:dyDescent="0.25">
      <c r="A37" s="61" t="s">
        <v>251</v>
      </c>
      <c r="B37" s="7" t="s">
        <v>13</v>
      </c>
      <c r="C37" s="41"/>
      <c r="D37" s="7"/>
      <c r="E37" s="7"/>
      <c r="F37" s="7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4"/>
    </row>
    <row r="38" spans="1:20" ht="30.6" customHeight="1" x14ac:dyDescent="0.25">
      <c r="A38" s="62" t="s">
        <v>252</v>
      </c>
      <c r="B38" s="7" t="s">
        <v>23</v>
      </c>
      <c r="C38" s="41"/>
      <c r="D38" s="7"/>
      <c r="E38" s="7"/>
      <c r="F38" s="7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</row>
    <row r="39" spans="1:20" ht="30.6" customHeight="1" x14ac:dyDescent="0.25">
      <c r="A39" s="62" t="s">
        <v>253</v>
      </c>
      <c r="B39" s="7" t="s">
        <v>23</v>
      </c>
      <c r="C39" s="41"/>
      <c r="D39" s="7"/>
      <c r="E39" s="7"/>
      <c r="F39" s="7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4"/>
    </row>
    <row r="40" spans="1:20" ht="30.6" customHeight="1" x14ac:dyDescent="0.25">
      <c r="A40" s="62"/>
      <c r="B40" s="7"/>
      <c r="C40" s="41">
        <f>'[3]S5 Maquette'!F40</f>
        <v>0</v>
      </c>
      <c r="D40" s="7"/>
      <c r="E40" s="7"/>
      <c r="F40" s="7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6" customHeight="1" x14ac:dyDescent="0.25">
      <c r="A41" s="71" t="s">
        <v>300</v>
      </c>
      <c r="B41" s="72" t="s">
        <v>38</v>
      </c>
      <c r="C41" s="41">
        <f>'[3]S5 Maquette'!F41</f>
        <v>0</v>
      </c>
      <c r="D41" s="7"/>
      <c r="E41" s="7"/>
      <c r="F41" s="7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6" customHeight="1" x14ac:dyDescent="0.25">
      <c r="A42" s="75" t="s">
        <v>316</v>
      </c>
      <c r="B42" s="74" t="s">
        <v>32</v>
      </c>
      <c r="C42" s="41">
        <f>'[3]S5 Maquette'!F42</f>
        <v>0</v>
      </c>
      <c r="D42" s="7"/>
      <c r="E42" s="7"/>
      <c r="F42" s="7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6" customHeight="1" x14ac:dyDescent="0.25">
      <c r="A43" s="61" t="s">
        <v>317</v>
      </c>
      <c r="B43" s="7" t="s">
        <v>13</v>
      </c>
      <c r="C43" s="41">
        <f>'[3]S5 Maquette'!F43</f>
        <v>0</v>
      </c>
      <c r="D43" s="7"/>
      <c r="E43" s="7"/>
      <c r="F43" s="7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6" customHeight="1" x14ac:dyDescent="0.25">
      <c r="A44" s="62" t="s">
        <v>292</v>
      </c>
      <c r="B44" s="7" t="s">
        <v>23</v>
      </c>
      <c r="C44" s="41">
        <f>'[3]S5 Maquette'!F44</f>
        <v>0</v>
      </c>
      <c r="D44" s="7"/>
      <c r="E44" s="7"/>
      <c r="F44" s="7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6" customHeight="1" x14ac:dyDescent="0.25">
      <c r="A45" s="62" t="s">
        <v>293</v>
      </c>
      <c r="B45" s="7" t="s">
        <v>23</v>
      </c>
      <c r="C45" s="41">
        <f>'[3]S5 Maquette'!F45</f>
        <v>0</v>
      </c>
      <c r="D45" s="7"/>
      <c r="E45" s="7"/>
      <c r="F45" s="7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6" customHeight="1" x14ac:dyDescent="0.25">
      <c r="A46" s="79" t="s">
        <v>302</v>
      </c>
      <c r="B46" s="7" t="s">
        <v>13</v>
      </c>
      <c r="C46" s="41">
        <f>'[3]S5 Maquette'!F46</f>
        <v>0</v>
      </c>
      <c r="D46" s="7"/>
      <c r="E46" s="7"/>
      <c r="F46" s="7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6" customHeight="1" x14ac:dyDescent="0.25">
      <c r="A47" s="80" t="s">
        <v>303</v>
      </c>
      <c r="B47" s="7" t="s">
        <v>38</v>
      </c>
      <c r="C47" s="41">
        <f>'[3]S5 Maquette'!F47</f>
        <v>0</v>
      </c>
      <c r="D47" s="7"/>
      <c r="E47" s="7"/>
      <c r="F47" s="7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6" customHeight="1" x14ac:dyDescent="0.25">
      <c r="A48" s="61" t="s">
        <v>318</v>
      </c>
      <c r="B48" s="7" t="s">
        <v>13</v>
      </c>
      <c r="C48" s="41">
        <f>'[3]S5 Maquette'!F48</f>
        <v>0</v>
      </c>
      <c r="D48" s="7"/>
      <c r="E48" s="7"/>
      <c r="F48" s="7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6" customHeight="1" x14ac:dyDescent="0.25">
      <c r="A49" s="62" t="s">
        <v>294</v>
      </c>
      <c r="B49" s="7" t="s">
        <v>23</v>
      </c>
      <c r="C49" s="41">
        <f>'[3]S5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6" customHeight="1" x14ac:dyDescent="0.25">
      <c r="A50" s="62" t="s">
        <v>295</v>
      </c>
      <c r="B50" s="7" t="s">
        <v>23</v>
      </c>
      <c r="C50" s="41">
        <f>'[3]S5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6" customHeight="1" x14ac:dyDescent="0.25">
      <c r="A51" s="61" t="s">
        <v>319</v>
      </c>
      <c r="B51" s="7" t="s">
        <v>13</v>
      </c>
      <c r="C51" s="41">
        <f>'[3]S5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6" customHeight="1" x14ac:dyDescent="0.25">
      <c r="A52" s="62" t="s">
        <v>296</v>
      </c>
      <c r="B52" s="7" t="s">
        <v>23</v>
      </c>
      <c r="C52" s="41">
        <f>'[3]S5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6" customHeight="1" x14ac:dyDescent="0.25">
      <c r="A53" s="62" t="s">
        <v>297</v>
      </c>
      <c r="B53" s="7" t="s">
        <v>23</v>
      </c>
      <c r="C53" s="41">
        <f>'[3]S5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6" customHeight="1" x14ac:dyDescent="0.25">
      <c r="A54" s="61" t="s">
        <v>320</v>
      </c>
      <c r="B54" s="7" t="s">
        <v>13</v>
      </c>
      <c r="C54" s="41">
        <f>'[3]S5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6" customHeight="1" x14ac:dyDescent="0.25">
      <c r="A55" s="62" t="s">
        <v>298</v>
      </c>
      <c r="B55" s="7" t="s">
        <v>23</v>
      </c>
      <c r="C55" s="41">
        <f>'[3]S5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6" customHeight="1" x14ac:dyDescent="0.25">
      <c r="A56" s="62" t="s">
        <v>299</v>
      </c>
      <c r="B56" s="7" t="s">
        <v>23</v>
      </c>
      <c r="C56" s="41">
        <f>'[3]S5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6" customHeight="1" x14ac:dyDescent="0.25">
      <c r="A57" s="27"/>
      <c r="B57" s="7"/>
      <c r="C57" s="41">
        <f>'[3]S5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6" customHeight="1" x14ac:dyDescent="0.25">
      <c r="A58" s="75" t="s">
        <v>304</v>
      </c>
      <c r="B58" s="74" t="s">
        <v>32</v>
      </c>
      <c r="C58" s="41">
        <f>'[3]S5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6" customHeight="1" x14ac:dyDescent="0.25">
      <c r="A59" s="79" t="s">
        <v>301</v>
      </c>
      <c r="B59" s="7" t="s">
        <v>13</v>
      </c>
      <c r="C59" s="41">
        <f>'[3]S5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6" customHeight="1" x14ac:dyDescent="0.25">
      <c r="A60" s="62" t="s">
        <v>305</v>
      </c>
      <c r="B60" s="7" t="s">
        <v>23</v>
      </c>
      <c r="C60" s="41">
        <f>'[3]S5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6" customHeight="1" x14ac:dyDescent="0.25">
      <c r="A61" s="62" t="s">
        <v>306</v>
      </c>
      <c r="B61" s="7" t="s">
        <v>23</v>
      </c>
      <c r="C61" s="41">
        <f>'[3]S5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6" customHeight="1" x14ac:dyDescent="0.25">
      <c r="A62" s="79" t="s">
        <v>302</v>
      </c>
      <c r="B62" s="7" t="s">
        <v>13</v>
      </c>
      <c r="C62" s="41">
        <f>'[3]S5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6" customHeight="1" x14ac:dyDescent="0.25">
      <c r="A63" s="80" t="s">
        <v>303</v>
      </c>
      <c r="B63" s="7" t="s">
        <v>38</v>
      </c>
      <c r="C63" s="41">
        <f>'[3]S5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6" customHeight="1" x14ac:dyDescent="0.25">
      <c r="A64" s="61" t="s">
        <v>307</v>
      </c>
      <c r="B64" s="7" t="s">
        <v>13</v>
      </c>
      <c r="C64" s="41">
        <f>'[3]S5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6" customHeight="1" x14ac:dyDescent="0.25">
      <c r="A65" s="62" t="s">
        <v>308</v>
      </c>
      <c r="B65" s="7" t="s">
        <v>23</v>
      </c>
      <c r="C65" s="41">
        <f>'[3]S5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6" customHeight="1" x14ac:dyDescent="0.25">
      <c r="A66" s="62" t="s">
        <v>309</v>
      </c>
      <c r="B66" s="7" t="s">
        <v>23</v>
      </c>
      <c r="C66" s="41">
        <f>'[3]S5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6" customHeight="1" x14ac:dyDescent="0.25">
      <c r="A67" s="61" t="s">
        <v>310</v>
      </c>
      <c r="B67" s="7" t="s">
        <v>13</v>
      </c>
      <c r="C67" s="41">
        <f>'[3]S5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6" customHeight="1" x14ac:dyDescent="0.25">
      <c r="A68" s="62" t="s">
        <v>311</v>
      </c>
      <c r="B68" s="7" t="s">
        <v>23</v>
      </c>
      <c r="C68" s="41">
        <f>'[3]S5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6" customHeight="1" x14ac:dyDescent="0.25">
      <c r="A69" s="62" t="s">
        <v>312</v>
      </c>
      <c r="B69" s="7" t="s">
        <v>23</v>
      </c>
      <c r="C69" s="41">
        <f>'[3]S5 Maquette'!F69</f>
        <v>0</v>
      </c>
      <c r="D69" s="39"/>
      <c r="E69" s="39"/>
      <c r="F69" s="39"/>
      <c r="G69" s="39"/>
      <c r="H69" s="39"/>
      <c r="I69" s="39">
        <v>12</v>
      </c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6" customHeight="1" x14ac:dyDescent="0.25">
      <c r="A70" s="61" t="s">
        <v>313</v>
      </c>
      <c r="B70" s="7" t="s">
        <v>13</v>
      </c>
      <c r="C70" s="41">
        <f>'[3]S5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6" customHeight="1" x14ac:dyDescent="0.25">
      <c r="A71" s="62" t="s">
        <v>314</v>
      </c>
      <c r="B71" s="7" t="s">
        <v>23</v>
      </c>
      <c r="C71" s="41">
        <f>'[3]S5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6" customHeight="1" x14ac:dyDescent="0.25">
      <c r="A72" s="62" t="s">
        <v>315</v>
      </c>
      <c r="B72" s="7" t="s">
        <v>23</v>
      </c>
      <c r="C72" s="41">
        <f>'[3]S5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6" customHeight="1" x14ac:dyDescent="0.25">
      <c r="A73" s="27"/>
      <c r="B73" s="7"/>
      <c r="C73" s="41">
        <f>'[3]S5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6" customHeight="1" x14ac:dyDescent="0.25">
      <c r="A74" s="75" t="s">
        <v>321</v>
      </c>
      <c r="B74" s="74" t="s">
        <v>32</v>
      </c>
      <c r="C74" s="41">
        <f>'[3]S5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6" customHeight="1" x14ac:dyDescent="0.25">
      <c r="A75" s="102" t="s">
        <v>332</v>
      </c>
      <c r="B75" s="100"/>
      <c r="C75" s="41">
        <f>'[3]S5 Maquette'!F96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6" customHeight="1" x14ac:dyDescent="0.25">
      <c r="A76" s="99" t="s">
        <v>333</v>
      </c>
      <c r="B76" s="100" t="s">
        <v>38</v>
      </c>
      <c r="C76" s="41">
        <f>'[3]S5 Maquette'!F97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6" customHeight="1" x14ac:dyDescent="0.25">
      <c r="A77" s="97" t="s">
        <v>322</v>
      </c>
      <c r="B77" s="87" t="s">
        <v>13</v>
      </c>
      <c r="C77" s="41">
        <f>'[3]S5 Maquette'!F98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6" customHeight="1" x14ac:dyDescent="0.25">
      <c r="A78" s="95" t="s">
        <v>323</v>
      </c>
      <c r="B78" s="87" t="s">
        <v>23</v>
      </c>
      <c r="C78" s="41">
        <f>'[3]S5 Maquette'!F99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6" customHeight="1" x14ac:dyDescent="0.25">
      <c r="A79" s="95" t="s">
        <v>325</v>
      </c>
      <c r="B79" s="87" t="s">
        <v>23</v>
      </c>
      <c r="C79" s="41">
        <f>'[3]S5 Maquette'!F100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6" customHeight="1" x14ac:dyDescent="0.25">
      <c r="A80" s="97" t="s">
        <v>327</v>
      </c>
      <c r="B80" s="87" t="s">
        <v>13</v>
      </c>
      <c r="C80" s="41">
        <f>'[3]S5 Maquette'!F101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6" customHeight="1" x14ac:dyDescent="0.25">
      <c r="A81" s="95" t="s">
        <v>328</v>
      </c>
      <c r="B81" s="87" t="s">
        <v>23</v>
      </c>
      <c r="C81" s="41">
        <f>'[3]S5 Maquette'!F102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6" customHeight="1" x14ac:dyDescent="0.25">
      <c r="A82" s="96" t="s">
        <v>330</v>
      </c>
      <c r="B82" s="7" t="s">
        <v>23</v>
      </c>
      <c r="C82" s="41">
        <f>'[3]S5 Maquette'!F103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6" customHeight="1" x14ac:dyDescent="0.25">
      <c r="A83" s="103" t="s">
        <v>302</v>
      </c>
      <c r="B83" s="7" t="s">
        <v>13</v>
      </c>
      <c r="C83" s="41">
        <f>'[3]S5 Maquette'!F104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6" customHeight="1" x14ac:dyDescent="0.25">
      <c r="A84" s="27" t="s">
        <v>334</v>
      </c>
      <c r="B84" s="7" t="s">
        <v>38</v>
      </c>
      <c r="C84" s="41">
        <f>'[3]S5 Maquette'!F105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6" customHeight="1" x14ac:dyDescent="0.25">
      <c r="A85" s="97" t="s">
        <v>322</v>
      </c>
      <c r="B85" s="87" t="s">
        <v>13</v>
      </c>
      <c r="C85" s="41">
        <f>'[3]S5 Maquette'!F106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6" customHeight="1" x14ac:dyDescent="0.25">
      <c r="A86" s="95" t="s">
        <v>323</v>
      </c>
      <c r="B86" s="87" t="s">
        <v>23</v>
      </c>
      <c r="C86" s="41">
        <f>'[3]S5 Maquette'!F107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6" customHeight="1" x14ac:dyDescent="0.25">
      <c r="A87" s="95" t="s">
        <v>325</v>
      </c>
      <c r="B87" s="87" t="s">
        <v>23</v>
      </c>
      <c r="C87" s="41">
        <f>'[3]S5 Maquette'!F108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6" customHeight="1" x14ac:dyDescent="0.25">
      <c r="A88" s="97" t="s">
        <v>327</v>
      </c>
      <c r="B88" s="87" t="s">
        <v>13</v>
      </c>
      <c r="C88" s="41">
        <f>'[3]S5 Maquette'!F109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6" customHeight="1" x14ac:dyDescent="0.25">
      <c r="A89" s="95" t="s">
        <v>328</v>
      </c>
      <c r="B89" s="87" t="s">
        <v>23</v>
      </c>
      <c r="C89" s="41">
        <f>'[3]S5 Maquette'!F110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6" customHeight="1" x14ac:dyDescent="0.25">
      <c r="A90" s="96" t="s">
        <v>330</v>
      </c>
      <c r="B90" s="7" t="s">
        <v>23</v>
      </c>
      <c r="C90" s="41">
        <f>'[3]S5 Maquette'!F111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6" customHeight="1" x14ac:dyDescent="0.25">
      <c r="A91" s="42">
        <f>'[3]S5 Maquette'!B112</f>
        <v>0</v>
      </c>
      <c r="B91" s="42">
        <f>'[3]S5 Maquette'!C112</f>
        <v>0</v>
      </c>
      <c r="C91" s="41">
        <f>'[3]S5 Maquette'!F112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6" customHeight="1" x14ac:dyDescent="0.25">
      <c r="A92" s="42">
        <f>'[3]S5 Maquette'!B113</f>
        <v>0</v>
      </c>
      <c r="B92" s="42">
        <f>'[3]S5 Maquette'!C113</f>
        <v>0</v>
      </c>
      <c r="C92" s="41">
        <f>'[3]S5 Maquette'!F113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6" customHeight="1" x14ac:dyDescent="0.25">
      <c r="A93" s="42">
        <f>'[3]S5 Maquette'!B114</f>
        <v>0</v>
      </c>
      <c r="B93" s="42">
        <f>'[3]S5 Maquette'!C114</f>
        <v>0</v>
      </c>
      <c r="C93" s="41">
        <f>'[3]S5 Maquette'!F114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6" customHeight="1" x14ac:dyDescent="0.25">
      <c r="A94" s="42">
        <f>'[3]S5 Maquette'!B115</f>
        <v>0</v>
      </c>
      <c r="B94" s="42">
        <f>'[3]S5 Maquette'!C115</f>
        <v>0</v>
      </c>
      <c r="C94" s="41">
        <f>'[3]S5 Maquette'!F115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6" customHeight="1" x14ac:dyDescent="0.25">
      <c r="A95" s="42">
        <f>'[3]S5 Maquette'!B116</f>
        <v>0</v>
      </c>
      <c r="B95" s="42">
        <f>'[3]S5 Maquette'!C116</f>
        <v>0</v>
      </c>
      <c r="C95" s="41">
        <f>'[3]S5 Maquette'!F116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6" customHeight="1" x14ac:dyDescent="0.25">
      <c r="A96" s="42">
        <f>'[3]S5 Maquette'!B117</f>
        <v>0</v>
      </c>
      <c r="B96" s="42">
        <f>'[3]S5 Maquette'!C117</f>
        <v>0</v>
      </c>
      <c r="C96" s="41">
        <f>'[3]S5 Maquette'!F117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6" customHeight="1" x14ac:dyDescent="0.25">
      <c r="A97" s="42">
        <f>'[3]S5 Maquette'!B118</f>
        <v>0</v>
      </c>
      <c r="B97" s="42">
        <f>'[3]S5 Maquette'!C118</f>
        <v>0</v>
      </c>
      <c r="C97" s="41">
        <f>'[3]S5 Maquette'!F118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6" customHeight="1" x14ac:dyDescent="0.25">
      <c r="A98" s="42">
        <f>'[3]S5 Maquette'!B119</f>
        <v>0</v>
      </c>
      <c r="B98" s="42">
        <f>'[3]S5 Maquette'!C119</f>
        <v>0</v>
      </c>
      <c r="C98" s="41">
        <f>'[3]S5 Maquette'!F119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6" customHeight="1" x14ac:dyDescent="0.25">
      <c r="A99" s="42">
        <f>'[3]S5 Maquette'!B120</f>
        <v>0</v>
      </c>
      <c r="B99" s="42">
        <f>'[3]S5 Maquette'!C120</f>
        <v>0</v>
      </c>
      <c r="C99" s="41">
        <f>'[3]S5 Maquette'!F120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6" customHeight="1" x14ac:dyDescent="0.25">
      <c r="A100" s="42">
        <f>'[3]S5 Maquette'!B121</f>
        <v>0</v>
      </c>
      <c r="B100" s="42">
        <f>'[3]S5 Maquette'!C121</f>
        <v>0</v>
      </c>
      <c r="C100" s="41">
        <f>'[3]S5 Maquette'!F121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6" customHeight="1" x14ac:dyDescent="0.25">
      <c r="A101" s="42">
        <f>'[3]S5 Maquette'!B122</f>
        <v>0</v>
      </c>
      <c r="B101" s="42">
        <f>'[3]S5 Maquette'!C122</f>
        <v>0</v>
      </c>
      <c r="C101" s="41">
        <f>'[3]S5 Maquette'!F122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6" customHeight="1" x14ac:dyDescent="0.25">
      <c r="A102" s="42">
        <f>'[3]S5 Maquette'!B123</f>
        <v>0</v>
      </c>
      <c r="B102" s="42">
        <f>'[3]S5 Maquette'!C123</f>
        <v>0</v>
      </c>
      <c r="C102" s="41">
        <f>'[3]S5 Maquette'!F123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6" customHeight="1" x14ac:dyDescent="0.25">
      <c r="A103" s="42">
        <f>'[3]S5 Maquette'!B124</f>
        <v>0</v>
      </c>
      <c r="B103" s="42">
        <f>'[3]S5 Maquette'!C124</f>
        <v>0</v>
      </c>
      <c r="C103" s="41">
        <f>'[3]S5 Maquette'!F124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6" customHeight="1" x14ac:dyDescent="0.25">
      <c r="A104" s="42">
        <f>'[3]S5 Maquette'!B125</f>
        <v>0</v>
      </c>
      <c r="B104" s="42">
        <f>'[3]S5 Maquette'!C125</f>
        <v>0</v>
      </c>
      <c r="C104" s="41">
        <f>'[3]S5 Maquette'!F125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6" customHeight="1" x14ac:dyDescent="0.25">
      <c r="A105" s="42">
        <f>'[3]S5 Maquette'!B126</f>
        <v>0</v>
      </c>
      <c r="B105" s="42">
        <f>'[3]S5 Maquette'!C126</f>
        <v>0</v>
      </c>
      <c r="C105" s="41">
        <f>'[3]S5 Maquette'!F126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6" customHeight="1" x14ac:dyDescent="0.25">
      <c r="A106" s="42">
        <f>'[3]S5 Maquette'!B127</f>
        <v>0</v>
      </c>
      <c r="B106" s="42">
        <f>'[3]S5 Maquette'!C127</f>
        <v>0</v>
      </c>
      <c r="C106" s="41">
        <f>'[3]S5 Maquette'!F127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6" customHeight="1" x14ac:dyDescent="0.25">
      <c r="A107" s="42">
        <f>'[3]S5 Maquette'!B128</f>
        <v>0</v>
      </c>
      <c r="B107" s="42">
        <f>'[3]S5 Maquette'!C128</f>
        <v>0</v>
      </c>
      <c r="C107" s="41">
        <f>'[3]S5 Maquette'!F128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6" customHeight="1" x14ac:dyDescent="0.25">
      <c r="A108" s="42">
        <f>'[3]S5 Maquette'!B129</f>
        <v>0</v>
      </c>
      <c r="B108" s="42">
        <f>'[3]S5 Maquette'!C129</f>
        <v>0</v>
      </c>
      <c r="C108" s="41">
        <f>'[3]S5 Maquette'!F129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6" customHeight="1" x14ac:dyDescent="0.25">
      <c r="A109" s="42">
        <f>'[3]S5 Maquette'!B130</f>
        <v>0</v>
      </c>
      <c r="B109" s="42">
        <f>'[3]S5 Maquette'!C130</f>
        <v>0</v>
      </c>
      <c r="C109" s="41">
        <f>'[3]S5 Maquette'!F130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6" customHeight="1" x14ac:dyDescent="0.25">
      <c r="A110" s="42">
        <f>'[3]S5 Maquette'!B131</f>
        <v>0</v>
      </c>
      <c r="B110" s="42">
        <f>'[3]S5 Maquette'!C131</f>
        <v>0</v>
      </c>
      <c r="C110" s="41">
        <f>'[3]S5 Maquette'!F131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6" customHeight="1" x14ac:dyDescent="0.25">
      <c r="A111" s="42">
        <f>'[3]S5 Maquette'!B132</f>
        <v>0</v>
      </c>
      <c r="B111" s="42">
        <f>'[3]S5 Maquette'!C132</f>
        <v>0</v>
      </c>
      <c r="C111" s="41">
        <f>'[3]S5 Maquette'!F132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6" customHeight="1" x14ac:dyDescent="0.25">
      <c r="A112" s="42">
        <f>'[3]S5 Maquette'!B133</f>
        <v>0</v>
      </c>
      <c r="B112" s="42">
        <f>'[3]S5 Maquette'!C133</f>
        <v>0</v>
      </c>
      <c r="C112" s="41">
        <f>'[3]S5 Maquette'!F133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6" customHeight="1" x14ac:dyDescent="0.25">
      <c r="A113" s="42">
        <f>'[3]S5 Maquette'!B134</f>
        <v>0</v>
      </c>
      <c r="B113" s="42">
        <f>'[3]S5 Maquette'!C134</f>
        <v>0</v>
      </c>
      <c r="C113" s="41">
        <f>'[3]S5 Maquette'!F134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6" customHeight="1" x14ac:dyDescent="0.25">
      <c r="A114" s="42">
        <f>'[3]S5 Maquette'!B135</f>
        <v>0</v>
      </c>
      <c r="B114" s="42">
        <f>'[3]S5 Maquette'!C135</f>
        <v>0</v>
      </c>
      <c r="C114" s="41">
        <f>'[3]S5 Maquette'!F135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6" customHeight="1" x14ac:dyDescent="0.25">
      <c r="A115" s="42">
        <f>'[3]S5 Maquette'!B136</f>
        <v>0</v>
      </c>
      <c r="B115" s="42">
        <f>'[3]S5 Maquette'!C136</f>
        <v>0</v>
      </c>
      <c r="C115" s="41">
        <f>'[3]S5 Maquette'!F136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6" customHeight="1" x14ac:dyDescent="0.25">
      <c r="A116" s="42">
        <f>'[3]S5 Maquette'!B137</f>
        <v>0</v>
      </c>
      <c r="B116" s="42">
        <f>'[3]S5 Maquette'!C137</f>
        <v>0</v>
      </c>
      <c r="C116" s="41">
        <f>'[3]S5 Maquette'!F137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6" customHeight="1" x14ac:dyDescent="0.25">
      <c r="A117" s="42">
        <f>'[3]S5 Maquette'!B138</f>
        <v>0</v>
      </c>
      <c r="B117" s="42">
        <f>'[3]S5 Maquette'!C138</f>
        <v>0</v>
      </c>
      <c r="C117" s="41">
        <f>'[3]S5 Maquette'!F138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6" customHeight="1" x14ac:dyDescent="0.25">
      <c r="A118" s="42">
        <f>'[3]S5 Maquette'!B139</f>
        <v>0</v>
      </c>
      <c r="B118" s="42">
        <f>'[3]S5 Maquette'!C139</f>
        <v>0</v>
      </c>
      <c r="C118" s="41">
        <f>'[3]S5 Maquette'!F139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6" customHeight="1" x14ac:dyDescent="0.25">
      <c r="A119" s="42">
        <f>'[3]S5 Maquette'!B140</f>
        <v>0</v>
      </c>
      <c r="B119" s="42">
        <f>'[3]S5 Maquette'!C140</f>
        <v>0</v>
      </c>
      <c r="C119" s="41">
        <f>'[3]S5 Maquette'!F140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6" customHeight="1" x14ac:dyDescent="0.25">
      <c r="A120" s="42">
        <f>'[3]S5 Maquette'!B141</f>
        <v>0</v>
      </c>
      <c r="B120" s="42">
        <f>'[3]S5 Maquette'!C141</f>
        <v>0</v>
      </c>
      <c r="C120" s="41">
        <f>'[3]S5 Maquette'!F141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6" customHeight="1" x14ac:dyDescent="0.25">
      <c r="A121" s="42">
        <f>'[3]S5 Maquette'!B142</f>
        <v>0</v>
      </c>
      <c r="B121" s="42">
        <f>'[3]S5 Maquette'!C142</f>
        <v>0</v>
      </c>
      <c r="C121" s="41">
        <f>'[3]S5 Maquette'!F142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6" customHeight="1" x14ac:dyDescent="0.25">
      <c r="A122" s="42">
        <f>'[3]S5 Maquette'!B143</f>
        <v>0</v>
      </c>
      <c r="B122" s="42">
        <f>'[3]S5 Maquette'!C143</f>
        <v>0</v>
      </c>
      <c r="C122" s="41">
        <f>'[3]S5 Maquette'!F143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6" customHeight="1" x14ac:dyDescent="0.25">
      <c r="A123" s="42">
        <f>'[3]S5 Maquette'!B144</f>
        <v>0</v>
      </c>
      <c r="B123" s="42">
        <f>'[3]S5 Maquette'!C144</f>
        <v>0</v>
      </c>
      <c r="C123" s="41">
        <f>'[3]S5 Maquette'!F144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6" customHeight="1" x14ac:dyDescent="0.25">
      <c r="A124" s="42">
        <f>'[3]S5 Maquette'!B145</f>
        <v>0</v>
      </c>
      <c r="B124" s="42">
        <f>'[3]S5 Maquette'!C145</f>
        <v>0</v>
      </c>
      <c r="C124" s="41">
        <f>'[3]S5 Maquette'!F145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6" customHeight="1" x14ac:dyDescent="0.25">
      <c r="A125" s="42">
        <f>'[3]S5 Maquette'!B146</f>
        <v>0</v>
      </c>
      <c r="B125" s="42">
        <f>'[3]S5 Maquette'!C146</f>
        <v>0</v>
      </c>
      <c r="C125" s="41">
        <f>'[3]S5 Maquette'!F146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6" customHeight="1" x14ac:dyDescent="0.25">
      <c r="A126" s="42">
        <f>'[3]S5 Maquette'!B147</f>
        <v>0</v>
      </c>
      <c r="B126" s="42">
        <f>'[3]S5 Maquette'!C147</f>
        <v>0</v>
      </c>
      <c r="C126" s="41">
        <f>'[3]S5 Maquette'!F147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6" customHeight="1" x14ac:dyDescent="0.25">
      <c r="A127" s="42">
        <f>'[3]S5 Maquette'!B148</f>
        <v>0</v>
      </c>
      <c r="B127" s="42">
        <f>'[3]S5 Maquette'!C148</f>
        <v>0</v>
      </c>
      <c r="C127" s="41">
        <f>'[3]S5 Maquette'!F148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6" customHeight="1" x14ac:dyDescent="0.25">
      <c r="A128" s="42">
        <f>'[3]S5 Maquette'!B149</f>
        <v>0</v>
      </c>
      <c r="B128" s="42">
        <f>'[3]S5 Maquette'!C149</f>
        <v>0</v>
      </c>
      <c r="C128" s="41">
        <f>'[3]S5 Maquette'!F149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6" customHeight="1" x14ac:dyDescent="0.25">
      <c r="A129" s="42">
        <f>'[3]S5 Maquette'!B150</f>
        <v>0</v>
      </c>
      <c r="B129" s="42">
        <f>'[3]S5 Maquette'!C150</f>
        <v>0</v>
      </c>
      <c r="C129" s="41">
        <f>'[3]S5 Maquette'!F150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6" customHeight="1" x14ac:dyDescent="0.25">
      <c r="A130" s="42">
        <f>'[3]S5 Maquette'!B151</f>
        <v>0</v>
      </c>
      <c r="B130" s="42">
        <f>'[3]S5 Maquette'!C151</f>
        <v>0</v>
      </c>
      <c r="C130" s="41">
        <f>'[3]S5 Maquette'!F151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6" customHeight="1" x14ac:dyDescent="0.25">
      <c r="A131" s="42">
        <f>'[3]S5 Maquette'!B152</f>
        <v>0</v>
      </c>
      <c r="B131" s="42">
        <f>'[3]S5 Maquette'!C152</f>
        <v>0</v>
      </c>
      <c r="C131" s="41">
        <f>'[3]S5 Maquette'!F152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6" customHeight="1" x14ac:dyDescent="0.25">
      <c r="A132" s="42">
        <f>'[3]S5 Maquette'!B153</f>
        <v>0</v>
      </c>
      <c r="B132" s="42">
        <f>'[3]S5 Maquette'!C153</f>
        <v>0</v>
      </c>
      <c r="C132" s="41">
        <f>'[3]S5 Maquette'!F153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6" customHeight="1" x14ac:dyDescent="0.25">
      <c r="A133" s="42">
        <f>'[3]S5 Maquette'!B154</f>
        <v>0</v>
      </c>
      <c r="B133" s="42">
        <f>'[3]S5 Maquette'!C154</f>
        <v>0</v>
      </c>
      <c r="C133" s="41">
        <f>'[3]S5 Maquette'!F154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" customHeight="1" x14ac:dyDescent="0.25">
      <c r="A134" s="42">
        <f>'[3]S5 Maquette'!B155</f>
        <v>0</v>
      </c>
      <c r="B134" s="42">
        <f>'[3]S5 Maquette'!C155</f>
        <v>0</v>
      </c>
      <c r="C134" s="41">
        <f>'[3]S5 Maquette'!F155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" customHeight="1" x14ac:dyDescent="0.25">
      <c r="A135" s="42">
        <f>'[3]S5 Maquette'!B156</f>
        <v>0</v>
      </c>
      <c r="B135" s="42">
        <f>'[3]S5 Maquette'!C156</f>
        <v>0</v>
      </c>
      <c r="C135" s="41">
        <f>'[3]S5 Maquette'!F156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" customHeight="1" x14ac:dyDescent="0.25">
      <c r="A136" s="42">
        <f>'[3]S5 Maquette'!B157</f>
        <v>0</v>
      </c>
      <c r="B136" s="42">
        <f>'[3]S5 Maquette'!C157</f>
        <v>0</v>
      </c>
      <c r="C136" s="41">
        <f>'[3]S5 Maquette'!F157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" customHeight="1" x14ac:dyDescent="0.25">
      <c r="A137" s="42">
        <f>'[3]S5 Maquette'!B158</f>
        <v>0</v>
      </c>
      <c r="B137" s="42">
        <f>'[3]S5 Maquette'!C158</f>
        <v>0</v>
      </c>
      <c r="C137" s="41">
        <f>'[3]S5 Maquette'!F158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" customHeight="1" x14ac:dyDescent="0.25">
      <c r="A138" s="42">
        <f>'[3]S5 Maquette'!B159</f>
        <v>0</v>
      </c>
      <c r="B138" s="42">
        <f>'[3]S5 Maquette'!C159</f>
        <v>0</v>
      </c>
      <c r="C138" s="41">
        <f>'[3]S5 Maquette'!F159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" customHeight="1" x14ac:dyDescent="0.25">
      <c r="A139" s="42">
        <f>'[3]S5 Maquette'!B160</f>
        <v>0</v>
      </c>
      <c r="B139" s="42">
        <f>'[3]S5 Maquette'!C160</f>
        <v>0</v>
      </c>
      <c r="C139" s="41">
        <f>'[3]S5 Maquette'!F160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" customHeight="1" x14ac:dyDescent="0.25">
      <c r="A140" s="42">
        <f>'[3]S5 Maquette'!B161</f>
        <v>0</v>
      </c>
      <c r="B140" s="42">
        <f>'[3]S5 Maquette'!C161</f>
        <v>0</v>
      </c>
      <c r="C140" s="41">
        <f>'[3]S5 Maquette'!F161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" customHeight="1" x14ac:dyDescent="0.25">
      <c r="A141" s="42">
        <f>'[3]S5 Maquette'!B162</f>
        <v>0</v>
      </c>
      <c r="B141" s="42">
        <f>'[3]S5 Maquette'!C162</f>
        <v>0</v>
      </c>
      <c r="C141" s="41">
        <f>'[3]S5 Maquette'!F162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" customHeight="1" x14ac:dyDescent="0.25">
      <c r="A142" s="42">
        <f>'[3]S5 Maquette'!B163</f>
        <v>0</v>
      </c>
      <c r="B142" s="42">
        <f>'[3]S5 Maquette'!C163</f>
        <v>0</v>
      </c>
      <c r="C142" s="41">
        <f>'[3]S5 Maquette'!F163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" customHeight="1" x14ac:dyDescent="0.25">
      <c r="A143" s="42">
        <f>'[3]S5 Maquette'!B164</f>
        <v>0</v>
      </c>
      <c r="B143" s="42">
        <f>'[3]S5 Maquette'!C164</f>
        <v>0</v>
      </c>
      <c r="C143" s="41">
        <f>'[3]S5 Maquette'!F164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" customHeight="1" x14ac:dyDescent="0.25">
      <c r="A144" s="42">
        <f>'[3]S5 Maquette'!B165</f>
        <v>0</v>
      </c>
      <c r="B144" s="42">
        <f>'[3]S5 Maquette'!C165</f>
        <v>0</v>
      </c>
      <c r="C144" s="41">
        <f>'[3]S5 Maquette'!F165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" customHeight="1" x14ac:dyDescent="0.25">
      <c r="A145" s="42">
        <f>'[3]S5 Maquette'!B166</f>
        <v>0</v>
      </c>
      <c r="B145" s="42">
        <f>'[3]S5 Maquette'!C166</f>
        <v>0</v>
      </c>
      <c r="C145" s="41">
        <f>'[3]S5 Maquette'!F166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" customHeight="1" x14ac:dyDescent="0.25">
      <c r="A146" s="42">
        <f>'[3]S5 Maquette'!B167</f>
        <v>0</v>
      </c>
      <c r="B146" s="42">
        <f>'[3]S5 Maquette'!C167</f>
        <v>0</v>
      </c>
      <c r="C146" s="41">
        <f>'[3]S5 Maquette'!F167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" customHeight="1" x14ac:dyDescent="0.25">
      <c r="A147" s="42">
        <f>'[3]S5 Maquette'!B168</f>
        <v>0</v>
      </c>
      <c r="B147" s="42">
        <f>'[3]S5 Maquette'!C168</f>
        <v>0</v>
      </c>
      <c r="C147" s="41">
        <f>'[3]S5 Maquette'!F168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" customHeight="1" x14ac:dyDescent="0.25">
      <c r="A148" s="42">
        <f>'[3]S5 Maquette'!B169</f>
        <v>0</v>
      </c>
      <c r="B148" s="42">
        <f>'[3]S5 Maquette'!C169</f>
        <v>0</v>
      </c>
      <c r="C148" s="41">
        <f>'[3]S5 Maquette'!F169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" customHeight="1" x14ac:dyDescent="0.25">
      <c r="A149" s="42">
        <f>'[3]S5 Maquette'!B170</f>
        <v>0</v>
      </c>
      <c r="B149" s="42">
        <f>'[3]S5 Maquette'!C170</f>
        <v>0</v>
      </c>
      <c r="C149" s="41">
        <f>'[3]S5 Maquette'!F170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" customHeight="1" x14ac:dyDescent="0.25">
      <c r="A150" s="42">
        <f>'[3]S5 Maquette'!B171</f>
        <v>0</v>
      </c>
      <c r="B150" s="42">
        <f>'[3]S5 Maquette'!C171</f>
        <v>0</v>
      </c>
      <c r="C150" s="41">
        <f>'[3]S5 Maquette'!F171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" customHeight="1" x14ac:dyDescent="0.25">
      <c r="A151" s="42">
        <f>'[3]S5 Maquette'!B172</f>
        <v>0</v>
      </c>
      <c r="B151" s="42">
        <f>'[3]S5 Maquette'!C172</f>
        <v>0</v>
      </c>
      <c r="C151" s="41">
        <f>'[3]S5 Maquette'!F172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" customHeight="1" x14ac:dyDescent="0.25">
      <c r="A152" s="42">
        <f>'[3]S5 Maquette'!B173</f>
        <v>0</v>
      </c>
      <c r="B152" s="42">
        <f>'[3]S5 Maquette'!C173</f>
        <v>0</v>
      </c>
      <c r="C152" s="41">
        <f>'[3]S5 Maquette'!F173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" customHeight="1" x14ac:dyDescent="0.25">
      <c r="A153" s="42">
        <f>'[3]S5 Maquette'!B174</f>
        <v>0</v>
      </c>
      <c r="B153" s="42">
        <f>'[3]S5 Maquette'!C174</f>
        <v>0</v>
      </c>
      <c r="C153" s="41">
        <f>'[3]S5 Maquette'!F174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" customHeight="1" x14ac:dyDescent="0.25">
      <c r="A154" s="42">
        <f>'[3]S5 Maquette'!B175</f>
        <v>0</v>
      </c>
      <c r="B154" s="42">
        <f>'[3]S5 Maquette'!C175</f>
        <v>0</v>
      </c>
      <c r="C154" s="41">
        <f>'[3]S5 Maquette'!F175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" customHeight="1" x14ac:dyDescent="0.25">
      <c r="A155" s="42">
        <f>'[3]S5 Maquette'!B176</f>
        <v>0</v>
      </c>
      <c r="B155" s="42">
        <f>'[3]S5 Maquette'!C176</f>
        <v>0</v>
      </c>
      <c r="C155" s="41">
        <f>'[3]S5 Maquette'!F176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" customHeight="1" x14ac:dyDescent="0.25">
      <c r="A156" s="42">
        <f>'[3]S5 Maquette'!B177</f>
        <v>0</v>
      </c>
      <c r="B156" s="42">
        <f>'[3]S5 Maquette'!C177</f>
        <v>0</v>
      </c>
      <c r="C156" s="41">
        <f>'[3]S5 Maquette'!F177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" customHeight="1" x14ac:dyDescent="0.25">
      <c r="A157" s="42">
        <f>'[3]S5 Maquette'!B178</f>
        <v>0</v>
      </c>
      <c r="B157" s="42">
        <f>'[3]S5 Maquette'!C178</f>
        <v>0</v>
      </c>
      <c r="C157" s="41">
        <f>'[3]S5 Maquette'!F178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" customHeight="1" x14ac:dyDescent="0.25">
      <c r="A158" s="42">
        <f>'[3]S5 Maquette'!B179</f>
        <v>0</v>
      </c>
      <c r="B158" s="42">
        <f>'[3]S5 Maquette'!C179</f>
        <v>0</v>
      </c>
      <c r="C158" s="41">
        <f>'[3]S5 Maquette'!F179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" customHeight="1" x14ac:dyDescent="0.25">
      <c r="A159" s="42">
        <f>'[3]S5 Maquette'!B180</f>
        <v>0</v>
      </c>
      <c r="B159" s="42">
        <f>'[3]S5 Maquette'!C180</f>
        <v>0</v>
      </c>
      <c r="C159" s="41">
        <f>'[3]S5 Maquette'!F180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" customHeight="1" x14ac:dyDescent="0.25">
      <c r="A160" s="42">
        <f>'[3]S5 Maquette'!B181</f>
        <v>0</v>
      </c>
      <c r="B160" s="42">
        <f>'[3]S5 Maquette'!C181</f>
        <v>0</v>
      </c>
      <c r="C160" s="41">
        <f>'[3]S5 Maquette'!F181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" customHeight="1" x14ac:dyDescent="0.25">
      <c r="A161" s="42">
        <f>'[3]S5 Maquette'!B182</f>
        <v>0</v>
      </c>
      <c r="B161" s="42">
        <f>'[3]S5 Maquette'!C182</f>
        <v>0</v>
      </c>
      <c r="C161" s="41">
        <f>'[3]S5 Maquette'!F182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" customHeight="1" x14ac:dyDescent="0.25">
      <c r="A162" s="42">
        <f>'[3]S5 Maquette'!B183</f>
        <v>0</v>
      </c>
      <c r="B162" s="42">
        <f>'[3]S5 Maquette'!C183</f>
        <v>0</v>
      </c>
      <c r="C162" s="41">
        <f>'[3]S5 Maquette'!F183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" customHeight="1" x14ac:dyDescent="0.25">
      <c r="A163" s="42">
        <f>'[3]S5 Maquette'!B184</f>
        <v>0</v>
      </c>
      <c r="B163" s="42">
        <f>'[3]S5 Maquette'!C184</f>
        <v>0</v>
      </c>
      <c r="C163" s="41">
        <f>'[3]S5 Maquette'!F184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" customHeight="1" x14ac:dyDescent="0.25">
      <c r="A164" s="42">
        <f>'[3]S5 Maquette'!B185</f>
        <v>0</v>
      </c>
      <c r="B164" s="42">
        <f>'[3]S5 Maquette'!C185</f>
        <v>0</v>
      </c>
      <c r="C164" s="41">
        <f>'[3]S5 Maquette'!F185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" customHeight="1" x14ac:dyDescent="0.25">
      <c r="A165" s="42">
        <f>'[3]S5 Maquette'!B186</f>
        <v>0</v>
      </c>
      <c r="B165" s="42">
        <f>'[3]S5 Maquette'!C186</f>
        <v>0</v>
      </c>
      <c r="C165" s="41">
        <f>'[3]S5 Maquette'!F186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" customHeight="1" x14ac:dyDescent="0.25">
      <c r="A166" s="42">
        <f>'[3]S5 Maquette'!B187</f>
        <v>0</v>
      </c>
      <c r="B166" s="42">
        <f>'[3]S5 Maquette'!C187</f>
        <v>0</v>
      </c>
      <c r="C166" s="41">
        <f>'[3]S5 Maquette'!F187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" customHeight="1" x14ac:dyDescent="0.25">
      <c r="A167" s="42">
        <f>'[3]S5 Maquette'!B188</f>
        <v>0</v>
      </c>
      <c r="B167" s="42">
        <f>'[3]S5 Maquette'!C188</f>
        <v>0</v>
      </c>
      <c r="C167" s="41">
        <f>'[3]S5 Maquette'!F188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" customHeight="1" x14ac:dyDescent="0.25">
      <c r="A168" s="42">
        <f>'[3]S5 Maquette'!B189</f>
        <v>0</v>
      </c>
      <c r="B168" s="42">
        <f>'[3]S5 Maquette'!C189</f>
        <v>0</v>
      </c>
      <c r="C168" s="41">
        <f>'[3]S5 Maquette'!F189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" customHeight="1" x14ac:dyDescent="0.25">
      <c r="A169" s="42">
        <f>'[3]S5 Maquette'!B190</f>
        <v>0</v>
      </c>
      <c r="B169" s="42">
        <f>'[3]S5 Maquette'!C190</f>
        <v>0</v>
      </c>
      <c r="C169" s="41">
        <f>'[3]S5 Maquette'!F190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" customHeight="1" x14ac:dyDescent="0.25">
      <c r="A170" s="42">
        <f>'[3]S5 Maquette'!B191</f>
        <v>0</v>
      </c>
      <c r="B170" s="42">
        <f>'[3]S5 Maquette'!C191</f>
        <v>0</v>
      </c>
      <c r="C170" s="41">
        <f>'[3]S5 Maquette'!F191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" customHeight="1" x14ac:dyDescent="0.25">
      <c r="A171" s="42">
        <f>'[3]S5 Maquette'!B192</f>
        <v>0</v>
      </c>
      <c r="B171" s="42">
        <f>'[3]S5 Maquette'!C192</f>
        <v>0</v>
      </c>
      <c r="C171" s="41">
        <f>'[3]S5 Maquette'!F192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" customHeight="1" x14ac:dyDescent="0.25">
      <c r="A172" s="42">
        <f>'[3]S5 Maquette'!B193</f>
        <v>0</v>
      </c>
      <c r="B172" s="42">
        <f>'[3]S5 Maquette'!C193</f>
        <v>0</v>
      </c>
      <c r="C172" s="41">
        <f>'[3]S5 Maquette'!F193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" customHeight="1" x14ac:dyDescent="0.25">
      <c r="A173" s="42">
        <f>'[3]S5 Maquette'!B194</f>
        <v>0</v>
      </c>
      <c r="B173" s="42">
        <f>'[3]S5 Maquette'!C194</f>
        <v>0</v>
      </c>
      <c r="C173" s="41">
        <f>'[3]S5 Maquette'!F194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" customHeight="1" x14ac:dyDescent="0.25">
      <c r="A174" s="42">
        <f>'[3]S5 Maquette'!B195</f>
        <v>0</v>
      </c>
      <c r="B174" s="42">
        <f>'[3]S5 Maquette'!C195</f>
        <v>0</v>
      </c>
      <c r="C174" s="41">
        <f>'[3]S5 Maquette'!F195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" customHeight="1" x14ac:dyDescent="0.25">
      <c r="A175" s="42">
        <f>'[3]S5 Maquette'!B196</f>
        <v>0</v>
      </c>
      <c r="B175" s="42">
        <f>'[3]S5 Maquette'!C196</f>
        <v>0</v>
      </c>
      <c r="C175" s="41">
        <f>'[3]S5 Maquette'!F196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" customHeight="1" x14ac:dyDescent="0.25">
      <c r="A176" s="42">
        <f>'[3]S5 Maquette'!B197</f>
        <v>0</v>
      </c>
      <c r="B176" s="42">
        <f>'[3]S5 Maquette'!C197</f>
        <v>0</v>
      </c>
      <c r="C176" s="41">
        <f>'[3]S5 Maquette'!F197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" customHeight="1" x14ac:dyDescent="0.25">
      <c r="A177" s="42">
        <f>'[3]S5 Maquette'!B198</f>
        <v>0</v>
      </c>
      <c r="B177" s="42">
        <f>'[3]S5 Maquette'!C198</f>
        <v>0</v>
      </c>
      <c r="C177" s="41">
        <f>'[3]S5 Maquette'!F198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" customHeight="1" x14ac:dyDescent="0.25">
      <c r="A178" s="42">
        <f>'[3]S5 Maquette'!B199</f>
        <v>0</v>
      </c>
      <c r="B178" s="42">
        <f>'[3]S5 Maquette'!C199</f>
        <v>0</v>
      </c>
      <c r="C178" s="41">
        <f>'[3]S5 Maquette'!F199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" customHeight="1" x14ac:dyDescent="0.25">
      <c r="A179" s="42">
        <f>'[3]S5 Maquette'!B200</f>
        <v>0</v>
      </c>
      <c r="B179" s="42">
        <f>'[3]S5 Maquette'!C200</f>
        <v>0</v>
      </c>
      <c r="C179" s="41">
        <f>'[3]S5 Maquette'!F200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" customHeight="1" x14ac:dyDescent="0.25">
      <c r="A180" s="42">
        <f>'[3]S5 Maquette'!B201</f>
        <v>0</v>
      </c>
      <c r="B180" s="42">
        <f>'[3]S5 Maquette'!C201</f>
        <v>0</v>
      </c>
      <c r="C180" s="41">
        <f>'[3]S5 Maquette'!F201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" customHeight="1" x14ac:dyDescent="0.25">
      <c r="A181" s="42">
        <f>'[3]S5 Maquette'!B202</f>
        <v>0</v>
      </c>
      <c r="B181" s="42">
        <f>'[3]S5 Maquette'!C202</f>
        <v>0</v>
      </c>
      <c r="C181" s="41">
        <f>'[3]S5 Maquette'!F202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" customHeight="1" x14ac:dyDescent="0.25">
      <c r="A182" s="42">
        <f>'[3]S5 Maquette'!B203</f>
        <v>0</v>
      </c>
      <c r="B182" s="42">
        <f>'[3]S5 Maquette'!C203</f>
        <v>0</v>
      </c>
      <c r="C182" s="41">
        <f>'[3]S5 Maquette'!F203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" customHeight="1" x14ac:dyDescent="0.25">
      <c r="A183" s="42">
        <f>'[3]S5 Maquette'!B204</f>
        <v>0</v>
      </c>
      <c r="B183" s="42">
        <f>'[3]S5 Maquette'!C204</f>
        <v>0</v>
      </c>
      <c r="C183" s="41">
        <f>'[3]S5 Maquette'!F204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" customHeight="1" x14ac:dyDescent="0.25">
      <c r="A184" s="42">
        <f>'[3]S5 Maquette'!B205</f>
        <v>0</v>
      </c>
      <c r="B184" s="42">
        <f>'[3]S5 Maquette'!C205</f>
        <v>0</v>
      </c>
      <c r="C184" s="41">
        <f>'[3]S5 Maquette'!F205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" customHeight="1" x14ac:dyDescent="0.25">
      <c r="A185" s="42">
        <f>'[3]S5 Maquette'!B206</f>
        <v>0</v>
      </c>
      <c r="B185" s="42">
        <f>'[3]S5 Maquette'!C206</f>
        <v>0</v>
      </c>
      <c r="C185" s="41">
        <f>'[3]S5 Maquette'!F206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" customHeight="1" x14ac:dyDescent="0.25">
      <c r="A186" s="42">
        <f>'[3]S5 Maquette'!B207</f>
        <v>0</v>
      </c>
      <c r="B186" s="42">
        <f>'[3]S5 Maquette'!C207</f>
        <v>0</v>
      </c>
      <c r="C186" s="41">
        <f>'[3]S5 Maquette'!F207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" customHeight="1" x14ac:dyDescent="0.25">
      <c r="A187" s="42">
        <f>'[3]S5 Maquette'!B208</f>
        <v>0</v>
      </c>
      <c r="B187" s="42">
        <f>'[3]S5 Maquette'!C208</f>
        <v>0</v>
      </c>
      <c r="C187" s="41">
        <f>'[3]S5 Maquette'!F208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" customHeight="1" x14ac:dyDescent="0.25">
      <c r="A188" s="42">
        <f>'[3]S5 Maquette'!B209</f>
        <v>0</v>
      </c>
      <c r="B188" s="42">
        <f>'[3]S5 Maquette'!C209</f>
        <v>0</v>
      </c>
      <c r="C188" s="41">
        <f>'[3]S5 Maquette'!F209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" customHeight="1" x14ac:dyDescent="0.25">
      <c r="A189" s="42">
        <f>'[3]S5 Maquette'!B210</f>
        <v>0</v>
      </c>
      <c r="B189" s="42">
        <f>'[3]S5 Maquette'!C210</f>
        <v>0</v>
      </c>
      <c r="C189" s="41">
        <f>'[3]S5 Maquette'!F210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" customHeight="1" x14ac:dyDescent="0.25">
      <c r="A190" s="42">
        <f>'[3]S5 Maquette'!B211</f>
        <v>0</v>
      </c>
      <c r="B190" s="42">
        <f>'[3]S5 Maquette'!C211</f>
        <v>0</v>
      </c>
      <c r="C190" s="41">
        <f>'[3]S5 Maquette'!F211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" customHeight="1" x14ac:dyDescent="0.25">
      <c r="A191" s="42">
        <f>'[3]S5 Maquette'!B212</f>
        <v>0</v>
      </c>
      <c r="B191" s="42">
        <f>'[3]S5 Maquette'!C212</f>
        <v>0</v>
      </c>
      <c r="C191" s="41">
        <f>'[3]S5 Maquette'!F212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" customHeight="1" x14ac:dyDescent="0.25">
      <c r="A192" s="42">
        <f>'[3]S5 Maquette'!B213</f>
        <v>0</v>
      </c>
      <c r="B192" s="42">
        <f>'[3]S5 Maquette'!C213</f>
        <v>0</v>
      </c>
      <c r="C192" s="41">
        <f>'[3]S5 Maquette'!F213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" customHeight="1" x14ac:dyDescent="0.25">
      <c r="A193" s="42">
        <f>'[3]S5 Maquette'!B214</f>
        <v>0</v>
      </c>
      <c r="B193" s="42">
        <f>'[3]S5 Maquette'!C214</f>
        <v>0</v>
      </c>
      <c r="C193" s="41">
        <f>'[3]S5 Maquette'!F214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" customHeight="1" x14ac:dyDescent="0.25">
      <c r="A194" s="42">
        <f>'[3]S5 Maquette'!B215</f>
        <v>0</v>
      </c>
      <c r="B194" s="42">
        <f>'[3]S5 Maquette'!C215</f>
        <v>0</v>
      </c>
      <c r="C194" s="41">
        <f>'[3]S5 Maquette'!F215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" customHeight="1" x14ac:dyDescent="0.25">
      <c r="A195" s="42">
        <f>'[3]S5 Maquette'!B216</f>
        <v>0</v>
      </c>
      <c r="B195" s="42">
        <f>'[3]S5 Maquette'!C216</f>
        <v>0</v>
      </c>
      <c r="C195" s="41">
        <f>'[3]S5 Maquette'!F216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" customHeight="1" x14ac:dyDescent="0.25">
      <c r="A196" s="42">
        <f>'[3]S5 Maquette'!B217</f>
        <v>0</v>
      </c>
      <c r="B196" s="42">
        <f>'[3]S5 Maquette'!C217</f>
        <v>0</v>
      </c>
      <c r="C196" s="41">
        <f>'[3]S5 Maquette'!F217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" customHeight="1" x14ac:dyDescent="0.25">
      <c r="A197" s="42">
        <f>'[3]S5 Maquette'!B218</f>
        <v>0</v>
      </c>
      <c r="B197" s="42">
        <f>'[3]S5 Maquette'!C218</f>
        <v>0</v>
      </c>
      <c r="C197" s="41">
        <f>'[3]S5 Maquette'!F218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" customHeight="1" x14ac:dyDescent="0.25">
      <c r="A198" s="42">
        <f>'[3]S5 Maquette'!B219</f>
        <v>0</v>
      </c>
      <c r="B198" s="42">
        <f>'[3]S5 Maquette'!C219</f>
        <v>0</v>
      </c>
      <c r="C198" s="41">
        <f>'[3]S5 Maquette'!F219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" customHeight="1" x14ac:dyDescent="0.25">
      <c r="A199" s="42">
        <f>'[3]S5 Maquette'!B220</f>
        <v>0</v>
      </c>
      <c r="B199" s="42">
        <f>'[3]S5 Maquette'!C220</f>
        <v>0</v>
      </c>
      <c r="C199" s="41">
        <f>'[3]S5 Maquette'!F220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" customHeight="1" x14ac:dyDescent="0.25">
      <c r="A200" s="42">
        <f>'[3]S5 Maquette'!B221</f>
        <v>0</v>
      </c>
      <c r="B200" s="42">
        <f>'[3]S5 Maquette'!C221</f>
        <v>0</v>
      </c>
      <c r="C200" s="41">
        <f>'[3]S5 Maquette'!F221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" customHeight="1" x14ac:dyDescent="0.25">
      <c r="A201" s="42">
        <f>'[3]S5 Maquette'!B222</f>
        <v>0</v>
      </c>
      <c r="B201" s="42">
        <f>'[3]S5 Maquette'!C222</f>
        <v>0</v>
      </c>
      <c r="C201" s="41">
        <f>'[3]S5 Maquette'!F222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" customHeight="1" x14ac:dyDescent="0.25">
      <c r="A202" s="42">
        <f>'[3]S5 Maquette'!B223</f>
        <v>0</v>
      </c>
      <c r="B202" s="42">
        <f>'[3]S5 Maquette'!C223</f>
        <v>0</v>
      </c>
      <c r="C202" s="41">
        <f>'[3]S5 Maquette'!F223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" customHeight="1" x14ac:dyDescent="0.25">
      <c r="A203" s="42">
        <f>'[3]S5 Maquette'!B224</f>
        <v>0</v>
      </c>
      <c r="B203" s="42">
        <f>'[3]S5 Maquette'!C224</f>
        <v>0</v>
      </c>
      <c r="C203" s="41">
        <f>'[3]S5 Maquette'!F224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" customHeight="1" x14ac:dyDescent="0.25">
      <c r="A204" s="42">
        <f>'[3]S5 Maquette'!B225</f>
        <v>0</v>
      </c>
      <c r="B204" s="42">
        <f>'[3]S5 Maquette'!C225</f>
        <v>0</v>
      </c>
      <c r="C204" s="41">
        <f>'[3]S5 Maquette'!F225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" customHeight="1" x14ac:dyDescent="0.25">
      <c r="A205" s="42">
        <f>'[3]S5 Maquette'!B226</f>
        <v>0</v>
      </c>
      <c r="B205" s="42">
        <f>'[3]S5 Maquette'!C226</f>
        <v>0</v>
      </c>
      <c r="C205" s="41">
        <f>'[3]S5 Maquette'!F226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" customHeight="1" x14ac:dyDescent="0.25">
      <c r="A206" s="42">
        <f>'[3]S5 Maquette'!B227</f>
        <v>0</v>
      </c>
      <c r="B206" s="42">
        <f>'[3]S5 Maquette'!C227</f>
        <v>0</v>
      </c>
      <c r="C206" s="41">
        <f>'[3]S5 Maquette'!F227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" customHeight="1" x14ac:dyDescent="0.25">
      <c r="A207" s="42">
        <f>'[3]S5 Maquette'!B228</f>
        <v>0</v>
      </c>
      <c r="B207" s="42">
        <f>'[3]S5 Maquette'!C228</f>
        <v>0</v>
      </c>
      <c r="C207" s="41">
        <f>'[3]S5 Maquette'!F228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" customHeight="1" x14ac:dyDescent="0.25">
      <c r="A208" s="42">
        <f>'[3]S5 Maquette'!B229</f>
        <v>0</v>
      </c>
      <c r="B208" s="42">
        <f>'[3]S5 Maquette'!C229</f>
        <v>0</v>
      </c>
      <c r="C208" s="41">
        <f>'[3]S5 Maquette'!F229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" customHeight="1" x14ac:dyDescent="0.25">
      <c r="A209" s="42">
        <f>'[3]S5 Maquette'!B230</f>
        <v>0</v>
      </c>
      <c r="B209" s="42">
        <f>'[3]S5 Maquette'!C230</f>
        <v>0</v>
      </c>
      <c r="C209" s="41">
        <f>'[3]S5 Maquette'!F230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" customHeight="1" x14ac:dyDescent="0.25">
      <c r="A210" s="42">
        <f>'[3]S5 Maquette'!B231</f>
        <v>0</v>
      </c>
      <c r="B210" s="42">
        <f>'[3]S5 Maquette'!C231</f>
        <v>0</v>
      </c>
      <c r="C210" s="41">
        <f>'[3]S5 Maquette'!F231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" customHeight="1" x14ac:dyDescent="0.25">
      <c r="A211" s="42">
        <f>'[3]S5 Maquette'!B232</f>
        <v>0</v>
      </c>
      <c r="B211" s="42">
        <f>'[3]S5 Maquette'!C232</f>
        <v>0</v>
      </c>
      <c r="C211" s="41">
        <f>'[3]S5 Maquette'!F232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" customHeight="1" x14ac:dyDescent="0.25">
      <c r="A212" s="42">
        <f>'[3]S5 Maquette'!B233</f>
        <v>0</v>
      </c>
      <c r="B212" s="42">
        <f>'[3]S5 Maquette'!C233</f>
        <v>0</v>
      </c>
      <c r="C212" s="41">
        <f>'[3]S5 Maquette'!F233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" customHeight="1" x14ac:dyDescent="0.25">
      <c r="A213" s="42">
        <f>'[3]S5 Maquette'!B234</f>
        <v>0</v>
      </c>
      <c r="B213" s="42">
        <f>'[3]S5 Maquette'!C234</f>
        <v>0</v>
      </c>
      <c r="C213" s="41">
        <f>'[3]S5 Maquette'!F234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" customHeight="1" x14ac:dyDescent="0.25">
      <c r="A214" s="42">
        <f>'[3]S5 Maquette'!B235</f>
        <v>0</v>
      </c>
      <c r="B214" s="42">
        <f>'[3]S5 Maquette'!C235</f>
        <v>0</v>
      </c>
      <c r="C214" s="41">
        <f>'[3]S5 Maquette'!F235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" customHeight="1" x14ac:dyDescent="0.25">
      <c r="A215" s="42">
        <f>'[3]S5 Maquette'!B236</f>
        <v>0</v>
      </c>
      <c r="B215" s="42">
        <f>'[3]S5 Maquette'!C236</f>
        <v>0</v>
      </c>
      <c r="C215" s="41">
        <f>'[3]S5 Maquette'!F236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" customHeight="1" x14ac:dyDescent="0.25">
      <c r="A216" s="42">
        <f>'[3]S5 Maquette'!B237</f>
        <v>0</v>
      </c>
      <c r="B216" s="42">
        <f>'[3]S5 Maquette'!C237</f>
        <v>0</v>
      </c>
      <c r="C216" s="41">
        <f>'[3]S5 Maquette'!F237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" customHeight="1" x14ac:dyDescent="0.25">
      <c r="A217" s="42">
        <f>'[3]S5 Maquette'!B238</f>
        <v>0</v>
      </c>
      <c r="B217" s="42">
        <f>'[3]S5 Maquette'!C238</f>
        <v>0</v>
      </c>
      <c r="C217" s="41">
        <f>'[3]S5 Maquette'!F238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" customHeight="1" x14ac:dyDescent="0.25">
      <c r="A218" s="42">
        <f>'[3]S5 Maquette'!B239</f>
        <v>0</v>
      </c>
      <c r="B218" s="42">
        <f>'[3]S5 Maquette'!C239</f>
        <v>0</v>
      </c>
      <c r="C218" s="41">
        <f>'[3]S5 Maquette'!F239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" customHeight="1" x14ac:dyDescent="0.25">
      <c r="A219" s="42">
        <f>'[3]S5 Maquette'!B240</f>
        <v>0</v>
      </c>
      <c r="B219" s="42">
        <f>'[3]S5 Maquette'!C240</f>
        <v>0</v>
      </c>
      <c r="C219" s="41">
        <f>'[3]S5 Maquette'!F240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" customHeight="1" x14ac:dyDescent="0.25">
      <c r="A220" s="42">
        <f>'[3]S5 Maquette'!B241</f>
        <v>0</v>
      </c>
      <c r="B220" s="42">
        <f>'[3]S5 Maquette'!C241</f>
        <v>0</v>
      </c>
      <c r="C220" s="41">
        <f>'[3]S5 Maquette'!F241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" customHeight="1" x14ac:dyDescent="0.25">
      <c r="A221" s="42">
        <f>'[3]S5 Maquette'!B242</f>
        <v>0</v>
      </c>
      <c r="B221" s="42">
        <f>'[3]S5 Maquette'!C242</f>
        <v>0</v>
      </c>
      <c r="C221" s="41">
        <f>'[3]S5 Maquette'!F242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" customHeight="1" x14ac:dyDescent="0.25">
      <c r="A222" s="42">
        <f>'[3]S5 Maquette'!B243</f>
        <v>0</v>
      </c>
      <c r="B222" s="42">
        <f>'[3]S5 Maquette'!C243</f>
        <v>0</v>
      </c>
      <c r="C222" s="41">
        <f>'[3]S5 Maquette'!F243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" customHeight="1" x14ac:dyDescent="0.25">
      <c r="A223" s="42">
        <f>'[3]S5 Maquette'!B244</f>
        <v>0</v>
      </c>
      <c r="B223" s="42">
        <f>'[3]S5 Maquette'!C244</f>
        <v>0</v>
      </c>
      <c r="C223" s="41">
        <f>'[3]S5 Maquette'!F244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" customHeight="1" x14ac:dyDescent="0.25">
      <c r="A224" s="42">
        <f>'[3]S5 Maquette'!B245</f>
        <v>0</v>
      </c>
      <c r="B224" s="42">
        <f>'[3]S5 Maquette'!C245</f>
        <v>0</v>
      </c>
      <c r="C224" s="41">
        <f>'[3]S5 Maquette'!F245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" customHeight="1" x14ac:dyDescent="0.25">
      <c r="A225" s="42">
        <f>'[3]S5 Maquette'!B246</f>
        <v>0</v>
      </c>
      <c r="B225" s="42">
        <f>'[3]S5 Maquette'!C246</f>
        <v>0</v>
      </c>
      <c r="C225" s="41">
        <f>'[3]S5 Maquette'!F246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" customHeight="1" x14ac:dyDescent="0.25">
      <c r="A226" s="42">
        <f>'[3]S5 Maquette'!B247</f>
        <v>0</v>
      </c>
      <c r="B226" s="42">
        <f>'[3]S5 Maquette'!C247</f>
        <v>0</v>
      </c>
      <c r="C226" s="41">
        <f>'[3]S5 Maquette'!F247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" customHeight="1" x14ac:dyDescent="0.25">
      <c r="A227" s="42">
        <f>'[3]S5 Maquette'!B248</f>
        <v>0</v>
      </c>
      <c r="B227" s="42">
        <f>'[3]S5 Maquette'!C248</f>
        <v>0</v>
      </c>
      <c r="C227" s="41">
        <f>'[3]S5 Maquette'!F248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" customHeight="1" x14ac:dyDescent="0.25">
      <c r="A228" s="42">
        <f>'[3]S5 Maquette'!B249</f>
        <v>0</v>
      </c>
      <c r="B228" s="42">
        <f>'[3]S5 Maquette'!C249</f>
        <v>0</v>
      </c>
      <c r="C228" s="41">
        <f>'[3]S5 Maquette'!F249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6" customHeight="1" x14ac:dyDescent="0.25">
      <c r="A229" s="42">
        <f>'[3]S5 Maquette'!B250</f>
        <v>0</v>
      </c>
      <c r="B229" s="42">
        <f>'[3]S5 Maquette'!C250</f>
        <v>0</v>
      </c>
      <c r="C229" s="41">
        <f>'[3]S5 Maquette'!F250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6" customHeight="1" x14ac:dyDescent="0.25">
      <c r="A230" s="42">
        <f>'[3]S5 Maquette'!B251</f>
        <v>0</v>
      </c>
      <c r="B230" s="42">
        <f>'[3]S5 Maquette'!C251</f>
        <v>0</v>
      </c>
      <c r="C230" s="41">
        <f>'[3]S5 Maquette'!F251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6" customHeight="1" x14ac:dyDescent="0.25">
      <c r="A231" s="42">
        <f>'[3]S5 Maquette'!B252</f>
        <v>0</v>
      </c>
      <c r="B231" s="42">
        <f>'[3]S5 Maquette'!C252</f>
        <v>0</v>
      </c>
      <c r="C231" s="41">
        <f>'[3]S5 Maquette'!F252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6" customHeight="1" x14ac:dyDescent="0.25">
      <c r="A232" s="42">
        <f>'[3]S5 Maquette'!B253</f>
        <v>0</v>
      </c>
      <c r="B232" s="42">
        <f>'[3]S5 Maquette'!C253</f>
        <v>0</v>
      </c>
      <c r="C232" s="41">
        <f>'[3]S5 Maquette'!F253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6" customHeight="1" x14ac:dyDescent="0.25">
      <c r="A233" s="42">
        <f>'[3]S5 Maquette'!B254</f>
        <v>0</v>
      </c>
      <c r="B233" s="42">
        <f>'[3]S5 Maquette'!C254</f>
        <v>0</v>
      </c>
      <c r="C233" s="41">
        <f>'[3]S5 Maquette'!F254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6" customHeight="1" x14ac:dyDescent="0.25">
      <c r="A234" s="42">
        <f>'[3]S5 Maquette'!B255</f>
        <v>0</v>
      </c>
      <c r="B234" s="42">
        <f>'[3]S5 Maquette'!C255</f>
        <v>0</v>
      </c>
      <c r="C234" s="41">
        <f>'[3]S5 Maquette'!F255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6" customHeight="1" x14ac:dyDescent="0.25">
      <c r="A235" s="42">
        <f>'[3]S5 Maquette'!B256</f>
        <v>0</v>
      </c>
      <c r="B235" s="42">
        <f>'[3]S5 Maquette'!C256</f>
        <v>0</v>
      </c>
      <c r="C235" s="41">
        <f>'[3]S5 Maquette'!F256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6" customHeight="1" x14ac:dyDescent="0.25">
      <c r="A236" s="42">
        <f>'[3]S5 Maquette'!B257</f>
        <v>0</v>
      </c>
      <c r="B236" s="42">
        <f>'[3]S5 Maquette'!C257</f>
        <v>0</v>
      </c>
      <c r="C236" s="41">
        <f>'[3]S5 Maquette'!F257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6" customHeight="1" x14ac:dyDescent="0.25">
      <c r="A237" s="42">
        <f>'[3]S5 Maquette'!B258</f>
        <v>0</v>
      </c>
      <c r="B237" s="42">
        <f>'[3]S5 Maquette'!C258</f>
        <v>0</v>
      </c>
      <c r="C237" s="41">
        <f>'[3]S5 Maquette'!F258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6" customHeight="1" x14ac:dyDescent="0.25">
      <c r="A238" s="42">
        <f>'[3]S5 Maquette'!B259</f>
        <v>0</v>
      </c>
      <c r="B238" s="42">
        <f>'[3]S5 Maquette'!C259</f>
        <v>0</v>
      </c>
      <c r="C238" s="41">
        <f>'[3]S5 Maquette'!F259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6" customHeight="1" x14ac:dyDescent="0.25">
      <c r="A239" s="42">
        <f>'[3]S5 Maquette'!B260</f>
        <v>0</v>
      </c>
      <c r="B239" s="42">
        <f>'[3]S5 Maquette'!C260</f>
        <v>0</v>
      </c>
      <c r="C239" s="41">
        <f>'[3]S5 Maquette'!F260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6" customHeight="1" x14ac:dyDescent="0.25">
      <c r="A240" s="42">
        <f>'[3]S5 Maquette'!B261</f>
        <v>0</v>
      </c>
      <c r="B240" s="42">
        <f>'[3]S5 Maquette'!C261</f>
        <v>0</v>
      </c>
      <c r="C240" s="41">
        <f>'[3]S5 Maquette'!F261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6" customHeight="1" x14ac:dyDescent="0.25">
      <c r="A241" s="42">
        <f>'[3]S5 Maquette'!B262</f>
        <v>0</v>
      </c>
      <c r="B241" s="42">
        <f>'[3]S5 Maquette'!C262</f>
        <v>0</v>
      </c>
      <c r="C241" s="41">
        <f>'[3]S5 Maquette'!F262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6" customHeight="1" x14ac:dyDescent="0.25">
      <c r="A242" s="42">
        <f>'[3]S5 Maquette'!B263</f>
        <v>0</v>
      </c>
      <c r="B242" s="42">
        <f>'[3]S5 Maquette'!C263</f>
        <v>0</v>
      </c>
      <c r="C242" s="41">
        <f>'[3]S5 Maquette'!F263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6" customHeight="1" x14ac:dyDescent="0.25">
      <c r="A243" s="42">
        <f>'[3]S5 Maquette'!B264</f>
        <v>0</v>
      </c>
      <c r="B243" s="42">
        <f>'[3]S5 Maquette'!C264</f>
        <v>0</v>
      </c>
      <c r="C243" s="41">
        <f>'[3]S5 Maquette'!F264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6" customHeight="1" x14ac:dyDescent="0.25">
      <c r="A244" s="42">
        <f>'[3]S5 Maquette'!B265</f>
        <v>0</v>
      </c>
      <c r="B244" s="42">
        <f>'[3]S5 Maquette'!C265</f>
        <v>0</v>
      </c>
      <c r="C244" s="41">
        <f>'[3]S5 Maquette'!F265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6" customHeight="1" x14ac:dyDescent="0.25">
      <c r="A245" s="42">
        <f>'[3]S5 Maquette'!B266</f>
        <v>0</v>
      </c>
      <c r="B245" s="42">
        <f>'[3]S5 Maquette'!C266</f>
        <v>0</v>
      </c>
      <c r="C245" s="41">
        <f>'[3]S5 Maquette'!F266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6" customHeight="1" x14ac:dyDescent="0.25">
      <c r="A246" s="42">
        <f>'[3]S5 Maquette'!B267</f>
        <v>0</v>
      </c>
      <c r="B246" s="42">
        <f>'[3]S5 Maquette'!C267</f>
        <v>0</v>
      </c>
      <c r="C246" s="41">
        <f>'[3]S5 Maquette'!F267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6" customHeight="1" x14ac:dyDescent="0.25">
      <c r="A247" s="42">
        <f>'[3]S5 Maquette'!B268</f>
        <v>0</v>
      </c>
      <c r="B247" s="42">
        <f>'[3]S5 Maquette'!C268</f>
        <v>0</v>
      </c>
      <c r="C247" s="41">
        <f>'[3]S5 Maquette'!F268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6" customHeight="1" x14ac:dyDescent="0.25">
      <c r="A248" s="42">
        <f>'[3]S5 Maquette'!B269</f>
        <v>0</v>
      </c>
      <c r="B248" s="42">
        <f>'[3]S5 Maquette'!C269</f>
        <v>0</v>
      </c>
      <c r="C248" s="41">
        <f>'[3]S5 Maquette'!F269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6" customHeight="1" x14ac:dyDescent="0.25">
      <c r="A249" s="42">
        <f>'[3]S5 Maquette'!B270</f>
        <v>0</v>
      </c>
      <c r="B249" s="42">
        <f>'[3]S5 Maquette'!C270</f>
        <v>0</v>
      </c>
      <c r="C249" s="41">
        <f>'[3]S5 Maquette'!F270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6" customHeight="1" x14ac:dyDescent="0.25">
      <c r="A250" s="42">
        <f>'[3]S5 Maquette'!B271</f>
        <v>0</v>
      </c>
      <c r="B250" s="42">
        <f>'[3]S5 Maquette'!C271</f>
        <v>0</v>
      </c>
      <c r="C250" s="41">
        <f>'[3]S5 Maquette'!F271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6" customHeight="1" x14ac:dyDescent="0.25">
      <c r="A251" s="42">
        <f>'[3]S5 Maquette'!B272</f>
        <v>0</v>
      </c>
      <c r="B251" s="42">
        <f>'[3]S5 Maquette'!C272</f>
        <v>0</v>
      </c>
      <c r="C251" s="41">
        <f>'[3]S5 Maquette'!F272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6" customHeight="1" x14ac:dyDescent="0.25">
      <c r="A252" s="42">
        <f>'[3]S5 Maquette'!B273</f>
        <v>0</v>
      </c>
      <c r="B252" s="42">
        <f>'[3]S5 Maquette'!C273</f>
        <v>0</v>
      </c>
      <c r="C252" s="41">
        <f>'[3]S5 Maquette'!F273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6" customHeight="1" x14ac:dyDescent="0.25">
      <c r="A253" s="42">
        <f>'[3]S5 Maquette'!B274</f>
        <v>0</v>
      </c>
      <c r="B253" s="42">
        <f>'[3]S5 Maquette'!C274</f>
        <v>0</v>
      </c>
      <c r="C253" s="41">
        <f>'[3]S5 Maquette'!F274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6" customHeight="1" x14ac:dyDescent="0.25">
      <c r="A254" s="42">
        <f>'[3]S5 Maquette'!B275</f>
        <v>0</v>
      </c>
      <c r="B254" s="42">
        <f>'[3]S5 Maquette'!C275</f>
        <v>0</v>
      </c>
      <c r="C254" s="41">
        <f>'[3]S5 Maquette'!F275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6" customHeight="1" x14ac:dyDescent="0.25">
      <c r="A255" s="42">
        <f>'[3]S5 Maquette'!B276</f>
        <v>0</v>
      </c>
      <c r="B255" s="42">
        <f>'[3]S5 Maquette'!C276</f>
        <v>0</v>
      </c>
      <c r="C255" s="41">
        <f>'[3]S5 Maquette'!F276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6" customHeight="1" x14ac:dyDescent="0.25">
      <c r="A256" s="42">
        <f>'[3]S5 Maquette'!B277</f>
        <v>0</v>
      </c>
      <c r="B256" s="42">
        <f>'[3]S5 Maquette'!C277</f>
        <v>0</v>
      </c>
      <c r="C256" s="41">
        <f>'[3]S5 Maquette'!F277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6" customHeight="1" x14ac:dyDescent="0.25">
      <c r="A257" s="42">
        <f>'[3]S5 Maquette'!B278</f>
        <v>0</v>
      </c>
      <c r="B257" s="42">
        <f>'[3]S5 Maquette'!C278</f>
        <v>0</v>
      </c>
      <c r="C257" s="41">
        <f>'[3]S5 Maquette'!F278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6" customHeight="1" x14ac:dyDescent="0.25">
      <c r="A258" s="42">
        <f>'[3]S5 Maquette'!B279</f>
        <v>0</v>
      </c>
      <c r="B258" s="42">
        <f>'[3]S5 Maquette'!C279</f>
        <v>0</v>
      </c>
      <c r="C258" s="41">
        <f>'[3]S5 Maquette'!F279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6" customHeight="1" x14ac:dyDescent="0.25">
      <c r="A259" s="42">
        <f>'[3]S5 Maquette'!B280</f>
        <v>0</v>
      </c>
      <c r="B259" s="42">
        <f>'[3]S5 Maquette'!C280</f>
        <v>0</v>
      </c>
      <c r="C259" s="41">
        <f>'[3]S5 Maquette'!F280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6" customHeight="1" x14ac:dyDescent="0.25">
      <c r="A260" s="42">
        <f>'[3]S5 Maquette'!B281</f>
        <v>0</v>
      </c>
      <c r="B260" s="42">
        <f>'[3]S5 Maquette'!C281</f>
        <v>0</v>
      </c>
      <c r="C260" s="41">
        <f>'[3]S5 Maquette'!F281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6" customHeight="1" x14ac:dyDescent="0.25">
      <c r="A261" s="42">
        <f>'[3]S5 Maquette'!B282</f>
        <v>0</v>
      </c>
      <c r="B261" s="42">
        <f>'[3]S5 Maquette'!C282</f>
        <v>0</v>
      </c>
      <c r="C261" s="41">
        <f>'[3]S5 Maquette'!F282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6" customHeight="1" x14ac:dyDescent="0.25">
      <c r="A262" s="42">
        <f>'[3]S5 Maquette'!B283</f>
        <v>0</v>
      </c>
      <c r="B262" s="42">
        <f>'[3]S5 Maquette'!C283</f>
        <v>0</v>
      </c>
      <c r="C262" s="41">
        <f>'[3]S5 Maquette'!F283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6" customHeight="1" x14ac:dyDescent="0.25">
      <c r="A263" s="42">
        <f>'[3]S5 Maquette'!B284</f>
        <v>0</v>
      </c>
      <c r="B263" s="42">
        <f>'[3]S5 Maquette'!C284</f>
        <v>0</v>
      </c>
      <c r="C263" s="41">
        <f>'[3]S5 Maquette'!F284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6" customHeight="1" x14ac:dyDescent="0.25">
      <c r="A264" s="42">
        <f>'[3]S5 Maquette'!B285</f>
        <v>0</v>
      </c>
      <c r="B264" s="42">
        <f>'[3]S5 Maquette'!C285</f>
        <v>0</v>
      </c>
      <c r="C264" s="41">
        <f>'[3]S5 Maquette'!F285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6" customHeight="1" x14ac:dyDescent="0.25">
      <c r="A265" s="42">
        <f>'[3]S5 Maquette'!B286</f>
        <v>0</v>
      </c>
      <c r="B265" s="42">
        <f>'[3]S5 Maquette'!C286</f>
        <v>0</v>
      </c>
      <c r="C265" s="41">
        <f>'[3]S5 Maquette'!F286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6" customHeight="1" x14ac:dyDescent="0.25">
      <c r="A266" s="42">
        <f>'[3]S5 Maquette'!B287</f>
        <v>0</v>
      </c>
      <c r="B266" s="42">
        <f>'[3]S5 Maquette'!C287</f>
        <v>0</v>
      </c>
      <c r="C266" s="41">
        <f>'[3]S5 Maquette'!F287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6" customHeight="1" x14ac:dyDescent="0.25">
      <c r="A267" s="42">
        <f>'[3]S5 Maquette'!B288</f>
        <v>0</v>
      </c>
      <c r="B267" s="42">
        <f>'[3]S5 Maquette'!C288</f>
        <v>0</v>
      </c>
      <c r="C267" s="41">
        <f>'[3]S5 Maquette'!F288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6" customHeight="1" x14ac:dyDescent="0.25">
      <c r="A268" s="42">
        <f>'[3]S5 Maquette'!B289</f>
        <v>0</v>
      </c>
      <c r="B268" s="42">
        <f>'[3]S5 Maquette'!C289</f>
        <v>0</v>
      </c>
      <c r="C268" s="41">
        <f>'[3]S5 Maquette'!F289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6" customHeight="1" x14ac:dyDescent="0.25">
      <c r="A269" s="42">
        <f>'[3]S5 Maquette'!B290</f>
        <v>0</v>
      </c>
      <c r="B269" s="42">
        <f>'[3]S5 Maquette'!C290</f>
        <v>0</v>
      </c>
      <c r="C269" s="41">
        <f>'[3]S5 Maquette'!F290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6" customHeight="1" x14ac:dyDescent="0.25">
      <c r="A270" s="42">
        <f>'[3]S5 Maquette'!B291</f>
        <v>0</v>
      </c>
      <c r="B270" s="42">
        <f>'[3]S5 Maquette'!C291</f>
        <v>0</v>
      </c>
      <c r="C270" s="41">
        <f>'[3]S5 Maquette'!F291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6" customHeight="1" x14ac:dyDescent="0.25">
      <c r="A271" s="42">
        <f>'[3]S5 Maquette'!B292</f>
        <v>0</v>
      </c>
      <c r="B271" s="42">
        <f>'[3]S5 Maquette'!C292</f>
        <v>0</v>
      </c>
      <c r="C271" s="41">
        <f>'[3]S5 Maquette'!F292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6" customHeight="1" x14ac:dyDescent="0.25">
      <c r="A272" s="42">
        <f>'[3]S5 Maquette'!B293</f>
        <v>0</v>
      </c>
      <c r="B272" s="42">
        <f>'[3]S5 Maquette'!C293</f>
        <v>0</v>
      </c>
      <c r="C272" s="41">
        <f>'[3]S5 Maquette'!F293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6" customHeight="1" x14ac:dyDescent="0.25">
      <c r="A273" s="42">
        <f>'[3]S5 Maquette'!B294</f>
        <v>0</v>
      </c>
      <c r="B273" s="42">
        <f>'[3]S5 Maquette'!C294</f>
        <v>0</v>
      </c>
      <c r="C273" s="41">
        <f>'[3]S5 Maquette'!F294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6" customHeight="1" x14ac:dyDescent="0.25">
      <c r="A274" s="42">
        <f>'[3]S5 Maquette'!B295</f>
        <v>0</v>
      </c>
      <c r="B274" s="42">
        <f>'[3]S5 Maquette'!C295</f>
        <v>0</v>
      </c>
      <c r="C274" s="41">
        <f>'[3]S5 Maquette'!F295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6" customHeight="1" x14ac:dyDescent="0.25">
      <c r="A275" s="42">
        <f>'[3]S5 Maquette'!B296</f>
        <v>0</v>
      </c>
      <c r="B275" s="42">
        <f>'[3]S5 Maquette'!C296</f>
        <v>0</v>
      </c>
      <c r="C275" s="41">
        <f>'[3]S5 Maquette'!F296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6" customHeight="1" x14ac:dyDescent="0.25">
      <c r="A276" s="42">
        <f>'[3]S5 Maquette'!B297</f>
        <v>0</v>
      </c>
      <c r="B276" s="42">
        <f>'[3]S5 Maquette'!C297</f>
        <v>0</v>
      </c>
      <c r="C276" s="41">
        <f>'[3]S5 Maquette'!F297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6" customHeight="1" x14ac:dyDescent="0.25">
      <c r="A277" s="42">
        <f>'[3]S5 Maquette'!B298</f>
        <v>0</v>
      </c>
      <c r="B277" s="42">
        <f>'[3]S5 Maquette'!C298</f>
        <v>0</v>
      </c>
      <c r="C277" s="41">
        <f>'[3]S5 Maquette'!F298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6" customHeight="1" x14ac:dyDescent="0.25">
      <c r="A278" s="42">
        <f>'[3]S5 Maquette'!B299</f>
        <v>0</v>
      </c>
      <c r="B278" s="42">
        <f>'[3]S5 Maquette'!C299</f>
        <v>0</v>
      </c>
      <c r="C278" s="41">
        <f>'[3]S5 Maquette'!F299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6" customHeight="1" x14ac:dyDescent="0.25">
      <c r="A279" s="42">
        <f>'[3]S5 Maquette'!B300</f>
        <v>0</v>
      </c>
      <c r="B279" s="42">
        <f>'[3]S5 Maquette'!C300</f>
        <v>0</v>
      </c>
      <c r="C279" s="41">
        <f>'[3]S5 Maquette'!F300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280:A978">
    <cfRule type="expression" dxfId="379" priority="104">
      <formula>$C1="Parcours Pédagogique"</formula>
    </cfRule>
    <cfRule type="expression" dxfId="378" priority="105">
      <formula>$C1="BLOC"</formula>
    </cfRule>
    <cfRule type="expression" dxfId="377" priority="106">
      <formula>$C1="OPTION"</formula>
    </cfRule>
  </conditionalFormatting>
  <conditionalFormatting sqref="A27:B74">
    <cfRule type="expression" dxfId="376" priority="54">
      <formula>$F27="Fermeture"</formula>
    </cfRule>
    <cfRule type="expression" dxfId="375" priority="55">
      <formula>$F27="Modification"</formula>
    </cfRule>
    <cfRule type="expression" dxfId="374" priority="56">
      <formula>$F27="Création"</formula>
    </cfRule>
  </conditionalFormatting>
  <conditionalFormatting sqref="A16:S26 T16 A91:S277 C27:S90">
    <cfRule type="expression" dxfId="373" priority="109">
      <formula>$C16="Modification MCC"</formula>
    </cfRule>
  </conditionalFormatting>
  <conditionalFormatting sqref="A18:S26 T18 A91:S279 C27:S90">
    <cfRule type="expression" dxfId="372" priority="113">
      <formula>$C18="Modification"</formula>
    </cfRule>
  </conditionalFormatting>
  <conditionalFormatting sqref="B1:S9 B10:E10 J10:S11 B11:D11 B12:M12 P12 B13:L13 B14:N14 P14:S17 B15:M17 B280:S978">
    <cfRule type="expression" dxfId="371" priority="111">
      <formula>$D1="Création"</formula>
    </cfRule>
    <cfRule type="expression" dxfId="370" priority="112">
      <formula>$D1="Fermeture"</formula>
    </cfRule>
  </conditionalFormatting>
  <conditionalFormatting sqref="C1:S978">
    <cfRule type="expression" dxfId="369" priority="96">
      <formula>$B1="Option"</formula>
    </cfRule>
  </conditionalFormatting>
  <conditionalFormatting sqref="J1:J978">
    <cfRule type="expression" dxfId="368" priority="102">
      <formula>$I1="NON"</formula>
    </cfRule>
  </conditionalFormatting>
  <conditionalFormatting sqref="L1:L978">
    <cfRule type="expression" dxfId="367" priority="97">
      <formula>$K1="CCI (CC Intégral)"</formula>
    </cfRule>
    <cfRule type="expression" dxfId="366" priority="98">
      <formula>$K1="CT (Contrôle terminal)"</formula>
    </cfRule>
  </conditionalFormatting>
  <conditionalFormatting sqref="L18:L74 M18 L92:L279">
    <cfRule type="expression" dxfId="365" priority="107">
      <formula>$K1="CT (Contrôle terminal)"</formula>
    </cfRule>
  </conditionalFormatting>
  <conditionalFormatting sqref="L18:L74 L92:L279">
    <cfRule type="expression" dxfId="364" priority="108">
      <formula>$K1="CCI (CC Intégral)"</formula>
    </cfRule>
  </conditionalFormatting>
  <conditionalFormatting sqref="M1:M978">
    <cfRule type="expression" dxfId="363" priority="103">
      <formula>$K1="CT (Contrôle terminal)"</formula>
    </cfRule>
  </conditionalFormatting>
  <conditionalFormatting sqref="N1:O978">
    <cfRule type="expression" dxfId="362" priority="101">
      <formula>$K1="CCI (CC Intégral)"</formula>
    </cfRule>
  </conditionalFormatting>
  <conditionalFormatting sqref="P14:S17 B15:M17 B1:S9 J10:S11 B12:M12 B14:N14 B280:S978 B13:L13 B10:E10 B11:D11 P12">
    <cfRule type="expression" dxfId="361" priority="110">
      <formula>$D1="Modification"</formula>
    </cfRule>
  </conditionalFormatting>
  <conditionalFormatting sqref="Q1:R978">
    <cfRule type="expression" dxfId="360" priority="99">
      <formula>$P1="Autres"</formula>
    </cfRule>
  </conditionalFormatting>
  <conditionalFormatting sqref="T18 S1:S978">
    <cfRule type="expression" dxfId="359" priority="100">
      <formula>$P1="CT (Contrôle terminal)"</formula>
    </cfRule>
  </conditionalFormatting>
  <conditionalFormatting sqref="T18 A18:S26 A91:S279 C27:S90">
    <cfRule type="expression" dxfId="358" priority="114">
      <formula>$C18="Création"</formula>
    </cfRule>
    <cfRule type="expression" dxfId="357" priority="115">
      <formula>$C18="Fermeture"</formula>
    </cfRule>
  </conditionalFormatting>
  <conditionalFormatting sqref="L75:L91">
    <cfRule type="expression" dxfId="356" priority="233">
      <formula>#REF!="CT (Contrôle terminal)"</formula>
    </cfRule>
  </conditionalFormatting>
  <conditionalFormatting sqref="L75:L91">
    <cfRule type="expression" dxfId="355" priority="235">
      <formula>#REF!="CCI (CC Intégral)"</formula>
    </cfRule>
  </conditionalFormatting>
  <conditionalFormatting sqref="A84:B84 B83">
    <cfRule type="expression" dxfId="354" priority="14">
      <formula>$F83="Modification"</formula>
    </cfRule>
    <cfRule type="expression" dxfId="353" priority="15">
      <formula>$F83="Création"</formula>
    </cfRule>
  </conditionalFormatting>
  <conditionalFormatting sqref="A84:B84 B83">
    <cfRule type="expression" dxfId="352" priority="13">
      <formula>$F83="Fermeture"</formula>
    </cfRule>
  </conditionalFormatting>
  <conditionalFormatting sqref="A75:B76">
    <cfRule type="expression" dxfId="351" priority="10">
      <formula>$F75="Fermeture"</formula>
    </cfRule>
    <cfRule type="expression" dxfId="350" priority="11">
      <formula>$F75="Modification"</formula>
    </cfRule>
    <cfRule type="expression" dxfId="349" priority="12">
      <formula>$F75="Création"</formula>
    </cfRule>
  </conditionalFormatting>
  <conditionalFormatting sqref="B77:B82">
    <cfRule type="expression" dxfId="348" priority="7">
      <formula>$F77="Fermeture"</formula>
    </cfRule>
    <cfRule type="expression" dxfId="347" priority="8">
      <formula>$F77="Modification"</formula>
    </cfRule>
    <cfRule type="expression" dxfId="346" priority="9">
      <formula>$F77="Création"</formula>
    </cfRule>
  </conditionalFormatting>
  <conditionalFormatting sqref="B85:B90">
    <cfRule type="expression" dxfId="345" priority="4">
      <formula>$F85="Fermeture"</formula>
    </cfRule>
    <cfRule type="expression" dxfId="344" priority="5">
      <formula>$F85="Modification"</formula>
    </cfRule>
    <cfRule type="expression" dxfId="343" priority="6">
      <formula>$F85="Création"</formula>
    </cfRule>
  </conditionalFormatting>
  <conditionalFormatting sqref="A83">
    <cfRule type="expression" dxfId="342" priority="2">
      <formula>$F83="Modification"</formula>
    </cfRule>
    <cfRule type="expression" dxfId="341" priority="3">
      <formula>$F83="Création"</formula>
    </cfRule>
  </conditionalFormatting>
  <conditionalFormatting sqref="A83">
    <cfRule type="expression" dxfId="340" priority="1">
      <formula>$F83="Fermeture"</formula>
    </cfRule>
  </conditionalFormatting>
  <dataValidations count="7">
    <dataValidation type="list" allowBlank="1" showInputMessage="1" showErrorMessage="1" sqref="B27:B90" xr:uid="{AAED40BF-D1DC-4995-938F-F3B7811ABC9E}">
      <formula1>"UE, ECUE, BLOC, OPTION, Parcours Pédagogique"</formula1>
    </dataValidation>
    <dataValidation type="list" allowBlank="1" showInputMessage="1" showErrorMessage="1" sqref="G19 E19:F74 H19:I74 G23:G74 E75:I279" xr:uid="{F7AEFF8A-BA25-462B-9848-3C8E5B91DA5F}">
      <formula1>"OUI, NON"</formula1>
    </dataValidation>
    <dataValidation type="list" allowBlank="1" showInputMessage="1" showErrorMessage="1" sqref="P19:P279" xr:uid="{04E9E8CF-2777-4747-8865-44E244E185FB}">
      <formula1>"CT (Contrôle terminal), Autres"</formula1>
    </dataValidation>
    <dataValidation type="list" allowBlank="1" showInputMessage="1" showErrorMessage="1" sqref="D1:D6" xr:uid="{ACD15BF4-FB44-4615-87C2-382AB8D0C418}">
      <formula1>"Obligatoire, Facultatif, Complémentaire"</formula1>
    </dataValidation>
    <dataValidation type="list" allowBlank="1" showInputMessage="1" showErrorMessage="1" sqref="C19:C279" xr:uid="{3186939C-06D1-46BC-8D8B-25225A2AE269}">
      <formula1>"Modification MCC"</formula1>
    </dataValidation>
    <dataValidation type="list" allowBlank="1" showInputMessage="1" showErrorMessage="1" sqref="K19:K279" xr:uid="{1C967E4E-B3A7-46FC-8536-FBBB844B7CFA}">
      <formula1>List_Controle2</formula1>
    </dataValidation>
    <dataValidation type="list" allowBlank="1" showInputMessage="1" showErrorMessage="1" sqref="N19:N279 Q19:Q279" xr:uid="{AEB74621-3DEF-4700-91B3-6F28D7D43F43}">
      <formula1>List_Controle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1B4B5-1F74-4438-A57B-F14E03D6F3FE}">
  <dimension ref="A1:T279"/>
  <sheetViews>
    <sheetView topLeftCell="A19" zoomScale="70" zoomScaleNormal="70" workbookViewId="0">
      <selection activeCell="P40" sqref="P40"/>
    </sheetView>
  </sheetViews>
  <sheetFormatPr baseColWidth="10" defaultColWidth="11.42578125" defaultRowHeight="15" x14ac:dyDescent="0.25"/>
  <cols>
    <col min="1" max="1" width="43.42578125" style="16" bestFit="1" customWidth="1"/>
    <col min="2" max="2" width="50.7109375" style="16" customWidth="1"/>
    <col min="3" max="3" width="15.42578125" style="19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 x14ac:dyDescent="0.25">
      <c r="A1" s="161"/>
      <c r="B1" s="161"/>
      <c r="C1" s="161"/>
      <c r="D1" s="161"/>
      <c r="E1" s="161"/>
      <c r="F1" s="161"/>
      <c r="G1" s="161"/>
      <c r="H1" s="161"/>
      <c r="I1" s="161"/>
      <c r="J1" s="36"/>
    </row>
    <row r="2" spans="1:19" x14ac:dyDescent="0.25">
      <c r="A2" s="161"/>
      <c r="B2" s="161"/>
      <c r="C2" s="161"/>
      <c r="D2" s="161"/>
      <c r="E2" s="161"/>
      <c r="F2" s="161"/>
      <c r="G2" s="161"/>
      <c r="H2" s="161"/>
      <c r="I2" s="161"/>
      <c r="J2" s="36"/>
    </row>
    <row r="3" spans="1:19" x14ac:dyDescent="0.25">
      <c r="A3" s="161"/>
      <c r="B3" s="161"/>
      <c r="C3" s="161"/>
      <c r="D3" s="161"/>
      <c r="E3" s="161"/>
      <c r="F3" s="161"/>
      <c r="G3" s="161"/>
      <c r="H3" s="161"/>
      <c r="I3" s="161"/>
      <c r="J3" s="36"/>
    </row>
    <row r="4" spans="1:19" x14ac:dyDescent="0.25">
      <c r="A4" s="161"/>
      <c r="B4" s="161"/>
      <c r="C4" s="161"/>
      <c r="D4" s="161"/>
      <c r="E4" s="161"/>
      <c r="F4" s="161"/>
      <c r="G4" s="161"/>
      <c r="H4" s="161"/>
      <c r="I4" s="161"/>
      <c r="J4" s="36"/>
    </row>
    <row r="5" spans="1:19" x14ac:dyDescent="0.25">
      <c r="A5" s="161"/>
      <c r="B5" s="161"/>
      <c r="C5" s="161"/>
      <c r="D5" s="161"/>
      <c r="E5" s="161"/>
      <c r="F5" s="161"/>
      <c r="G5" s="161"/>
      <c r="H5" s="161"/>
      <c r="I5" s="161"/>
      <c r="J5" s="36"/>
    </row>
    <row r="6" spans="1:19" x14ac:dyDescent="0.25">
      <c r="A6" s="161"/>
      <c r="B6" s="161"/>
      <c r="C6" s="161"/>
      <c r="D6" s="161"/>
      <c r="E6" s="161"/>
      <c r="F6" s="161"/>
      <c r="G6" s="161"/>
      <c r="H6" s="161"/>
      <c r="I6" s="161"/>
      <c r="J6" s="36"/>
    </row>
    <row r="7" spans="1:19" ht="14.45" customHeight="1" x14ac:dyDescent="0.25">
      <c r="A7" s="196" t="s">
        <v>212</v>
      </c>
      <c r="B7" s="160" t="str">
        <f>'[3]Fiche Générale'!B3</f>
        <v>Portail_LLAC</v>
      </c>
      <c r="C7" s="163" t="s">
        <v>255</v>
      </c>
      <c r="D7" s="163"/>
      <c r="E7" s="199" t="str">
        <f>'[3]Fiche Générale'!B4</f>
        <v>Langues, littératures et civilisations étrangères et régionales (LLCER)</v>
      </c>
      <c r="F7" s="200"/>
      <c r="G7" s="163" t="s">
        <v>256</v>
      </c>
      <c r="H7" s="160">
        <f>'[3]Fiche Générale'!B5</f>
        <v>0</v>
      </c>
      <c r="I7" s="160"/>
      <c r="J7" s="37"/>
      <c r="K7" s="20"/>
    </row>
    <row r="8" spans="1:19" ht="14.45" customHeight="1" x14ac:dyDescent="0.25">
      <c r="A8" s="197"/>
      <c r="B8" s="160"/>
      <c r="C8" s="163"/>
      <c r="D8" s="163"/>
      <c r="E8" s="199"/>
      <c r="F8" s="200"/>
      <c r="G8" s="163"/>
      <c r="H8" s="160"/>
      <c r="I8" s="160"/>
      <c r="J8" s="37"/>
      <c r="K8" s="20"/>
    </row>
    <row r="9" spans="1:19" ht="14.45" customHeight="1" x14ac:dyDescent="0.25">
      <c r="A9" s="197"/>
      <c r="B9" s="160"/>
      <c r="C9" s="163"/>
      <c r="D9" s="163"/>
      <c r="E9" s="199"/>
      <c r="F9" s="200"/>
      <c r="G9" s="163"/>
      <c r="H9" s="160"/>
      <c r="I9" s="160"/>
      <c r="J9" s="37"/>
      <c r="K9" s="20"/>
    </row>
    <row r="10" spans="1:19" ht="14.45" customHeight="1" x14ac:dyDescent="0.25">
      <c r="A10" s="197"/>
      <c r="B10" s="160"/>
      <c r="C10" s="170" t="s">
        <v>215</v>
      </c>
      <c r="D10" s="170"/>
      <c r="E10" s="174" t="s">
        <v>352</v>
      </c>
      <c r="F10" s="175"/>
      <c r="G10" s="175"/>
      <c r="H10" s="175"/>
      <c r="I10" s="175"/>
      <c r="J10" s="176"/>
      <c r="K10" s="20"/>
    </row>
    <row r="11" spans="1:19" ht="14.45" customHeight="1" x14ac:dyDescent="0.25">
      <c r="A11" s="198"/>
      <c r="B11" s="160"/>
      <c r="C11" s="170"/>
      <c r="D11" s="170"/>
      <c r="E11" s="177"/>
      <c r="F11" s="178"/>
      <c r="G11" s="178"/>
      <c r="H11" s="178"/>
      <c r="I11" s="178"/>
      <c r="J11" s="179"/>
      <c r="K11" s="20"/>
    </row>
    <row r="12" spans="1:19" x14ac:dyDescent="0.25">
      <c r="C12" s="16"/>
      <c r="I12" s="34"/>
      <c r="J12" s="34"/>
      <c r="M12" s="166" t="s">
        <v>257</v>
      </c>
      <c r="N12" s="167"/>
      <c r="O12" s="180"/>
      <c r="P12" s="166" t="s">
        <v>258</v>
      </c>
      <c r="Q12" s="167"/>
      <c r="R12" s="167"/>
      <c r="S12" s="180"/>
    </row>
    <row r="13" spans="1:19" x14ac:dyDescent="0.25">
      <c r="A13" s="182" t="s">
        <v>216</v>
      </c>
      <c r="B13" s="184" t="str">
        <f>'[3]S5 Maquette'!B13:B14</f>
        <v>3 ème Année de Licence</v>
      </c>
      <c r="C13" s="184"/>
      <c r="D13" s="182" t="s">
        <v>259</v>
      </c>
      <c r="E13" s="184">
        <f>'[3]S5 Maquette'!E13:F14</f>
        <v>0</v>
      </c>
      <c r="F13" s="184"/>
      <c r="G13" s="184"/>
      <c r="I13" s="34"/>
      <c r="J13" s="34"/>
      <c r="M13" s="168"/>
      <c r="N13" s="169"/>
      <c r="O13" s="181"/>
      <c r="P13" s="168"/>
      <c r="Q13" s="169"/>
      <c r="R13" s="169"/>
      <c r="S13" s="181"/>
    </row>
    <row r="14" spans="1:19" x14ac:dyDescent="0.25">
      <c r="A14" s="183"/>
      <c r="B14" s="184"/>
      <c r="C14" s="184"/>
      <c r="D14" s="183"/>
      <c r="E14" s="184"/>
      <c r="F14" s="184"/>
      <c r="G14" s="184"/>
      <c r="I14" s="34"/>
      <c r="J14" s="34"/>
      <c r="M14" s="162" t="s">
        <v>260</v>
      </c>
      <c r="N14" s="166" t="s">
        <v>261</v>
      </c>
      <c r="O14" s="180"/>
      <c r="P14" s="161"/>
      <c r="Q14" s="187"/>
      <c r="R14" s="190"/>
      <c r="S14" s="182"/>
    </row>
    <row r="15" spans="1:19" x14ac:dyDescent="0.25">
      <c r="A15" s="182" t="s">
        <v>262</v>
      </c>
      <c r="B15" s="192" t="str">
        <f>'[3]S5 Maquette'!B15:B16</f>
        <v>Semestre 5</v>
      </c>
      <c r="C15" s="193"/>
      <c r="D15" s="182" t="s">
        <v>263</v>
      </c>
      <c r="E15" s="184">
        <f>'[3]S5 Maquette'!E15:F16</f>
        <v>0</v>
      </c>
      <c r="F15" s="184"/>
      <c r="G15" s="184"/>
      <c r="I15" s="34"/>
      <c r="J15" s="34"/>
      <c r="M15" s="162"/>
      <c r="N15" s="185"/>
      <c r="O15" s="186"/>
      <c r="P15" s="161"/>
      <c r="Q15" s="188"/>
      <c r="R15" s="190"/>
      <c r="S15" s="191"/>
    </row>
    <row r="16" spans="1:19" x14ac:dyDescent="0.25">
      <c r="A16" s="183"/>
      <c r="B16" s="194"/>
      <c r="C16" s="195"/>
      <c r="D16" s="183"/>
      <c r="E16" s="184"/>
      <c r="F16" s="184"/>
      <c r="G16" s="184"/>
      <c r="I16" s="34"/>
      <c r="J16" s="34"/>
      <c r="M16" s="162"/>
      <c r="N16" s="185"/>
      <c r="O16" s="186"/>
      <c r="P16" s="161"/>
      <c r="Q16" s="188"/>
      <c r="R16" s="190"/>
      <c r="S16" s="191"/>
    </row>
    <row r="17" spans="1:20" x14ac:dyDescent="0.25">
      <c r="L17" s="17"/>
      <c r="M17" s="162"/>
      <c r="N17" s="168"/>
      <c r="O17" s="181"/>
      <c r="P17" s="161"/>
      <c r="Q17" s="189"/>
      <c r="R17" s="190"/>
      <c r="S17" s="183"/>
    </row>
    <row r="18" spans="1:20" ht="59.45" customHeight="1" x14ac:dyDescent="0.25">
      <c r="A18" s="3" t="s">
        <v>264</v>
      </c>
      <c r="B18" s="35" t="s">
        <v>265</v>
      </c>
      <c r="C18" s="3" t="s">
        <v>5</v>
      </c>
      <c r="D18" s="3" t="s">
        <v>266</v>
      </c>
      <c r="E18" s="3" t="s">
        <v>267</v>
      </c>
      <c r="F18" s="3" t="s">
        <v>268</v>
      </c>
      <c r="G18" s="3" t="s">
        <v>269</v>
      </c>
      <c r="H18" s="3" t="s">
        <v>270</v>
      </c>
      <c r="I18" s="3" t="s">
        <v>271</v>
      </c>
      <c r="J18" s="3" t="s">
        <v>272</v>
      </c>
      <c r="K18" s="3" t="s">
        <v>273</v>
      </c>
      <c r="L18" s="3" t="s">
        <v>274</v>
      </c>
      <c r="M18" s="3" t="s">
        <v>275</v>
      </c>
      <c r="N18" s="3" t="s">
        <v>265</v>
      </c>
      <c r="O18" s="3" t="s">
        <v>276</v>
      </c>
      <c r="P18" s="3" t="s">
        <v>277</v>
      </c>
      <c r="Q18" s="3" t="s">
        <v>265</v>
      </c>
      <c r="R18" s="3" t="s">
        <v>276</v>
      </c>
      <c r="S18" s="4" t="s">
        <v>278</v>
      </c>
      <c r="T18" s="4" t="s">
        <v>279</v>
      </c>
    </row>
    <row r="19" spans="1:20" ht="30.6" customHeight="1" x14ac:dyDescent="0.25">
      <c r="A19" s="53" t="str">
        <f>'[3]S5 Maquette'!B19</f>
        <v xml:space="preserve">UE Competences transversales 5 </v>
      </c>
      <c r="B19" s="54" t="str">
        <f>'[3]S5 Maquette'!C19</f>
        <v>UE</v>
      </c>
      <c r="C19" s="55">
        <f>'[3]S5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 x14ac:dyDescent="0.25">
      <c r="A20" s="53" t="str">
        <f>'[3]S5 Maquette'!B20</f>
        <v>Competences numeriques 3</v>
      </c>
      <c r="B20" s="54" t="str">
        <f>'[3]S5 Maquette'!C20</f>
        <v>ECUE</v>
      </c>
      <c r="C20" s="55">
        <f>'[3]S5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 x14ac:dyDescent="0.25">
      <c r="A21" s="53" t="str">
        <f>'[3]S5 Maquette'!B21</f>
        <v xml:space="preserve">Competences informationnelles 3 </v>
      </c>
      <c r="B21" s="54" t="str">
        <f>'[3]S5 Maquette'!C21</f>
        <v>ECUE</v>
      </c>
      <c r="C21" s="55">
        <f>'[3]S5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 x14ac:dyDescent="0.25">
      <c r="A22" s="53" t="str">
        <f>'[3]S5 Maquette'!B22</f>
        <v xml:space="preserve">Langue vivante-5 </v>
      </c>
      <c r="B22" s="54" t="str">
        <f>'[3]S5 Maquette'!C22</f>
        <v>BLOC</v>
      </c>
      <c r="C22" s="55">
        <f>'[3]S5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 x14ac:dyDescent="0.25">
      <c r="A23" s="53" t="str">
        <f>'[3]S5 Maquette'!B23</f>
        <v>Min 1 Max 1</v>
      </c>
      <c r="B23" s="54" t="str">
        <f>'[3]S5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 x14ac:dyDescent="0.25">
      <c r="A24" s="53" t="str">
        <f>'[3]S5 Maquette'!B24</f>
        <v xml:space="preserve">Anglais 5 </v>
      </c>
      <c r="B24" s="54" t="str">
        <f>'[3]S5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 x14ac:dyDescent="0.25">
      <c r="A25" s="53" t="str">
        <f>'[3]S5 Maquette'!B25</f>
        <v xml:space="preserve">Espagnol 5 </v>
      </c>
      <c r="B25" s="54" t="str">
        <f>'[3]S5 Maquette'!C25</f>
        <v>ECUE</v>
      </c>
      <c r="C25" s="55">
        <f>'[3]S5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 x14ac:dyDescent="0.25">
      <c r="A26" s="53" t="str">
        <f>'[3]S5 Maquette'!B26</f>
        <v xml:space="preserve">Italien 5 </v>
      </c>
      <c r="B26" s="54" t="str">
        <f>'[3]S5 Maquette'!C26</f>
        <v>ECUE</v>
      </c>
      <c r="C26" s="55">
        <f>'[3]S5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 x14ac:dyDescent="0.25">
      <c r="A27" s="66" t="s">
        <v>291</v>
      </c>
      <c r="B27" s="64" t="s">
        <v>32</v>
      </c>
      <c r="C27" s="41"/>
      <c r="D27" s="85"/>
      <c r="E27" s="85"/>
      <c r="F27" s="85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44"/>
    </row>
    <row r="28" spans="1:20" ht="30.6" customHeight="1" x14ac:dyDescent="0.25">
      <c r="A28" s="61" t="s">
        <v>242</v>
      </c>
      <c r="B28" s="85" t="s">
        <v>13</v>
      </c>
      <c r="C28" s="41">
        <f>'[1]S5 Maquette'!F28</f>
        <v>0</v>
      </c>
      <c r="D28" s="85">
        <v>1</v>
      </c>
      <c r="E28" s="85" t="s">
        <v>286</v>
      </c>
      <c r="F28" s="85"/>
      <c r="G28" s="83" t="s">
        <v>286</v>
      </c>
      <c r="H28" s="83" t="s">
        <v>286</v>
      </c>
      <c r="I28" s="83" t="s">
        <v>286</v>
      </c>
      <c r="J28" s="83">
        <v>6</v>
      </c>
      <c r="K28" s="83" t="s">
        <v>20</v>
      </c>
      <c r="L28" s="83"/>
      <c r="M28" s="83"/>
      <c r="N28" s="83"/>
      <c r="O28" s="83"/>
      <c r="P28" s="83" t="s">
        <v>287</v>
      </c>
      <c r="Q28" s="83"/>
      <c r="R28" s="83"/>
      <c r="S28" s="83" t="s">
        <v>288</v>
      </c>
      <c r="T28" s="65" t="s">
        <v>289</v>
      </c>
    </row>
    <row r="29" spans="1:20" ht="30.6" customHeight="1" x14ac:dyDescent="0.25">
      <c r="A29" s="62" t="s">
        <v>243</v>
      </c>
      <c r="B29" s="85" t="s">
        <v>23</v>
      </c>
      <c r="C29" s="41">
        <f>'[1]S5 Maquette'!F29</f>
        <v>0</v>
      </c>
      <c r="D29" s="85">
        <v>1</v>
      </c>
      <c r="E29" s="85" t="s">
        <v>286</v>
      </c>
      <c r="F29" s="85"/>
      <c r="G29" s="83" t="s">
        <v>286</v>
      </c>
      <c r="H29" s="83" t="s">
        <v>286</v>
      </c>
      <c r="I29" s="83" t="s">
        <v>286</v>
      </c>
      <c r="J29" s="83">
        <v>6</v>
      </c>
      <c r="K29" s="83" t="s">
        <v>20</v>
      </c>
      <c r="L29" s="83"/>
      <c r="M29" s="83"/>
      <c r="N29" s="83" t="s">
        <v>11</v>
      </c>
      <c r="O29" s="83" t="s">
        <v>348</v>
      </c>
      <c r="P29" s="83" t="s">
        <v>287</v>
      </c>
      <c r="Q29" s="83"/>
      <c r="R29" s="83"/>
      <c r="S29" s="83" t="s">
        <v>288</v>
      </c>
      <c r="T29" s="65"/>
    </row>
    <row r="30" spans="1:20" ht="30.6" customHeight="1" x14ac:dyDescent="0.25">
      <c r="A30" s="62" t="s">
        <v>244</v>
      </c>
      <c r="B30" s="85" t="s">
        <v>23</v>
      </c>
      <c r="C30" s="41">
        <f>'[1]S5 Maquette'!F30</f>
        <v>0</v>
      </c>
      <c r="D30" s="85">
        <v>1</v>
      </c>
      <c r="E30" s="85" t="s">
        <v>286</v>
      </c>
      <c r="F30" s="85"/>
      <c r="G30" s="83" t="s">
        <v>286</v>
      </c>
      <c r="H30" s="83" t="s">
        <v>286</v>
      </c>
      <c r="I30" s="83" t="s">
        <v>286</v>
      </c>
      <c r="J30" s="83">
        <v>6</v>
      </c>
      <c r="K30" s="83" t="s">
        <v>20</v>
      </c>
      <c r="L30" s="83"/>
      <c r="M30" s="83"/>
      <c r="N30" s="83" t="s">
        <v>11</v>
      </c>
      <c r="O30" s="83" t="s">
        <v>349</v>
      </c>
      <c r="P30" s="83" t="s">
        <v>287</v>
      </c>
      <c r="Q30" s="83"/>
      <c r="R30" s="83"/>
      <c r="S30" s="83" t="s">
        <v>288</v>
      </c>
      <c r="T30" s="65"/>
    </row>
    <row r="31" spans="1:20" ht="30.6" customHeight="1" x14ac:dyDescent="0.25">
      <c r="A31" s="61" t="s">
        <v>245</v>
      </c>
      <c r="B31" s="85" t="s">
        <v>13</v>
      </c>
      <c r="C31" s="41">
        <f>'[1]S5 Maquette'!F31</f>
        <v>0</v>
      </c>
      <c r="D31" s="85">
        <v>1</v>
      </c>
      <c r="E31" s="85" t="s">
        <v>286</v>
      </c>
      <c r="F31" s="85"/>
      <c r="G31" s="83" t="s">
        <v>286</v>
      </c>
      <c r="H31" s="83" t="s">
        <v>286</v>
      </c>
      <c r="I31" s="83" t="s">
        <v>286</v>
      </c>
      <c r="J31" s="83">
        <v>6</v>
      </c>
      <c r="K31" s="83" t="s">
        <v>20</v>
      </c>
      <c r="L31" s="83"/>
      <c r="M31" s="83"/>
      <c r="N31" s="83"/>
      <c r="O31" s="83"/>
      <c r="P31" s="83" t="s">
        <v>287</v>
      </c>
      <c r="Q31" s="83"/>
      <c r="R31" s="83"/>
      <c r="S31" s="83" t="s">
        <v>288</v>
      </c>
      <c r="T31" s="65" t="s">
        <v>290</v>
      </c>
    </row>
    <row r="32" spans="1:20" ht="30.6" customHeight="1" x14ac:dyDescent="0.25">
      <c r="A32" s="62" t="s">
        <v>246</v>
      </c>
      <c r="B32" s="85" t="s">
        <v>23</v>
      </c>
      <c r="C32" s="41">
        <f>'[1]S5 Maquette'!F32</f>
        <v>0</v>
      </c>
      <c r="D32" s="85">
        <v>1</v>
      </c>
      <c r="E32" s="85" t="s">
        <v>286</v>
      </c>
      <c r="F32" s="85"/>
      <c r="G32" s="83" t="s">
        <v>286</v>
      </c>
      <c r="H32" s="83" t="s">
        <v>286</v>
      </c>
      <c r="I32" s="83" t="s">
        <v>286</v>
      </c>
      <c r="J32" s="83">
        <v>6</v>
      </c>
      <c r="K32" s="83" t="s">
        <v>20</v>
      </c>
      <c r="L32" s="83"/>
      <c r="M32" s="83"/>
      <c r="N32" s="83" t="s">
        <v>11</v>
      </c>
      <c r="O32" s="83" t="s">
        <v>350</v>
      </c>
      <c r="P32" s="83" t="s">
        <v>287</v>
      </c>
      <c r="Q32" s="83"/>
      <c r="R32" s="83"/>
      <c r="S32" s="83" t="s">
        <v>288</v>
      </c>
      <c r="T32" s="65"/>
    </row>
    <row r="33" spans="1:20" ht="30.6" customHeight="1" x14ac:dyDescent="0.25">
      <c r="A33" s="62" t="s">
        <v>247</v>
      </c>
      <c r="B33" s="85" t="s">
        <v>23</v>
      </c>
      <c r="C33" s="41">
        <f>'[1]S5 Maquette'!F33</f>
        <v>0</v>
      </c>
      <c r="D33" s="85">
        <v>1</v>
      </c>
      <c r="E33" s="85" t="s">
        <v>286</v>
      </c>
      <c r="F33" s="85"/>
      <c r="G33" s="83" t="s">
        <v>286</v>
      </c>
      <c r="H33" s="83" t="s">
        <v>286</v>
      </c>
      <c r="I33" s="83" t="s">
        <v>286</v>
      </c>
      <c r="J33" s="83">
        <v>6</v>
      </c>
      <c r="K33" s="83" t="s">
        <v>20</v>
      </c>
      <c r="L33" s="83"/>
      <c r="M33" s="83"/>
      <c r="N33" s="83" t="s">
        <v>21</v>
      </c>
      <c r="O33" s="83"/>
      <c r="P33" s="83" t="s">
        <v>287</v>
      </c>
      <c r="Q33" s="83"/>
      <c r="R33" s="83"/>
      <c r="S33" s="83" t="s">
        <v>288</v>
      </c>
      <c r="T33" s="65"/>
    </row>
    <row r="34" spans="1:20" ht="30.6" customHeight="1" x14ac:dyDescent="0.25">
      <c r="A34" s="61" t="s">
        <v>248</v>
      </c>
      <c r="B34" s="85" t="s">
        <v>13</v>
      </c>
      <c r="C34" s="41">
        <f>'[1]S5 Maquette'!F34</f>
        <v>0</v>
      </c>
      <c r="D34" s="85">
        <v>1</v>
      </c>
      <c r="E34" s="85" t="s">
        <v>286</v>
      </c>
      <c r="F34" s="85"/>
      <c r="G34" s="83" t="s">
        <v>286</v>
      </c>
      <c r="H34" s="83" t="s">
        <v>286</v>
      </c>
      <c r="I34" s="83" t="s">
        <v>286</v>
      </c>
      <c r="J34" s="83">
        <v>6</v>
      </c>
      <c r="K34" s="83" t="s">
        <v>20</v>
      </c>
      <c r="L34" s="83"/>
      <c r="M34" s="83"/>
      <c r="N34" s="83"/>
      <c r="O34" s="83"/>
      <c r="P34" s="83" t="s">
        <v>287</v>
      </c>
      <c r="Q34" s="83"/>
      <c r="R34" s="83"/>
      <c r="S34" s="83" t="s">
        <v>288</v>
      </c>
      <c r="T34" s="65" t="s">
        <v>290</v>
      </c>
    </row>
    <row r="35" spans="1:20" ht="30.6" customHeight="1" x14ac:dyDescent="0.25">
      <c r="A35" s="62" t="s">
        <v>249</v>
      </c>
      <c r="B35" s="85" t="s">
        <v>23</v>
      </c>
      <c r="C35" s="41">
        <f>'[1]S5 Maquette'!F35</f>
        <v>0</v>
      </c>
      <c r="D35" s="85">
        <v>1</v>
      </c>
      <c r="E35" s="85" t="s">
        <v>286</v>
      </c>
      <c r="F35" s="85"/>
      <c r="G35" s="83" t="s">
        <v>286</v>
      </c>
      <c r="H35" s="83" t="s">
        <v>286</v>
      </c>
      <c r="I35" s="83" t="s">
        <v>286</v>
      </c>
      <c r="J35" s="83">
        <v>6</v>
      </c>
      <c r="K35" s="83" t="s">
        <v>20</v>
      </c>
      <c r="L35" s="83"/>
      <c r="M35" s="83"/>
      <c r="N35" s="83" t="s">
        <v>11</v>
      </c>
      <c r="O35" s="83" t="s">
        <v>350</v>
      </c>
      <c r="P35" s="83" t="s">
        <v>287</v>
      </c>
      <c r="Q35" s="83"/>
      <c r="R35" s="83"/>
      <c r="S35" s="83" t="s">
        <v>288</v>
      </c>
      <c r="T35" s="65"/>
    </row>
    <row r="36" spans="1:20" ht="30.6" customHeight="1" x14ac:dyDescent="0.25">
      <c r="A36" s="62" t="s">
        <v>250</v>
      </c>
      <c r="B36" s="85" t="s">
        <v>23</v>
      </c>
      <c r="C36" s="41">
        <f>'[1]S5 Maquette'!F36</f>
        <v>0</v>
      </c>
      <c r="D36" s="85">
        <v>1</v>
      </c>
      <c r="E36" s="85" t="s">
        <v>286</v>
      </c>
      <c r="F36" s="85"/>
      <c r="G36" s="83" t="s">
        <v>286</v>
      </c>
      <c r="H36" s="83" t="s">
        <v>286</v>
      </c>
      <c r="I36" s="83" t="s">
        <v>286</v>
      </c>
      <c r="J36" s="83">
        <v>6</v>
      </c>
      <c r="K36" s="83" t="s">
        <v>20</v>
      </c>
      <c r="L36" s="83"/>
      <c r="M36" s="83"/>
      <c r="N36" s="83" t="s">
        <v>21</v>
      </c>
      <c r="O36" s="83"/>
      <c r="P36" s="83" t="s">
        <v>287</v>
      </c>
      <c r="Q36" s="83"/>
      <c r="R36" s="83"/>
      <c r="S36" s="83" t="s">
        <v>288</v>
      </c>
      <c r="T36" s="65"/>
    </row>
    <row r="37" spans="1:20" ht="30.6" customHeight="1" x14ac:dyDescent="0.25">
      <c r="A37" s="61" t="s">
        <v>251</v>
      </c>
      <c r="B37" s="85" t="s">
        <v>13</v>
      </c>
      <c r="C37" s="41">
        <f>'[1]S5 Maquette'!F37</f>
        <v>0</v>
      </c>
      <c r="D37" s="85">
        <v>1</v>
      </c>
      <c r="E37" s="85" t="s">
        <v>286</v>
      </c>
      <c r="F37" s="85"/>
      <c r="G37" s="83" t="s">
        <v>286</v>
      </c>
      <c r="H37" s="83" t="s">
        <v>286</v>
      </c>
      <c r="I37" s="83" t="s">
        <v>286</v>
      </c>
      <c r="J37" s="83">
        <v>6</v>
      </c>
      <c r="K37" s="83" t="s">
        <v>20</v>
      </c>
      <c r="L37" s="83"/>
      <c r="M37" s="83"/>
      <c r="N37" s="83"/>
      <c r="O37" s="83"/>
      <c r="P37" s="83" t="s">
        <v>287</v>
      </c>
      <c r="Q37" s="83"/>
      <c r="R37" s="83"/>
      <c r="S37" s="83" t="s">
        <v>288</v>
      </c>
      <c r="T37" s="65" t="s">
        <v>290</v>
      </c>
    </row>
    <row r="38" spans="1:20" ht="30.6" customHeight="1" x14ac:dyDescent="0.25">
      <c r="A38" s="62" t="s">
        <v>252</v>
      </c>
      <c r="B38" s="85" t="s">
        <v>23</v>
      </c>
      <c r="C38" s="41">
        <f>'[1]S5 Maquette'!F38</f>
        <v>0</v>
      </c>
      <c r="D38" s="85">
        <v>1</v>
      </c>
      <c r="E38" s="85" t="s">
        <v>286</v>
      </c>
      <c r="F38" s="85"/>
      <c r="G38" s="83" t="s">
        <v>286</v>
      </c>
      <c r="H38" s="83" t="s">
        <v>286</v>
      </c>
      <c r="I38" s="83" t="s">
        <v>286</v>
      </c>
      <c r="J38" s="83">
        <v>6</v>
      </c>
      <c r="K38" s="83" t="s">
        <v>20</v>
      </c>
      <c r="L38" s="83"/>
      <c r="M38" s="83"/>
      <c r="N38" s="83" t="s">
        <v>11</v>
      </c>
      <c r="O38" s="83" t="s">
        <v>350</v>
      </c>
      <c r="P38" s="83" t="s">
        <v>287</v>
      </c>
      <c r="Q38" s="83"/>
      <c r="R38" s="83"/>
      <c r="S38" s="83" t="s">
        <v>288</v>
      </c>
      <c r="T38" s="65"/>
    </row>
    <row r="39" spans="1:20" ht="30.6" customHeight="1" x14ac:dyDescent="0.25">
      <c r="A39" s="62" t="s">
        <v>253</v>
      </c>
      <c r="B39" s="85" t="s">
        <v>23</v>
      </c>
      <c r="C39" s="41">
        <f>'[1]S5 Maquette'!F39</f>
        <v>0</v>
      </c>
      <c r="D39" s="85">
        <v>1</v>
      </c>
      <c r="E39" s="85" t="s">
        <v>286</v>
      </c>
      <c r="F39" s="85"/>
      <c r="G39" s="83" t="s">
        <v>286</v>
      </c>
      <c r="H39" s="83" t="s">
        <v>286</v>
      </c>
      <c r="I39" s="83" t="s">
        <v>286</v>
      </c>
      <c r="J39" s="83">
        <v>6</v>
      </c>
      <c r="K39" s="83" t="s">
        <v>20</v>
      </c>
      <c r="L39" s="83"/>
      <c r="M39" s="83"/>
      <c r="N39" s="83" t="s">
        <v>21</v>
      </c>
      <c r="O39" s="83"/>
      <c r="P39" s="83" t="s">
        <v>287</v>
      </c>
      <c r="Q39" s="83"/>
      <c r="R39" s="83"/>
      <c r="S39" s="83" t="s">
        <v>288</v>
      </c>
      <c r="T39" s="65"/>
    </row>
    <row r="40" spans="1:20" ht="30.6" customHeight="1" x14ac:dyDescent="0.25">
      <c r="A40" s="62"/>
      <c r="B40" s="85"/>
      <c r="C40" s="41">
        <f>'[3]S5 Maquette'!F40</f>
        <v>0</v>
      </c>
      <c r="D40" s="85"/>
      <c r="E40" s="85"/>
      <c r="F40" s="85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44"/>
    </row>
    <row r="41" spans="1:20" ht="30.6" customHeight="1" x14ac:dyDescent="0.25">
      <c r="A41" s="71" t="s">
        <v>300</v>
      </c>
      <c r="B41" s="72" t="s">
        <v>38</v>
      </c>
      <c r="C41" s="41">
        <f>'[3]S5 Maquette'!F41</f>
        <v>0</v>
      </c>
      <c r="D41" s="85"/>
      <c r="E41" s="85"/>
      <c r="F41" s="85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44"/>
    </row>
    <row r="42" spans="1:20" ht="30.6" customHeight="1" x14ac:dyDescent="0.25">
      <c r="A42" s="75" t="s">
        <v>316</v>
      </c>
      <c r="B42" s="74" t="s">
        <v>32</v>
      </c>
      <c r="C42" s="41">
        <f>'[3]S5 Maquette'!F42</f>
        <v>0</v>
      </c>
      <c r="D42" s="85"/>
      <c r="E42" s="85"/>
      <c r="F42" s="85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44"/>
    </row>
    <row r="43" spans="1:20" ht="30.6" customHeight="1" x14ac:dyDescent="0.25">
      <c r="A43" s="61" t="s">
        <v>317</v>
      </c>
      <c r="B43" s="85" t="s">
        <v>13</v>
      </c>
      <c r="C43" s="41">
        <f>'[3]S5 Maquette'!F43</f>
        <v>0</v>
      </c>
      <c r="D43" s="85"/>
      <c r="E43" s="85"/>
      <c r="F43" s="85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44"/>
    </row>
    <row r="44" spans="1:20" ht="30.6" customHeight="1" x14ac:dyDescent="0.25">
      <c r="A44" s="62" t="s">
        <v>292</v>
      </c>
      <c r="B44" s="85" t="s">
        <v>23</v>
      </c>
      <c r="C44" s="41">
        <f>'[3]S5 Maquette'!F44</f>
        <v>0</v>
      </c>
      <c r="D44" s="85"/>
      <c r="E44" s="85"/>
      <c r="F44" s="85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44"/>
    </row>
    <row r="45" spans="1:20" ht="30.6" customHeight="1" x14ac:dyDescent="0.25">
      <c r="A45" s="62" t="s">
        <v>293</v>
      </c>
      <c r="B45" s="85" t="s">
        <v>23</v>
      </c>
      <c r="C45" s="41">
        <f>'[3]S5 Maquette'!F45</f>
        <v>0</v>
      </c>
      <c r="D45" s="85"/>
      <c r="E45" s="85"/>
      <c r="F45" s="85"/>
      <c r="G45" s="83"/>
      <c r="H45" s="83"/>
      <c r="I45" s="83"/>
      <c r="J45" s="83"/>
      <c r="K45" s="83"/>
      <c r="L45" s="119"/>
      <c r="M45" s="83"/>
      <c r="N45" s="83"/>
      <c r="O45" s="83"/>
      <c r="P45" s="83"/>
      <c r="Q45" s="83"/>
      <c r="R45" s="83"/>
      <c r="S45" s="83"/>
      <c r="T45" s="44"/>
    </row>
    <row r="46" spans="1:20" ht="30.6" customHeight="1" x14ac:dyDescent="0.25">
      <c r="A46" s="79" t="s">
        <v>302</v>
      </c>
      <c r="B46" s="85" t="s">
        <v>13</v>
      </c>
      <c r="C46" s="41">
        <f>'[3]S5 Maquette'!F46</f>
        <v>0</v>
      </c>
      <c r="D46" s="85"/>
      <c r="E46" s="85"/>
      <c r="F46" s="85"/>
      <c r="G46" s="83"/>
      <c r="H46" s="83"/>
      <c r="I46" s="83"/>
      <c r="J46" s="83"/>
      <c r="K46" s="83"/>
      <c r="L46" s="119"/>
      <c r="M46" s="83"/>
      <c r="N46" s="83"/>
      <c r="O46" s="83"/>
      <c r="P46" s="83"/>
      <c r="Q46" s="83"/>
      <c r="R46" s="83"/>
      <c r="S46" s="83"/>
      <c r="T46" s="44"/>
    </row>
    <row r="47" spans="1:20" ht="30.6" customHeight="1" x14ac:dyDescent="0.25">
      <c r="A47" s="80" t="s">
        <v>303</v>
      </c>
      <c r="B47" s="85" t="s">
        <v>38</v>
      </c>
      <c r="C47" s="41">
        <f>'[3]S5 Maquette'!F47</f>
        <v>0</v>
      </c>
      <c r="D47" s="85"/>
      <c r="E47" s="85"/>
      <c r="F47" s="85"/>
      <c r="G47" s="83"/>
      <c r="H47" s="83"/>
      <c r="I47" s="83"/>
      <c r="J47" s="83"/>
      <c r="K47" s="83"/>
      <c r="L47" s="119"/>
      <c r="M47" s="83"/>
      <c r="N47" s="83"/>
      <c r="O47" s="83"/>
      <c r="P47" s="83"/>
      <c r="Q47" s="83"/>
      <c r="R47" s="83"/>
      <c r="S47" s="83"/>
      <c r="T47" s="44"/>
    </row>
    <row r="48" spans="1:20" ht="30.6" customHeight="1" x14ac:dyDescent="0.25">
      <c r="A48" s="61" t="s">
        <v>318</v>
      </c>
      <c r="B48" s="85" t="s">
        <v>13</v>
      </c>
      <c r="C48" s="41">
        <f>'[3]S5 Maquette'!F48</f>
        <v>0</v>
      </c>
      <c r="D48" s="85"/>
      <c r="E48" s="85"/>
      <c r="F48" s="85"/>
      <c r="G48" s="83"/>
      <c r="H48" s="83"/>
      <c r="I48" s="83"/>
      <c r="J48" s="83"/>
      <c r="K48" s="83"/>
      <c r="L48" s="119"/>
      <c r="M48" s="83"/>
      <c r="N48" s="83"/>
      <c r="O48" s="83"/>
      <c r="P48" s="83"/>
      <c r="Q48" s="83"/>
      <c r="R48" s="83"/>
      <c r="S48" s="83"/>
      <c r="T48" s="44"/>
    </row>
    <row r="49" spans="1:20" ht="30.6" customHeight="1" x14ac:dyDescent="0.25">
      <c r="A49" s="62" t="s">
        <v>294</v>
      </c>
      <c r="B49" s="85" t="s">
        <v>23</v>
      </c>
      <c r="C49" s="41">
        <f>'[3]S5 Maquette'!F49</f>
        <v>0</v>
      </c>
      <c r="D49" s="83"/>
      <c r="E49" s="83"/>
      <c r="F49" s="83"/>
      <c r="G49" s="83"/>
      <c r="H49" s="83"/>
      <c r="I49" s="83"/>
      <c r="J49" s="83"/>
      <c r="K49" s="83"/>
      <c r="L49" s="119"/>
      <c r="M49" s="83"/>
      <c r="N49" s="83"/>
      <c r="O49" s="83"/>
      <c r="P49" s="83"/>
      <c r="Q49" s="83"/>
      <c r="R49" s="83"/>
      <c r="S49" s="83"/>
      <c r="T49" s="44"/>
    </row>
    <row r="50" spans="1:20" ht="30.6" customHeight="1" x14ac:dyDescent="0.25">
      <c r="A50" s="62" t="s">
        <v>295</v>
      </c>
      <c r="B50" s="85" t="s">
        <v>23</v>
      </c>
      <c r="C50" s="41">
        <f>'[3]S5 Maquette'!F50</f>
        <v>0</v>
      </c>
      <c r="D50" s="83"/>
      <c r="E50" s="83"/>
      <c r="F50" s="83"/>
      <c r="G50" s="83"/>
      <c r="H50" s="83"/>
      <c r="I50" s="83"/>
      <c r="J50" s="83"/>
      <c r="K50" s="83"/>
      <c r="L50" s="119"/>
      <c r="M50" s="83"/>
      <c r="N50" s="83"/>
      <c r="O50" s="83"/>
      <c r="P50" s="83"/>
      <c r="Q50" s="83"/>
      <c r="R50" s="83"/>
      <c r="S50" s="83"/>
      <c r="T50" s="44"/>
    </row>
    <row r="51" spans="1:20" ht="30.6" customHeight="1" x14ac:dyDescent="0.25">
      <c r="A51" s="61" t="s">
        <v>319</v>
      </c>
      <c r="B51" s="85" t="s">
        <v>13</v>
      </c>
      <c r="C51" s="41">
        <f>'[3]S5 Maquette'!F51</f>
        <v>0</v>
      </c>
      <c r="D51" s="83"/>
      <c r="E51" s="83"/>
      <c r="F51" s="83"/>
      <c r="G51" s="83"/>
      <c r="H51" s="83"/>
      <c r="I51" s="83"/>
      <c r="J51" s="83"/>
      <c r="K51" s="83"/>
      <c r="L51" s="119"/>
      <c r="M51" s="83"/>
      <c r="N51" s="83"/>
      <c r="O51" s="83"/>
      <c r="P51" s="83"/>
      <c r="Q51" s="83"/>
      <c r="R51" s="83"/>
      <c r="S51" s="83"/>
      <c r="T51" s="44"/>
    </row>
    <row r="52" spans="1:20" ht="30.6" customHeight="1" x14ac:dyDescent="0.25">
      <c r="A52" s="62" t="s">
        <v>296</v>
      </c>
      <c r="B52" s="85" t="s">
        <v>23</v>
      </c>
      <c r="C52" s="41">
        <f>'[3]S5 Maquette'!F52</f>
        <v>0</v>
      </c>
      <c r="D52" s="83"/>
      <c r="E52" s="83"/>
      <c r="F52" s="83"/>
      <c r="G52" s="83"/>
      <c r="H52" s="83"/>
      <c r="I52" s="83"/>
      <c r="J52" s="83"/>
      <c r="K52" s="83"/>
      <c r="L52" s="119"/>
      <c r="M52" s="83"/>
      <c r="N52" s="83"/>
      <c r="O52" s="83"/>
      <c r="P52" s="83"/>
      <c r="Q52" s="83"/>
      <c r="R52" s="83"/>
      <c r="S52" s="83"/>
      <c r="T52" s="44"/>
    </row>
    <row r="53" spans="1:20" ht="30.6" customHeight="1" x14ac:dyDescent="0.25">
      <c r="A53" s="62" t="s">
        <v>297</v>
      </c>
      <c r="B53" s="85" t="s">
        <v>23</v>
      </c>
      <c r="C53" s="41">
        <f>'[3]S5 Maquette'!F53</f>
        <v>0</v>
      </c>
      <c r="D53" s="83"/>
      <c r="E53" s="83"/>
      <c r="F53" s="83"/>
      <c r="G53" s="83"/>
      <c r="H53" s="83"/>
      <c r="I53" s="83"/>
      <c r="J53" s="83"/>
      <c r="K53" s="83"/>
      <c r="L53" s="119"/>
      <c r="M53" s="83"/>
      <c r="N53" s="83"/>
      <c r="O53" s="83"/>
      <c r="P53" s="83"/>
      <c r="Q53" s="83"/>
      <c r="R53" s="83"/>
      <c r="S53" s="83"/>
      <c r="T53" s="44"/>
    </row>
    <row r="54" spans="1:20" ht="30.6" customHeight="1" x14ac:dyDescent="0.25">
      <c r="A54" s="61" t="s">
        <v>320</v>
      </c>
      <c r="B54" s="85" t="s">
        <v>13</v>
      </c>
      <c r="C54" s="41">
        <f>'[3]S5 Maquette'!F54</f>
        <v>0</v>
      </c>
      <c r="D54" s="83"/>
      <c r="E54" s="83"/>
      <c r="F54" s="83"/>
      <c r="G54" s="83"/>
      <c r="H54" s="83"/>
      <c r="I54" s="83"/>
      <c r="J54" s="83"/>
      <c r="K54" s="83"/>
      <c r="L54" s="119"/>
      <c r="M54" s="83"/>
      <c r="N54" s="83"/>
      <c r="O54" s="83"/>
      <c r="P54" s="83"/>
      <c r="Q54" s="83"/>
      <c r="R54" s="83"/>
      <c r="S54" s="83"/>
      <c r="T54" s="44"/>
    </row>
    <row r="55" spans="1:20" ht="30.6" customHeight="1" x14ac:dyDescent="0.25">
      <c r="A55" s="62" t="s">
        <v>298</v>
      </c>
      <c r="B55" s="85" t="s">
        <v>23</v>
      </c>
      <c r="C55" s="41">
        <f>'[3]S5 Maquette'!F55</f>
        <v>0</v>
      </c>
      <c r="D55" s="83"/>
      <c r="E55" s="83"/>
      <c r="F55" s="83"/>
      <c r="G55" s="83"/>
      <c r="H55" s="83"/>
      <c r="I55" s="83"/>
      <c r="J55" s="83"/>
      <c r="K55" s="83"/>
      <c r="L55" s="119"/>
      <c r="M55" s="83"/>
      <c r="N55" s="83"/>
      <c r="O55" s="83"/>
      <c r="P55" s="83"/>
      <c r="Q55" s="83"/>
      <c r="R55" s="83"/>
      <c r="S55" s="83"/>
      <c r="T55" s="44"/>
    </row>
    <row r="56" spans="1:20" ht="30.6" customHeight="1" x14ac:dyDescent="0.25">
      <c r="A56" s="62" t="s">
        <v>299</v>
      </c>
      <c r="B56" s="85" t="s">
        <v>23</v>
      </c>
      <c r="C56" s="41">
        <f>'[3]S5 Maquette'!F56</f>
        <v>0</v>
      </c>
      <c r="D56" s="83"/>
      <c r="E56" s="83"/>
      <c r="F56" s="83"/>
      <c r="G56" s="83"/>
      <c r="H56" s="83"/>
      <c r="I56" s="83"/>
      <c r="J56" s="83"/>
      <c r="K56" s="83"/>
      <c r="L56" s="119"/>
      <c r="M56" s="83"/>
      <c r="N56" s="83"/>
      <c r="O56" s="83"/>
      <c r="P56" s="83"/>
      <c r="Q56" s="83"/>
      <c r="R56" s="83"/>
      <c r="S56" s="83"/>
      <c r="T56" s="44"/>
    </row>
    <row r="57" spans="1:20" ht="30.6" customHeight="1" x14ac:dyDescent="0.25">
      <c r="A57" s="27"/>
      <c r="B57" s="85"/>
      <c r="C57" s="41">
        <f>'[3]S5 Maquette'!F57</f>
        <v>0</v>
      </c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44"/>
    </row>
    <row r="58" spans="1:20" ht="30.6" customHeight="1" x14ac:dyDescent="0.25">
      <c r="A58" s="75" t="s">
        <v>304</v>
      </c>
      <c r="B58" s="74" t="s">
        <v>32</v>
      </c>
      <c r="C58" s="41">
        <f>'[3]S5 Maquette'!F58</f>
        <v>0</v>
      </c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44"/>
    </row>
    <row r="59" spans="1:20" ht="30.6" customHeight="1" x14ac:dyDescent="0.25">
      <c r="A59" s="79" t="s">
        <v>301</v>
      </c>
      <c r="B59" s="85" t="s">
        <v>13</v>
      </c>
      <c r="C59" s="41">
        <f>'[3]S5 Maquette'!F59</f>
        <v>0</v>
      </c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44"/>
    </row>
    <row r="60" spans="1:20" ht="30.6" customHeight="1" x14ac:dyDescent="0.25">
      <c r="A60" s="62" t="s">
        <v>305</v>
      </c>
      <c r="B60" s="85" t="s">
        <v>23</v>
      </c>
      <c r="C60" s="41">
        <f>'[3]S5 Maquette'!F60</f>
        <v>0</v>
      </c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44"/>
    </row>
    <row r="61" spans="1:20" ht="30.6" customHeight="1" x14ac:dyDescent="0.25">
      <c r="A61" s="62" t="s">
        <v>306</v>
      </c>
      <c r="B61" s="85" t="s">
        <v>23</v>
      </c>
      <c r="C61" s="41">
        <f>'[3]S5 Maquette'!F61</f>
        <v>0</v>
      </c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44"/>
    </row>
    <row r="62" spans="1:20" ht="30.6" customHeight="1" x14ac:dyDescent="0.25">
      <c r="A62" s="79" t="s">
        <v>302</v>
      </c>
      <c r="B62" s="85" t="s">
        <v>13</v>
      </c>
      <c r="C62" s="41">
        <f>'[3]S5 Maquette'!F62</f>
        <v>0</v>
      </c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44"/>
    </row>
    <row r="63" spans="1:20" ht="30.6" customHeight="1" x14ac:dyDescent="0.25">
      <c r="A63" s="80" t="s">
        <v>303</v>
      </c>
      <c r="B63" s="85" t="s">
        <v>38</v>
      </c>
      <c r="C63" s="41">
        <f>'[3]S5 Maquette'!F63</f>
        <v>0</v>
      </c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44"/>
    </row>
    <row r="64" spans="1:20" ht="30.6" customHeight="1" x14ac:dyDescent="0.25">
      <c r="A64" s="61" t="s">
        <v>307</v>
      </c>
      <c r="B64" s="85" t="s">
        <v>13</v>
      </c>
      <c r="C64" s="41">
        <f>'[3]S5 Maquette'!F64</f>
        <v>0</v>
      </c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44"/>
    </row>
    <row r="65" spans="1:20" ht="30.6" customHeight="1" x14ac:dyDescent="0.25">
      <c r="A65" s="62" t="s">
        <v>308</v>
      </c>
      <c r="B65" s="85" t="s">
        <v>23</v>
      </c>
      <c r="C65" s="41">
        <f>'[3]S5 Maquette'!F65</f>
        <v>0</v>
      </c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44"/>
    </row>
    <row r="66" spans="1:20" ht="30.6" customHeight="1" x14ac:dyDescent="0.25">
      <c r="A66" s="62" t="s">
        <v>309</v>
      </c>
      <c r="B66" s="85" t="s">
        <v>23</v>
      </c>
      <c r="C66" s="41">
        <f>'[3]S5 Maquette'!F66</f>
        <v>0</v>
      </c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44"/>
    </row>
    <row r="67" spans="1:20" ht="30.6" customHeight="1" x14ac:dyDescent="0.25">
      <c r="A67" s="61" t="s">
        <v>310</v>
      </c>
      <c r="B67" s="85" t="s">
        <v>13</v>
      </c>
      <c r="C67" s="41">
        <f>'[3]S5 Maquette'!F67</f>
        <v>0</v>
      </c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44"/>
    </row>
    <row r="68" spans="1:20" ht="30.6" customHeight="1" x14ac:dyDescent="0.25">
      <c r="A68" s="62" t="s">
        <v>311</v>
      </c>
      <c r="B68" s="85" t="s">
        <v>23</v>
      </c>
      <c r="C68" s="41">
        <f>'[3]S5 Maquette'!F68</f>
        <v>0</v>
      </c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44"/>
    </row>
    <row r="69" spans="1:20" ht="30.6" customHeight="1" x14ac:dyDescent="0.25">
      <c r="A69" s="62" t="s">
        <v>312</v>
      </c>
      <c r="B69" s="85" t="s">
        <v>23</v>
      </c>
      <c r="C69" s="41">
        <f>'[3]S5 Maquette'!F69</f>
        <v>0</v>
      </c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44"/>
    </row>
    <row r="70" spans="1:20" ht="30.6" customHeight="1" x14ac:dyDescent="0.25">
      <c r="A70" s="61" t="s">
        <v>313</v>
      </c>
      <c r="B70" s="85" t="s">
        <v>13</v>
      </c>
      <c r="C70" s="41">
        <f>'[3]S5 Maquette'!F70</f>
        <v>0</v>
      </c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44"/>
    </row>
    <row r="71" spans="1:20" ht="30.6" customHeight="1" x14ac:dyDescent="0.25">
      <c r="A71" s="62" t="s">
        <v>314</v>
      </c>
      <c r="B71" s="85" t="s">
        <v>23</v>
      </c>
      <c r="C71" s="41">
        <f>'[3]S5 Maquette'!F71</f>
        <v>0</v>
      </c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44"/>
    </row>
    <row r="72" spans="1:20" ht="30.6" customHeight="1" x14ac:dyDescent="0.25">
      <c r="A72" s="62" t="s">
        <v>315</v>
      </c>
      <c r="B72" s="85" t="s">
        <v>23</v>
      </c>
      <c r="C72" s="41">
        <f>'[3]S5 Maquette'!F72</f>
        <v>0</v>
      </c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44"/>
    </row>
    <row r="73" spans="1:20" ht="30.6" customHeight="1" x14ac:dyDescent="0.25">
      <c r="A73" s="27"/>
      <c r="B73" s="85"/>
      <c r="C73" s="41">
        <f>'[3]S5 Maquette'!F73</f>
        <v>0</v>
      </c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44"/>
    </row>
    <row r="74" spans="1:20" ht="30.6" customHeight="1" x14ac:dyDescent="0.25">
      <c r="A74" s="75" t="s">
        <v>321</v>
      </c>
      <c r="B74" s="74" t="s">
        <v>32</v>
      </c>
      <c r="C74" s="41">
        <f>'[3]S5 Maquette'!F74</f>
        <v>0</v>
      </c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44"/>
    </row>
    <row r="75" spans="1:20" ht="30.6" customHeight="1" x14ac:dyDescent="0.25">
      <c r="A75" s="120" t="s">
        <v>332</v>
      </c>
      <c r="B75" s="121"/>
      <c r="C75" s="41">
        <f>'[3]S5 Maquette'!F96</f>
        <v>0</v>
      </c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44"/>
    </row>
    <row r="76" spans="1:20" ht="30.6" customHeight="1" x14ac:dyDescent="0.25">
      <c r="A76" s="122" t="s">
        <v>333</v>
      </c>
      <c r="B76" s="121" t="s">
        <v>38</v>
      </c>
      <c r="C76" s="41">
        <f>'[3]S5 Maquette'!F97</f>
        <v>0</v>
      </c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44"/>
    </row>
    <row r="77" spans="1:20" ht="30.6" customHeight="1" x14ac:dyDescent="0.25">
      <c r="A77" s="123" t="s">
        <v>322</v>
      </c>
      <c r="B77" s="85" t="s">
        <v>13</v>
      </c>
      <c r="C77" s="41">
        <f>'[3]S5 Maquette'!F98</f>
        <v>0</v>
      </c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44"/>
    </row>
    <row r="78" spans="1:20" ht="30.6" customHeight="1" x14ac:dyDescent="0.25">
      <c r="A78" s="96" t="s">
        <v>323</v>
      </c>
      <c r="B78" s="85" t="s">
        <v>23</v>
      </c>
      <c r="C78" s="41">
        <f>'[3]S5 Maquette'!F99</f>
        <v>0</v>
      </c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44"/>
    </row>
    <row r="79" spans="1:20" ht="30.6" customHeight="1" x14ac:dyDescent="0.25">
      <c r="A79" s="96" t="s">
        <v>325</v>
      </c>
      <c r="B79" s="85" t="s">
        <v>23</v>
      </c>
      <c r="C79" s="41">
        <f>'[3]S5 Maquette'!F100</f>
        <v>0</v>
      </c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44"/>
    </row>
    <row r="80" spans="1:20" ht="30.6" customHeight="1" x14ac:dyDescent="0.25">
      <c r="A80" s="123" t="s">
        <v>327</v>
      </c>
      <c r="B80" s="85" t="s">
        <v>13</v>
      </c>
      <c r="C80" s="41">
        <f>'[3]S5 Maquette'!F101</f>
        <v>0</v>
      </c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44"/>
    </row>
    <row r="81" spans="1:20" ht="30.6" customHeight="1" x14ac:dyDescent="0.25">
      <c r="A81" s="96" t="s">
        <v>328</v>
      </c>
      <c r="B81" s="85" t="s">
        <v>23</v>
      </c>
      <c r="C81" s="41">
        <f>'[3]S5 Maquette'!F102</f>
        <v>0</v>
      </c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44"/>
    </row>
    <row r="82" spans="1:20" ht="30.6" customHeight="1" x14ac:dyDescent="0.25">
      <c r="A82" s="96" t="s">
        <v>330</v>
      </c>
      <c r="B82" s="85" t="s">
        <v>23</v>
      </c>
      <c r="C82" s="41">
        <f>'[3]S5 Maquette'!F103</f>
        <v>0</v>
      </c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44"/>
    </row>
    <row r="83" spans="1:20" ht="30.6" customHeight="1" x14ac:dyDescent="0.25">
      <c r="A83" s="103" t="s">
        <v>302</v>
      </c>
      <c r="B83" s="85" t="s">
        <v>13</v>
      </c>
      <c r="C83" s="41">
        <f>'[3]S5 Maquette'!F104</f>
        <v>0</v>
      </c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44"/>
    </row>
    <row r="84" spans="1:20" ht="30.6" customHeight="1" x14ac:dyDescent="0.25">
      <c r="A84" s="27" t="s">
        <v>334</v>
      </c>
      <c r="B84" s="85" t="s">
        <v>38</v>
      </c>
      <c r="C84" s="41">
        <f>'[3]S5 Maquette'!F105</f>
        <v>0</v>
      </c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44"/>
    </row>
    <row r="85" spans="1:20" ht="30.6" customHeight="1" x14ac:dyDescent="0.25">
      <c r="A85" s="123" t="s">
        <v>322</v>
      </c>
      <c r="B85" s="85" t="s">
        <v>13</v>
      </c>
      <c r="C85" s="41">
        <f>'[3]S5 Maquette'!F106</f>
        <v>0</v>
      </c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44"/>
    </row>
    <row r="86" spans="1:20" ht="30.6" customHeight="1" x14ac:dyDescent="0.25">
      <c r="A86" s="96" t="s">
        <v>323</v>
      </c>
      <c r="B86" s="85" t="s">
        <v>23</v>
      </c>
      <c r="C86" s="41">
        <f>'[3]S5 Maquette'!F107</f>
        <v>0</v>
      </c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44"/>
    </row>
    <row r="87" spans="1:20" ht="30.6" customHeight="1" x14ac:dyDescent="0.25">
      <c r="A87" s="96" t="s">
        <v>325</v>
      </c>
      <c r="B87" s="85" t="s">
        <v>23</v>
      </c>
      <c r="C87" s="41">
        <f>'[3]S5 Maquette'!F108</f>
        <v>0</v>
      </c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44"/>
    </row>
    <row r="88" spans="1:20" ht="30.6" customHeight="1" x14ac:dyDescent="0.25">
      <c r="A88" s="123" t="s">
        <v>327</v>
      </c>
      <c r="B88" s="85" t="s">
        <v>13</v>
      </c>
      <c r="C88" s="41">
        <f>'[3]S5 Maquette'!F109</f>
        <v>0</v>
      </c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44"/>
    </row>
    <row r="89" spans="1:20" ht="30.6" customHeight="1" x14ac:dyDescent="0.25">
      <c r="A89" s="96" t="s">
        <v>328</v>
      </c>
      <c r="B89" s="85" t="s">
        <v>23</v>
      </c>
      <c r="C89" s="41">
        <f>'[3]S5 Maquette'!F110</f>
        <v>0</v>
      </c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44"/>
    </row>
    <row r="90" spans="1:20" ht="30.6" customHeight="1" x14ac:dyDescent="0.25">
      <c r="A90" s="96" t="s">
        <v>330</v>
      </c>
      <c r="B90" s="85" t="s">
        <v>23</v>
      </c>
      <c r="C90" s="41">
        <f>'[3]S5 Maquette'!F111</f>
        <v>0</v>
      </c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44"/>
    </row>
    <row r="91" spans="1:20" ht="30.6" customHeight="1" x14ac:dyDescent="0.25">
      <c r="A91" s="84">
        <f>'[3]S5 Maquette'!B112</f>
        <v>0</v>
      </c>
      <c r="B91" s="84">
        <f>'[3]S5 Maquette'!C112</f>
        <v>0</v>
      </c>
      <c r="C91" s="41">
        <f>'[3]S5 Maquette'!F112</f>
        <v>0</v>
      </c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44"/>
    </row>
    <row r="92" spans="1:20" ht="30.6" customHeight="1" x14ac:dyDescent="0.25">
      <c r="A92" s="84">
        <f>'[3]S5 Maquette'!B113</f>
        <v>0</v>
      </c>
      <c r="B92" s="84">
        <f>'[3]S5 Maquette'!C113</f>
        <v>0</v>
      </c>
      <c r="C92" s="41">
        <f>'[3]S5 Maquette'!F113</f>
        <v>0</v>
      </c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44"/>
    </row>
    <row r="93" spans="1:20" ht="30.6" customHeight="1" x14ac:dyDescent="0.25">
      <c r="A93" s="84">
        <f>'[3]S5 Maquette'!B114</f>
        <v>0</v>
      </c>
      <c r="B93" s="84">
        <f>'[3]S5 Maquette'!C114</f>
        <v>0</v>
      </c>
      <c r="C93" s="41">
        <f>'[3]S5 Maquette'!F114</f>
        <v>0</v>
      </c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44"/>
    </row>
    <row r="94" spans="1:20" ht="30.6" customHeight="1" x14ac:dyDescent="0.25">
      <c r="A94" s="84">
        <f>'[3]S5 Maquette'!B115</f>
        <v>0</v>
      </c>
      <c r="B94" s="84">
        <f>'[3]S5 Maquette'!C115</f>
        <v>0</v>
      </c>
      <c r="C94" s="41">
        <f>'[3]S5 Maquette'!F115</f>
        <v>0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44"/>
    </row>
    <row r="95" spans="1:20" ht="30.6" customHeight="1" x14ac:dyDescent="0.25">
      <c r="A95" s="84">
        <f>'[3]S5 Maquette'!B116</f>
        <v>0</v>
      </c>
      <c r="B95" s="84">
        <f>'[3]S5 Maquette'!C116</f>
        <v>0</v>
      </c>
      <c r="C95" s="41">
        <f>'[3]S5 Maquette'!F116</f>
        <v>0</v>
      </c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44"/>
    </row>
    <row r="96" spans="1:20" ht="30.6" customHeight="1" x14ac:dyDescent="0.25">
      <c r="A96" s="84">
        <f>'[3]S5 Maquette'!B117</f>
        <v>0</v>
      </c>
      <c r="B96" s="84">
        <f>'[3]S5 Maquette'!C117</f>
        <v>0</v>
      </c>
      <c r="C96" s="41">
        <f>'[3]S5 Maquette'!F117</f>
        <v>0</v>
      </c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44"/>
    </row>
    <row r="97" spans="1:20" ht="30.6" customHeight="1" x14ac:dyDescent="0.25">
      <c r="A97" s="84">
        <f>'[3]S5 Maquette'!B118</f>
        <v>0</v>
      </c>
      <c r="B97" s="84">
        <f>'[3]S5 Maquette'!C118</f>
        <v>0</v>
      </c>
      <c r="C97" s="41">
        <f>'[3]S5 Maquette'!F118</f>
        <v>0</v>
      </c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44"/>
    </row>
    <row r="98" spans="1:20" ht="30.6" customHeight="1" x14ac:dyDescent="0.25">
      <c r="A98" s="84">
        <f>'[3]S5 Maquette'!B119</f>
        <v>0</v>
      </c>
      <c r="B98" s="84">
        <f>'[3]S5 Maquette'!C119</f>
        <v>0</v>
      </c>
      <c r="C98" s="41">
        <f>'[3]S5 Maquette'!F119</f>
        <v>0</v>
      </c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44"/>
    </row>
    <row r="99" spans="1:20" ht="30.6" customHeight="1" x14ac:dyDescent="0.25">
      <c r="A99" s="84">
        <f>'[3]S5 Maquette'!B120</f>
        <v>0</v>
      </c>
      <c r="B99" s="84">
        <f>'[3]S5 Maquette'!C120</f>
        <v>0</v>
      </c>
      <c r="C99" s="41">
        <f>'[3]S5 Maquette'!F120</f>
        <v>0</v>
      </c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44"/>
    </row>
    <row r="100" spans="1:20" ht="30.6" customHeight="1" x14ac:dyDescent="0.25">
      <c r="A100" s="84">
        <f>'[3]S5 Maquette'!B121</f>
        <v>0</v>
      </c>
      <c r="B100" s="84">
        <f>'[3]S5 Maquette'!C121</f>
        <v>0</v>
      </c>
      <c r="C100" s="41">
        <f>'[3]S5 Maquette'!F121</f>
        <v>0</v>
      </c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44"/>
    </row>
    <row r="101" spans="1:20" ht="30.6" customHeight="1" x14ac:dyDescent="0.25">
      <c r="A101" s="84">
        <f>'[3]S5 Maquette'!B122</f>
        <v>0</v>
      </c>
      <c r="B101" s="84">
        <f>'[3]S5 Maquette'!C122</f>
        <v>0</v>
      </c>
      <c r="C101" s="41">
        <f>'[3]S5 Maquette'!F122</f>
        <v>0</v>
      </c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44"/>
    </row>
    <row r="102" spans="1:20" ht="30.6" customHeight="1" x14ac:dyDescent="0.25">
      <c r="A102" s="84">
        <f>'[3]S5 Maquette'!B123</f>
        <v>0</v>
      </c>
      <c r="B102" s="84">
        <f>'[3]S5 Maquette'!C123</f>
        <v>0</v>
      </c>
      <c r="C102" s="41">
        <f>'[3]S5 Maquette'!F123</f>
        <v>0</v>
      </c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44"/>
    </row>
    <row r="103" spans="1:20" ht="30.6" customHeight="1" x14ac:dyDescent="0.25">
      <c r="A103" s="84">
        <f>'[3]S5 Maquette'!B124</f>
        <v>0</v>
      </c>
      <c r="B103" s="84">
        <f>'[3]S5 Maquette'!C124</f>
        <v>0</v>
      </c>
      <c r="C103" s="41">
        <f>'[3]S5 Maquette'!F124</f>
        <v>0</v>
      </c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44"/>
    </row>
    <row r="104" spans="1:20" ht="30.6" customHeight="1" x14ac:dyDescent="0.25">
      <c r="A104" s="84">
        <f>'[3]S5 Maquette'!B125</f>
        <v>0</v>
      </c>
      <c r="B104" s="84">
        <f>'[3]S5 Maquette'!C125</f>
        <v>0</v>
      </c>
      <c r="C104" s="41">
        <f>'[3]S5 Maquette'!F125</f>
        <v>0</v>
      </c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44"/>
    </row>
    <row r="105" spans="1:20" ht="30.6" customHeight="1" x14ac:dyDescent="0.25">
      <c r="A105" s="84">
        <f>'[3]S5 Maquette'!B126</f>
        <v>0</v>
      </c>
      <c r="B105" s="84">
        <f>'[3]S5 Maquette'!C126</f>
        <v>0</v>
      </c>
      <c r="C105" s="41">
        <f>'[3]S5 Maquette'!F126</f>
        <v>0</v>
      </c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44"/>
    </row>
    <row r="106" spans="1:20" ht="30.6" customHeight="1" x14ac:dyDescent="0.25">
      <c r="A106" s="84">
        <f>'[3]S5 Maquette'!B127</f>
        <v>0</v>
      </c>
      <c r="B106" s="84">
        <f>'[3]S5 Maquette'!C127</f>
        <v>0</v>
      </c>
      <c r="C106" s="41">
        <f>'[3]S5 Maquette'!F127</f>
        <v>0</v>
      </c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44"/>
    </row>
    <row r="107" spans="1:20" ht="30.6" customHeight="1" x14ac:dyDescent="0.25">
      <c r="A107" s="84">
        <f>'[3]S5 Maquette'!B128</f>
        <v>0</v>
      </c>
      <c r="B107" s="84">
        <f>'[3]S5 Maquette'!C128</f>
        <v>0</v>
      </c>
      <c r="C107" s="41">
        <f>'[3]S5 Maquette'!F128</f>
        <v>0</v>
      </c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44"/>
    </row>
    <row r="108" spans="1:20" ht="30.6" customHeight="1" x14ac:dyDescent="0.25">
      <c r="A108" s="84">
        <f>'[3]S5 Maquette'!B129</f>
        <v>0</v>
      </c>
      <c r="B108" s="84">
        <f>'[3]S5 Maquette'!C129</f>
        <v>0</v>
      </c>
      <c r="C108" s="41">
        <f>'[3]S5 Maquette'!F129</f>
        <v>0</v>
      </c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44"/>
    </row>
    <row r="109" spans="1:20" ht="30.6" customHeight="1" x14ac:dyDescent="0.25">
      <c r="A109" s="84">
        <f>'[3]S5 Maquette'!B130</f>
        <v>0</v>
      </c>
      <c r="B109" s="84">
        <f>'[3]S5 Maquette'!C130</f>
        <v>0</v>
      </c>
      <c r="C109" s="41">
        <f>'[3]S5 Maquette'!F130</f>
        <v>0</v>
      </c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44"/>
    </row>
    <row r="110" spans="1:20" ht="30.6" customHeight="1" x14ac:dyDescent="0.25">
      <c r="A110" s="84">
        <f>'[3]S5 Maquette'!B131</f>
        <v>0</v>
      </c>
      <c r="B110" s="84">
        <f>'[3]S5 Maquette'!C131</f>
        <v>0</v>
      </c>
      <c r="C110" s="41">
        <f>'[3]S5 Maquette'!F131</f>
        <v>0</v>
      </c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44"/>
    </row>
    <row r="111" spans="1:20" ht="30.6" customHeight="1" x14ac:dyDescent="0.25">
      <c r="A111" s="84">
        <f>'[3]S5 Maquette'!B132</f>
        <v>0</v>
      </c>
      <c r="B111" s="84">
        <f>'[3]S5 Maquette'!C132</f>
        <v>0</v>
      </c>
      <c r="C111" s="41">
        <f>'[3]S5 Maquette'!F132</f>
        <v>0</v>
      </c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44"/>
    </row>
    <row r="112" spans="1:20" ht="30.6" customHeight="1" x14ac:dyDescent="0.25">
      <c r="A112" s="84">
        <f>'[3]S5 Maquette'!B133</f>
        <v>0</v>
      </c>
      <c r="B112" s="84">
        <f>'[3]S5 Maquette'!C133</f>
        <v>0</v>
      </c>
      <c r="C112" s="41">
        <f>'[3]S5 Maquette'!F133</f>
        <v>0</v>
      </c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44"/>
    </row>
    <row r="113" spans="1:20" ht="30.6" customHeight="1" x14ac:dyDescent="0.25">
      <c r="A113" s="84">
        <f>'[3]S5 Maquette'!B134</f>
        <v>0</v>
      </c>
      <c r="B113" s="84">
        <f>'[3]S5 Maquette'!C134</f>
        <v>0</v>
      </c>
      <c r="C113" s="41">
        <f>'[3]S5 Maquette'!F134</f>
        <v>0</v>
      </c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44"/>
    </row>
    <row r="114" spans="1:20" ht="30.6" customHeight="1" x14ac:dyDescent="0.25">
      <c r="A114" s="84">
        <f>'[3]S5 Maquette'!B135</f>
        <v>0</v>
      </c>
      <c r="B114" s="84">
        <f>'[3]S5 Maquette'!C135</f>
        <v>0</v>
      </c>
      <c r="C114" s="41">
        <f>'[3]S5 Maquette'!F135</f>
        <v>0</v>
      </c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44"/>
    </row>
    <row r="115" spans="1:20" ht="30.6" customHeight="1" x14ac:dyDescent="0.25">
      <c r="A115" s="84">
        <f>'[3]S5 Maquette'!B136</f>
        <v>0</v>
      </c>
      <c r="B115" s="84">
        <f>'[3]S5 Maquette'!C136</f>
        <v>0</v>
      </c>
      <c r="C115" s="41">
        <f>'[3]S5 Maquette'!F136</f>
        <v>0</v>
      </c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44"/>
    </row>
    <row r="116" spans="1:20" ht="30.6" customHeight="1" x14ac:dyDescent="0.25">
      <c r="A116" s="84">
        <f>'[3]S5 Maquette'!B137</f>
        <v>0</v>
      </c>
      <c r="B116" s="84">
        <f>'[3]S5 Maquette'!C137</f>
        <v>0</v>
      </c>
      <c r="C116" s="41">
        <f>'[3]S5 Maquette'!F137</f>
        <v>0</v>
      </c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44"/>
    </row>
    <row r="117" spans="1:20" ht="30.6" customHeight="1" x14ac:dyDescent="0.25">
      <c r="A117" s="84">
        <f>'[3]S5 Maquette'!B138</f>
        <v>0</v>
      </c>
      <c r="B117" s="84">
        <f>'[3]S5 Maquette'!C138</f>
        <v>0</v>
      </c>
      <c r="C117" s="41">
        <f>'[3]S5 Maquette'!F138</f>
        <v>0</v>
      </c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44"/>
    </row>
    <row r="118" spans="1:20" ht="30.6" customHeight="1" x14ac:dyDescent="0.25">
      <c r="A118" s="84">
        <f>'[3]S5 Maquette'!B139</f>
        <v>0</v>
      </c>
      <c r="B118" s="84">
        <f>'[3]S5 Maquette'!C139</f>
        <v>0</v>
      </c>
      <c r="C118" s="41">
        <f>'[3]S5 Maquette'!F139</f>
        <v>0</v>
      </c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44"/>
    </row>
    <row r="119" spans="1:20" ht="30.6" customHeight="1" x14ac:dyDescent="0.25">
      <c r="A119" s="84">
        <f>'[3]S5 Maquette'!B140</f>
        <v>0</v>
      </c>
      <c r="B119" s="84">
        <f>'[3]S5 Maquette'!C140</f>
        <v>0</v>
      </c>
      <c r="C119" s="41">
        <f>'[3]S5 Maquette'!F140</f>
        <v>0</v>
      </c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44"/>
    </row>
    <row r="120" spans="1:20" ht="30.6" customHeight="1" x14ac:dyDescent="0.25">
      <c r="A120" s="84">
        <f>'[3]S5 Maquette'!B141</f>
        <v>0</v>
      </c>
      <c r="B120" s="84">
        <f>'[3]S5 Maquette'!C141</f>
        <v>0</v>
      </c>
      <c r="C120" s="41">
        <f>'[3]S5 Maquette'!F141</f>
        <v>0</v>
      </c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44"/>
    </row>
    <row r="121" spans="1:20" ht="30.6" customHeight="1" x14ac:dyDescent="0.25">
      <c r="A121" s="84">
        <f>'[3]S5 Maquette'!B142</f>
        <v>0</v>
      </c>
      <c r="B121" s="84">
        <f>'[3]S5 Maquette'!C142</f>
        <v>0</v>
      </c>
      <c r="C121" s="41">
        <f>'[3]S5 Maquette'!F142</f>
        <v>0</v>
      </c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44"/>
    </row>
    <row r="122" spans="1:20" ht="30.6" customHeight="1" x14ac:dyDescent="0.25">
      <c r="A122" s="84">
        <f>'[3]S5 Maquette'!B143</f>
        <v>0</v>
      </c>
      <c r="B122" s="84">
        <f>'[3]S5 Maquette'!C143</f>
        <v>0</v>
      </c>
      <c r="C122" s="41">
        <f>'[3]S5 Maquette'!F143</f>
        <v>0</v>
      </c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44"/>
    </row>
    <row r="123" spans="1:20" ht="30.6" customHeight="1" x14ac:dyDescent="0.25">
      <c r="A123" s="84">
        <f>'[3]S5 Maquette'!B144</f>
        <v>0</v>
      </c>
      <c r="B123" s="84">
        <f>'[3]S5 Maquette'!C144</f>
        <v>0</v>
      </c>
      <c r="C123" s="41">
        <f>'[3]S5 Maquette'!F144</f>
        <v>0</v>
      </c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44"/>
    </row>
    <row r="124" spans="1:20" ht="30.6" customHeight="1" x14ac:dyDescent="0.25">
      <c r="A124" s="84">
        <f>'[3]S5 Maquette'!B145</f>
        <v>0</v>
      </c>
      <c r="B124" s="84">
        <f>'[3]S5 Maquette'!C145</f>
        <v>0</v>
      </c>
      <c r="C124" s="41">
        <f>'[3]S5 Maquette'!F145</f>
        <v>0</v>
      </c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44"/>
    </row>
    <row r="125" spans="1:20" ht="30.6" customHeight="1" x14ac:dyDescent="0.25">
      <c r="A125" s="84">
        <f>'[3]S5 Maquette'!B146</f>
        <v>0</v>
      </c>
      <c r="B125" s="84">
        <f>'[3]S5 Maquette'!C146</f>
        <v>0</v>
      </c>
      <c r="C125" s="41">
        <f>'[3]S5 Maquette'!F146</f>
        <v>0</v>
      </c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44"/>
    </row>
    <row r="126" spans="1:20" ht="30.6" customHeight="1" x14ac:dyDescent="0.25">
      <c r="A126" s="84">
        <f>'[3]S5 Maquette'!B147</f>
        <v>0</v>
      </c>
      <c r="B126" s="84">
        <f>'[3]S5 Maquette'!C147</f>
        <v>0</v>
      </c>
      <c r="C126" s="41">
        <f>'[3]S5 Maquette'!F147</f>
        <v>0</v>
      </c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44"/>
    </row>
    <row r="127" spans="1:20" ht="30.6" customHeight="1" x14ac:dyDescent="0.25">
      <c r="A127" s="84">
        <f>'[3]S5 Maquette'!B148</f>
        <v>0</v>
      </c>
      <c r="B127" s="84">
        <f>'[3]S5 Maquette'!C148</f>
        <v>0</v>
      </c>
      <c r="C127" s="41">
        <f>'[3]S5 Maquette'!F148</f>
        <v>0</v>
      </c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44"/>
    </row>
    <row r="128" spans="1:20" ht="30.6" customHeight="1" x14ac:dyDescent="0.25">
      <c r="A128" s="84">
        <f>'[3]S5 Maquette'!B149</f>
        <v>0</v>
      </c>
      <c r="B128" s="84">
        <f>'[3]S5 Maquette'!C149</f>
        <v>0</v>
      </c>
      <c r="C128" s="41">
        <f>'[3]S5 Maquette'!F149</f>
        <v>0</v>
      </c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44"/>
    </row>
    <row r="129" spans="1:20" ht="30.6" customHeight="1" x14ac:dyDescent="0.25">
      <c r="A129" s="84">
        <f>'[3]S5 Maquette'!B150</f>
        <v>0</v>
      </c>
      <c r="B129" s="84">
        <f>'[3]S5 Maquette'!C150</f>
        <v>0</v>
      </c>
      <c r="C129" s="41">
        <f>'[3]S5 Maquette'!F150</f>
        <v>0</v>
      </c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44"/>
    </row>
    <row r="130" spans="1:20" ht="30.6" customHeight="1" x14ac:dyDescent="0.25">
      <c r="A130" s="84">
        <f>'[3]S5 Maquette'!B151</f>
        <v>0</v>
      </c>
      <c r="B130" s="84">
        <f>'[3]S5 Maquette'!C151</f>
        <v>0</v>
      </c>
      <c r="C130" s="41">
        <f>'[3]S5 Maquette'!F151</f>
        <v>0</v>
      </c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44"/>
    </row>
    <row r="131" spans="1:20" ht="30.6" customHeight="1" x14ac:dyDescent="0.25">
      <c r="A131" s="84">
        <f>'[3]S5 Maquette'!B152</f>
        <v>0</v>
      </c>
      <c r="B131" s="84">
        <f>'[3]S5 Maquette'!C152</f>
        <v>0</v>
      </c>
      <c r="C131" s="41">
        <f>'[3]S5 Maquette'!F152</f>
        <v>0</v>
      </c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44"/>
    </row>
    <row r="132" spans="1:20" ht="30.6" customHeight="1" x14ac:dyDescent="0.25">
      <c r="A132" s="84">
        <f>'[3]S5 Maquette'!B153</f>
        <v>0</v>
      </c>
      <c r="B132" s="84">
        <f>'[3]S5 Maquette'!C153</f>
        <v>0</v>
      </c>
      <c r="C132" s="41">
        <f>'[3]S5 Maquette'!F153</f>
        <v>0</v>
      </c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44"/>
    </row>
    <row r="133" spans="1:20" ht="30.6" customHeight="1" x14ac:dyDescent="0.25">
      <c r="A133" s="84">
        <f>'[3]S5 Maquette'!B154</f>
        <v>0</v>
      </c>
      <c r="B133" s="84">
        <f>'[3]S5 Maquette'!C154</f>
        <v>0</v>
      </c>
      <c r="C133" s="41">
        <f>'[3]S5 Maquette'!F154</f>
        <v>0</v>
      </c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44"/>
    </row>
    <row r="134" spans="1:20" ht="30.6" customHeight="1" x14ac:dyDescent="0.25">
      <c r="A134" s="84">
        <f>'[3]S5 Maquette'!B155</f>
        <v>0</v>
      </c>
      <c r="B134" s="84">
        <f>'[3]S5 Maquette'!C155</f>
        <v>0</v>
      </c>
      <c r="C134" s="41">
        <f>'[3]S5 Maquette'!F155</f>
        <v>0</v>
      </c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44"/>
    </row>
    <row r="135" spans="1:20" ht="30.6" customHeight="1" x14ac:dyDescent="0.25">
      <c r="A135" s="84">
        <f>'[3]S5 Maquette'!B156</f>
        <v>0</v>
      </c>
      <c r="B135" s="84">
        <f>'[3]S5 Maquette'!C156</f>
        <v>0</v>
      </c>
      <c r="C135" s="41">
        <f>'[3]S5 Maquette'!F156</f>
        <v>0</v>
      </c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44"/>
    </row>
    <row r="136" spans="1:20" ht="30.6" customHeight="1" x14ac:dyDescent="0.25">
      <c r="A136" s="84">
        <f>'[3]S5 Maquette'!B157</f>
        <v>0</v>
      </c>
      <c r="B136" s="84">
        <f>'[3]S5 Maquette'!C157</f>
        <v>0</v>
      </c>
      <c r="C136" s="41">
        <f>'[3]S5 Maquette'!F157</f>
        <v>0</v>
      </c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44"/>
    </row>
    <row r="137" spans="1:20" ht="30.6" customHeight="1" x14ac:dyDescent="0.25">
      <c r="A137" s="84">
        <f>'[3]S5 Maquette'!B158</f>
        <v>0</v>
      </c>
      <c r="B137" s="84">
        <f>'[3]S5 Maquette'!C158</f>
        <v>0</v>
      </c>
      <c r="C137" s="41">
        <f>'[3]S5 Maquette'!F158</f>
        <v>0</v>
      </c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44"/>
    </row>
    <row r="138" spans="1:20" ht="30.6" customHeight="1" x14ac:dyDescent="0.25">
      <c r="A138" s="84">
        <f>'[3]S5 Maquette'!B159</f>
        <v>0</v>
      </c>
      <c r="B138" s="84">
        <f>'[3]S5 Maquette'!C159</f>
        <v>0</v>
      </c>
      <c r="C138" s="41">
        <f>'[3]S5 Maquette'!F159</f>
        <v>0</v>
      </c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44"/>
    </row>
    <row r="139" spans="1:20" ht="30.6" customHeight="1" x14ac:dyDescent="0.25">
      <c r="A139" s="84">
        <f>'[3]S5 Maquette'!B160</f>
        <v>0</v>
      </c>
      <c r="B139" s="84">
        <f>'[3]S5 Maquette'!C160</f>
        <v>0</v>
      </c>
      <c r="C139" s="41">
        <f>'[3]S5 Maquette'!F160</f>
        <v>0</v>
      </c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44"/>
    </row>
    <row r="140" spans="1:20" ht="30.6" customHeight="1" x14ac:dyDescent="0.25">
      <c r="A140" s="84">
        <f>'[3]S5 Maquette'!B161</f>
        <v>0</v>
      </c>
      <c r="B140" s="84">
        <f>'[3]S5 Maquette'!C161</f>
        <v>0</v>
      </c>
      <c r="C140" s="41">
        <f>'[3]S5 Maquette'!F161</f>
        <v>0</v>
      </c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44"/>
    </row>
    <row r="141" spans="1:20" ht="30.6" customHeight="1" x14ac:dyDescent="0.25">
      <c r="A141" s="84">
        <f>'[3]S5 Maquette'!B162</f>
        <v>0</v>
      </c>
      <c r="B141" s="84">
        <f>'[3]S5 Maquette'!C162</f>
        <v>0</v>
      </c>
      <c r="C141" s="41">
        <f>'[3]S5 Maquette'!F162</f>
        <v>0</v>
      </c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44"/>
    </row>
    <row r="142" spans="1:20" ht="30.6" customHeight="1" x14ac:dyDescent="0.25">
      <c r="A142" s="84">
        <f>'[3]S5 Maquette'!B163</f>
        <v>0</v>
      </c>
      <c r="B142" s="84">
        <f>'[3]S5 Maquette'!C163</f>
        <v>0</v>
      </c>
      <c r="C142" s="41">
        <f>'[3]S5 Maquette'!F163</f>
        <v>0</v>
      </c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44"/>
    </row>
    <row r="143" spans="1:20" ht="30.6" customHeight="1" x14ac:dyDescent="0.25">
      <c r="A143" s="84">
        <f>'[3]S5 Maquette'!B164</f>
        <v>0</v>
      </c>
      <c r="B143" s="84">
        <f>'[3]S5 Maquette'!C164</f>
        <v>0</v>
      </c>
      <c r="C143" s="41">
        <f>'[3]S5 Maquette'!F164</f>
        <v>0</v>
      </c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44"/>
    </row>
    <row r="144" spans="1:20" ht="30.6" customHeight="1" x14ac:dyDescent="0.25">
      <c r="A144" s="84">
        <f>'[3]S5 Maquette'!B165</f>
        <v>0</v>
      </c>
      <c r="B144" s="84">
        <f>'[3]S5 Maquette'!C165</f>
        <v>0</v>
      </c>
      <c r="C144" s="41">
        <f>'[3]S5 Maquette'!F165</f>
        <v>0</v>
      </c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44"/>
    </row>
    <row r="145" spans="1:20" ht="30.6" customHeight="1" x14ac:dyDescent="0.25">
      <c r="A145" s="84">
        <f>'[3]S5 Maquette'!B166</f>
        <v>0</v>
      </c>
      <c r="B145" s="84">
        <f>'[3]S5 Maquette'!C166</f>
        <v>0</v>
      </c>
      <c r="C145" s="41">
        <f>'[3]S5 Maquette'!F166</f>
        <v>0</v>
      </c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44"/>
    </row>
    <row r="146" spans="1:20" ht="30.6" customHeight="1" x14ac:dyDescent="0.25">
      <c r="A146" s="84">
        <f>'[3]S5 Maquette'!B167</f>
        <v>0</v>
      </c>
      <c r="B146" s="84">
        <f>'[3]S5 Maquette'!C167</f>
        <v>0</v>
      </c>
      <c r="C146" s="41">
        <f>'[3]S5 Maquette'!F167</f>
        <v>0</v>
      </c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44"/>
    </row>
    <row r="147" spans="1:20" ht="30.6" customHeight="1" x14ac:dyDescent="0.25">
      <c r="A147" s="84">
        <f>'[3]S5 Maquette'!B168</f>
        <v>0</v>
      </c>
      <c r="B147" s="84">
        <f>'[3]S5 Maquette'!C168</f>
        <v>0</v>
      </c>
      <c r="C147" s="41">
        <f>'[3]S5 Maquette'!F168</f>
        <v>0</v>
      </c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44"/>
    </row>
    <row r="148" spans="1:20" ht="30.6" customHeight="1" x14ac:dyDescent="0.25">
      <c r="A148" s="84">
        <f>'[3]S5 Maquette'!B169</f>
        <v>0</v>
      </c>
      <c r="B148" s="84">
        <f>'[3]S5 Maquette'!C169</f>
        <v>0</v>
      </c>
      <c r="C148" s="41">
        <f>'[3]S5 Maquette'!F169</f>
        <v>0</v>
      </c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44"/>
    </row>
    <row r="149" spans="1:20" ht="30.6" customHeight="1" x14ac:dyDescent="0.25">
      <c r="A149" s="84">
        <f>'[3]S5 Maquette'!B170</f>
        <v>0</v>
      </c>
      <c r="B149" s="84">
        <f>'[3]S5 Maquette'!C170</f>
        <v>0</v>
      </c>
      <c r="C149" s="41">
        <f>'[3]S5 Maquette'!F170</f>
        <v>0</v>
      </c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44"/>
    </row>
    <row r="150" spans="1:20" ht="30.6" customHeight="1" x14ac:dyDescent="0.25">
      <c r="A150" s="84">
        <f>'[3]S5 Maquette'!B171</f>
        <v>0</v>
      </c>
      <c r="B150" s="84">
        <f>'[3]S5 Maquette'!C171</f>
        <v>0</v>
      </c>
      <c r="C150" s="41">
        <f>'[3]S5 Maquette'!F171</f>
        <v>0</v>
      </c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44"/>
    </row>
    <row r="151" spans="1:20" ht="30.6" customHeight="1" x14ac:dyDescent="0.25">
      <c r="A151" s="84">
        <f>'[3]S5 Maquette'!B172</f>
        <v>0</v>
      </c>
      <c r="B151" s="84">
        <f>'[3]S5 Maquette'!C172</f>
        <v>0</v>
      </c>
      <c r="C151" s="41">
        <f>'[3]S5 Maquette'!F172</f>
        <v>0</v>
      </c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44"/>
    </row>
    <row r="152" spans="1:20" ht="30.6" customHeight="1" x14ac:dyDescent="0.25">
      <c r="A152" s="84">
        <f>'[3]S5 Maquette'!B173</f>
        <v>0</v>
      </c>
      <c r="B152" s="84">
        <f>'[3]S5 Maquette'!C173</f>
        <v>0</v>
      </c>
      <c r="C152" s="41">
        <f>'[3]S5 Maquette'!F173</f>
        <v>0</v>
      </c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44"/>
    </row>
    <row r="153" spans="1:20" ht="30.6" customHeight="1" x14ac:dyDescent="0.25">
      <c r="A153" s="84">
        <f>'[3]S5 Maquette'!B174</f>
        <v>0</v>
      </c>
      <c r="B153" s="84">
        <f>'[3]S5 Maquette'!C174</f>
        <v>0</v>
      </c>
      <c r="C153" s="41">
        <f>'[3]S5 Maquette'!F174</f>
        <v>0</v>
      </c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44"/>
    </row>
    <row r="154" spans="1:20" ht="30.6" customHeight="1" x14ac:dyDescent="0.25">
      <c r="A154" s="84">
        <f>'[3]S5 Maquette'!B175</f>
        <v>0</v>
      </c>
      <c r="B154" s="84">
        <f>'[3]S5 Maquette'!C175</f>
        <v>0</v>
      </c>
      <c r="C154" s="41">
        <f>'[3]S5 Maquette'!F175</f>
        <v>0</v>
      </c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44"/>
    </row>
    <row r="155" spans="1:20" ht="30.6" customHeight="1" x14ac:dyDescent="0.25">
      <c r="A155" s="84">
        <f>'[3]S5 Maquette'!B176</f>
        <v>0</v>
      </c>
      <c r="B155" s="84">
        <f>'[3]S5 Maquette'!C176</f>
        <v>0</v>
      </c>
      <c r="C155" s="41">
        <f>'[3]S5 Maquette'!F176</f>
        <v>0</v>
      </c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44"/>
    </row>
    <row r="156" spans="1:20" ht="30.6" customHeight="1" x14ac:dyDescent="0.25">
      <c r="A156" s="84">
        <f>'[3]S5 Maquette'!B177</f>
        <v>0</v>
      </c>
      <c r="B156" s="84">
        <f>'[3]S5 Maquette'!C177</f>
        <v>0</v>
      </c>
      <c r="C156" s="41">
        <f>'[3]S5 Maquette'!F177</f>
        <v>0</v>
      </c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44"/>
    </row>
    <row r="157" spans="1:20" ht="30.6" customHeight="1" x14ac:dyDescent="0.25">
      <c r="A157" s="84">
        <f>'[3]S5 Maquette'!B178</f>
        <v>0</v>
      </c>
      <c r="B157" s="84">
        <f>'[3]S5 Maquette'!C178</f>
        <v>0</v>
      </c>
      <c r="C157" s="41">
        <f>'[3]S5 Maquette'!F178</f>
        <v>0</v>
      </c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44"/>
    </row>
    <row r="158" spans="1:20" ht="30.6" customHeight="1" x14ac:dyDescent="0.25">
      <c r="A158" s="84">
        <f>'[3]S5 Maquette'!B179</f>
        <v>0</v>
      </c>
      <c r="B158" s="84">
        <f>'[3]S5 Maquette'!C179</f>
        <v>0</v>
      </c>
      <c r="C158" s="41">
        <f>'[3]S5 Maquette'!F179</f>
        <v>0</v>
      </c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44"/>
    </row>
    <row r="159" spans="1:20" ht="30.6" customHeight="1" x14ac:dyDescent="0.25">
      <c r="A159" s="84">
        <f>'[3]S5 Maquette'!B180</f>
        <v>0</v>
      </c>
      <c r="B159" s="84">
        <f>'[3]S5 Maquette'!C180</f>
        <v>0</v>
      </c>
      <c r="C159" s="41">
        <f>'[3]S5 Maquette'!F180</f>
        <v>0</v>
      </c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44"/>
    </row>
    <row r="160" spans="1:20" ht="30.6" customHeight="1" x14ac:dyDescent="0.25">
      <c r="A160" s="84">
        <f>'[3]S5 Maquette'!B181</f>
        <v>0</v>
      </c>
      <c r="B160" s="84">
        <f>'[3]S5 Maquette'!C181</f>
        <v>0</v>
      </c>
      <c r="C160" s="41">
        <f>'[3]S5 Maquette'!F181</f>
        <v>0</v>
      </c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44"/>
    </row>
    <row r="161" spans="1:20" ht="30.6" customHeight="1" x14ac:dyDescent="0.25">
      <c r="A161" s="84">
        <f>'[3]S5 Maquette'!B182</f>
        <v>0</v>
      </c>
      <c r="B161" s="84">
        <f>'[3]S5 Maquette'!C182</f>
        <v>0</v>
      </c>
      <c r="C161" s="41">
        <f>'[3]S5 Maquette'!F182</f>
        <v>0</v>
      </c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44"/>
    </row>
    <row r="162" spans="1:20" ht="30.6" customHeight="1" x14ac:dyDescent="0.25">
      <c r="A162" s="84">
        <f>'[3]S5 Maquette'!B183</f>
        <v>0</v>
      </c>
      <c r="B162" s="84">
        <f>'[3]S5 Maquette'!C183</f>
        <v>0</v>
      </c>
      <c r="C162" s="41">
        <f>'[3]S5 Maquette'!F183</f>
        <v>0</v>
      </c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44"/>
    </row>
    <row r="163" spans="1:20" ht="30.6" customHeight="1" x14ac:dyDescent="0.25">
      <c r="A163" s="84">
        <f>'[3]S5 Maquette'!B184</f>
        <v>0</v>
      </c>
      <c r="B163" s="84">
        <f>'[3]S5 Maquette'!C184</f>
        <v>0</v>
      </c>
      <c r="C163" s="41">
        <f>'[3]S5 Maquette'!F184</f>
        <v>0</v>
      </c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44"/>
    </row>
    <row r="164" spans="1:20" ht="30.6" customHeight="1" x14ac:dyDescent="0.25">
      <c r="A164" s="84">
        <f>'[3]S5 Maquette'!B185</f>
        <v>0</v>
      </c>
      <c r="B164" s="84">
        <f>'[3]S5 Maquette'!C185</f>
        <v>0</v>
      </c>
      <c r="C164" s="41">
        <f>'[3]S5 Maquette'!F185</f>
        <v>0</v>
      </c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44"/>
    </row>
    <row r="165" spans="1:20" ht="30.6" customHeight="1" x14ac:dyDescent="0.25">
      <c r="A165" s="84">
        <f>'[3]S5 Maquette'!B186</f>
        <v>0</v>
      </c>
      <c r="B165" s="84">
        <f>'[3]S5 Maquette'!C186</f>
        <v>0</v>
      </c>
      <c r="C165" s="41">
        <f>'[3]S5 Maquette'!F186</f>
        <v>0</v>
      </c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44"/>
    </row>
    <row r="166" spans="1:20" ht="30.6" customHeight="1" x14ac:dyDescent="0.25">
      <c r="A166" s="84">
        <f>'[3]S5 Maquette'!B187</f>
        <v>0</v>
      </c>
      <c r="B166" s="84">
        <f>'[3]S5 Maquette'!C187</f>
        <v>0</v>
      </c>
      <c r="C166" s="41">
        <f>'[3]S5 Maquette'!F187</f>
        <v>0</v>
      </c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44"/>
    </row>
    <row r="167" spans="1:20" ht="30.6" customHeight="1" x14ac:dyDescent="0.25">
      <c r="A167" s="84">
        <f>'[3]S5 Maquette'!B188</f>
        <v>0</v>
      </c>
      <c r="B167" s="84">
        <f>'[3]S5 Maquette'!C188</f>
        <v>0</v>
      </c>
      <c r="C167" s="41">
        <f>'[3]S5 Maquette'!F188</f>
        <v>0</v>
      </c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44"/>
    </row>
    <row r="168" spans="1:20" ht="30.6" customHeight="1" x14ac:dyDescent="0.25">
      <c r="A168" s="84">
        <f>'[3]S5 Maquette'!B189</f>
        <v>0</v>
      </c>
      <c r="B168" s="84">
        <f>'[3]S5 Maquette'!C189</f>
        <v>0</v>
      </c>
      <c r="C168" s="41">
        <f>'[3]S5 Maquette'!F189</f>
        <v>0</v>
      </c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44"/>
    </row>
    <row r="169" spans="1:20" ht="30.6" customHeight="1" x14ac:dyDescent="0.25">
      <c r="A169" s="84">
        <f>'[3]S5 Maquette'!B190</f>
        <v>0</v>
      </c>
      <c r="B169" s="84">
        <f>'[3]S5 Maquette'!C190</f>
        <v>0</v>
      </c>
      <c r="C169" s="41">
        <f>'[3]S5 Maquette'!F190</f>
        <v>0</v>
      </c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44"/>
    </row>
    <row r="170" spans="1:20" ht="30.6" customHeight="1" x14ac:dyDescent="0.25">
      <c r="A170" s="84">
        <f>'[3]S5 Maquette'!B191</f>
        <v>0</v>
      </c>
      <c r="B170" s="84">
        <f>'[3]S5 Maquette'!C191</f>
        <v>0</v>
      </c>
      <c r="C170" s="41">
        <f>'[3]S5 Maquette'!F191</f>
        <v>0</v>
      </c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44"/>
    </row>
    <row r="171" spans="1:20" ht="30.6" customHeight="1" x14ac:dyDescent="0.25">
      <c r="A171" s="84">
        <f>'[3]S5 Maquette'!B192</f>
        <v>0</v>
      </c>
      <c r="B171" s="84">
        <f>'[3]S5 Maquette'!C192</f>
        <v>0</v>
      </c>
      <c r="C171" s="41">
        <f>'[3]S5 Maquette'!F192</f>
        <v>0</v>
      </c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44"/>
    </row>
    <row r="172" spans="1:20" ht="30.6" customHeight="1" x14ac:dyDescent="0.25">
      <c r="A172" s="84">
        <f>'[3]S5 Maquette'!B193</f>
        <v>0</v>
      </c>
      <c r="B172" s="84">
        <f>'[3]S5 Maquette'!C193</f>
        <v>0</v>
      </c>
      <c r="C172" s="41">
        <f>'[3]S5 Maquette'!F193</f>
        <v>0</v>
      </c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44"/>
    </row>
    <row r="173" spans="1:20" ht="30.6" customHeight="1" x14ac:dyDescent="0.25">
      <c r="A173" s="84">
        <f>'[3]S5 Maquette'!B194</f>
        <v>0</v>
      </c>
      <c r="B173" s="84">
        <f>'[3]S5 Maquette'!C194</f>
        <v>0</v>
      </c>
      <c r="C173" s="41">
        <f>'[3]S5 Maquette'!F194</f>
        <v>0</v>
      </c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44"/>
    </row>
    <row r="174" spans="1:20" ht="30.6" customHeight="1" x14ac:dyDescent="0.25">
      <c r="A174" s="84">
        <f>'[3]S5 Maquette'!B195</f>
        <v>0</v>
      </c>
      <c r="B174" s="84">
        <f>'[3]S5 Maquette'!C195</f>
        <v>0</v>
      </c>
      <c r="C174" s="41">
        <f>'[3]S5 Maquette'!F195</f>
        <v>0</v>
      </c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44"/>
    </row>
    <row r="175" spans="1:20" ht="30.6" customHeight="1" x14ac:dyDescent="0.25">
      <c r="A175" s="84">
        <f>'[3]S5 Maquette'!B196</f>
        <v>0</v>
      </c>
      <c r="B175" s="84">
        <f>'[3]S5 Maquette'!C196</f>
        <v>0</v>
      </c>
      <c r="C175" s="41">
        <f>'[3]S5 Maquette'!F196</f>
        <v>0</v>
      </c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44"/>
    </row>
    <row r="176" spans="1:20" ht="30.6" customHeight="1" x14ac:dyDescent="0.25">
      <c r="A176" s="84">
        <f>'[3]S5 Maquette'!B197</f>
        <v>0</v>
      </c>
      <c r="B176" s="84">
        <f>'[3]S5 Maquette'!C197</f>
        <v>0</v>
      </c>
      <c r="C176" s="41">
        <f>'[3]S5 Maquette'!F197</f>
        <v>0</v>
      </c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44"/>
    </row>
    <row r="177" spans="1:20" ht="30.6" customHeight="1" x14ac:dyDescent="0.25">
      <c r="A177" s="84">
        <f>'[3]S5 Maquette'!B198</f>
        <v>0</v>
      </c>
      <c r="B177" s="84">
        <f>'[3]S5 Maquette'!C198</f>
        <v>0</v>
      </c>
      <c r="C177" s="41">
        <f>'[3]S5 Maquette'!F198</f>
        <v>0</v>
      </c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44"/>
    </row>
    <row r="178" spans="1:20" ht="30.6" customHeight="1" x14ac:dyDescent="0.25">
      <c r="A178" s="84">
        <f>'[3]S5 Maquette'!B199</f>
        <v>0</v>
      </c>
      <c r="B178" s="84">
        <f>'[3]S5 Maquette'!C199</f>
        <v>0</v>
      </c>
      <c r="C178" s="41">
        <f>'[3]S5 Maquette'!F199</f>
        <v>0</v>
      </c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44"/>
    </row>
    <row r="179" spans="1:20" ht="30.6" customHeight="1" x14ac:dyDescent="0.25">
      <c r="A179" s="84">
        <f>'[3]S5 Maquette'!B200</f>
        <v>0</v>
      </c>
      <c r="B179" s="84">
        <f>'[3]S5 Maquette'!C200</f>
        <v>0</v>
      </c>
      <c r="C179" s="41">
        <f>'[3]S5 Maquette'!F200</f>
        <v>0</v>
      </c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44"/>
    </row>
    <row r="180" spans="1:20" ht="30.6" customHeight="1" x14ac:dyDescent="0.25">
      <c r="A180" s="84">
        <f>'[3]S5 Maquette'!B201</f>
        <v>0</v>
      </c>
      <c r="B180" s="84">
        <f>'[3]S5 Maquette'!C201</f>
        <v>0</v>
      </c>
      <c r="C180" s="41">
        <f>'[3]S5 Maquette'!F201</f>
        <v>0</v>
      </c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44"/>
    </row>
    <row r="181" spans="1:20" ht="30.6" customHeight="1" x14ac:dyDescent="0.25">
      <c r="A181" s="84">
        <f>'[3]S5 Maquette'!B202</f>
        <v>0</v>
      </c>
      <c r="B181" s="84">
        <f>'[3]S5 Maquette'!C202</f>
        <v>0</v>
      </c>
      <c r="C181" s="41">
        <f>'[3]S5 Maquette'!F202</f>
        <v>0</v>
      </c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44"/>
    </row>
    <row r="182" spans="1:20" ht="30.6" customHeight="1" x14ac:dyDescent="0.25">
      <c r="A182" s="84">
        <f>'[3]S5 Maquette'!B203</f>
        <v>0</v>
      </c>
      <c r="B182" s="84">
        <f>'[3]S5 Maquette'!C203</f>
        <v>0</v>
      </c>
      <c r="C182" s="41">
        <f>'[3]S5 Maquette'!F203</f>
        <v>0</v>
      </c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44"/>
    </row>
    <row r="183" spans="1:20" ht="30.6" customHeight="1" x14ac:dyDescent="0.25">
      <c r="A183" s="84">
        <f>'[3]S5 Maquette'!B204</f>
        <v>0</v>
      </c>
      <c r="B183" s="84">
        <f>'[3]S5 Maquette'!C204</f>
        <v>0</v>
      </c>
      <c r="C183" s="41">
        <f>'[3]S5 Maquette'!F204</f>
        <v>0</v>
      </c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44"/>
    </row>
    <row r="184" spans="1:20" ht="30.6" customHeight="1" x14ac:dyDescent="0.25">
      <c r="A184" s="84">
        <f>'[3]S5 Maquette'!B205</f>
        <v>0</v>
      </c>
      <c r="B184" s="84">
        <f>'[3]S5 Maquette'!C205</f>
        <v>0</v>
      </c>
      <c r="C184" s="41">
        <f>'[3]S5 Maquette'!F205</f>
        <v>0</v>
      </c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44"/>
    </row>
    <row r="185" spans="1:20" ht="30.6" customHeight="1" x14ac:dyDescent="0.25">
      <c r="A185" s="84">
        <f>'[3]S5 Maquette'!B206</f>
        <v>0</v>
      </c>
      <c r="B185" s="84">
        <f>'[3]S5 Maquette'!C206</f>
        <v>0</v>
      </c>
      <c r="C185" s="41">
        <f>'[3]S5 Maquette'!F206</f>
        <v>0</v>
      </c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44"/>
    </row>
    <row r="186" spans="1:20" ht="30.6" customHeight="1" x14ac:dyDescent="0.25">
      <c r="A186" s="84">
        <f>'[3]S5 Maquette'!B207</f>
        <v>0</v>
      </c>
      <c r="B186" s="84">
        <f>'[3]S5 Maquette'!C207</f>
        <v>0</v>
      </c>
      <c r="C186" s="41">
        <f>'[3]S5 Maquette'!F207</f>
        <v>0</v>
      </c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44"/>
    </row>
    <row r="187" spans="1:20" ht="30.6" customHeight="1" x14ac:dyDescent="0.25">
      <c r="A187" s="84">
        <f>'[3]S5 Maquette'!B208</f>
        <v>0</v>
      </c>
      <c r="B187" s="84">
        <f>'[3]S5 Maquette'!C208</f>
        <v>0</v>
      </c>
      <c r="C187" s="41">
        <f>'[3]S5 Maquette'!F208</f>
        <v>0</v>
      </c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44"/>
    </row>
    <row r="188" spans="1:20" ht="30.6" customHeight="1" x14ac:dyDescent="0.25">
      <c r="A188" s="84">
        <f>'[3]S5 Maquette'!B209</f>
        <v>0</v>
      </c>
      <c r="B188" s="84">
        <f>'[3]S5 Maquette'!C209</f>
        <v>0</v>
      </c>
      <c r="C188" s="41">
        <f>'[3]S5 Maquette'!F209</f>
        <v>0</v>
      </c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44"/>
    </row>
    <row r="189" spans="1:20" ht="30.6" customHeight="1" x14ac:dyDescent="0.25">
      <c r="A189" s="84">
        <f>'[3]S5 Maquette'!B210</f>
        <v>0</v>
      </c>
      <c r="B189" s="84">
        <f>'[3]S5 Maquette'!C210</f>
        <v>0</v>
      </c>
      <c r="C189" s="41">
        <f>'[3]S5 Maquette'!F210</f>
        <v>0</v>
      </c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44"/>
    </row>
    <row r="190" spans="1:20" ht="30.6" customHeight="1" x14ac:dyDescent="0.25">
      <c r="A190" s="84">
        <f>'[3]S5 Maquette'!B211</f>
        <v>0</v>
      </c>
      <c r="B190" s="84">
        <f>'[3]S5 Maquette'!C211</f>
        <v>0</v>
      </c>
      <c r="C190" s="41">
        <f>'[3]S5 Maquette'!F211</f>
        <v>0</v>
      </c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44"/>
    </row>
    <row r="191" spans="1:20" ht="30.6" customHeight="1" x14ac:dyDescent="0.25">
      <c r="A191" s="84">
        <f>'[3]S5 Maquette'!B212</f>
        <v>0</v>
      </c>
      <c r="B191" s="84">
        <f>'[3]S5 Maquette'!C212</f>
        <v>0</v>
      </c>
      <c r="C191" s="41">
        <f>'[3]S5 Maquette'!F212</f>
        <v>0</v>
      </c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44"/>
    </row>
    <row r="192" spans="1:20" ht="30.6" customHeight="1" x14ac:dyDescent="0.25">
      <c r="A192" s="84">
        <f>'[3]S5 Maquette'!B213</f>
        <v>0</v>
      </c>
      <c r="B192" s="84">
        <f>'[3]S5 Maquette'!C213</f>
        <v>0</v>
      </c>
      <c r="C192" s="41">
        <f>'[3]S5 Maquette'!F213</f>
        <v>0</v>
      </c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44"/>
    </row>
    <row r="193" spans="1:20" ht="30.6" customHeight="1" x14ac:dyDescent="0.25">
      <c r="A193" s="84">
        <f>'[3]S5 Maquette'!B214</f>
        <v>0</v>
      </c>
      <c r="B193" s="84">
        <f>'[3]S5 Maquette'!C214</f>
        <v>0</v>
      </c>
      <c r="C193" s="41">
        <f>'[3]S5 Maquette'!F214</f>
        <v>0</v>
      </c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44"/>
    </row>
    <row r="194" spans="1:20" ht="30.6" customHeight="1" x14ac:dyDescent="0.25">
      <c r="A194" s="84">
        <f>'[3]S5 Maquette'!B215</f>
        <v>0</v>
      </c>
      <c r="B194" s="84">
        <f>'[3]S5 Maquette'!C215</f>
        <v>0</v>
      </c>
      <c r="C194" s="41">
        <f>'[3]S5 Maquette'!F215</f>
        <v>0</v>
      </c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44"/>
    </row>
    <row r="195" spans="1:20" ht="30.6" customHeight="1" x14ac:dyDescent="0.25">
      <c r="A195" s="84">
        <f>'[3]S5 Maquette'!B216</f>
        <v>0</v>
      </c>
      <c r="B195" s="84">
        <f>'[3]S5 Maquette'!C216</f>
        <v>0</v>
      </c>
      <c r="C195" s="41">
        <f>'[3]S5 Maquette'!F216</f>
        <v>0</v>
      </c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44"/>
    </row>
    <row r="196" spans="1:20" ht="30.6" customHeight="1" x14ac:dyDescent="0.25">
      <c r="A196" s="84">
        <f>'[3]S5 Maquette'!B217</f>
        <v>0</v>
      </c>
      <c r="B196" s="84">
        <f>'[3]S5 Maquette'!C217</f>
        <v>0</v>
      </c>
      <c r="C196" s="41">
        <f>'[3]S5 Maquette'!F217</f>
        <v>0</v>
      </c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44"/>
    </row>
    <row r="197" spans="1:20" ht="30.6" customHeight="1" x14ac:dyDescent="0.25">
      <c r="A197" s="84">
        <f>'[3]S5 Maquette'!B218</f>
        <v>0</v>
      </c>
      <c r="B197" s="84">
        <f>'[3]S5 Maquette'!C218</f>
        <v>0</v>
      </c>
      <c r="C197" s="41">
        <f>'[3]S5 Maquette'!F218</f>
        <v>0</v>
      </c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44"/>
    </row>
    <row r="198" spans="1:20" ht="30.6" customHeight="1" x14ac:dyDescent="0.25">
      <c r="A198" s="84">
        <f>'[3]S5 Maquette'!B219</f>
        <v>0</v>
      </c>
      <c r="B198" s="84">
        <f>'[3]S5 Maquette'!C219</f>
        <v>0</v>
      </c>
      <c r="C198" s="41">
        <f>'[3]S5 Maquette'!F219</f>
        <v>0</v>
      </c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44"/>
    </row>
    <row r="199" spans="1:20" ht="30.6" customHeight="1" x14ac:dyDescent="0.25">
      <c r="A199" s="84">
        <f>'[3]S5 Maquette'!B220</f>
        <v>0</v>
      </c>
      <c r="B199" s="84">
        <f>'[3]S5 Maquette'!C220</f>
        <v>0</v>
      </c>
      <c r="C199" s="41">
        <f>'[3]S5 Maquette'!F220</f>
        <v>0</v>
      </c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44"/>
    </row>
    <row r="200" spans="1:20" ht="30.6" customHeight="1" x14ac:dyDescent="0.25">
      <c r="A200" s="84">
        <f>'[3]S5 Maquette'!B221</f>
        <v>0</v>
      </c>
      <c r="B200" s="84">
        <f>'[3]S5 Maquette'!C221</f>
        <v>0</v>
      </c>
      <c r="C200" s="41">
        <f>'[3]S5 Maquette'!F221</f>
        <v>0</v>
      </c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44"/>
    </row>
    <row r="201" spans="1:20" ht="30.6" customHeight="1" x14ac:dyDescent="0.25">
      <c r="A201" s="84">
        <f>'[3]S5 Maquette'!B222</f>
        <v>0</v>
      </c>
      <c r="B201" s="84">
        <f>'[3]S5 Maquette'!C222</f>
        <v>0</v>
      </c>
      <c r="C201" s="41">
        <f>'[3]S5 Maquette'!F222</f>
        <v>0</v>
      </c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44"/>
    </row>
    <row r="202" spans="1:20" ht="30.6" customHeight="1" x14ac:dyDescent="0.25">
      <c r="A202" s="84">
        <f>'[3]S5 Maquette'!B223</f>
        <v>0</v>
      </c>
      <c r="B202" s="84">
        <f>'[3]S5 Maquette'!C223</f>
        <v>0</v>
      </c>
      <c r="C202" s="41">
        <f>'[3]S5 Maquette'!F223</f>
        <v>0</v>
      </c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44"/>
    </row>
    <row r="203" spans="1:20" ht="30.6" customHeight="1" x14ac:dyDescent="0.25">
      <c r="A203" s="84">
        <f>'[3]S5 Maquette'!B224</f>
        <v>0</v>
      </c>
      <c r="B203" s="84">
        <f>'[3]S5 Maquette'!C224</f>
        <v>0</v>
      </c>
      <c r="C203" s="41">
        <f>'[3]S5 Maquette'!F224</f>
        <v>0</v>
      </c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44"/>
    </row>
    <row r="204" spans="1:20" ht="30.6" customHeight="1" x14ac:dyDescent="0.25">
      <c r="A204" s="84">
        <f>'[3]S5 Maquette'!B225</f>
        <v>0</v>
      </c>
      <c r="B204" s="84">
        <f>'[3]S5 Maquette'!C225</f>
        <v>0</v>
      </c>
      <c r="C204" s="41">
        <f>'[3]S5 Maquette'!F225</f>
        <v>0</v>
      </c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44"/>
    </row>
    <row r="205" spans="1:20" ht="30.6" customHeight="1" x14ac:dyDescent="0.25">
      <c r="A205" s="84">
        <f>'[3]S5 Maquette'!B226</f>
        <v>0</v>
      </c>
      <c r="B205" s="84">
        <f>'[3]S5 Maquette'!C226</f>
        <v>0</v>
      </c>
      <c r="C205" s="41">
        <f>'[3]S5 Maquette'!F226</f>
        <v>0</v>
      </c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44"/>
    </row>
    <row r="206" spans="1:20" ht="30.6" customHeight="1" x14ac:dyDescent="0.25">
      <c r="A206" s="84">
        <f>'[3]S5 Maquette'!B227</f>
        <v>0</v>
      </c>
      <c r="B206" s="84">
        <f>'[3]S5 Maquette'!C227</f>
        <v>0</v>
      </c>
      <c r="C206" s="41">
        <f>'[3]S5 Maquette'!F227</f>
        <v>0</v>
      </c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44"/>
    </row>
    <row r="207" spans="1:20" ht="30.6" customHeight="1" x14ac:dyDescent="0.25">
      <c r="A207" s="84">
        <f>'[3]S5 Maquette'!B228</f>
        <v>0</v>
      </c>
      <c r="B207" s="84">
        <f>'[3]S5 Maquette'!C228</f>
        <v>0</v>
      </c>
      <c r="C207" s="41">
        <f>'[3]S5 Maquette'!F228</f>
        <v>0</v>
      </c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44"/>
    </row>
    <row r="208" spans="1:20" ht="30.6" customHeight="1" x14ac:dyDescent="0.25">
      <c r="A208" s="84">
        <f>'[3]S5 Maquette'!B229</f>
        <v>0</v>
      </c>
      <c r="B208" s="84">
        <f>'[3]S5 Maquette'!C229</f>
        <v>0</v>
      </c>
      <c r="C208" s="41">
        <f>'[3]S5 Maquette'!F229</f>
        <v>0</v>
      </c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44"/>
    </row>
    <row r="209" spans="1:20" ht="30.6" customHeight="1" x14ac:dyDescent="0.25">
      <c r="A209" s="84">
        <f>'[3]S5 Maquette'!B230</f>
        <v>0</v>
      </c>
      <c r="B209" s="84">
        <f>'[3]S5 Maquette'!C230</f>
        <v>0</v>
      </c>
      <c r="C209" s="41">
        <f>'[3]S5 Maquette'!F230</f>
        <v>0</v>
      </c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44"/>
    </row>
    <row r="210" spans="1:20" ht="30.6" customHeight="1" x14ac:dyDescent="0.25">
      <c r="A210" s="84">
        <f>'[3]S5 Maquette'!B231</f>
        <v>0</v>
      </c>
      <c r="B210" s="84">
        <f>'[3]S5 Maquette'!C231</f>
        <v>0</v>
      </c>
      <c r="C210" s="41">
        <f>'[3]S5 Maquette'!F231</f>
        <v>0</v>
      </c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44"/>
    </row>
    <row r="211" spans="1:20" ht="30.6" customHeight="1" x14ac:dyDescent="0.25">
      <c r="A211" s="84">
        <f>'[3]S5 Maquette'!B232</f>
        <v>0</v>
      </c>
      <c r="B211" s="84">
        <f>'[3]S5 Maquette'!C232</f>
        <v>0</v>
      </c>
      <c r="C211" s="41">
        <f>'[3]S5 Maquette'!F232</f>
        <v>0</v>
      </c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44"/>
    </row>
    <row r="212" spans="1:20" ht="30.6" customHeight="1" x14ac:dyDescent="0.25">
      <c r="A212" s="84">
        <f>'[3]S5 Maquette'!B233</f>
        <v>0</v>
      </c>
      <c r="B212" s="84">
        <f>'[3]S5 Maquette'!C233</f>
        <v>0</v>
      </c>
      <c r="C212" s="41">
        <f>'[3]S5 Maquette'!F233</f>
        <v>0</v>
      </c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44"/>
    </row>
    <row r="213" spans="1:20" ht="30.6" customHeight="1" x14ac:dyDescent="0.25">
      <c r="A213" s="84">
        <f>'[3]S5 Maquette'!B234</f>
        <v>0</v>
      </c>
      <c r="B213" s="84">
        <f>'[3]S5 Maquette'!C234</f>
        <v>0</v>
      </c>
      <c r="C213" s="41">
        <f>'[3]S5 Maquette'!F234</f>
        <v>0</v>
      </c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44"/>
    </row>
    <row r="214" spans="1:20" ht="30.6" customHeight="1" x14ac:dyDescent="0.25">
      <c r="A214" s="84">
        <f>'[3]S5 Maquette'!B235</f>
        <v>0</v>
      </c>
      <c r="B214" s="84">
        <f>'[3]S5 Maquette'!C235</f>
        <v>0</v>
      </c>
      <c r="C214" s="41">
        <f>'[3]S5 Maquette'!F235</f>
        <v>0</v>
      </c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44"/>
    </row>
    <row r="215" spans="1:20" ht="30.6" customHeight="1" x14ac:dyDescent="0.25">
      <c r="A215" s="84">
        <f>'[3]S5 Maquette'!B236</f>
        <v>0</v>
      </c>
      <c r="B215" s="84">
        <f>'[3]S5 Maquette'!C236</f>
        <v>0</v>
      </c>
      <c r="C215" s="41">
        <f>'[3]S5 Maquette'!F236</f>
        <v>0</v>
      </c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44"/>
    </row>
    <row r="216" spans="1:20" ht="30.6" customHeight="1" x14ac:dyDescent="0.25">
      <c r="A216" s="84">
        <f>'[3]S5 Maquette'!B237</f>
        <v>0</v>
      </c>
      <c r="B216" s="84">
        <f>'[3]S5 Maquette'!C237</f>
        <v>0</v>
      </c>
      <c r="C216" s="41">
        <f>'[3]S5 Maquette'!F237</f>
        <v>0</v>
      </c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44"/>
    </row>
    <row r="217" spans="1:20" ht="30.6" customHeight="1" x14ac:dyDescent="0.25">
      <c r="A217" s="84">
        <f>'[3]S5 Maquette'!B238</f>
        <v>0</v>
      </c>
      <c r="B217" s="84">
        <f>'[3]S5 Maquette'!C238</f>
        <v>0</v>
      </c>
      <c r="C217" s="41">
        <f>'[3]S5 Maquette'!F238</f>
        <v>0</v>
      </c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44"/>
    </row>
    <row r="218" spans="1:20" ht="30.6" customHeight="1" x14ac:dyDescent="0.25">
      <c r="A218" s="84">
        <f>'[3]S5 Maquette'!B239</f>
        <v>0</v>
      </c>
      <c r="B218" s="84">
        <f>'[3]S5 Maquette'!C239</f>
        <v>0</v>
      </c>
      <c r="C218" s="41">
        <f>'[3]S5 Maquette'!F239</f>
        <v>0</v>
      </c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44"/>
    </row>
    <row r="219" spans="1:20" ht="30.6" customHeight="1" x14ac:dyDescent="0.25">
      <c r="A219" s="84">
        <f>'[3]S5 Maquette'!B240</f>
        <v>0</v>
      </c>
      <c r="B219" s="84">
        <f>'[3]S5 Maquette'!C240</f>
        <v>0</v>
      </c>
      <c r="C219" s="41">
        <f>'[3]S5 Maquette'!F240</f>
        <v>0</v>
      </c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44"/>
    </row>
    <row r="220" spans="1:20" ht="30.6" customHeight="1" x14ac:dyDescent="0.25">
      <c r="A220" s="84">
        <f>'[3]S5 Maquette'!B241</f>
        <v>0</v>
      </c>
      <c r="B220" s="84">
        <f>'[3]S5 Maquette'!C241</f>
        <v>0</v>
      </c>
      <c r="C220" s="41">
        <f>'[3]S5 Maquette'!F241</f>
        <v>0</v>
      </c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44"/>
    </row>
    <row r="221" spans="1:20" ht="30.6" customHeight="1" x14ac:dyDescent="0.25">
      <c r="A221" s="84">
        <f>'[3]S5 Maquette'!B242</f>
        <v>0</v>
      </c>
      <c r="B221" s="84">
        <f>'[3]S5 Maquette'!C242</f>
        <v>0</v>
      </c>
      <c r="C221" s="41">
        <f>'[3]S5 Maquette'!F242</f>
        <v>0</v>
      </c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44"/>
    </row>
    <row r="222" spans="1:20" ht="30.6" customHeight="1" x14ac:dyDescent="0.25">
      <c r="A222" s="84">
        <f>'[3]S5 Maquette'!B243</f>
        <v>0</v>
      </c>
      <c r="B222" s="84">
        <f>'[3]S5 Maquette'!C243</f>
        <v>0</v>
      </c>
      <c r="C222" s="41">
        <f>'[3]S5 Maquette'!F243</f>
        <v>0</v>
      </c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44"/>
    </row>
    <row r="223" spans="1:20" ht="30.6" customHeight="1" x14ac:dyDescent="0.25">
      <c r="A223" s="84">
        <f>'[3]S5 Maquette'!B244</f>
        <v>0</v>
      </c>
      <c r="B223" s="84">
        <f>'[3]S5 Maquette'!C244</f>
        <v>0</v>
      </c>
      <c r="C223" s="41">
        <f>'[3]S5 Maquette'!F244</f>
        <v>0</v>
      </c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44"/>
    </row>
    <row r="224" spans="1:20" ht="30.6" customHeight="1" x14ac:dyDescent="0.25">
      <c r="A224" s="84">
        <f>'[3]S5 Maquette'!B245</f>
        <v>0</v>
      </c>
      <c r="B224" s="84">
        <f>'[3]S5 Maquette'!C245</f>
        <v>0</v>
      </c>
      <c r="C224" s="41">
        <f>'[3]S5 Maquette'!F245</f>
        <v>0</v>
      </c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44"/>
    </row>
    <row r="225" spans="1:20" ht="30.6" customHeight="1" x14ac:dyDescent="0.25">
      <c r="A225" s="84">
        <f>'[3]S5 Maquette'!B246</f>
        <v>0</v>
      </c>
      <c r="B225" s="84">
        <f>'[3]S5 Maquette'!C246</f>
        <v>0</v>
      </c>
      <c r="C225" s="41">
        <f>'[3]S5 Maquette'!F246</f>
        <v>0</v>
      </c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44"/>
    </row>
    <row r="226" spans="1:20" ht="30.6" customHeight="1" x14ac:dyDescent="0.25">
      <c r="A226" s="84">
        <f>'[3]S5 Maquette'!B247</f>
        <v>0</v>
      </c>
      <c r="B226" s="84">
        <f>'[3]S5 Maquette'!C247</f>
        <v>0</v>
      </c>
      <c r="C226" s="41">
        <f>'[3]S5 Maquette'!F247</f>
        <v>0</v>
      </c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44"/>
    </row>
    <row r="227" spans="1:20" ht="30.6" customHeight="1" x14ac:dyDescent="0.25">
      <c r="A227" s="84">
        <f>'[3]S5 Maquette'!B248</f>
        <v>0</v>
      </c>
      <c r="B227" s="84">
        <f>'[3]S5 Maquette'!C248</f>
        <v>0</v>
      </c>
      <c r="C227" s="41">
        <f>'[3]S5 Maquette'!F248</f>
        <v>0</v>
      </c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44"/>
    </row>
    <row r="228" spans="1:20" ht="30.6" customHeight="1" x14ac:dyDescent="0.25">
      <c r="A228" s="84">
        <f>'[3]S5 Maquette'!B249</f>
        <v>0</v>
      </c>
      <c r="B228" s="84">
        <f>'[3]S5 Maquette'!C249</f>
        <v>0</v>
      </c>
      <c r="C228" s="41">
        <f>'[3]S5 Maquette'!F249</f>
        <v>0</v>
      </c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44"/>
    </row>
    <row r="229" spans="1:20" ht="30.6" customHeight="1" x14ac:dyDescent="0.25">
      <c r="A229" s="84">
        <f>'[3]S5 Maquette'!B250</f>
        <v>0</v>
      </c>
      <c r="B229" s="84">
        <f>'[3]S5 Maquette'!C250</f>
        <v>0</v>
      </c>
      <c r="C229" s="41">
        <f>'[3]S5 Maquette'!F250</f>
        <v>0</v>
      </c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44"/>
    </row>
    <row r="230" spans="1:20" ht="30.6" customHeight="1" x14ac:dyDescent="0.25">
      <c r="A230" s="84">
        <f>'[3]S5 Maquette'!B251</f>
        <v>0</v>
      </c>
      <c r="B230" s="84">
        <f>'[3]S5 Maquette'!C251</f>
        <v>0</v>
      </c>
      <c r="C230" s="41">
        <f>'[3]S5 Maquette'!F251</f>
        <v>0</v>
      </c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44"/>
    </row>
    <row r="231" spans="1:20" ht="30.6" customHeight="1" x14ac:dyDescent="0.25">
      <c r="A231" s="84">
        <f>'[3]S5 Maquette'!B252</f>
        <v>0</v>
      </c>
      <c r="B231" s="84">
        <f>'[3]S5 Maquette'!C252</f>
        <v>0</v>
      </c>
      <c r="C231" s="41">
        <f>'[3]S5 Maquette'!F252</f>
        <v>0</v>
      </c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44"/>
    </row>
    <row r="232" spans="1:20" ht="30.6" customHeight="1" x14ac:dyDescent="0.25">
      <c r="A232" s="84">
        <f>'[3]S5 Maquette'!B253</f>
        <v>0</v>
      </c>
      <c r="B232" s="84">
        <f>'[3]S5 Maquette'!C253</f>
        <v>0</v>
      </c>
      <c r="C232" s="41">
        <f>'[3]S5 Maquette'!F253</f>
        <v>0</v>
      </c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44"/>
    </row>
    <row r="233" spans="1:20" ht="30.6" customHeight="1" x14ac:dyDescent="0.25">
      <c r="A233" s="84">
        <f>'[3]S5 Maquette'!B254</f>
        <v>0</v>
      </c>
      <c r="B233" s="84">
        <f>'[3]S5 Maquette'!C254</f>
        <v>0</v>
      </c>
      <c r="C233" s="41">
        <f>'[3]S5 Maquette'!F254</f>
        <v>0</v>
      </c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44"/>
    </row>
    <row r="234" spans="1:20" ht="30.6" customHeight="1" x14ac:dyDescent="0.25">
      <c r="A234" s="84">
        <f>'[3]S5 Maquette'!B255</f>
        <v>0</v>
      </c>
      <c r="B234" s="84">
        <f>'[3]S5 Maquette'!C255</f>
        <v>0</v>
      </c>
      <c r="C234" s="41">
        <f>'[3]S5 Maquette'!F255</f>
        <v>0</v>
      </c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44"/>
    </row>
    <row r="235" spans="1:20" ht="30.6" customHeight="1" x14ac:dyDescent="0.25">
      <c r="A235" s="84">
        <f>'[3]S5 Maquette'!B256</f>
        <v>0</v>
      </c>
      <c r="B235" s="84">
        <f>'[3]S5 Maquette'!C256</f>
        <v>0</v>
      </c>
      <c r="C235" s="41">
        <f>'[3]S5 Maquette'!F256</f>
        <v>0</v>
      </c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44"/>
    </row>
    <row r="236" spans="1:20" ht="30.6" customHeight="1" x14ac:dyDescent="0.25">
      <c r="A236" s="84">
        <f>'[3]S5 Maquette'!B257</f>
        <v>0</v>
      </c>
      <c r="B236" s="84">
        <f>'[3]S5 Maquette'!C257</f>
        <v>0</v>
      </c>
      <c r="C236" s="41">
        <f>'[3]S5 Maquette'!F257</f>
        <v>0</v>
      </c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44"/>
    </row>
    <row r="237" spans="1:20" ht="30.6" customHeight="1" x14ac:dyDescent="0.25">
      <c r="A237" s="84">
        <f>'[3]S5 Maquette'!B258</f>
        <v>0</v>
      </c>
      <c r="B237" s="84">
        <f>'[3]S5 Maquette'!C258</f>
        <v>0</v>
      </c>
      <c r="C237" s="41">
        <f>'[3]S5 Maquette'!F258</f>
        <v>0</v>
      </c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44"/>
    </row>
    <row r="238" spans="1:20" ht="30.6" customHeight="1" x14ac:dyDescent="0.25">
      <c r="A238" s="84">
        <f>'[3]S5 Maquette'!B259</f>
        <v>0</v>
      </c>
      <c r="B238" s="84">
        <f>'[3]S5 Maquette'!C259</f>
        <v>0</v>
      </c>
      <c r="C238" s="41">
        <f>'[3]S5 Maquette'!F259</f>
        <v>0</v>
      </c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44"/>
    </row>
    <row r="239" spans="1:20" ht="30.6" customHeight="1" x14ac:dyDescent="0.25">
      <c r="A239" s="84">
        <f>'[3]S5 Maquette'!B260</f>
        <v>0</v>
      </c>
      <c r="B239" s="84">
        <f>'[3]S5 Maquette'!C260</f>
        <v>0</v>
      </c>
      <c r="C239" s="41">
        <f>'[3]S5 Maquette'!F260</f>
        <v>0</v>
      </c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44"/>
    </row>
    <row r="240" spans="1:20" ht="30.6" customHeight="1" x14ac:dyDescent="0.25">
      <c r="A240" s="84">
        <f>'[3]S5 Maquette'!B261</f>
        <v>0</v>
      </c>
      <c r="B240" s="84">
        <f>'[3]S5 Maquette'!C261</f>
        <v>0</v>
      </c>
      <c r="C240" s="41">
        <f>'[3]S5 Maquette'!F261</f>
        <v>0</v>
      </c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44"/>
    </row>
    <row r="241" spans="1:20" ht="30.6" customHeight="1" x14ac:dyDescent="0.25">
      <c r="A241" s="84">
        <f>'[3]S5 Maquette'!B262</f>
        <v>0</v>
      </c>
      <c r="B241" s="84">
        <f>'[3]S5 Maquette'!C262</f>
        <v>0</v>
      </c>
      <c r="C241" s="41">
        <f>'[3]S5 Maquette'!F262</f>
        <v>0</v>
      </c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44"/>
    </row>
    <row r="242" spans="1:20" ht="30.6" customHeight="1" x14ac:dyDescent="0.25">
      <c r="A242" s="84">
        <f>'[3]S5 Maquette'!B263</f>
        <v>0</v>
      </c>
      <c r="B242" s="84">
        <f>'[3]S5 Maquette'!C263</f>
        <v>0</v>
      </c>
      <c r="C242" s="41">
        <f>'[3]S5 Maquette'!F263</f>
        <v>0</v>
      </c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44"/>
    </row>
    <row r="243" spans="1:20" ht="30.6" customHeight="1" x14ac:dyDescent="0.25">
      <c r="A243" s="84">
        <f>'[3]S5 Maquette'!B264</f>
        <v>0</v>
      </c>
      <c r="B243" s="84">
        <f>'[3]S5 Maquette'!C264</f>
        <v>0</v>
      </c>
      <c r="C243" s="41">
        <f>'[3]S5 Maquette'!F264</f>
        <v>0</v>
      </c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44"/>
    </row>
    <row r="244" spans="1:20" ht="30.6" customHeight="1" x14ac:dyDescent="0.25">
      <c r="A244" s="84">
        <f>'[3]S5 Maquette'!B265</f>
        <v>0</v>
      </c>
      <c r="B244" s="84">
        <f>'[3]S5 Maquette'!C265</f>
        <v>0</v>
      </c>
      <c r="C244" s="41">
        <f>'[3]S5 Maquette'!F265</f>
        <v>0</v>
      </c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44"/>
    </row>
    <row r="245" spans="1:20" ht="30.6" customHeight="1" x14ac:dyDescent="0.25">
      <c r="A245" s="84">
        <f>'[3]S5 Maquette'!B266</f>
        <v>0</v>
      </c>
      <c r="B245" s="84">
        <f>'[3]S5 Maquette'!C266</f>
        <v>0</v>
      </c>
      <c r="C245" s="41">
        <f>'[3]S5 Maquette'!F266</f>
        <v>0</v>
      </c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44"/>
    </row>
    <row r="246" spans="1:20" ht="30.6" customHeight="1" x14ac:dyDescent="0.25">
      <c r="A246" s="84">
        <f>'[3]S5 Maquette'!B267</f>
        <v>0</v>
      </c>
      <c r="B246" s="84">
        <f>'[3]S5 Maquette'!C267</f>
        <v>0</v>
      </c>
      <c r="C246" s="41">
        <f>'[3]S5 Maquette'!F267</f>
        <v>0</v>
      </c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44"/>
    </row>
    <row r="247" spans="1:20" ht="30.6" customHeight="1" x14ac:dyDescent="0.25">
      <c r="A247" s="84">
        <f>'[3]S5 Maquette'!B268</f>
        <v>0</v>
      </c>
      <c r="B247" s="84">
        <f>'[3]S5 Maquette'!C268</f>
        <v>0</v>
      </c>
      <c r="C247" s="41">
        <f>'[3]S5 Maquette'!F268</f>
        <v>0</v>
      </c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44"/>
    </row>
    <row r="248" spans="1:20" ht="30.6" customHeight="1" x14ac:dyDescent="0.25">
      <c r="A248" s="84">
        <f>'[3]S5 Maquette'!B269</f>
        <v>0</v>
      </c>
      <c r="B248" s="84">
        <f>'[3]S5 Maquette'!C269</f>
        <v>0</v>
      </c>
      <c r="C248" s="41">
        <f>'[3]S5 Maquette'!F269</f>
        <v>0</v>
      </c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44"/>
    </row>
    <row r="249" spans="1:20" ht="30.6" customHeight="1" x14ac:dyDescent="0.25">
      <c r="A249" s="84">
        <f>'[3]S5 Maquette'!B270</f>
        <v>0</v>
      </c>
      <c r="B249" s="84">
        <f>'[3]S5 Maquette'!C270</f>
        <v>0</v>
      </c>
      <c r="C249" s="41">
        <f>'[3]S5 Maquette'!F270</f>
        <v>0</v>
      </c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44"/>
    </row>
    <row r="250" spans="1:20" ht="30.6" customHeight="1" x14ac:dyDescent="0.25">
      <c r="A250" s="84">
        <f>'[3]S5 Maquette'!B271</f>
        <v>0</v>
      </c>
      <c r="B250" s="84">
        <f>'[3]S5 Maquette'!C271</f>
        <v>0</v>
      </c>
      <c r="C250" s="41">
        <f>'[3]S5 Maquette'!F271</f>
        <v>0</v>
      </c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44"/>
    </row>
    <row r="251" spans="1:20" ht="30.6" customHeight="1" x14ac:dyDescent="0.25">
      <c r="A251" s="84">
        <f>'[3]S5 Maquette'!B272</f>
        <v>0</v>
      </c>
      <c r="B251" s="84">
        <f>'[3]S5 Maquette'!C272</f>
        <v>0</v>
      </c>
      <c r="C251" s="41">
        <f>'[3]S5 Maquette'!F272</f>
        <v>0</v>
      </c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44"/>
    </row>
    <row r="252" spans="1:20" ht="30.6" customHeight="1" x14ac:dyDescent="0.25">
      <c r="A252" s="84">
        <f>'[3]S5 Maquette'!B273</f>
        <v>0</v>
      </c>
      <c r="B252" s="84">
        <f>'[3]S5 Maquette'!C273</f>
        <v>0</v>
      </c>
      <c r="C252" s="41">
        <f>'[3]S5 Maquette'!F273</f>
        <v>0</v>
      </c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44"/>
    </row>
    <row r="253" spans="1:20" ht="30.6" customHeight="1" x14ac:dyDescent="0.25">
      <c r="A253" s="84">
        <f>'[3]S5 Maquette'!B274</f>
        <v>0</v>
      </c>
      <c r="B253" s="84">
        <f>'[3]S5 Maquette'!C274</f>
        <v>0</v>
      </c>
      <c r="C253" s="41">
        <f>'[3]S5 Maquette'!F274</f>
        <v>0</v>
      </c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44"/>
    </row>
    <row r="254" spans="1:20" ht="30.6" customHeight="1" x14ac:dyDescent="0.25">
      <c r="A254" s="84">
        <f>'[3]S5 Maquette'!B275</f>
        <v>0</v>
      </c>
      <c r="B254" s="84">
        <f>'[3]S5 Maquette'!C275</f>
        <v>0</v>
      </c>
      <c r="C254" s="41">
        <f>'[3]S5 Maquette'!F275</f>
        <v>0</v>
      </c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44"/>
    </row>
    <row r="255" spans="1:20" ht="30.6" customHeight="1" x14ac:dyDescent="0.25">
      <c r="A255" s="84">
        <f>'[3]S5 Maquette'!B276</f>
        <v>0</v>
      </c>
      <c r="B255" s="84">
        <f>'[3]S5 Maquette'!C276</f>
        <v>0</v>
      </c>
      <c r="C255" s="41">
        <f>'[3]S5 Maquette'!F276</f>
        <v>0</v>
      </c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44"/>
    </row>
    <row r="256" spans="1:20" ht="30.6" customHeight="1" x14ac:dyDescent="0.25">
      <c r="A256" s="84">
        <f>'[3]S5 Maquette'!B277</f>
        <v>0</v>
      </c>
      <c r="B256" s="84">
        <f>'[3]S5 Maquette'!C277</f>
        <v>0</v>
      </c>
      <c r="C256" s="41">
        <f>'[3]S5 Maquette'!F277</f>
        <v>0</v>
      </c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44"/>
    </row>
    <row r="257" spans="1:20" ht="30.6" customHeight="1" x14ac:dyDescent="0.25">
      <c r="A257" s="84">
        <f>'[3]S5 Maquette'!B278</f>
        <v>0</v>
      </c>
      <c r="B257" s="84">
        <f>'[3]S5 Maquette'!C278</f>
        <v>0</v>
      </c>
      <c r="C257" s="41">
        <f>'[3]S5 Maquette'!F278</f>
        <v>0</v>
      </c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44"/>
    </row>
    <row r="258" spans="1:20" ht="30.6" customHeight="1" x14ac:dyDescent="0.25">
      <c r="A258" s="84">
        <f>'[3]S5 Maquette'!B279</f>
        <v>0</v>
      </c>
      <c r="B258" s="84">
        <f>'[3]S5 Maquette'!C279</f>
        <v>0</v>
      </c>
      <c r="C258" s="41">
        <f>'[3]S5 Maquette'!F279</f>
        <v>0</v>
      </c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44"/>
    </row>
    <row r="259" spans="1:20" ht="30.6" customHeight="1" x14ac:dyDescent="0.25">
      <c r="A259" s="84">
        <f>'[3]S5 Maquette'!B280</f>
        <v>0</v>
      </c>
      <c r="B259" s="84">
        <f>'[3]S5 Maquette'!C280</f>
        <v>0</v>
      </c>
      <c r="C259" s="41">
        <f>'[3]S5 Maquette'!F280</f>
        <v>0</v>
      </c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44"/>
    </row>
    <row r="260" spans="1:20" ht="30.6" customHeight="1" x14ac:dyDescent="0.25">
      <c r="A260" s="84">
        <f>'[3]S5 Maquette'!B281</f>
        <v>0</v>
      </c>
      <c r="B260" s="84">
        <f>'[3]S5 Maquette'!C281</f>
        <v>0</v>
      </c>
      <c r="C260" s="41">
        <f>'[3]S5 Maquette'!F281</f>
        <v>0</v>
      </c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44"/>
    </row>
    <row r="261" spans="1:20" ht="30.6" customHeight="1" x14ac:dyDescent="0.25">
      <c r="A261" s="84">
        <f>'[3]S5 Maquette'!B282</f>
        <v>0</v>
      </c>
      <c r="B261" s="84">
        <f>'[3]S5 Maquette'!C282</f>
        <v>0</v>
      </c>
      <c r="C261" s="41">
        <f>'[3]S5 Maquette'!F282</f>
        <v>0</v>
      </c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44"/>
    </row>
    <row r="262" spans="1:20" ht="30.6" customHeight="1" x14ac:dyDescent="0.25">
      <c r="A262" s="84">
        <f>'[3]S5 Maquette'!B283</f>
        <v>0</v>
      </c>
      <c r="B262" s="84">
        <f>'[3]S5 Maquette'!C283</f>
        <v>0</v>
      </c>
      <c r="C262" s="41">
        <f>'[3]S5 Maquette'!F283</f>
        <v>0</v>
      </c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44"/>
    </row>
    <row r="263" spans="1:20" ht="30.6" customHeight="1" x14ac:dyDescent="0.25">
      <c r="A263" s="84">
        <f>'[3]S5 Maquette'!B284</f>
        <v>0</v>
      </c>
      <c r="B263" s="84">
        <f>'[3]S5 Maquette'!C284</f>
        <v>0</v>
      </c>
      <c r="C263" s="41">
        <f>'[3]S5 Maquette'!F284</f>
        <v>0</v>
      </c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44"/>
    </row>
    <row r="264" spans="1:20" ht="30.6" customHeight="1" x14ac:dyDescent="0.25">
      <c r="A264" s="84">
        <f>'[3]S5 Maquette'!B285</f>
        <v>0</v>
      </c>
      <c r="B264" s="84">
        <f>'[3]S5 Maquette'!C285</f>
        <v>0</v>
      </c>
      <c r="C264" s="41">
        <f>'[3]S5 Maquette'!F285</f>
        <v>0</v>
      </c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44"/>
    </row>
    <row r="265" spans="1:20" ht="30.6" customHeight="1" x14ac:dyDescent="0.25">
      <c r="A265" s="84">
        <f>'[3]S5 Maquette'!B286</f>
        <v>0</v>
      </c>
      <c r="B265" s="84">
        <f>'[3]S5 Maquette'!C286</f>
        <v>0</v>
      </c>
      <c r="C265" s="41">
        <f>'[3]S5 Maquette'!F286</f>
        <v>0</v>
      </c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44"/>
    </row>
    <row r="266" spans="1:20" ht="30.6" customHeight="1" x14ac:dyDescent="0.25">
      <c r="A266" s="84">
        <f>'[3]S5 Maquette'!B287</f>
        <v>0</v>
      </c>
      <c r="B266" s="84">
        <f>'[3]S5 Maquette'!C287</f>
        <v>0</v>
      </c>
      <c r="C266" s="41">
        <f>'[3]S5 Maquette'!F287</f>
        <v>0</v>
      </c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44"/>
    </row>
    <row r="267" spans="1:20" ht="30.6" customHeight="1" x14ac:dyDescent="0.25">
      <c r="A267" s="84">
        <f>'[3]S5 Maquette'!B288</f>
        <v>0</v>
      </c>
      <c r="B267" s="84">
        <f>'[3]S5 Maquette'!C288</f>
        <v>0</v>
      </c>
      <c r="C267" s="41">
        <f>'[3]S5 Maquette'!F288</f>
        <v>0</v>
      </c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44"/>
    </row>
    <row r="268" spans="1:20" ht="30.6" customHeight="1" x14ac:dyDescent="0.25">
      <c r="A268" s="84">
        <f>'[3]S5 Maquette'!B289</f>
        <v>0</v>
      </c>
      <c r="B268" s="84">
        <f>'[3]S5 Maquette'!C289</f>
        <v>0</v>
      </c>
      <c r="C268" s="41">
        <f>'[3]S5 Maquette'!F289</f>
        <v>0</v>
      </c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44"/>
    </row>
    <row r="269" spans="1:20" ht="30.6" customHeight="1" x14ac:dyDescent="0.25">
      <c r="A269" s="84">
        <f>'[3]S5 Maquette'!B290</f>
        <v>0</v>
      </c>
      <c r="B269" s="84">
        <f>'[3]S5 Maquette'!C290</f>
        <v>0</v>
      </c>
      <c r="C269" s="41">
        <f>'[3]S5 Maquette'!F290</f>
        <v>0</v>
      </c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44"/>
    </row>
    <row r="270" spans="1:20" ht="30.6" customHeight="1" x14ac:dyDescent="0.25">
      <c r="A270" s="84">
        <f>'[3]S5 Maquette'!B291</f>
        <v>0</v>
      </c>
      <c r="B270" s="84">
        <f>'[3]S5 Maquette'!C291</f>
        <v>0</v>
      </c>
      <c r="C270" s="41">
        <f>'[3]S5 Maquette'!F291</f>
        <v>0</v>
      </c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44"/>
    </row>
    <row r="271" spans="1:20" ht="30.6" customHeight="1" x14ac:dyDescent="0.25">
      <c r="A271" s="84">
        <f>'[3]S5 Maquette'!B292</f>
        <v>0</v>
      </c>
      <c r="B271" s="84">
        <f>'[3]S5 Maquette'!C292</f>
        <v>0</v>
      </c>
      <c r="C271" s="41">
        <f>'[3]S5 Maquette'!F292</f>
        <v>0</v>
      </c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44"/>
    </row>
    <row r="272" spans="1:20" ht="30.6" customHeight="1" x14ac:dyDescent="0.25">
      <c r="A272" s="84">
        <f>'[3]S5 Maquette'!B293</f>
        <v>0</v>
      </c>
      <c r="B272" s="84">
        <f>'[3]S5 Maquette'!C293</f>
        <v>0</v>
      </c>
      <c r="C272" s="41">
        <f>'[3]S5 Maquette'!F293</f>
        <v>0</v>
      </c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44"/>
    </row>
    <row r="273" spans="1:20" ht="30.6" customHeight="1" x14ac:dyDescent="0.25">
      <c r="A273" s="84">
        <f>'[3]S5 Maquette'!B294</f>
        <v>0</v>
      </c>
      <c r="B273" s="84">
        <f>'[3]S5 Maquette'!C294</f>
        <v>0</v>
      </c>
      <c r="C273" s="41">
        <f>'[3]S5 Maquette'!F294</f>
        <v>0</v>
      </c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44"/>
    </row>
    <row r="274" spans="1:20" ht="30.6" customHeight="1" x14ac:dyDescent="0.25">
      <c r="A274" s="84">
        <f>'[3]S5 Maquette'!B295</f>
        <v>0</v>
      </c>
      <c r="B274" s="84">
        <f>'[3]S5 Maquette'!C295</f>
        <v>0</v>
      </c>
      <c r="C274" s="41">
        <f>'[3]S5 Maquette'!F295</f>
        <v>0</v>
      </c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44"/>
    </row>
    <row r="275" spans="1:20" ht="30.6" customHeight="1" x14ac:dyDescent="0.25">
      <c r="A275" s="84">
        <f>'[3]S5 Maquette'!B296</f>
        <v>0</v>
      </c>
      <c r="B275" s="84">
        <f>'[3]S5 Maquette'!C296</f>
        <v>0</v>
      </c>
      <c r="C275" s="41">
        <f>'[3]S5 Maquette'!F296</f>
        <v>0</v>
      </c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44"/>
    </row>
    <row r="276" spans="1:20" ht="30.6" customHeight="1" x14ac:dyDescent="0.25">
      <c r="A276" s="84">
        <f>'[3]S5 Maquette'!B297</f>
        <v>0</v>
      </c>
      <c r="B276" s="84">
        <f>'[3]S5 Maquette'!C297</f>
        <v>0</v>
      </c>
      <c r="C276" s="41">
        <f>'[3]S5 Maquette'!F297</f>
        <v>0</v>
      </c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44"/>
    </row>
    <row r="277" spans="1:20" ht="30.6" customHeight="1" x14ac:dyDescent="0.25">
      <c r="A277" s="84">
        <f>'[3]S5 Maquette'!B298</f>
        <v>0</v>
      </c>
      <c r="B277" s="84">
        <f>'[3]S5 Maquette'!C298</f>
        <v>0</v>
      </c>
      <c r="C277" s="41">
        <f>'[3]S5 Maquette'!F298</f>
        <v>0</v>
      </c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44"/>
    </row>
    <row r="278" spans="1:20" ht="30.6" customHeight="1" x14ac:dyDescent="0.25">
      <c r="A278" s="84">
        <f>'[3]S5 Maquette'!B299</f>
        <v>0</v>
      </c>
      <c r="B278" s="84">
        <f>'[3]S5 Maquette'!C299</f>
        <v>0</v>
      </c>
      <c r="C278" s="41">
        <f>'[3]S5 Maquette'!F299</f>
        <v>0</v>
      </c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44"/>
    </row>
    <row r="279" spans="1:20" ht="30.6" customHeight="1" x14ac:dyDescent="0.25">
      <c r="A279" s="84">
        <f>'[3]S5 Maquette'!B300</f>
        <v>0</v>
      </c>
      <c r="B279" s="84">
        <f>'[3]S5 Maquette'!C300</f>
        <v>0</v>
      </c>
      <c r="C279" s="41">
        <f>'[3]S5 Maquette'!F300</f>
        <v>0</v>
      </c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44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J11"/>
  </mergeCells>
  <conditionalFormatting sqref="A1:A17 A280:A978">
    <cfRule type="expression" dxfId="339" priority="45">
      <formula>$C1="Parcours Pédagogique"</formula>
    </cfRule>
    <cfRule type="expression" dxfId="338" priority="46">
      <formula>$C1="BLOC"</formula>
    </cfRule>
    <cfRule type="expression" dxfId="337" priority="47">
      <formula>$C1="OPTION"</formula>
    </cfRule>
  </conditionalFormatting>
  <conditionalFormatting sqref="A83">
    <cfRule type="expression" dxfId="336" priority="26">
      <formula>$F83="Fermeture"</formula>
    </cfRule>
    <cfRule type="expression" dxfId="335" priority="27">
      <formula>$F83="Modification"</formula>
    </cfRule>
    <cfRule type="expression" dxfId="334" priority="28">
      <formula>$F83="Création"</formula>
    </cfRule>
  </conditionalFormatting>
  <conditionalFormatting sqref="A27:B76">
    <cfRule type="expression" dxfId="333" priority="35">
      <formula>$F27="Fermeture"</formula>
    </cfRule>
    <cfRule type="expression" dxfId="332" priority="36">
      <formula>$F27="Modification"</formula>
    </cfRule>
    <cfRule type="expression" dxfId="331" priority="37">
      <formula>$F27="Création"</formula>
    </cfRule>
  </conditionalFormatting>
  <conditionalFormatting sqref="A84:B84">
    <cfRule type="expression" dxfId="330" priority="38">
      <formula>$F84="Fermeture"</formula>
    </cfRule>
    <cfRule type="expression" dxfId="329" priority="39">
      <formula>$F84="Modification"</formula>
    </cfRule>
    <cfRule type="expression" dxfId="328" priority="40">
      <formula>$F84="Création"</formula>
    </cfRule>
  </conditionalFormatting>
  <conditionalFormatting sqref="A18:S26 C27:S27 A91:S279 T18">
    <cfRule type="expression" dxfId="327" priority="54">
      <formula>$C18="Modification"</formula>
    </cfRule>
  </conditionalFormatting>
  <conditionalFormatting sqref="A91:S277 A16:S26 C27:S27 T16">
    <cfRule type="expression" dxfId="326" priority="50">
      <formula>$C16="Modification MCC"</formula>
    </cfRule>
  </conditionalFormatting>
  <conditionalFormatting sqref="B77:B83">
    <cfRule type="expression" dxfId="325" priority="32">
      <formula>$F77="Fermeture"</formula>
    </cfRule>
    <cfRule type="expression" dxfId="324" priority="33">
      <formula>$F77="Modification"</formula>
    </cfRule>
    <cfRule type="expression" dxfId="323" priority="34">
      <formula>$F77="Création"</formula>
    </cfRule>
  </conditionalFormatting>
  <conditionalFormatting sqref="B85:B90">
    <cfRule type="expression" dxfId="322" priority="29">
      <formula>$F85="Fermeture"</formula>
    </cfRule>
    <cfRule type="expression" dxfId="321" priority="30">
      <formula>$F85="Modification"</formula>
    </cfRule>
    <cfRule type="expression" dxfId="320" priority="31">
      <formula>$F85="Création"</formula>
    </cfRule>
  </conditionalFormatting>
  <conditionalFormatting sqref="B1:S9 B10:D11 K10:S11 B12:M12 P12 B13:L13 B14:N14 P14:S17 B15:M17 B280:S978">
    <cfRule type="expression" dxfId="319" priority="52">
      <formula>$D1="Création"</formula>
    </cfRule>
    <cfRule type="expression" dxfId="318" priority="53">
      <formula>$D1="Fermeture"</formula>
    </cfRule>
  </conditionalFormatting>
  <conditionalFormatting sqref="C1:S9 C10:D11 K10:S11">
    <cfRule type="expression" dxfId="317" priority="41">
      <formula>$B1="Option"</formula>
    </cfRule>
  </conditionalFormatting>
  <conditionalFormatting sqref="C12:S28 C40:S978 C29:M39 P29:S39">
    <cfRule type="expression" dxfId="316" priority="12">
      <formula>$B12="Option"</formula>
    </cfRule>
  </conditionalFormatting>
  <conditionalFormatting sqref="C28:S28 C40:S90 C29:M39 P29:S39">
    <cfRule type="expression" dxfId="315" priority="22">
      <formula>$C28="Modification MCC"</formula>
    </cfRule>
    <cfRule type="expression" dxfId="314" priority="23">
      <formula>$C28="Modification"</formula>
    </cfRule>
    <cfRule type="expression" dxfId="313" priority="24">
      <formula>$C28="Création"</formula>
    </cfRule>
    <cfRule type="expression" dxfId="312" priority="25">
      <formula>$C28="Fermeture"</formula>
    </cfRule>
  </conditionalFormatting>
  <conditionalFormatting sqref="E10">
    <cfRule type="expression" dxfId="311" priority="9">
      <formula>$F10="Fermeture"</formula>
    </cfRule>
    <cfRule type="expression" dxfId="310" priority="10">
      <formula>$F10="Modification"</formula>
    </cfRule>
    <cfRule type="expression" dxfId="309" priority="11">
      <formula>$F10="Création"</formula>
    </cfRule>
  </conditionalFormatting>
  <conditionalFormatting sqref="E10:E11">
    <cfRule type="expression" dxfId="308" priority="7">
      <formula>$C10="Option"</formula>
    </cfRule>
  </conditionalFormatting>
  <conditionalFormatting sqref="G10:J11">
    <cfRule type="expression" dxfId="307" priority="8">
      <formula>$C10="Option"</formula>
    </cfRule>
  </conditionalFormatting>
  <conditionalFormatting sqref="J1:J9">
    <cfRule type="expression" dxfId="306" priority="43">
      <formula>$I1="NON"</formula>
    </cfRule>
  </conditionalFormatting>
  <conditionalFormatting sqref="J12:J978">
    <cfRule type="expression" dxfId="305" priority="18">
      <formula>$I12="NON"</formula>
    </cfRule>
  </conditionalFormatting>
  <conditionalFormatting sqref="L1:L978">
    <cfRule type="expression" dxfId="304" priority="13">
      <formula>$K1="CCI (CC Intégral)"</formula>
    </cfRule>
    <cfRule type="expression" dxfId="303" priority="14">
      <formula>$K1="CT (Contrôle terminal)"</formula>
    </cfRule>
  </conditionalFormatting>
  <conditionalFormatting sqref="L18:L74">
    <cfRule type="expression" dxfId="302" priority="20">
      <formula>$K1="CT (Contrôle terminal)"</formula>
    </cfRule>
    <cfRule type="expression" dxfId="301" priority="21">
      <formula>$K1="CCI (CC Intégral)"</formula>
    </cfRule>
  </conditionalFormatting>
  <conditionalFormatting sqref="L75:L91">
    <cfRule type="expression" dxfId="300" priority="57">
      <formula>#REF!="CT (Contrôle terminal)"</formula>
    </cfRule>
    <cfRule type="expression" dxfId="299" priority="58">
      <formula>#REF!="CCI (CC Intégral)"</formula>
    </cfRule>
  </conditionalFormatting>
  <conditionalFormatting sqref="L92:L279 M18">
    <cfRule type="expression" dxfId="298" priority="48">
      <formula>$K1="CT (Contrôle terminal)"</formula>
    </cfRule>
  </conditionalFormatting>
  <conditionalFormatting sqref="L92:L279">
    <cfRule type="expression" dxfId="297" priority="49">
      <formula>$K75="CCI (CC Intégral)"</formula>
    </cfRule>
  </conditionalFormatting>
  <conditionalFormatting sqref="M1:M27">
    <cfRule type="expression" dxfId="296" priority="44">
      <formula>$K1="CT (Contrôle terminal)"</formula>
    </cfRule>
  </conditionalFormatting>
  <conditionalFormatting sqref="M28:M978">
    <cfRule type="expression" dxfId="295" priority="19">
      <formula>$K28="CT (Contrôle terminal)"</formula>
    </cfRule>
  </conditionalFormatting>
  <conditionalFormatting sqref="N1:O28 N40:O978">
    <cfRule type="expression" dxfId="294" priority="17">
      <formula>$K1="CCI (CC Intégral)"</formula>
    </cfRule>
  </conditionalFormatting>
  <conditionalFormatting sqref="P14:S17 B15:M17 B1:S9 K10:S11 B12:M12 B14:N14 B10:D11 B280:S978 B13:L13 P12">
    <cfRule type="expression" dxfId="293" priority="51">
      <formula>$D1="Modification"</formula>
    </cfRule>
  </conditionalFormatting>
  <conditionalFormatting sqref="Q1:R978">
    <cfRule type="expression" dxfId="292" priority="15">
      <formula>$P1="Autres"</formula>
    </cfRule>
  </conditionalFormatting>
  <conditionalFormatting sqref="S1:S978">
    <cfRule type="expression" dxfId="291" priority="16">
      <formula>$P1="CT (Contrôle terminal)"</formula>
    </cfRule>
  </conditionalFormatting>
  <conditionalFormatting sqref="T18 A18:S26 C27:S27 A91:S279">
    <cfRule type="expression" dxfId="290" priority="55">
      <formula>$C18="Création"</formula>
    </cfRule>
    <cfRule type="expression" dxfId="289" priority="56">
      <formula>$C18="Fermeture"</formula>
    </cfRule>
  </conditionalFormatting>
  <conditionalFormatting sqref="T18">
    <cfRule type="expression" dxfId="288" priority="42">
      <formula>$P18="CT (Contrôle terminal)"</formula>
    </cfRule>
  </conditionalFormatting>
  <conditionalFormatting sqref="N29:O39">
    <cfRule type="expression" dxfId="287" priority="3">
      <formula>$C29="Modification MCC"</formula>
    </cfRule>
  </conditionalFormatting>
  <conditionalFormatting sqref="N29:O39">
    <cfRule type="expression" dxfId="286" priority="4">
      <formula>$C29="Modification"</formula>
    </cfRule>
  </conditionalFormatting>
  <conditionalFormatting sqref="N29:O39">
    <cfRule type="expression" dxfId="285" priority="1">
      <formula>$B29="Option"</formula>
    </cfRule>
  </conditionalFormatting>
  <conditionalFormatting sqref="N29:O39">
    <cfRule type="expression" dxfId="284" priority="2">
      <formula>$K29="CCI (CC Intégral)"</formula>
    </cfRule>
  </conditionalFormatting>
  <conditionalFormatting sqref="N29:O39">
    <cfRule type="expression" dxfId="283" priority="5">
      <formula>$C29="Création"</formula>
    </cfRule>
    <cfRule type="expression" dxfId="282" priority="6">
      <formula>$C29="Fermeture"</formula>
    </cfRule>
  </conditionalFormatting>
  <dataValidations count="7">
    <dataValidation type="list" allowBlank="1" showInputMessage="1" showErrorMessage="1" sqref="Q19:Q279 N19:N279" xr:uid="{61FB2A57-72D7-4C90-8FB7-82DE90503A41}">
      <formula1>List_Controle</formula1>
    </dataValidation>
    <dataValidation type="list" allowBlank="1" showInputMessage="1" showErrorMessage="1" sqref="K19:K279" xr:uid="{1EA51891-830F-4859-8F73-9E165C60B4DC}">
      <formula1>List_Controle2</formula1>
    </dataValidation>
    <dataValidation type="list" allowBlank="1" showInputMessage="1" showErrorMessage="1" sqref="C19:C279" xr:uid="{21BB1462-D6ED-4D59-8249-E668BF31461C}">
      <formula1>"Modification MCC"</formula1>
    </dataValidation>
    <dataValidation type="list" allowBlank="1" showInputMessage="1" showErrorMessage="1" sqref="D1:D6" xr:uid="{D576D60A-181A-40D5-A117-A93C6C5F6BCE}">
      <formula1>"Obligatoire, Facultatif, Complémentaire"</formula1>
    </dataValidation>
    <dataValidation type="list" allowBlank="1" showInputMessage="1" showErrorMessage="1" sqref="P19:P279" xr:uid="{BBB3AB85-C19F-45DF-A5CF-1E7B5F0D21D6}">
      <formula1>"CT (Contrôle terminal), Autres"</formula1>
    </dataValidation>
    <dataValidation type="list" allowBlank="1" showInputMessage="1" showErrorMessage="1" sqref="G19 E75:I279 G23:G74 H19:I74 E19:F74" xr:uid="{3D29A27C-AC0C-4E0E-8DD3-309D1E840A6F}">
      <formula1>"OUI, NON"</formula1>
    </dataValidation>
    <dataValidation type="list" allowBlank="1" showInputMessage="1" showErrorMessage="1" sqref="B27:B90" xr:uid="{BF148A93-D083-479E-A216-99A0FF5C6352}">
      <formula1>"UE, ECUE, BLOC, OPTION, Parcours Pédagogique"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91B74-EAB5-44AA-AE08-D4CC5CA498EB}">
  <dimension ref="A1:O292"/>
  <sheetViews>
    <sheetView topLeftCell="A69" zoomScale="70" zoomScaleNormal="70" workbookViewId="0">
      <selection activeCell="E78" sqref="E78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</row>
    <row r="2" spans="1:10" x14ac:dyDescent="0.25">
      <c r="A2" s="161"/>
      <c r="B2" s="161"/>
      <c r="C2" s="161"/>
      <c r="D2" s="161"/>
      <c r="E2" s="161"/>
      <c r="F2" s="161"/>
      <c r="G2" s="161"/>
      <c r="H2" s="161"/>
      <c r="I2" s="161"/>
      <c r="J2" s="161"/>
    </row>
    <row r="3" spans="1:10" x14ac:dyDescent="0.25">
      <c r="A3" s="161"/>
      <c r="B3" s="161"/>
      <c r="C3" s="161"/>
      <c r="D3" s="161"/>
      <c r="E3" s="161"/>
      <c r="F3" s="161"/>
      <c r="G3" s="161"/>
      <c r="H3" s="161"/>
      <c r="I3" s="161"/>
      <c r="J3" s="161"/>
    </row>
    <row r="4" spans="1:10" x14ac:dyDescent="0.25">
      <c r="A4" s="161"/>
      <c r="B4" s="161"/>
      <c r="C4" s="161"/>
      <c r="D4" s="161"/>
      <c r="E4" s="161"/>
      <c r="F4" s="161"/>
      <c r="G4" s="161"/>
      <c r="H4" s="161"/>
      <c r="I4" s="161"/>
      <c r="J4" s="161"/>
    </row>
    <row r="5" spans="1:10" x14ac:dyDescent="0.25">
      <c r="A5" s="161"/>
      <c r="B5" s="161"/>
      <c r="C5" s="161"/>
      <c r="D5" s="161"/>
      <c r="E5" s="161"/>
      <c r="F5" s="161"/>
      <c r="G5" s="161"/>
      <c r="H5" s="161"/>
      <c r="I5" s="161"/>
      <c r="J5" s="161"/>
    </row>
    <row r="6" spans="1:10" x14ac:dyDescent="0.25">
      <c r="A6" s="161"/>
      <c r="B6" s="161"/>
      <c r="C6" s="161"/>
      <c r="D6" s="161"/>
      <c r="E6" s="161"/>
      <c r="F6" s="161"/>
      <c r="G6" s="161"/>
      <c r="H6" s="161"/>
      <c r="I6" s="161"/>
      <c r="J6" s="161"/>
    </row>
    <row r="7" spans="1:10" ht="18" customHeight="1" x14ac:dyDescent="0.25">
      <c r="A7" s="163" t="s">
        <v>212</v>
      </c>
      <c r="B7" s="157" t="str">
        <f>'[3]Fiche Générale'!B3</f>
        <v>Portail_LLAC</v>
      </c>
      <c r="C7" s="163" t="s">
        <v>213</v>
      </c>
      <c r="D7" s="163"/>
      <c r="E7" s="171" t="str">
        <f>'[3]Fiche Générale'!B4</f>
        <v>Langues, littératures et civilisations étrangères et régionales (LLCER)</v>
      </c>
      <c r="F7" s="157"/>
      <c r="G7" s="163" t="s">
        <v>214</v>
      </c>
      <c r="H7" s="201">
        <f>'[3]Fiche Générale'!B5</f>
        <v>0</v>
      </c>
      <c r="I7" s="201"/>
      <c r="J7" s="201"/>
    </row>
    <row r="8" spans="1:10" ht="18" customHeight="1" x14ac:dyDescent="0.25">
      <c r="A8" s="163"/>
      <c r="B8" s="158"/>
      <c r="C8" s="163"/>
      <c r="D8" s="163"/>
      <c r="E8" s="172"/>
      <c r="F8" s="158"/>
      <c r="G8" s="163"/>
      <c r="H8" s="201"/>
      <c r="I8" s="201"/>
      <c r="J8" s="201"/>
    </row>
    <row r="9" spans="1:10" ht="18" customHeight="1" x14ac:dyDescent="0.25">
      <c r="A9" s="163"/>
      <c r="B9" s="158"/>
      <c r="C9" s="163"/>
      <c r="D9" s="163"/>
      <c r="E9" s="173"/>
      <c r="F9" s="159"/>
      <c r="G9" s="163"/>
      <c r="H9" s="201"/>
      <c r="I9" s="201"/>
      <c r="J9" s="201"/>
    </row>
    <row r="10" spans="1:10" ht="18" customHeight="1" x14ac:dyDescent="0.25">
      <c r="A10" s="163"/>
      <c r="B10" s="158"/>
      <c r="C10" s="170" t="s">
        <v>215</v>
      </c>
      <c r="D10" s="170"/>
      <c r="E10" s="174" t="str">
        <f>'[3]Fiche Générale'!B9</f>
        <v>Anglais LLCER</v>
      </c>
      <c r="F10" s="175"/>
      <c r="G10" s="175"/>
      <c r="H10" s="175"/>
      <c r="I10" s="175"/>
      <c r="J10" s="176"/>
    </row>
    <row r="11" spans="1:10" ht="18" customHeight="1" x14ac:dyDescent="0.25">
      <c r="A11" s="163"/>
      <c r="B11" s="159"/>
      <c r="C11" s="170"/>
      <c r="D11" s="170"/>
      <c r="E11" s="177"/>
      <c r="F11" s="178"/>
      <c r="G11" s="178"/>
      <c r="H11" s="178"/>
      <c r="I11" s="178"/>
      <c r="J11" s="179"/>
    </row>
    <row r="13" spans="1:10" x14ac:dyDescent="0.25">
      <c r="A13" s="162" t="s">
        <v>216</v>
      </c>
      <c r="B13" s="193" t="str">
        <f>'[3]S5 Maquette'!B13:B14</f>
        <v>3 ème Année de Licence</v>
      </c>
      <c r="C13" s="162" t="s">
        <v>218</v>
      </c>
      <c r="D13" s="162"/>
      <c r="E13" s="184">
        <f>'[3]S5 Maquette'!E13:F14</f>
        <v>0</v>
      </c>
      <c r="F13" s="184"/>
      <c r="G13" s="162" t="s">
        <v>200</v>
      </c>
      <c r="H13" s="129">
        <f>[3]Calcul!D7</f>
        <v>246</v>
      </c>
      <c r="I13" s="129"/>
    </row>
    <row r="14" spans="1:10" x14ac:dyDescent="0.25">
      <c r="A14" s="162"/>
      <c r="B14" s="195"/>
      <c r="C14" s="162"/>
      <c r="D14" s="162"/>
      <c r="E14" s="184"/>
      <c r="F14" s="184"/>
      <c r="G14" s="162"/>
      <c r="H14" s="129"/>
      <c r="I14" s="129"/>
    </row>
    <row r="15" spans="1:10" x14ac:dyDescent="0.25">
      <c r="A15" s="162" t="s">
        <v>219</v>
      </c>
      <c r="B15" s="164" t="s">
        <v>186</v>
      </c>
      <c r="C15" s="166" t="s">
        <v>220</v>
      </c>
      <c r="D15" s="167"/>
      <c r="E15" s="162"/>
      <c r="F15" s="162"/>
      <c r="G15" s="162" t="s">
        <v>201</v>
      </c>
      <c r="H15" s="129">
        <f>[3]Calcul!D20</f>
        <v>246</v>
      </c>
      <c r="I15" s="129"/>
    </row>
    <row r="16" spans="1:10" x14ac:dyDescent="0.25">
      <c r="A16" s="162"/>
      <c r="B16" s="165"/>
      <c r="C16" s="168"/>
      <c r="D16" s="169"/>
      <c r="E16" s="162"/>
      <c r="F16" s="162"/>
      <c r="G16" s="162"/>
      <c r="H16" s="129"/>
      <c r="I16" s="129"/>
    </row>
    <row r="17" spans="1:15" x14ac:dyDescent="0.25">
      <c r="I17" s="17"/>
      <c r="J17" s="17"/>
      <c r="K17" s="17"/>
      <c r="L17" s="17"/>
      <c r="M17" s="17"/>
      <c r="N17" s="17"/>
    </row>
    <row r="18" spans="1:15" ht="49.35" customHeight="1" x14ac:dyDescent="0.25">
      <c r="A18" s="3" t="s">
        <v>221</v>
      </c>
      <c r="B18" s="3" t="s">
        <v>222</v>
      </c>
      <c r="C18" s="3" t="s">
        <v>3</v>
      </c>
      <c r="D18" s="3" t="s">
        <v>223</v>
      </c>
      <c r="E18" s="3" t="s">
        <v>6</v>
      </c>
      <c r="F18" s="3" t="s">
        <v>5</v>
      </c>
      <c r="G18" s="3" t="s">
        <v>224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225</v>
      </c>
      <c r="M18" s="3" t="s">
        <v>4</v>
      </c>
      <c r="N18" s="3" t="s">
        <v>226</v>
      </c>
      <c r="O18" s="4" t="s">
        <v>227</v>
      </c>
    </row>
    <row r="19" spans="1:15" ht="43.35" customHeight="1" x14ac:dyDescent="0.25">
      <c r="A19" s="52">
        <v>0</v>
      </c>
      <c r="B19" s="50" t="s">
        <v>280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35" customHeight="1" x14ac:dyDescent="0.25">
      <c r="A20" s="52" t="s">
        <v>229</v>
      </c>
      <c r="B20" s="50" t="s">
        <v>230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35" customHeight="1" x14ac:dyDescent="0.25">
      <c r="A21" s="52" t="s">
        <v>231</v>
      </c>
      <c r="B21" s="50" t="s">
        <v>232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35" customHeight="1" x14ac:dyDescent="0.25">
      <c r="A22" s="52" t="s">
        <v>233</v>
      </c>
      <c r="B22" s="51" t="s">
        <v>281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35" customHeight="1" x14ac:dyDescent="0.25">
      <c r="A23" s="52"/>
      <c r="B23" s="51" t="s">
        <v>235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35" customHeight="1" x14ac:dyDescent="0.25">
      <c r="A24" s="52" t="s">
        <v>236</v>
      </c>
      <c r="B24" s="51" t="s">
        <v>282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35" customHeight="1" x14ac:dyDescent="0.25">
      <c r="A25" s="52" t="s">
        <v>238</v>
      </c>
      <c r="B25" s="51" t="s">
        <v>283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35" customHeight="1" x14ac:dyDescent="0.25">
      <c r="A26" s="52" t="s">
        <v>240</v>
      </c>
      <c r="B26" s="51" t="s">
        <v>284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s="69" customFormat="1" ht="43.35" customHeight="1" x14ac:dyDescent="0.25">
      <c r="A27" s="64"/>
      <c r="B27" s="66" t="s">
        <v>291</v>
      </c>
      <c r="C27" s="64" t="s">
        <v>32</v>
      </c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7"/>
      <c r="O27" s="68"/>
    </row>
    <row r="28" spans="1:15" ht="43.35" customHeight="1" x14ac:dyDescent="0.25">
      <c r="A28" s="7"/>
      <c r="B28" s="61" t="s">
        <v>242</v>
      </c>
      <c r="C28" s="7" t="s">
        <v>13</v>
      </c>
      <c r="D28" s="7">
        <v>6</v>
      </c>
      <c r="E28" s="5"/>
      <c r="F28" s="5"/>
      <c r="G28" s="5"/>
      <c r="H28" s="7"/>
      <c r="I28" s="7"/>
      <c r="J28" s="7"/>
      <c r="K28" s="7"/>
      <c r="L28" s="7"/>
      <c r="M28" s="7"/>
      <c r="N28" s="5"/>
      <c r="O28" s="5"/>
    </row>
    <row r="29" spans="1:15" ht="43.35" customHeight="1" x14ac:dyDescent="0.25">
      <c r="A29" s="7"/>
      <c r="B29" s="62" t="s">
        <v>243</v>
      </c>
      <c r="C29" s="7" t="s">
        <v>23</v>
      </c>
      <c r="D29" s="7"/>
      <c r="E29" s="5"/>
      <c r="F29" s="5"/>
      <c r="G29" s="5"/>
      <c r="H29" s="7"/>
      <c r="I29" s="62"/>
      <c r="J29" s="62">
        <v>24</v>
      </c>
      <c r="K29" s="62"/>
      <c r="L29" s="7"/>
      <c r="M29" s="7"/>
      <c r="N29" s="5"/>
      <c r="O29" s="5"/>
    </row>
    <row r="30" spans="1:15" ht="43.35" customHeight="1" x14ac:dyDescent="0.25">
      <c r="A30" s="7"/>
      <c r="B30" s="62" t="s">
        <v>244</v>
      </c>
      <c r="C30" s="7" t="s">
        <v>23</v>
      </c>
      <c r="D30" s="7"/>
      <c r="E30" s="5"/>
      <c r="F30" s="5"/>
      <c r="G30" s="5"/>
      <c r="H30" s="7"/>
      <c r="I30" s="62">
        <v>12</v>
      </c>
      <c r="J30" s="62">
        <v>12</v>
      </c>
      <c r="K30" s="62">
        <v>24</v>
      </c>
      <c r="L30" s="7"/>
      <c r="M30" s="7"/>
      <c r="N30" s="5"/>
      <c r="O30" s="5"/>
    </row>
    <row r="31" spans="1:15" ht="43.35" customHeight="1" x14ac:dyDescent="0.25">
      <c r="A31" s="7"/>
      <c r="B31" s="61" t="s">
        <v>245</v>
      </c>
      <c r="C31" s="7" t="s">
        <v>13</v>
      </c>
      <c r="D31" s="7">
        <v>6</v>
      </c>
      <c r="E31" s="5"/>
      <c r="F31" s="5"/>
      <c r="G31" s="5"/>
      <c r="H31" s="7"/>
      <c r="I31" s="62"/>
      <c r="J31" s="62"/>
      <c r="K31" s="62"/>
      <c r="L31" s="7"/>
      <c r="M31" s="7"/>
      <c r="N31" s="5"/>
      <c r="O31" s="5"/>
    </row>
    <row r="32" spans="1:15" ht="43.35" customHeight="1" x14ac:dyDescent="0.25">
      <c r="A32" s="7"/>
      <c r="B32" s="62" t="s">
        <v>246</v>
      </c>
      <c r="C32" s="7" t="s">
        <v>23</v>
      </c>
      <c r="D32" s="7"/>
      <c r="E32" s="5"/>
      <c r="F32" s="5"/>
      <c r="G32" s="5"/>
      <c r="H32" s="7"/>
      <c r="I32" s="81">
        <v>12</v>
      </c>
      <c r="J32" s="82">
        <v>12</v>
      </c>
      <c r="K32" s="7"/>
      <c r="L32" s="7"/>
      <c r="M32" s="7"/>
      <c r="N32" s="5"/>
      <c r="O32" s="5"/>
    </row>
    <row r="33" spans="1:15" ht="43.35" customHeight="1" x14ac:dyDescent="0.25">
      <c r="A33" s="7"/>
      <c r="B33" s="62" t="s">
        <v>247</v>
      </c>
      <c r="C33" s="7" t="s">
        <v>23</v>
      </c>
      <c r="D33" s="7"/>
      <c r="E33" s="5"/>
      <c r="F33" s="5"/>
      <c r="G33" s="5"/>
      <c r="H33" s="7"/>
      <c r="I33" s="62">
        <v>12</v>
      </c>
      <c r="J33" s="62">
        <v>12</v>
      </c>
      <c r="K33" s="62"/>
      <c r="L33" s="7"/>
      <c r="M33" s="7"/>
      <c r="N33" s="5"/>
      <c r="O33" s="5"/>
    </row>
    <row r="34" spans="1:15" ht="43.35" customHeight="1" x14ac:dyDescent="0.25">
      <c r="A34" s="7"/>
      <c r="B34" s="61" t="s">
        <v>248</v>
      </c>
      <c r="C34" s="7" t="s">
        <v>13</v>
      </c>
      <c r="D34" s="7">
        <v>6</v>
      </c>
      <c r="E34" s="5"/>
      <c r="F34" s="5"/>
      <c r="G34" s="5"/>
      <c r="H34" s="7"/>
      <c r="I34" s="62"/>
      <c r="J34" s="62"/>
      <c r="K34" s="62"/>
      <c r="L34" s="7"/>
      <c r="M34" s="7"/>
      <c r="N34" s="5"/>
      <c r="O34" s="5"/>
    </row>
    <row r="35" spans="1:15" ht="43.35" customHeight="1" x14ac:dyDescent="0.25">
      <c r="A35" s="7"/>
      <c r="B35" s="62" t="s">
        <v>249</v>
      </c>
      <c r="C35" s="7" t="s">
        <v>23</v>
      </c>
      <c r="D35" s="7"/>
      <c r="E35" s="5"/>
      <c r="F35" s="5"/>
      <c r="G35" s="5"/>
      <c r="H35" s="7"/>
      <c r="I35" s="62">
        <v>12</v>
      </c>
      <c r="J35" s="62">
        <v>12</v>
      </c>
      <c r="K35" s="62"/>
      <c r="L35" s="7"/>
      <c r="M35" s="7"/>
      <c r="N35" s="5"/>
      <c r="O35" s="5"/>
    </row>
    <row r="36" spans="1:15" ht="43.35" customHeight="1" x14ac:dyDescent="0.25">
      <c r="A36" s="23"/>
      <c r="B36" s="62" t="s">
        <v>250</v>
      </c>
      <c r="C36" s="7" t="s">
        <v>23</v>
      </c>
      <c r="D36" s="7"/>
      <c r="E36" s="5"/>
      <c r="F36" s="5"/>
      <c r="G36" s="5"/>
      <c r="H36" s="7"/>
      <c r="I36" s="62">
        <v>12</v>
      </c>
      <c r="J36" s="62">
        <v>12</v>
      </c>
      <c r="K36" s="62"/>
      <c r="L36" s="7"/>
      <c r="M36" s="7"/>
      <c r="N36" s="5"/>
      <c r="O36" s="5"/>
    </row>
    <row r="37" spans="1:15" ht="43.35" customHeight="1" x14ac:dyDescent="0.25">
      <c r="A37" s="23"/>
      <c r="B37" s="61" t="s">
        <v>251</v>
      </c>
      <c r="C37" s="7" t="s">
        <v>13</v>
      </c>
      <c r="D37" s="7">
        <v>6</v>
      </c>
      <c r="E37" s="5"/>
      <c r="F37" s="5"/>
      <c r="G37" s="5"/>
      <c r="H37" s="7"/>
      <c r="I37" s="62"/>
      <c r="J37" s="62"/>
      <c r="K37" s="62"/>
      <c r="L37" s="7"/>
      <c r="M37" s="7"/>
      <c r="N37" s="5"/>
      <c r="O37" s="5"/>
    </row>
    <row r="38" spans="1:15" ht="43.35" customHeight="1" x14ac:dyDescent="0.25">
      <c r="A38" s="23"/>
      <c r="B38" s="62" t="s">
        <v>252</v>
      </c>
      <c r="C38" s="7" t="s">
        <v>23</v>
      </c>
      <c r="D38" s="7"/>
      <c r="E38" s="5"/>
      <c r="F38" s="5"/>
      <c r="G38" s="5"/>
      <c r="H38" s="7"/>
      <c r="I38" s="81">
        <v>12</v>
      </c>
      <c r="J38" s="81">
        <v>12</v>
      </c>
      <c r="K38" s="7"/>
      <c r="L38" s="7"/>
      <c r="M38" s="7"/>
      <c r="N38" s="5"/>
      <c r="O38" s="5"/>
    </row>
    <row r="39" spans="1:15" ht="43.35" customHeight="1" x14ac:dyDescent="0.25">
      <c r="A39" s="23"/>
      <c r="B39" s="62" t="s">
        <v>253</v>
      </c>
      <c r="C39" s="7" t="s">
        <v>23</v>
      </c>
      <c r="D39" s="7"/>
      <c r="E39" s="5"/>
      <c r="F39" s="5"/>
      <c r="G39" s="5"/>
      <c r="H39" s="7"/>
      <c r="I39" s="62">
        <v>12</v>
      </c>
      <c r="J39" s="62">
        <v>12</v>
      </c>
      <c r="K39" s="62"/>
      <c r="L39" s="7"/>
      <c r="M39" s="7"/>
      <c r="N39" s="5"/>
      <c r="O39" s="5"/>
    </row>
    <row r="40" spans="1:15" ht="43.35" customHeight="1" x14ac:dyDescent="0.25">
      <c r="A40" s="23"/>
      <c r="B40" s="62"/>
      <c r="C40" s="7"/>
      <c r="D40" s="7"/>
      <c r="E40" s="5"/>
      <c r="F40" s="5"/>
      <c r="G40" s="5"/>
      <c r="H40" s="7"/>
      <c r="I40" s="62"/>
      <c r="J40" s="62"/>
      <c r="K40" s="62"/>
      <c r="L40" s="7"/>
      <c r="M40" s="7"/>
      <c r="N40" s="5"/>
      <c r="O40" s="5"/>
    </row>
    <row r="41" spans="1:15" s="69" customFormat="1" ht="43.35" customHeight="1" x14ac:dyDescent="0.25">
      <c r="A41" s="70"/>
      <c r="B41" s="71" t="s">
        <v>300</v>
      </c>
      <c r="C41" s="72" t="s">
        <v>38</v>
      </c>
      <c r="D41" s="72"/>
      <c r="E41" s="72"/>
      <c r="F41" s="72"/>
      <c r="G41" s="72"/>
      <c r="H41" s="72"/>
      <c r="I41" s="73"/>
      <c r="J41" s="73"/>
      <c r="K41" s="73"/>
      <c r="L41" s="72"/>
      <c r="M41" s="72"/>
      <c r="N41" s="68"/>
      <c r="O41" s="68"/>
    </row>
    <row r="42" spans="1:15" s="78" customFormat="1" ht="43.35" customHeight="1" x14ac:dyDescent="0.25">
      <c r="A42" s="74"/>
      <c r="B42" s="75" t="s">
        <v>316</v>
      </c>
      <c r="C42" s="74" t="s">
        <v>32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6"/>
      <c r="O42" s="77"/>
    </row>
    <row r="43" spans="1:15" ht="43.35" customHeight="1" x14ac:dyDescent="0.25">
      <c r="A43" s="7"/>
      <c r="B43" s="61" t="s">
        <v>317</v>
      </c>
      <c r="C43" s="7" t="s">
        <v>13</v>
      </c>
      <c r="D43" s="7">
        <v>6</v>
      </c>
      <c r="E43" s="5"/>
      <c r="F43" s="5"/>
      <c r="G43" s="5"/>
      <c r="H43" s="7"/>
      <c r="I43" s="62"/>
      <c r="J43" s="62"/>
      <c r="K43" s="62"/>
      <c r="L43" s="7"/>
      <c r="M43" s="7"/>
      <c r="N43" s="5"/>
      <c r="O43" s="5"/>
    </row>
    <row r="44" spans="1:15" ht="43.35" customHeight="1" x14ac:dyDescent="0.25">
      <c r="A44" s="7"/>
      <c r="B44" s="62" t="s">
        <v>292</v>
      </c>
      <c r="C44" s="7" t="s">
        <v>23</v>
      </c>
      <c r="D44" s="7"/>
      <c r="E44" s="5"/>
      <c r="F44" s="5"/>
      <c r="G44" s="5"/>
      <c r="H44" s="7"/>
      <c r="I44" s="62"/>
      <c r="J44" s="62">
        <v>24</v>
      </c>
      <c r="K44" s="62"/>
      <c r="L44" s="7"/>
      <c r="M44" s="7"/>
      <c r="N44" s="5"/>
      <c r="O44" s="5"/>
    </row>
    <row r="45" spans="1:15" ht="43.35" customHeight="1" x14ac:dyDescent="0.25">
      <c r="A45" s="23"/>
      <c r="B45" s="62" t="s">
        <v>293</v>
      </c>
      <c r="C45" s="7" t="s">
        <v>23</v>
      </c>
      <c r="D45" s="7"/>
      <c r="E45" s="5"/>
      <c r="F45" s="5"/>
      <c r="G45" s="5"/>
      <c r="H45" s="7"/>
      <c r="I45" s="62">
        <v>12</v>
      </c>
      <c r="J45" s="62">
        <v>12</v>
      </c>
      <c r="K45" s="62">
        <v>12</v>
      </c>
      <c r="L45" s="7"/>
      <c r="M45" s="7"/>
      <c r="N45" s="5"/>
      <c r="O45" s="5"/>
    </row>
    <row r="46" spans="1:15" ht="43.35" customHeight="1" x14ac:dyDescent="0.3">
      <c r="A46" s="24"/>
      <c r="B46" s="79" t="s">
        <v>302</v>
      </c>
      <c r="C46" s="7" t="s">
        <v>13</v>
      </c>
      <c r="D46" s="7">
        <v>6</v>
      </c>
      <c r="E46" s="7"/>
      <c r="F46" s="7"/>
      <c r="G46" s="7"/>
      <c r="H46" s="7"/>
      <c r="I46" s="7"/>
      <c r="J46" s="7"/>
      <c r="K46" s="7"/>
      <c r="L46" s="7"/>
      <c r="M46" s="7"/>
      <c r="N46" s="8"/>
      <c r="O46" s="8"/>
    </row>
    <row r="47" spans="1:15" ht="43.35" customHeight="1" x14ac:dyDescent="0.25">
      <c r="A47" s="23"/>
      <c r="B47" s="80" t="s">
        <v>303</v>
      </c>
      <c r="C47" s="7" t="s">
        <v>38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5"/>
      <c r="O47" s="5"/>
    </row>
    <row r="48" spans="1:15" ht="43.35" customHeight="1" x14ac:dyDescent="0.25">
      <c r="A48" s="23"/>
      <c r="B48" s="61" t="s">
        <v>318</v>
      </c>
      <c r="C48" s="7" t="s">
        <v>13</v>
      </c>
      <c r="D48" s="7">
        <v>6</v>
      </c>
      <c r="E48" s="5"/>
      <c r="F48" s="5"/>
      <c r="G48" s="5"/>
      <c r="H48" s="7"/>
      <c r="I48" s="62"/>
      <c r="J48" s="62"/>
      <c r="K48" s="62"/>
      <c r="L48" s="7"/>
      <c r="M48" s="7"/>
      <c r="N48" s="5"/>
      <c r="O48" s="5"/>
    </row>
    <row r="49" spans="1:15" ht="43.35" customHeight="1" x14ac:dyDescent="0.25">
      <c r="A49" s="23"/>
      <c r="B49" s="62" t="s">
        <v>294</v>
      </c>
      <c r="C49" s="7" t="s">
        <v>23</v>
      </c>
      <c r="D49" s="7"/>
      <c r="E49" s="5"/>
      <c r="F49" s="5"/>
      <c r="G49" s="5"/>
      <c r="H49" s="7"/>
      <c r="I49" s="62">
        <v>12</v>
      </c>
      <c r="J49" s="62">
        <v>12</v>
      </c>
      <c r="K49" s="62"/>
      <c r="L49" s="7"/>
      <c r="M49" s="7"/>
      <c r="N49" s="5"/>
      <c r="O49" s="5"/>
    </row>
    <row r="50" spans="1:15" ht="43.35" customHeight="1" x14ac:dyDescent="0.25">
      <c r="A50" s="23"/>
      <c r="B50" s="62" t="s">
        <v>295</v>
      </c>
      <c r="C50" s="7" t="s">
        <v>23</v>
      </c>
      <c r="D50" s="7"/>
      <c r="E50" s="5"/>
      <c r="F50" s="5"/>
      <c r="G50" s="5"/>
      <c r="H50" s="7"/>
      <c r="I50" s="62">
        <v>12</v>
      </c>
      <c r="J50" s="62">
        <v>12</v>
      </c>
      <c r="K50" s="62"/>
      <c r="L50" s="7"/>
      <c r="M50" s="7"/>
      <c r="N50" s="5"/>
      <c r="O50" s="5"/>
    </row>
    <row r="51" spans="1:15" ht="43.35" customHeight="1" x14ac:dyDescent="0.25">
      <c r="A51" s="23"/>
      <c r="B51" s="61" t="s">
        <v>319</v>
      </c>
      <c r="C51" s="7" t="s">
        <v>13</v>
      </c>
      <c r="D51" s="7">
        <v>6</v>
      </c>
      <c r="E51" s="5"/>
      <c r="F51" s="5"/>
      <c r="G51" s="5"/>
      <c r="H51" s="7"/>
      <c r="I51" s="62"/>
      <c r="J51" s="62"/>
      <c r="K51" s="62"/>
      <c r="L51" s="7"/>
      <c r="M51" s="7"/>
      <c r="N51" s="5"/>
      <c r="O51" s="5"/>
    </row>
    <row r="52" spans="1:15" ht="43.35" customHeight="1" x14ac:dyDescent="0.25">
      <c r="A52" s="23"/>
      <c r="B52" s="62" t="s">
        <v>296</v>
      </c>
      <c r="C52" s="7" t="s">
        <v>23</v>
      </c>
      <c r="D52" s="7"/>
      <c r="E52" s="5"/>
      <c r="F52" s="5"/>
      <c r="G52" s="5"/>
      <c r="H52" s="7"/>
      <c r="I52" s="62">
        <v>12</v>
      </c>
      <c r="J52" s="62">
        <v>12</v>
      </c>
      <c r="K52" s="62"/>
      <c r="L52" s="7"/>
      <c r="M52" s="7"/>
      <c r="N52" s="5"/>
      <c r="O52" s="5"/>
    </row>
    <row r="53" spans="1:15" ht="43.35" customHeight="1" x14ac:dyDescent="0.25">
      <c r="A53" s="23"/>
      <c r="B53" s="62" t="s">
        <v>297</v>
      </c>
      <c r="C53" s="7" t="s">
        <v>23</v>
      </c>
      <c r="D53" s="7"/>
      <c r="E53" s="5"/>
      <c r="F53" s="5"/>
      <c r="G53" s="5"/>
      <c r="H53" s="7"/>
      <c r="I53" s="62">
        <v>12</v>
      </c>
      <c r="J53" s="62">
        <v>12</v>
      </c>
      <c r="K53" s="62"/>
      <c r="L53" s="7"/>
      <c r="M53" s="7"/>
      <c r="N53" s="5"/>
      <c r="O53" s="5"/>
    </row>
    <row r="54" spans="1:15" ht="43.35" customHeight="1" x14ac:dyDescent="0.25">
      <c r="A54" s="23"/>
      <c r="B54" s="61" t="s">
        <v>320</v>
      </c>
      <c r="C54" s="7" t="s">
        <v>13</v>
      </c>
      <c r="D54" s="7">
        <v>6</v>
      </c>
      <c r="E54" s="5"/>
      <c r="F54" s="5"/>
      <c r="G54" s="5"/>
      <c r="H54" s="7"/>
      <c r="I54" s="62"/>
      <c r="J54" s="62"/>
      <c r="K54" s="62"/>
      <c r="L54" s="7"/>
      <c r="M54" s="7"/>
      <c r="N54" s="5"/>
      <c r="O54" s="5"/>
    </row>
    <row r="55" spans="1:15" ht="43.35" customHeight="1" x14ac:dyDescent="0.25">
      <c r="A55" s="23"/>
      <c r="B55" s="62" t="s">
        <v>298</v>
      </c>
      <c r="C55" s="7" t="s">
        <v>23</v>
      </c>
      <c r="D55" s="7"/>
      <c r="E55" s="5"/>
      <c r="F55" s="5"/>
      <c r="G55" s="5"/>
      <c r="H55" s="7"/>
      <c r="I55" s="62">
        <v>12</v>
      </c>
      <c r="J55" s="62">
        <v>12</v>
      </c>
      <c r="K55" s="62"/>
      <c r="L55" s="7"/>
      <c r="M55" s="7"/>
      <c r="N55" s="5"/>
      <c r="O55" s="5"/>
    </row>
    <row r="56" spans="1:15" ht="43.35" customHeight="1" x14ac:dyDescent="0.25">
      <c r="A56" s="23"/>
      <c r="B56" s="62" t="s">
        <v>299</v>
      </c>
      <c r="C56" s="7" t="s">
        <v>23</v>
      </c>
      <c r="D56" s="7"/>
      <c r="E56" s="5"/>
      <c r="F56" s="5"/>
      <c r="G56" s="5"/>
      <c r="H56" s="7"/>
      <c r="I56" s="62">
        <v>12</v>
      </c>
      <c r="J56" s="62">
        <v>12</v>
      </c>
      <c r="K56" s="62"/>
      <c r="L56" s="7"/>
      <c r="M56" s="7"/>
      <c r="N56" s="5"/>
      <c r="O56" s="5"/>
    </row>
    <row r="57" spans="1:15" ht="43.35" customHeight="1" x14ac:dyDescent="0.3">
      <c r="A57" s="24"/>
      <c r="B57" s="2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8"/>
    </row>
    <row r="58" spans="1:15" s="78" customFormat="1" ht="43.35" customHeight="1" x14ac:dyDescent="0.25">
      <c r="A58" s="74"/>
      <c r="B58" s="75" t="s">
        <v>304</v>
      </c>
      <c r="C58" s="74" t="s">
        <v>32</v>
      </c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6"/>
      <c r="O58" s="77"/>
    </row>
    <row r="59" spans="1:15" ht="43.35" customHeight="1" x14ac:dyDescent="0.25">
      <c r="A59" s="23"/>
      <c r="B59" s="79" t="s">
        <v>301</v>
      </c>
      <c r="C59" s="7" t="s">
        <v>13</v>
      </c>
      <c r="D59" s="7">
        <v>6</v>
      </c>
      <c r="E59" s="7"/>
      <c r="F59" s="7"/>
      <c r="G59" s="7"/>
      <c r="H59" s="7"/>
      <c r="I59" s="44"/>
      <c r="J59" s="44"/>
      <c r="K59" s="44"/>
      <c r="L59" s="7"/>
      <c r="M59" s="7"/>
      <c r="N59" s="5"/>
      <c r="O59" s="5"/>
    </row>
    <row r="60" spans="1:15" ht="43.35" customHeight="1" x14ac:dyDescent="0.25">
      <c r="A60" s="7"/>
      <c r="B60" s="62" t="s">
        <v>305</v>
      </c>
      <c r="C60" s="7" t="s">
        <v>23</v>
      </c>
      <c r="D60" s="7"/>
      <c r="E60" s="5"/>
      <c r="F60" s="5"/>
      <c r="G60" s="5"/>
      <c r="H60" s="7"/>
      <c r="I60" s="62"/>
      <c r="J60" s="62">
        <v>24</v>
      </c>
      <c r="K60" s="62"/>
      <c r="L60" s="7"/>
      <c r="M60" s="7"/>
      <c r="N60" s="5"/>
      <c r="O60" s="5"/>
    </row>
    <row r="61" spans="1:15" ht="43.35" customHeight="1" x14ac:dyDescent="0.25">
      <c r="A61" s="7"/>
      <c r="B61" s="62" t="s">
        <v>306</v>
      </c>
      <c r="C61" s="7" t="s">
        <v>23</v>
      </c>
      <c r="D61" s="7"/>
      <c r="E61" s="5"/>
      <c r="F61" s="5"/>
      <c r="G61" s="5"/>
      <c r="H61" s="7"/>
      <c r="I61" s="62">
        <v>12</v>
      </c>
      <c r="J61" s="62">
        <v>12</v>
      </c>
      <c r="K61" s="62">
        <v>12</v>
      </c>
      <c r="L61" s="7"/>
      <c r="M61" s="7"/>
      <c r="N61" s="5"/>
      <c r="O61" s="5"/>
    </row>
    <row r="62" spans="1:15" ht="43.35" customHeight="1" x14ac:dyDescent="0.3">
      <c r="A62" s="24"/>
      <c r="B62" s="79" t="s">
        <v>302</v>
      </c>
      <c r="C62" s="7" t="s">
        <v>13</v>
      </c>
      <c r="D62" s="7">
        <v>6</v>
      </c>
      <c r="E62" s="7"/>
      <c r="F62" s="7"/>
      <c r="G62" s="7"/>
      <c r="H62" s="7"/>
      <c r="I62" s="7"/>
      <c r="J62" s="7"/>
      <c r="K62" s="7"/>
      <c r="L62" s="7"/>
      <c r="M62" s="7"/>
      <c r="N62" s="8"/>
      <c r="O62" s="8"/>
    </row>
    <row r="63" spans="1:15" ht="43.35" customHeight="1" x14ac:dyDescent="0.25">
      <c r="A63" s="23"/>
      <c r="B63" s="80" t="s">
        <v>303</v>
      </c>
      <c r="C63" s="7" t="s">
        <v>38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5"/>
      <c r="O63" s="5"/>
    </row>
    <row r="64" spans="1:15" ht="43.35" customHeight="1" x14ac:dyDescent="0.25">
      <c r="A64" s="7"/>
      <c r="B64" s="61" t="s">
        <v>307</v>
      </c>
      <c r="C64" s="7" t="s">
        <v>13</v>
      </c>
      <c r="D64" s="7">
        <v>6</v>
      </c>
      <c r="E64" s="5"/>
      <c r="F64" s="5"/>
      <c r="G64" s="5"/>
      <c r="H64" s="7"/>
      <c r="I64" s="62"/>
      <c r="J64" s="62"/>
      <c r="K64" s="62"/>
      <c r="L64" s="7"/>
      <c r="M64" s="7"/>
      <c r="N64" s="5"/>
      <c r="O64" s="5"/>
    </row>
    <row r="65" spans="1:15" ht="43.35" customHeight="1" x14ac:dyDescent="0.25">
      <c r="A65" s="7"/>
      <c r="B65" s="62" t="s">
        <v>308</v>
      </c>
      <c r="C65" s="7" t="s">
        <v>23</v>
      </c>
      <c r="D65" s="7"/>
      <c r="E65" s="5"/>
      <c r="F65" s="5"/>
      <c r="G65" s="5"/>
      <c r="H65" s="7"/>
      <c r="I65" s="62">
        <v>12</v>
      </c>
      <c r="J65" s="62">
        <v>12</v>
      </c>
      <c r="K65" s="62"/>
      <c r="L65" s="7"/>
      <c r="M65" s="7"/>
      <c r="N65" s="5"/>
      <c r="O65" s="5"/>
    </row>
    <row r="66" spans="1:15" ht="43.35" customHeight="1" x14ac:dyDescent="0.25">
      <c r="A66" s="7"/>
      <c r="B66" s="62" t="s">
        <v>309</v>
      </c>
      <c r="C66" s="7" t="s">
        <v>23</v>
      </c>
      <c r="D66" s="7"/>
      <c r="E66" s="5"/>
      <c r="F66" s="5"/>
      <c r="G66" s="5"/>
      <c r="H66" s="7"/>
      <c r="I66" s="62">
        <v>12</v>
      </c>
      <c r="J66" s="62">
        <v>12</v>
      </c>
      <c r="K66" s="62"/>
      <c r="L66" s="7"/>
      <c r="M66" s="7"/>
      <c r="N66" s="5"/>
      <c r="O66" s="5"/>
    </row>
    <row r="67" spans="1:15" ht="43.35" customHeight="1" x14ac:dyDescent="0.25">
      <c r="A67" s="7"/>
      <c r="B67" s="61" t="s">
        <v>310</v>
      </c>
      <c r="C67" s="7" t="s">
        <v>13</v>
      </c>
      <c r="D67" s="7">
        <v>6</v>
      </c>
      <c r="E67" s="5"/>
      <c r="F67" s="5"/>
      <c r="G67" s="5"/>
      <c r="H67" s="7"/>
      <c r="I67" s="62"/>
      <c r="J67" s="62"/>
      <c r="K67" s="62"/>
      <c r="L67" s="7"/>
      <c r="M67" s="7"/>
      <c r="N67" s="5"/>
      <c r="O67" s="5"/>
    </row>
    <row r="68" spans="1:15" ht="43.35" customHeight="1" x14ac:dyDescent="0.25">
      <c r="A68" s="7"/>
      <c r="B68" s="62" t="s">
        <v>311</v>
      </c>
      <c r="C68" s="7" t="s">
        <v>23</v>
      </c>
      <c r="D68" s="7"/>
      <c r="E68" s="5"/>
      <c r="F68" s="5"/>
      <c r="G68" s="5"/>
      <c r="H68" s="7"/>
      <c r="I68" s="62">
        <v>12</v>
      </c>
      <c r="J68" s="62">
        <v>12</v>
      </c>
      <c r="K68" s="62"/>
      <c r="L68" s="7"/>
      <c r="M68" s="7"/>
      <c r="N68" s="5"/>
      <c r="O68" s="5"/>
    </row>
    <row r="69" spans="1:15" ht="43.35" customHeight="1" x14ac:dyDescent="0.25">
      <c r="A69" s="23"/>
      <c r="B69" s="62" t="s">
        <v>312</v>
      </c>
      <c r="C69" s="7" t="s">
        <v>23</v>
      </c>
      <c r="D69" s="7"/>
      <c r="E69" s="5"/>
      <c r="F69" s="5"/>
      <c r="G69" s="5"/>
      <c r="H69" s="7"/>
      <c r="I69" s="62">
        <v>12</v>
      </c>
      <c r="J69" s="62">
        <v>12</v>
      </c>
      <c r="K69" s="62"/>
      <c r="L69" s="7"/>
      <c r="M69" s="7"/>
      <c r="N69" s="5"/>
      <c r="O69" s="5"/>
    </row>
    <row r="70" spans="1:15" ht="43.35" customHeight="1" x14ac:dyDescent="0.25">
      <c r="A70" s="23"/>
      <c r="B70" s="61" t="s">
        <v>313</v>
      </c>
      <c r="C70" s="7" t="s">
        <v>13</v>
      </c>
      <c r="D70" s="7">
        <v>6</v>
      </c>
      <c r="E70" s="5"/>
      <c r="F70" s="5"/>
      <c r="G70" s="5"/>
      <c r="H70" s="7"/>
      <c r="I70" s="62"/>
      <c r="J70" s="62"/>
      <c r="K70" s="62"/>
      <c r="L70" s="7"/>
      <c r="M70" s="7"/>
      <c r="N70" s="5"/>
      <c r="O70" s="5"/>
    </row>
    <row r="71" spans="1:15" ht="43.35" customHeight="1" x14ac:dyDescent="0.25">
      <c r="A71" s="23"/>
      <c r="B71" s="62" t="s">
        <v>314</v>
      </c>
      <c r="C71" s="7" t="s">
        <v>23</v>
      </c>
      <c r="D71" s="7"/>
      <c r="E71" s="5"/>
      <c r="F71" s="5"/>
      <c r="G71" s="5"/>
      <c r="H71" s="7"/>
      <c r="I71" s="62">
        <v>12</v>
      </c>
      <c r="J71" s="62">
        <v>12</v>
      </c>
      <c r="K71" s="62"/>
      <c r="L71" s="7"/>
      <c r="M71" s="7"/>
      <c r="N71" s="5"/>
      <c r="O71" s="5"/>
    </row>
    <row r="72" spans="1:15" ht="43.35" customHeight="1" x14ac:dyDescent="0.25">
      <c r="A72" s="23"/>
      <c r="B72" s="62" t="s">
        <v>315</v>
      </c>
      <c r="C72" s="7" t="s">
        <v>23</v>
      </c>
      <c r="D72" s="7"/>
      <c r="E72" s="5"/>
      <c r="F72" s="5"/>
      <c r="G72" s="5"/>
      <c r="H72" s="7"/>
      <c r="I72" s="62">
        <v>12</v>
      </c>
      <c r="J72" s="62">
        <v>12</v>
      </c>
      <c r="K72" s="62"/>
      <c r="L72" s="7"/>
      <c r="M72" s="7"/>
      <c r="N72" s="5"/>
      <c r="O72" s="5"/>
    </row>
    <row r="73" spans="1:15" ht="43.35" customHeight="1" x14ac:dyDescent="0.3">
      <c r="A73" s="24"/>
      <c r="B73" s="27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s="78" customFormat="1" ht="43.35" customHeight="1" x14ac:dyDescent="0.25">
      <c r="A74" s="74"/>
      <c r="B74" s="75" t="s">
        <v>321</v>
      </c>
      <c r="C74" s="74" t="s">
        <v>32</v>
      </c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6"/>
      <c r="O74" s="77"/>
    </row>
    <row r="75" spans="1:15" ht="43.35" customHeight="1" x14ac:dyDescent="0.25">
      <c r="A75" s="94"/>
      <c r="B75" s="97" t="s">
        <v>339</v>
      </c>
      <c r="C75" s="7" t="s">
        <v>13</v>
      </c>
      <c r="D75" s="7">
        <v>6</v>
      </c>
      <c r="E75" s="5"/>
      <c r="F75" s="5"/>
      <c r="G75" s="5"/>
      <c r="H75" s="7" t="s">
        <v>174</v>
      </c>
      <c r="I75" s="7"/>
      <c r="J75" s="7"/>
      <c r="K75" s="7"/>
      <c r="L75" s="7"/>
      <c r="M75" s="7"/>
      <c r="N75" s="5"/>
      <c r="O75" s="5"/>
    </row>
    <row r="76" spans="1:15" ht="43.35" customHeight="1" x14ac:dyDescent="0.25">
      <c r="A76" s="94"/>
      <c r="B76" s="96" t="s">
        <v>335</v>
      </c>
      <c r="C76" s="7" t="s">
        <v>23</v>
      </c>
      <c r="D76" s="7">
        <v>3</v>
      </c>
      <c r="E76" s="5"/>
      <c r="F76" s="5"/>
      <c r="G76" s="86" t="s">
        <v>336</v>
      </c>
      <c r="H76" s="7" t="s">
        <v>174</v>
      </c>
      <c r="I76" s="7">
        <v>18</v>
      </c>
      <c r="J76" s="7"/>
      <c r="K76" s="7"/>
      <c r="L76" s="7"/>
      <c r="M76" s="7"/>
      <c r="N76" s="5"/>
      <c r="O76" s="5"/>
    </row>
    <row r="77" spans="1:15" ht="43.35" customHeight="1" x14ac:dyDescent="0.25">
      <c r="A77" s="94"/>
      <c r="B77" s="105" t="s">
        <v>337</v>
      </c>
      <c r="C77" s="7" t="s">
        <v>23</v>
      </c>
      <c r="D77" s="7">
        <v>3</v>
      </c>
      <c r="E77" s="5"/>
      <c r="F77" s="5"/>
      <c r="G77" s="86" t="s">
        <v>338</v>
      </c>
      <c r="H77" s="7" t="s">
        <v>174</v>
      </c>
      <c r="I77" s="7">
        <v>18</v>
      </c>
      <c r="J77" s="7"/>
      <c r="K77" s="7"/>
      <c r="L77" s="7"/>
      <c r="M77" s="7"/>
      <c r="N77" s="5"/>
      <c r="O77" s="5"/>
    </row>
    <row r="78" spans="1:15" ht="43.35" customHeight="1" x14ac:dyDescent="0.3">
      <c r="A78" s="24"/>
      <c r="B78" s="103" t="s">
        <v>302</v>
      </c>
      <c r="C78" s="7" t="s">
        <v>13</v>
      </c>
      <c r="D78" s="7">
        <v>6</v>
      </c>
      <c r="E78" s="5" t="s">
        <v>16</v>
      </c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4"/>
      <c r="B79" s="27" t="s">
        <v>333</v>
      </c>
      <c r="C79" s="7" t="s">
        <v>38</v>
      </c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s="89" customFormat="1" ht="43.35" customHeight="1" x14ac:dyDescent="0.25">
      <c r="A80" s="91"/>
      <c r="B80" s="115" t="s">
        <v>340</v>
      </c>
      <c r="C80" s="87" t="s">
        <v>13</v>
      </c>
      <c r="D80" s="87">
        <v>6</v>
      </c>
      <c r="E80" s="88"/>
      <c r="F80" s="88"/>
      <c r="G80" s="88"/>
      <c r="H80" s="87" t="s">
        <v>174</v>
      </c>
      <c r="I80" s="87"/>
      <c r="J80" s="87"/>
      <c r="K80" s="87"/>
      <c r="L80" s="87"/>
      <c r="M80" s="87"/>
      <c r="N80" s="88"/>
      <c r="O80" s="88"/>
    </row>
    <row r="81" spans="1:15" s="89" customFormat="1" ht="43.35" customHeight="1" x14ac:dyDescent="0.25">
      <c r="A81" s="91"/>
      <c r="B81" s="106" t="s">
        <v>341</v>
      </c>
      <c r="C81" s="87" t="s">
        <v>23</v>
      </c>
      <c r="D81" s="87">
        <v>1</v>
      </c>
      <c r="E81" s="88"/>
      <c r="F81" s="88"/>
      <c r="G81" s="107" t="s">
        <v>342</v>
      </c>
      <c r="H81" s="87" t="s">
        <v>174</v>
      </c>
      <c r="I81" s="87">
        <v>18</v>
      </c>
      <c r="J81" s="87"/>
      <c r="K81" s="87"/>
      <c r="L81" s="87"/>
      <c r="M81" s="87"/>
      <c r="N81" s="88"/>
      <c r="O81" s="88"/>
    </row>
    <row r="82" spans="1:15" s="89" customFormat="1" ht="43.35" customHeight="1" x14ac:dyDescent="0.25">
      <c r="A82" s="91"/>
      <c r="B82" s="108" t="s">
        <v>343</v>
      </c>
      <c r="C82" s="87" t="s">
        <v>23</v>
      </c>
      <c r="D82" s="87">
        <v>1</v>
      </c>
      <c r="E82" s="88"/>
      <c r="F82" s="88"/>
      <c r="G82" s="109" t="s">
        <v>344</v>
      </c>
      <c r="H82" s="87" t="s">
        <v>174</v>
      </c>
      <c r="I82" s="87"/>
      <c r="J82" s="87">
        <v>18</v>
      </c>
      <c r="K82" s="87"/>
      <c r="L82" s="87"/>
      <c r="M82" s="87"/>
      <c r="N82" s="88"/>
      <c r="O82" s="88"/>
    </row>
    <row r="83" spans="1:15" s="89" customFormat="1" ht="43.35" customHeight="1" x14ac:dyDescent="0.25">
      <c r="A83" s="91"/>
      <c r="B83" s="115" t="s">
        <v>345</v>
      </c>
      <c r="C83" s="87" t="s">
        <v>13</v>
      </c>
      <c r="D83" s="87">
        <v>6</v>
      </c>
      <c r="E83" s="88"/>
      <c r="F83" s="88"/>
      <c r="G83" s="88"/>
      <c r="H83" s="87" t="s">
        <v>174</v>
      </c>
      <c r="I83" s="87"/>
      <c r="J83" s="87"/>
      <c r="K83" s="87"/>
      <c r="L83" s="87"/>
      <c r="M83" s="87"/>
      <c r="N83" s="88"/>
      <c r="O83" s="88"/>
    </row>
    <row r="84" spans="1:15" s="89" customFormat="1" ht="43.35" customHeight="1" x14ac:dyDescent="0.3">
      <c r="A84" s="110"/>
      <c r="B84" s="111" t="s">
        <v>346</v>
      </c>
      <c r="C84" s="87" t="s">
        <v>23</v>
      </c>
      <c r="D84" s="112">
        <v>1</v>
      </c>
      <c r="E84" s="113"/>
      <c r="F84" s="113"/>
      <c r="G84" s="114" t="s">
        <v>347</v>
      </c>
      <c r="H84" s="87" t="s">
        <v>174</v>
      </c>
      <c r="I84" s="87"/>
      <c r="J84" s="87">
        <v>18</v>
      </c>
      <c r="K84" s="87"/>
      <c r="L84" s="87"/>
      <c r="M84" s="87"/>
      <c r="N84" s="113"/>
      <c r="O84" s="113"/>
    </row>
    <row r="85" spans="1:15" ht="43.35" customHeight="1" x14ac:dyDescent="0.3">
      <c r="A85" s="24"/>
      <c r="B85" s="27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4"/>
      <c r="B86" s="27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4"/>
      <c r="B87" s="27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4"/>
      <c r="B88" s="27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4"/>
      <c r="B89" s="27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4"/>
      <c r="B90" s="27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4"/>
      <c r="B91" s="27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4"/>
      <c r="B92" s="27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4"/>
      <c r="B93" s="27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4"/>
      <c r="B94" s="27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4"/>
      <c r="B95" s="27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4"/>
      <c r="B96" s="27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4"/>
      <c r="B97" s="27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4"/>
      <c r="B98" s="27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4"/>
      <c r="B99" s="27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4"/>
      <c r="B100" s="27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4"/>
      <c r="B101" s="27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4"/>
      <c r="B102" s="27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4"/>
      <c r="B103" s="27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4"/>
      <c r="B104" s="27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4"/>
      <c r="B105" s="27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4"/>
      <c r="B106" s="27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4"/>
      <c r="B107" s="27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4"/>
      <c r="B108" s="27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4"/>
      <c r="B109" s="27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4"/>
      <c r="B110" s="27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4"/>
      <c r="B111" s="27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4"/>
      <c r="B112" s="27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4"/>
      <c r="B113" s="27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4"/>
      <c r="B114" s="27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4"/>
      <c r="B115" s="27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4"/>
      <c r="B116" s="27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4"/>
      <c r="B117" s="27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4"/>
      <c r="B118" s="27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4"/>
      <c r="B119" s="27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4"/>
      <c r="B120" s="27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4"/>
      <c r="B121" s="27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4"/>
      <c r="B122" s="27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4"/>
      <c r="B123" s="27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4"/>
      <c r="B124" s="27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4"/>
      <c r="B125" s="27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4"/>
      <c r="B126" s="27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4"/>
      <c r="B127" s="27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4"/>
      <c r="B128" s="27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4"/>
      <c r="B129" s="27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4"/>
      <c r="B130" s="27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4"/>
      <c r="B131" s="27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4"/>
      <c r="B132" s="27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4"/>
      <c r="B133" s="27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4"/>
      <c r="B134" s="27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4"/>
      <c r="B135" s="27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4"/>
      <c r="B136" s="27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4"/>
      <c r="B137" s="27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4"/>
      <c r="B138" s="27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4"/>
      <c r="B139" s="27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4"/>
      <c r="B140" s="27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4"/>
      <c r="B141" s="27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4"/>
      <c r="B142" s="27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4"/>
      <c r="B143" s="27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4"/>
      <c r="B144" s="27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4"/>
      <c r="B145" s="27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4"/>
      <c r="B146" s="27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4"/>
      <c r="B147" s="27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4"/>
      <c r="B148" s="27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4"/>
      <c r="B149" s="27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4"/>
      <c r="B150" s="27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4"/>
      <c r="B151" s="27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4"/>
      <c r="B152" s="27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4"/>
      <c r="B153" s="27"/>
      <c r="C153" s="7"/>
      <c r="D153" s="11"/>
      <c r="E153" s="8"/>
      <c r="F153" s="8"/>
      <c r="G153" s="8"/>
      <c r="H153" s="8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4"/>
      <c r="B154" s="27"/>
      <c r="C154" s="7"/>
      <c r="D154" s="11"/>
      <c r="E154" s="8"/>
      <c r="F154" s="8"/>
      <c r="G154" s="8"/>
      <c r="H154" s="8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4"/>
      <c r="B155" s="27"/>
      <c r="C155" s="7"/>
      <c r="D155" s="11"/>
      <c r="E155" s="8"/>
      <c r="F155" s="8"/>
      <c r="G155" s="8"/>
      <c r="H155" s="8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4"/>
      <c r="B156" s="27"/>
      <c r="C156" s="7"/>
      <c r="D156" s="11"/>
      <c r="E156" s="8"/>
      <c r="F156" s="8"/>
      <c r="G156" s="8"/>
      <c r="H156" s="8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4"/>
      <c r="B157" s="27"/>
      <c r="C157" s="7"/>
      <c r="D157" s="11"/>
      <c r="E157" s="8"/>
      <c r="F157" s="8"/>
      <c r="G157" s="8"/>
      <c r="H157" s="8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4"/>
      <c r="B158" s="27"/>
      <c r="C158" s="7"/>
      <c r="D158" s="11"/>
      <c r="E158" s="8"/>
      <c r="F158" s="8"/>
      <c r="G158" s="8"/>
      <c r="H158" s="8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4"/>
      <c r="B159" s="27"/>
      <c r="C159" s="7"/>
      <c r="D159" s="11"/>
      <c r="E159" s="8"/>
      <c r="F159" s="8"/>
      <c r="G159" s="8"/>
      <c r="H159" s="8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4"/>
      <c r="B160" s="27"/>
      <c r="C160" s="7"/>
      <c r="D160" s="11"/>
      <c r="E160" s="8"/>
      <c r="F160" s="8"/>
      <c r="G160" s="8"/>
      <c r="H160" s="8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4"/>
      <c r="B161" s="27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4"/>
      <c r="B162" s="27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4"/>
      <c r="B163" s="27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4"/>
      <c r="B164" s="27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4"/>
      <c r="B165" s="27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4"/>
      <c r="B166" s="27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4"/>
      <c r="B167" s="27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4"/>
      <c r="B168" s="27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4"/>
      <c r="B169" s="27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4"/>
      <c r="B170" s="27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4"/>
      <c r="B171" s="27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4"/>
      <c r="B172" s="27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4"/>
      <c r="B173" s="27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4"/>
      <c r="B174" s="27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4"/>
      <c r="B175" s="27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4"/>
      <c r="B176" s="27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4"/>
      <c r="B177" s="27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4"/>
      <c r="B178" s="27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4"/>
      <c r="B179" s="27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4"/>
      <c r="B180" s="27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4"/>
      <c r="B181" s="27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4"/>
      <c r="B182" s="27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4"/>
      <c r="B183" s="27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4"/>
      <c r="B184" s="27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4"/>
      <c r="B185" s="27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4"/>
      <c r="B186" s="27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4"/>
      <c r="B187" s="27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4"/>
      <c r="B188" s="27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4"/>
      <c r="B189" s="27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4"/>
      <c r="B190" s="27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4"/>
      <c r="B191" s="27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4"/>
      <c r="B192" s="27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4"/>
      <c r="B193" s="27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4"/>
      <c r="B194" s="27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4"/>
      <c r="B195" s="27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4"/>
      <c r="B196" s="27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4"/>
      <c r="B197" s="27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4"/>
      <c r="B198" s="27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4"/>
      <c r="B199" s="27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4"/>
      <c r="B200" s="27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4"/>
      <c r="B201" s="27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4"/>
      <c r="B202" s="27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4"/>
      <c r="B203" s="27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4"/>
      <c r="B204" s="27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4"/>
      <c r="B205" s="27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4"/>
      <c r="B206" s="27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4"/>
      <c r="B207" s="27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4"/>
      <c r="B208" s="27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4"/>
      <c r="B209" s="27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4"/>
      <c r="B210" s="27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4"/>
      <c r="B211" s="27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4"/>
      <c r="B212" s="27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4"/>
      <c r="B213" s="27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4"/>
      <c r="B214" s="27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4"/>
      <c r="B215" s="27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4"/>
      <c r="B216" s="27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4"/>
      <c r="B217" s="27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4"/>
      <c r="B218" s="27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4"/>
      <c r="B219" s="27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4"/>
      <c r="B220" s="27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4"/>
      <c r="B221" s="27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4"/>
      <c r="B222" s="27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4"/>
      <c r="B223" s="27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4"/>
      <c r="B224" s="27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4"/>
      <c r="B225" s="27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4"/>
      <c r="B226" s="27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4"/>
      <c r="B227" s="27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4"/>
      <c r="B228" s="27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4"/>
      <c r="B229" s="27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4"/>
      <c r="B230" s="27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4"/>
      <c r="B231" s="27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4"/>
      <c r="B232" s="27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4"/>
      <c r="B233" s="27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4"/>
      <c r="B234" s="27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4"/>
      <c r="B235" s="27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4"/>
      <c r="B236" s="27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4"/>
      <c r="B237" s="27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4"/>
      <c r="B238" s="27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4"/>
      <c r="B239" s="27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4"/>
      <c r="B240" s="27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4"/>
      <c r="B241" s="27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4"/>
      <c r="B242" s="27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4"/>
      <c r="B243" s="27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4"/>
      <c r="B244" s="27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4"/>
      <c r="B245" s="27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4"/>
      <c r="B246" s="27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4"/>
      <c r="B247" s="27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4"/>
      <c r="B248" s="27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4"/>
      <c r="B249" s="27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4"/>
      <c r="B250" s="27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4"/>
      <c r="B251" s="27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4"/>
      <c r="B252" s="27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4"/>
      <c r="B253" s="27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4"/>
      <c r="B254" s="27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4"/>
      <c r="B255" s="27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4"/>
      <c r="B256" s="27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4"/>
      <c r="B257" s="27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4"/>
      <c r="B258" s="27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4"/>
      <c r="B259" s="27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4"/>
      <c r="B260" s="27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4"/>
      <c r="B261" s="27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4"/>
      <c r="B262" s="27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4"/>
      <c r="B263" s="27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4"/>
      <c r="B264" s="27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4"/>
      <c r="B265" s="27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4"/>
      <c r="B266" s="27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4"/>
      <c r="B267" s="27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4"/>
      <c r="B268" s="27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4"/>
      <c r="B269" s="27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4"/>
      <c r="B270" s="27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4"/>
      <c r="B271" s="27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4"/>
      <c r="B272" s="27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4"/>
      <c r="B273" s="27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4"/>
      <c r="B274" s="27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4"/>
      <c r="B275" s="27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4"/>
      <c r="B276" s="27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4"/>
      <c r="B277" s="27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4"/>
      <c r="B278" s="27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4"/>
      <c r="B279" s="27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4"/>
      <c r="B280" s="27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4"/>
      <c r="B281" s="27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4"/>
      <c r="B282" s="27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4"/>
      <c r="B283" s="27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4"/>
      <c r="B284" s="27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4"/>
      <c r="B285" s="27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4"/>
      <c r="B286" s="27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4"/>
      <c r="B287" s="27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4"/>
      <c r="B288" s="27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4"/>
      <c r="B289" s="27"/>
      <c r="C289" s="7"/>
      <c r="D289" s="7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4"/>
      <c r="B290" s="27"/>
      <c r="C290" s="7"/>
      <c r="D290" s="7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4"/>
      <c r="B291" s="27"/>
      <c r="C291" s="7"/>
      <c r="D291" s="7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4"/>
      <c r="B292" s="27"/>
      <c r="C292" s="7"/>
      <c r="D292" s="7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:A27 A57:A74 D57:E74 G62:N74 H75:H77 H80:N84 A80:A84 D80:E84">
    <cfRule type="expression" dxfId="281" priority="143">
      <formula>$C1="Option"</formula>
    </cfRule>
  </conditionalFormatting>
  <conditionalFormatting sqref="A43:A45">
    <cfRule type="expression" dxfId="280" priority="98">
      <formula>$C43="Option"</formula>
    </cfRule>
    <cfRule type="expression" dxfId="279" priority="99">
      <formula>$F43="Fermeture"</formula>
    </cfRule>
    <cfRule type="expression" dxfId="278" priority="100">
      <formula>$F43="Modification"</formula>
    </cfRule>
    <cfRule type="expression" dxfId="277" priority="101">
      <formula>$F43="Création"</formula>
    </cfRule>
  </conditionalFormatting>
  <conditionalFormatting sqref="A46:A47 D46:E47 G46:N47 G57:N59 G42:N42 L60:N61 G60:H61 G78:N79 D78:E79 A78:A79 A85:A991 D85:E991 G85:N991">
    <cfRule type="expression" dxfId="276" priority="148">
      <formula>$C42="Option"</formula>
    </cfRule>
  </conditionalFormatting>
  <conditionalFormatting sqref="A48:A56">
    <cfRule type="expression" dxfId="275" priority="85">
      <formula>$C48="Option"</formula>
    </cfRule>
    <cfRule type="expression" dxfId="274" priority="86">
      <formula>$F48="Fermeture"</formula>
    </cfRule>
    <cfRule type="expression" dxfId="273" priority="87">
      <formula>$F48="Modification"</formula>
    </cfRule>
    <cfRule type="expression" dxfId="272" priority="88">
      <formula>$F48="Création"</formula>
    </cfRule>
  </conditionalFormatting>
  <conditionalFormatting sqref="A27:B27 A74:O74">
    <cfRule type="expression" dxfId="271" priority="140">
      <formula>$F27="Fermeture"</formula>
    </cfRule>
    <cfRule type="expression" dxfId="270" priority="141">
      <formula>$F27="Modification"</formula>
    </cfRule>
    <cfRule type="expression" dxfId="269" priority="142">
      <formula>$F27="Création"</formula>
    </cfRule>
  </conditionalFormatting>
  <conditionalFormatting sqref="A41:B42">
    <cfRule type="expression" dxfId="268" priority="125">
      <formula>$F41="Fermeture"</formula>
    </cfRule>
    <cfRule type="expression" dxfId="267" priority="126">
      <formula>$F41="Modification"</formula>
    </cfRule>
    <cfRule type="expression" dxfId="266" priority="127">
      <formula>$F41="Création"</formula>
    </cfRule>
  </conditionalFormatting>
  <conditionalFormatting sqref="A40:H40">
    <cfRule type="expression" dxfId="265" priority="149">
      <formula>$F40="Fermeture"</formula>
    </cfRule>
    <cfRule type="expression" dxfId="264" priority="150">
      <formula>$F40="Modification"</formula>
    </cfRule>
    <cfRule type="expression" dxfId="263" priority="151">
      <formula>$F40="Création"</formula>
    </cfRule>
  </conditionalFormatting>
  <conditionalFormatting sqref="A1:O9 A10:E10 K10:O11 A11:D11 A12:O12 A13:H13 J13:O16 A14:F14 A15:H15 A16:F16 A79:O79 A85:O991 H75:O77 D76:F77 C81:F82 C84:F84 A80:A84 H80:O84 A75:A78 C78:O78">
    <cfRule type="expression" dxfId="262" priority="229">
      <formula>$F1="Modification"</formula>
    </cfRule>
    <cfRule type="expression" dxfId="261" priority="230">
      <formula>$F1="Création"</formula>
    </cfRule>
  </conditionalFormatting>
  <conditionalFormatting sqref="A17:O26">
    <cfRule type="expression" dxfId="260" priority="224">
      <formula>$F17="Fermeture"</formula>
    </cfRule>
    <cfRule type="expression" dxfId="259" priority="225">
      <formula>$F17="Modification"</formula>
    </cfRule>
    <cfRule type="expression" dxfId="258" priority="226">
      <formula>$F17="Création"</formula>
    </cfRule>
  </conditionalFormatting>
  <conditionalFormatting sqref="A28:O28 A29:H39 L29:O39 K32 K38">
    <cfRule type="expression" dxfId="257" priority="111">
      <formula>$F28="Modification"</formula>
    </cfRule>
    <cfRule type="expression" dxfId="256" priority="112">
      <formula>$F28="Création"</formula>
    </cfRule>
  </conditionalFormatting>
  <conditionalFormatting sqref="A28:O28 L29:O39 A29:H39 K32 K38 A75:A77 H75:O77 D76:F77 C81:F82 C84:F84 A80:A84 H80:O84">
    <cfRule type="expression" dxfId="255" priority="110">
      <formula>$F28="Fermeture"</formula>
    </cfRule>
  </conditionalFormatting>
  <conditionalFormatting sqref="A46:O47 A57:O58">
    <cfRule type="expression" dxfId="254" priority="137">
      <formula>$F46="Fermeture"</formula>
    </cfRule>
    <cfRule type="expression" dxfId="253" priority="138">
      <formula>$F46="Modification"</formula>
    </cfRule>
    <cfRule type="expression" dxfId="252" priority="139">
      <formula>$F46="Création"</formula>
    </cfRule>
  </conditionalFormatting>
  <conditionalFormatting sqref="A59:O61">
    <cfRule type="expression" dxfId="251" priority="74">
      <formula>$F59="Fermeture"</formula>
    </cfRule>
    <cfRule type="expression" dxfId="250" priority="75">
      <formula>$F59="Modification"</formula>
    </cfRule>
    <cfRule type="expression" dxfId="249" priority="76">
      <formula>$F59="Création"</formula>
    </cfRule>
  </conditionalFormatting>
  <conditionalFormatting sqref="A62:O63">
    <cfRule type="expression" dxfId="248" priority="117">
      <formula>$F62="Fermeture"</formula>
    </cfRule>
    <cfRule type="expression" dxfId="247" priority="118">
      <formula>$F62="Modification"</formula>
    </cfRule>
    <cfRule type="expression" dxfId="246" priority="119">
      <formula>$F62="Création"</formula>
    </cfRule>
  </conditionalFormatting>
  <conditionalFormatting sqref="A64:O73 C42:O42">
    <cfRule type="expression" dxfId="245" priority="153">
      <formula>$F42="Fermeture"</formula>
    </cfRule>
  </conditionalFormatting>
  <conditionalFormatting sqref="A79:O79 A1:O9 K10:O11 A12:O12 J13:O16 A10:E10 A11:D11 A13:H13 A14:F14 A15:H15 A16:F16 A85:O991 A78 C78:O78">
    <cfRule type="expression" dxfId="244" priority="228">
      <formula>$F1="Fermeture"</formula>
    </cfRule>
  </conditionalFormatting>
  <conditionalFormatting sqref="B43:D45">
    <cfRule type="expression" dxfId="243" priority="95">
      <formula>$F43="Fermeture"</formula>
    </cfRule>
    <cfRule type="expression" dxfId="242" priority="96">
      <formula>$F43="Modification"</formula>
    </cfRule>
    <cfRule type="expression" dxfId="241" priority="97">
      <formula>$F43="Création"</formula>
    </cfRule>
  </conditionalFormatting>
  <conditionalFormatting sqref="B48:D56">
    <cfRule type="expression" dxfId="240" priority="82">
      <formula>$F48="Fermeture"</formula>
    </cfRule>
    <cfRule type="expression" dxfId="239" priority="83">
      <formula>$F48="Modification"</formula>
    </cfRule>
    <cfRule type="expression" dxfId="238" priority="84">
      <formula>$F48="Création"</formula>
    </cfRule>
  </conditionalFormatting>
  <conditionalFormatting sqref="C41:K41">
    <cfRule type="expression" dxfId="237" priority="128">
      <formula>$F41="Fermeture"</formula>
    </cfRule>
    <cfRule type="expression" dxfId="236" priority="129">
      <formula>$F41="Modification"</formula>
    </cfRule>
    <cfRule type="expression" dxfId="235" priority="130">
      <formula>$F41="Création"</formula>
    </cfRule>
  </conditionalFormatting>
  <conditionalFormatting sqref="C27:O27">
    <cfRule type="expression" dxfId="234" priority="145">
      <formula>$F27="Fermeture"</formula>
    </cfRule>
    <cfRule type="expression" dxfId="233" priority="146">
      <formula>$F27="Modification"</formula>
    </cfRule>
    <cfRule type="expression" dxfId="232" priority="147">
      <formula>$F27="Création"</formula>
    </cfRule>
  </conditionalFormatting>
  <conditionalFormatting sqref="C42:O42 A64:O73">
    <cfRule type="expression" dxfId="231" priority="154">
      <formula>$F42="Modification"</formula>
    </cfRule>
    <cfRule type="expression" dxfId="230" priority="155">
      <formula>$F42="Création"</formula>
    </cfRule>
  </conditionalFormatting>
  <conditionalFormatting sqref="D1:E39">
    <cfRule type="expression" dxfId="229" priority="107">
      <formula>$C1="Option"</formula>
    </cfRule>
  </conditionalFormatting>
  <conditionalFormatting sqref="D40:E42 G41:N41 A40:A42">
    <cfRule type="expression" dxfId="228" priority="131">
      <formula>$C40="Option"</formula>
    </cfRule>
  </conditionalFormatting>
  <conditionalFormatting sqref="D43:E45">
    <cfRule type="expression" dxfId="227" priority="94">
      <formula>$C43="Option"</formula>
    </cfRule>
  </conditionalFormatting>
  <conditionalFormatting sqref="D48:E56">
    <cfRule type="expression" dxfId="226" priority="81">
      <formula>$C48="Option"</formula>
    </cfRule>
  </conditionalFormatting>
  <conditionalFormatting sqref="E43:O45">
    <cfRule type="expression" dxfId="225" priority="104">
      <formula>$F43="Fermeture"</formula>
    </cfRule>
    <cfRule type="expression" dxfId="224" priority="105">
      <formula>$F43="Modification"</formula>
    </cfRule>
    <cfRule type="expression" dxfId="223" priority="106">
      <formula>$F43="Création"</formula>
    </cfRule>
  </conditionalFormatting>
  <conditionalFormatting sqref="E48:O56">
    <cfRule type="expression" dxfId="222" priority="91">
      <formula>$F48="Fermeture"</formula>
    </cfRule>
    <cfRule type="expression" dxfId="221" priority="92">
      <formula>$F48="Modification"</formula>
    </cfRule>
    <cfRule type="expression" dxfId="220" priority="93">
      <formula>$F48="Création"</formula>
    </cfRule>
  </conditionalFormatting>
  <conditionalFormatting sqref="G1:N28 A28:A39 G29:H40 L29:N40 K32 K38">
    <cfRule type="expression" dxfId="219" priority="108">
      <formula>$C1="Option"</formula>
    </cfRule>
  </conditionalFormatting>
  <conditionalFormatting sqref="G43:N45">
    <cfRule type="expression" dxfId="218" priority="102">
      <formula>$C43="Option"</formula>
    </cfRule>
  </conditionalFormatting>
  <conditionalFormatting sqref="G48:N56">
    <cfRule type="expression" dxfId="217" priority="89">
      <formula>$C48="Option"</formula>
    </cfRule>
  </conditionalFormatting>
  <conditionalFormatting sqref="I29:K31 I32:J32 I33:K37 I38:J38 I39:K39">
    <cfRule type="expression" dxfId="216" priority="113">
      <formula>$F38="Modification"</formula>
    </cfRule>
    <cfRule type="expression" dxfId="215" priority="114">
      <formula>$F38="Création"</formula>
    </cfRule>
    <cfRule type="expression" dxfId="214" priority="115">
      <formula>$F38="Fermeture"</formula>
    </cfRule>
    <cfRule type="expression" dxfId="213" priority="116">
      <formula>$C38="Option"</formula>
    </cfRule>
  </conditionalFormatting>
  <conditionalFormatting sqref="I40:K40">
    <cfRule type="expression" dxfId="212" priority="156">
      <formula>#REF!="Fermeture"</formula>
    </cfRule>
    <cfRule type="expression" dxfId="211" priority="157">
      <formula>#REF!="Modification"</formula>
    </cfRule>
    <cfRule type="expression" dxfId="210" priority="158">
      <formula>#REF!="Création"</formula>
    </cfRule>
    <cfRule type="expression" dxfId="209" priority="159">
      <formula>#REF!="Option"</formula>
    </cfRule>
  </conditionalFormatting>
  <conditionalFormatting sqref="I60:K61">
    <cfRule type="expression" dxfId="208" priority="73">
      <formula>$C60="Option"</formula>
    </cfRule>
  </conditionalFormatting>
  <conditionalFormatting sqref="L40:O41">
    <cfRule type="expression" dxfId="207" priority="133">
      <formula>$F40="Fermeture"</formula>
    </cfRule>
    <cfRule type="expression" dxfId="206" priority="134">
      <formula>$F40="Modification"</formula>
    </cfRule>
    <cfRule type="expression" dxfId="205" priority="135">
      <formula>$F40="Création"</formula>
    </cfRule>
  </conditionalFormatting>
  <conditionalFormatting sqref="N1:N27 N74:N77 N80:N84">
    <cfRule type="expression" dxfId="204" priority="144">
      <formula>$M1="Porteuse"</formula>
    </cfRule>
  </conditionalFormatting>
  <conditionalFormatting sqref="N28:N40">
    <cfRule type="expression" dxfId="203" priority="109">
      <formula>$M28="Porteuse"</formula>
    </cfRule>
  </conditionalFormatting>
  <conditionalFormatting sqref="N41:N42">
    <cfRule type="expression" dxfId="202" priority="132">
      <formula>$M41="Porteuse"</formula>
    </cfRule>
  </conditionalFormatting>
  <conditionalFormatting sqref="N43:N47">
    <cfRule type="expression" dxfId="201" priority="103">
      <formula>$M43="Porteuse"</formula>
    </cfRule>
  </conditionalFormatting>
  <conditionalFormatting sqref="N48:N72">
    <cfRule type="expression" dxfId="200" priority="90">
      <formula>$M48="Porteuse"</formula>
    </cfRule>
  </conditionalFormatting>
  <conditionalFormatting sqref="N73">
    <cfRule type="expression" dxfId="199" priority="152">
      <formula>$M73="Porteuse"</formula>
    </cfRule>
  </conditionalFormatting>
  <conditionalFormatting sqref="N78:N79 N85:N991">
    <cfRule type="expression" dxfId="198" priority="227">
      <formula>$M78="Porteuse"</formula>
    </cfRule>
  </conditionalFormatting>
  <conditionalFormatting sqref="A75:A76">
    <cfRule type="expression" dxfId="197" priority="30">
      <formula>$C75="Option"</formula>
    </cfRule>
  </conditionalFormatting>
  <conditionalFormatting sqref="C76:C77">
    <cfRule type="expression" dxfId="196" priority="27">
      <formula>$F75="Modification"</formula>
    </cfRule>
    <cfRule type="expression" dxfId="195" priority="28">
      <formula>$F75="Création"</formula>
    </cfRule>
    <cfRule type="expression" dxfId="194" priority="29">
      <formula>$F75="Fermeture"</formula>
    </cfRule>
  </conditionalFormatting>
  <conditionalFormatting sqref="C75:G75">
    <cfRule type="expression" dxfId="193" priority="23">
      <formula>$F75="Modification"</formula>
    </cfRule>
    <cfRule type="expression" dxfId="192" priority="24">
      <formula>$F75="Création"</formula>
    </cfRule>
  </conditionalFormatting>
  <conditionalFormatting sqref="C75:G75">
    <cfRule type="expression" dxfId="191" priority="22">
      <formula>$F75="Fermeture"</formula>
    </cfRule>
  </conditionalFormatting>
  <conditionalFormatting sqref="D76:E76 I76:N76">
    <cfRule type="expression" dxfId="190" priority="25">
      <formula>$C77="Option"</formula>
    </cfRule>
  </conditionalFormatting>
  <conditionalFormatting sqref="D77:E77 I77:N77">
    <cfRule type="expression" dxfId="189" priority="26">
      <formula>#REF!="Option"</formula>
    </cfRule>
  </conditionalFormatting>
  <conditionalFormatting sqref="D75:E75 I75:N75 G75">
    <cfRule type="expression" dxfId="188" priority="20">
      <formula>$C75="Option"</formula>
    </cfRule>
  </conditionalFormatting>
  <conditionalFormatting sqref="A77 I77">
    <cfRule type="expression" dxfId="187" priority="252">
      <formula>#REF!="Option"</formula>
    </cfRule>
  </conditionalFormatting>
  <conditionalFormatting sqref="B80:D80">
    <cfRule type="expression" dxfId="186" priority="8">
      <formula>$F80="Fermeture"</formula>
    </cfRule>
    <cfRule type="expression" dxfId="185" priority="9">
      <formula>$F80="Modification"</formula>
    </cfRule>
    <cfRule type="expression" dxfId="184" priority="10">
      <formula>$F80="Création"</formula>
    </cfRule>
  </conditionalFormatting>
  <conditionalFormatting sqref="B83:D83">
    <cfRule type="expression" dxfId="183" priority="5">
      <formula>$F83="Fermeture"</formula>
    </cfRule>
    <cfRule type="expression" dxfId="182" priority="6">
      <formula>$F83="Modification"</formula>
    </cfRule>
    <cfRule type="expression" dxfId="181" priority="7">
      <formula>$F83="Création"</formula>
    </cfRule>
  </conditionalFormatting>
  <conditionalFormatting sqref="E80:G80 E83:G83">
    <cfRule type="expression" dxfId="180" priority="14">
      <formula>$F80="Modification"</formula>
    </cfRule>
    <cfRule type="expression" dxfId="179" priority="15">
      <formula>$F80="Création"</formula>
    </cfRule>
  </conditionalFormatting>
  <conditionalFormatting sqref="E80:G80 E83:G83">
    <cfRule type="expression" dxfId="178" priority="13">
      <formula>$F80="Fermeture"</formula>
    </cfRule>
  </conditionalFormatting>
  <conditionalFormatting sqref="G80 G83">
    <cfRule type="expression" dxfId="177" priority="11">
      <formula>$C80="Option"</formula>
    </cfRule>
  </conditionalFormatting>
  <conditionalFormatting sqref="B78">
    <cfRule type="expression" dxfId="176" priority="2">
      <formula>$F78="Modification"</formula>
    </cfRule>
    <cfRule type="expression" dxfId="175" priority="3">
      <formula>$F78="Création"</formula>
    </cfRule>
  </conditionalFormatting>
  <conditionalFormatting sqref="B78">
    <cfRule type="expression" dxfId="174" priority="1">
      <formula>$F78="Fermeture"</formula>
    </cfRule>
  </conditionalFormatting>
  <dataValidations count="6">
    <dataValidation type="list" allowBlank="1" showInputMessage="1" showErrorMessage="1" sqref="K38 K32 L19:L292" xr:uid="{2FC3F63A-F2B5-4716-B4F4-925F75DC9EB6}">
      <formula1>"Anglais"</formula1>
    </dataValidation>
    <dataValidation type="list" allowBlank="1" showInputMessage="1" showErrorMessage="1" sqref="C19:C76 C78:C292" xr:uid="{CD7547FD-8D9B-45BD-9762-7A9F240E35B4}">
      <formula1>"UE, ECUE, BLOC, OPTION, Parcours Pédagogique"</formula1>
    </dataValidation>
    <dataValidation type="list" allowBlank="1" showInputMessage="1" showErrorMessage="1" sqref="M19:M292" xr:uid="{F3F60B63-01DA-4A69-8628-B94D2B798096}">
      <formula1>List_Mutualisation</formula1>
    </dataValidation>
    <dataValidation type="list" allowBlank="1" showInputMessage="1" showErrorMessage="1" sqref="H19:H292" xr:uid="{1CDDC6EA-7B35-4DEF-89D5-349A48AF87A6}">
      <formula1>List_CNU</formula1>
    </dataValidation>
    <dataValidation type="list" allowBlank="1" showInputMessage="1" showErrorMessage="1" sqref="F19:F292" xr:uid="{7445679E-50E5-4E40-AAB4-865299BC5DD6}">
      <formula1>List_Statut</formula1>
    </dataValidation>
    <dataValidation type="list" allowBlank="1" showInputMessage="1" showErrorMessage="1" sqref="E19:E292" xr:uid="{CBF6FBA7-E50E-496B-B869-A88AD8959544}">
      <formula1>List_Type</formula1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E96BA-A78D-4282-A607-65F9860B90EC}">
  <dimension ref="A1:T228"/>
  <sheetViews>
    <sheetView topLeftCell="A62" zoomScale="70" zoomScaleNormal="70" workbookViewId="0">
      <selection activeCell="B79" sqref="B79"/>
    </sheetView>
  </sheetViews>
  <sheetFormatPr baseColWidth="10" defaultColWidth="11.42578125" defaultRowHeight="15" x14ac:dyDescent="0.25"/>
  <cols>
    <col min="1" max="1" width="48" style="16" bestFit="1" customWidth="1"/>
    <col min="2" max="2" width="50.7109375" style="16" customWidth="1"/>
    <col min="3" max="3" width="15.42578125" style="19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 x14ac:dyDescent="0.25">
      <c r="A1" s="161"/>
      <c r="B1" s="161"/>
      <c r="C1" s="161"/>
      <c r="D1" s="161"/>
      <c r="E1" s="161"/>
      <c r="F1" s="161"/>
      <c r="G1" s="161"/>
      <c r="H1" s="161"/>
      <c r="I1" s="161"/>
      <c r="J1" s="36"/>
    </row>
    <row r="2" spans="1:19" x14ac:dyDescent="0.25">
      <c r="A2" s="161"/>
      <c r="B2" s="161"/>
      <c r="C2" s="161"/>
      <c r="D2" s="161"/>
      <c r="E2" s="161"/>
      <c r="F2" s="161"/>
      <c r="G2" s="161"/>
      <c r="H2" s="161"/>
      <c r="I2" s="161"/>
      <c r="J2" s="36"/>
    </row>
    <row r="3" spans="1:19" x14ac:dyDescent="0.25">
      <c r="A3" s="161"/>
      <c r="B3" s="161"/>
      <c r="C3" s="161"/>
      <c r="D3" s="161"/>
      <c r="E3" s="161"/>
      <c r="F3" s="161"/>
      <c r="G3" s="161"/>
      <c r="H3" s="161"/>
      <c r="I3" s="161"/>
      <c r="J3" s="36"/>
    </row>
    <row r="4" spans="1:19" x14ac:dyDescent="0.25">
      <c r="A4" s="161"/>
      <c r="B4" s="161"/>
      <c r="C4" s="161"/>
      <c r="D4" s="161"/>
      <c r="E4" s="161"/>
      <c r="F4" s="161"/>
      <c r="G4" s="161"/>
      <c r="H4" s="161"/>
      <c r="I4" s="161"/>
      <c r="J4" s="36"/>
    </row>
    <row r="5" spans="1:19" x14ac:dyDescent="0.25">
      <c r="A5" s="161"/>
      <c r="B5" s="161"/>
      <c r="C5" s="161"/>
      <c r="D5" s="161"/>
      <c r="E5" s="161"/>
      <c r="F5" s="161"/>
      <c r="G5" s="161"/>
      <c r="H5" s="161"/>
      <c r="I5" s="161"/>
      <c r="J5" s="36"/>
    </row>
    <row r="6" spans="1:19" x14ac:dyDescent="0.25">
      <c r="A6" s="161"/>
      <c r="B6" s="161"/>
      <c r="C6" s="161"/>
      <c r="D6" s="161"/>
      <c r="E6" s="161"/>
      <c r="F6" s="161"/>
      <c r="G6" s="161"/>
      <c r="H6" s="161"/>
      <c r="I6" s="161"/>
      <c r="J6" s="36"/>
    </row>
    <row r="7" spans="1:19" ht="14.45" customHeight="1" x14ac:dyDescent="0.25">
      <c r="A7" s="196" t="s">
        <v>212</v>
      </c>
      <c r="B7" s="160" t="str">
        <f>'[3]Fiche Générale'!B3</f>
        <v>Portail_LLAC</v>
      </c>
      <c r="C7" s="163" t="s">
        <v>255</v>
      </c>
      <c r="D7" s="163"/>
      <c r="E7" s="199" t="str">
        <f>'[3]Fiche Générale'!B4</f>
        <v>Langues, littératures et civilisations étrangères et régionales (LLCER)</v>
      </c>
      <c r="F7" s="200"/>
      <c r="G7" s="163" t="s">
        <v>256</v>
      </c>
      <c r="H7" s="160">
        <f>'[3]Fiche Générale'!B5</f>
        <v>0</v>
      </c>
      <c r="I7" s="160"/>
      <c r="J7" s="37"/>
      <c r="K7" s="20"/>
    </row>
    <row r="8" spans="1:19" ht="14.45" customHeight="1" x14ac:dyDescent="0.25">
      <c r="A8" s="197"/>
      <c r="B8" s="160"/>
      <c r="C8" s="163"/>
      <c r="D8" s="163"/>
      <c r="E8" s="199"/>
      <c r="F8" s="200"/>
      <c r="G8" s="163"/>
      <c r="H8" s="160"/>
      <c r="I8" s="160"/>
      <c r="J8" s="37"/>
      <c r="K8" s="20"/>
    </row>
    <row r="9" spans="1:19" ht="14.45" customHeight="1" x14ac:dyDescent="0.25">
      <c r="A9" s="197"/>
      <c r="B9" s="160"/>
      <c r="C9" s="163"/>
      <c r="D9" s="163"/>
      <c r="E9" s="199"/>
      <c r="F9" s="200"/>
      <c r="G9" s="163"/>
      <c r="H9" s="160"/>
      <c r="I9" s="160"/>
      <c r="J9" s="37"/>
      <c r="K9" s="20"/>
    </row>
    <row r="10" spans="1:19" ht="14.45" customHeight="1" x14ac:dyDescent="0.25">
      <c r="A10" s="197"/>
      <c r="B10" s="160"/>
      <c r="C10" s="170" t="s">
        <v>215</v>
      </c>
      <c r="D10" s="170"/>
      <c r="E10" s="174" t="str">
        <f>'[3]Fiche Générale'!B9</f>
        <v>Anglais LLCER</v>
      </c>
      <c r="F10" s="175"/>
      <c r="G10" s="175"/>
      <c r="H10" s="175"/>
      <c r="I10" s="176"/>
      <c r="J10" s="38"/>
      <c r="K10" s="20"/>
    </row>
    <row r="11" spans="1:19" ht="14.45" customHeight="1" x14ac:dyDescent="0.25">
      <c r="A11" s="198"/>
      <c r="B11" s="160"/>
      <c r="C11" s="170"/>
      <c r="D11" s="170"/>
      <c r="E11" s="177"/>
      <c r="F11" s="178"/>
      <c r="G11" s="178"/>
      <c r="H11" s="178"/>
      <c r="I11" s="179"/>
      <c r="J11" s="38"/>
      <c r="K11" s="20"/>
    </row>
    <row r="12" spans="1:19" x14ac:dyDescent="0.25">
      <c r="C12" s="16"/>
      <c r="I12" s="34"/>
      <c r="J12" s="34"/>
      <c r="M12" s="166" t="s">
        <v>257</v>
      </c>
      <c r="N12" s="167"/>
      <c r="O12" s="180"/>
      <c r="P12" s="166" t="s">
        <v>258</v>
      </c>
      <c r="Q12" s="167"/>
      <c r="R12" s="167"/>
      <c r="S12" s="180"/>
    </row>
    <row r="13" spans="1:19" x14ac:dyDescent="0.25">
      <c r="A13" s="182" t="s">
        <v>216</v>
      </c>
      <c r="B13" s="184" t="str">
        <f>'[3]S6 Maquette'!B13:B14</f>
        <v>3 ème Année de Licence</v>
      </c>
      <c r="C13" s="184"/>
      <c r="D13" s="182" t="s">
        <v>259</v>
      </c>
      <c r="E13" s="184">
        <f>'[3]S6 Maquette'!E13:F14</f>
        <v>0</v>
      </c>
      <c r="F13" s="184"/>
      <c r="G13" s="184"/>
      <c r="I13" s="34"/>
      <c r="J13" s="34"/>
      <c r="M13" s="168"/>
      <c r="N13" s="169"/>
      <c r="O13" s="181"/>
      <c r="P13" s="168"/>
      <c r="Q13" s="169"/>
      <c r="R13" s="169"/>
      <c r="S13" s="181"/>
    </row>
    <row r="14" spans="1:19" x14ac:dyDescent="0.25">
      <c r="A14" s="183"/>
      <c r="B14" s="184"/>
      <c r="C14" s="184"/>
      <c r="D14" s="183"/>
      <c r="E14" s="184"/>
      <c r="F14" s="184"/>
      <c r="G14" s="184"/>
      <c r="I14" s="34"/>
      <c r="J14" s="34"/>
      <c r="M14" s="162" t="s">
        <v>260</v>
      </c>
      <c r="N14" s="166" t="s">
        <v>261</v>
      </c>
      <c r="O14" s="180"/>
      <c r="P14" s="161"/>
      <c r="Q14" s="187"/>
      <c r="R14" s="190"/>
      <c r="S14" s="182"/>
    </row>
    <row r="15" spans="1:19" x14ac:dyDescent="0.25">
      <c r="A15" s="182" t="s">
        <v>262</v>
      </c>
      <c r="B15" s="192" t="str">
        <f>'[3]S6 Maquette'!B15:B16</f>
        <v>Semestre 6</v>
      </c>
      <c r="C15" s="193"/>
      <c r="D15" s="182" t="s">
        <v>263</v>
      </c>
      <c r="E15" s="184">
        <f>'[3]S6 Maquette'!E15:F16</f>
        <v>0</v>
      </c>
      <c r="F15" s="184"/>
      <c r="G15" s="184"/>
      <c r="I15" s="34"/>
      <c r="J15" s="34"/>
      <c r="M15" s="162"/>
      <c r="N15" s="185"/>
      <c r="O15" s="186"/>
      <c r="P15" s="161"/>
      <c r="Q15" s="188"/>
      <c r="R15" s="190"/>
      <c r="S15" s="191"/>
    </row>
    <row r="16" spans="1:19" x14ac:dyDescent="0.25">
      <c r="A16" s="183"/>
      <c r="B16" s="194"/>
      <c r="C16" s="195"/>
      <c r="D16" s="183"/>
      <c r="E16" s="184"/>
      <c r="F16" s="184"/>
      <c r="G16" s="184"/>
      <c r="I16" s="34"/>
      <c r="J16" s="34"/>
      <c r="M16" s="162"/>
      <c r="N16" s="185"/>
      <c r="O16" s="186"/>
      <c r="P16" s="161"/>
      <c r="Q16" s="188"/>
      <c r="R16" s="190"/>
      <c r="S16" s="191"/>
    </row>
    <row r="17" spans="1:20" x14ac:dyDescent="0.25">
      <c r="L17" s="17"/>
      <c r="M17" s="162"/>
      <c r="N17" s="168"/>
      <c r="O17" s="181"/>
      <c r="P17" s="161"/>
      <c r="Q17" s="189"/>
      <c r="R17" s="190"/>
      <c r="S17" s="183"/>
    </row>
    <row r="18" spans="1:20" ht="59.45" customHeight="1" x14ac:dyDescent="0.25">
      <c r="A18" s="3" t="s">
        <v>264</v>
      </c>
      <c r="B18" s="35" t="s">
        <v>265</v>
      </c>
      <c r="C18" s="3" t="s">
        <v>5</v>
      </c>
      <c r="D18" s="3" t="s">
        <v>266</v>
      </c>
      <c r="E18" s="3" t="s">
        <v>267</v>
      </c>
      <c r="F18" s="3" t="s">
        <v>268</v>
      </c>
      <c r="G18" s="3" t="s">
        <v>269</v>
      </c>
      <c r="H18" s="3" t="s">
        <v>270</v>
      </c>
      <c r="I18" s="3" t="s">
        <v>271</v>
      </c>
      <c r="J18" s="3" t="s">
        <v>272</v>
      </c>
      <c r="K18" s="3" t="s">
        <v>273</v>
      </c>
      <c r="L18" s="3" t="s">
        <v>274</v>
      </c>
      <c r="M18" s="3" t="s">
        <v>275</v>
      </c>
      <c r="N18" s="3" t="s">
        <v>265</v>
      </c>
      <c r="O18" s="3" t="s">
        <v>276</v>
      </c>
      <c r="P18" s="3" t="s">
        <v>277</v>
      </c>
      <c r="Q18" s="3" t="s">
        <v>265</v>
      </c>
      <c r="R18" s="3" t="s">
        <v>276</v>
      </c>
      <c r="S18" s="4" t="s">
        <v>278</v>
      </c>
      <c r="T18" s="4" t="s">
        <v>279</v>
      </c>
    </row>
    <row r="19" spans="1:20" ht="30.6" customHeight="1" x14ac:dyDescent="0.25">
      <c r="A19" s="53" t="str">
        <f>'[3]S6 Maquette'!B19</f>
        <v xml:space="preserve">UE Competences transversales 6 </v>
      </c>
      <c r="B19" s="54" t="str">
        <f>'[3]S6 Maquette'!C19</f>
        <v>UE</v>
      </c>
      <c r="C19" s="55">
        <f>'[3]S6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 x14ac:dyDescent="0.25">
      <c r="A20" s="53" t="str">
        <f>'[3]S6 Maquette'!B20</f>
        <v>Competences numeriques 3</v>
      </c>
      <c r="B20" s="54" t="str">
        <f>'[3]S6 Maquette'!C20</f>
        <v>ECUE</v>
      </c>
      <c r="C20" s="55">
        <f>'[3]S6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 x14ac:dyDescent="0.25">
      <c r="A21" s="53" t="str">
        <f>'[3]S6 Maquette'!B21</f>
        <v xml:space="preserve">Competences informationnelles 3 </v>
      </c>
      <c r="B21" s="54" t="str">
        <f>'[3]S6 Maquette'!C21</f>
        <v>ECUE</v>
      </c>
      <c r="C21" s="55">
        <f>'[3]S6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 x14ac:dyDescent="0.25">
      <c r="A22" s="53" t="str">
        <f>'[3]S6 Maquette'!B22</f>
        <v xml:space="preserve">Langue vivante-6 </v>
      </c>
      <c r="B22" s="54" t="str">
        <f>'[3]S6 Maquette'!C22</f>
        <v>BLOC</v>
      </c>
      <c r="C22" s="55">
        <f>'[3]S6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 x14ac:dyDescent="0.25">
      <c r="A23" s="53" t="str">
        <f>'[3]S6 Maquette'!B23</f>
        <v>Min 1 Max 1</v>
      </c>
      <c r="B23" s="54" t="str">
        <f>'[3]S6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 x14ac:dyDescent="0.25">
      <c r="A24" s="53" t="str">
        <f>'[3]S6 Maquette'!B24</f>
        <v xml:space="preserve">Anglais 6 </v>
      </c>
      <c r="B24" s="54" t="str">
        <f>'[3]S6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 x14ac:dyDescent="0.25">
      <c r="A25" s="53" t="str">
        <f>'[3]S6 Maquette'!B25</f>
        <v xml:space="preserve">Espagnol 6 </v>
      </c>
      <c r="B25" s="54" t="str">
        <f>'[3]S6 Maquette'!C25</f>
        <v>ECUE</v>
      </c>
      <c r="C25" s="55">
        <f>'[3]S6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 x14ac:dyDescent="0.25">
      <c r="A26" s="53" t="str">
        <f>'[3]S6 Maquette'!B26</f>
        <v xml:space="preserve">Italien 6 </v>
      </c>
      <c r="B26" s="54" t="str">
        <f>'[3]S6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 x14ac:dyDescent="0.25">
      <c r="A27" s="66" t="s">
        <v>291</v>
      </c>
      <c r="B27" s="64" t="s">
        <v>32</v>
      </c>
      <c r="C27" s="41"/>
      <c r="D27" s="7"/>
      <c r="E27" s="7"/>
      <c r="F27" s="7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</row>
    <row r="28" spans="1:20" ht="30.6" customHeight="1" x14ac:dyDescent="0.25">
      <c r="A28" s="61" t="s">
        <v>242</v>
      </c>
      <c r="B28" s="7" t="s">
        <v>13</v>
      </c>
      <c r="C28" s="41"/>
      <c r="D28" s="7"/>
      <c r="E28" s="7"/>
      <c r="F28" s="7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44"/>
    </row>
    <row r="29" spans="1:20" ht="30.6" customHeight="1" x14ac:dyDescent="0.25">
      <c r="A29" s="62" t="s">
        <v>243</v>
      </c>
      <c r="B29" s="7" t="s">
        <v>23</v>
      </c>
      <c r="C29" s="41"/>
      <c r="D29" s="7"/>
      <c r="E29" s="7"/>
      <c r="F29" s="7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44"/>
    </row>
    <row r="30" spans="1:20" ht="30.6" customHeight="1" x14ac:dyDescent="0.25">
      <c r="A30" s="62" t="s">
        <v>244</v>
      </c>
      <c r="B30" s="7" t="s">
        <v>23</v>
      </c>
      <c r="C30" s="41"/>
      <c r="D30" s="7"/>
      <c r="E30" s="7"/>
      <c r="F30" s="7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4"/>
    </row>
    <row r="31" spans="1:20" ht="30.6" customHeight="1" x14ac:dyDescent="0.25">
      <c r="A31" s="61" t="s">
        <v>245</v>
      </c>
      <c r="B31" s="7" t="s">
        <v>13</v>
      </c>
      <c r="C31" s="41"/>
      <c r="D31" s="7"/>
      <c r="E31" s="7"/>
      <c r="F31" s="7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</row>
    <row r="32" spans="1:20" ht="30.6" customHeight="1" x14ac:dyDescent="0.25">
      <c r="A32" s="62" t="s">
        <v>246</v>
      </c>
      <c r="B32" s="7" t="s">
        <v>23</v>
      </c>
      <c r="C32" s="41"/>
      <c r="D32" s="7"/>
      <c r="E32" s="7"/>
      <c r="F32" s="7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</row>
    <row r="33" spans="1:20" ht="30.6" customHeight="1" x14ac:dyDescent="0.25">
      <c r="A33" s="62" t="s">
        <v>247</v>
      </c>
      <c r="B33" s="7" t="s">
        <v>23</v>
      </c>
      <c r="C33" s="41"/>
      <c r="D33" s="7"/>
      <c r="E33" s="7"/>
      <c r="F33" s="7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4"/>
    </row>
    <row r="34" spans="1:20" ht="30.6" customHeight="1" x14ac:dyDescent="0.25">
      <c r="A34" s="61" t="s">
        <v>248</v>
      </c>
      <c r="B34" s="7" t="s">
        <v>13</v>
      </c>
      <c r="C34" s="41"/>
      <c r="D34" s="7"/>
      <c r="E34" s="7"/>
      <c r="F34" s="7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44"/>
    </row>
    <row r="35" spans="1:20" ht="30.6" customHeight="1" x14ac:dyDescent="0.25">
      <c r="A35" s="62" t="s">
        <v>249</v>
      </c>
      <c r="B35" s="7" t="s">
        <v>23</v>
      </c>
      <c r="C35" s="41"/>
      <c r="D35" s="7"/>
      <c r="E35" s="7"/>
      <c r="F35" s="7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4"/>
    </row>
    <row r="36" spans="1:20" ht="30.6" customHeight="1" x14ac:dyDescent="0.25">
      <c r="A36" s="62" t="s">
        <v>250</v>
      </c>
      <c r="B36" s="7" t="s">
        <v>23</v>
      </c>
      <c r="C36" s="41"/>
      <c r="D36" s="7"/>
      <c r="E36" s="7"/>
      <c r="F36" s="7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4"/>
    </row>
    <row r="37" spans="1:20" ht="30.6" customHeight="1" x14ac:dyDescent="0.25">
      <c r="A37" s="61" t="s">
        <v>251</v>
      </c>
      <c r="B37" s="7" t="s">
        <v>13</v>
      </c>
      <c r="C37" s="41"/>
      <c r="D37" s="7"/>
      <c r="E37" s="7"/>
      <c r="F37" s="7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4"/>
    </row>
    <row r="38" spans="1:20" ht="30.6" customHeight="1" x14ac:dyDescent="0.25">
      <c r="A38" s="62" t="s">
        <v>252</v>
      </c>
      <c r="B38" s="7" t="s">
        <v>23</v>
      </c>
      <c r="C38" s="41"/>
      <c r="D38" s="7"/>
      <c r="E38" s="7"/>
      <c r="F38" s="7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</row>
    <row r="39" spans="1:20" ht="30.6" customHeight="1" x14ac:dyDescent="0.25">
      <c r="A39" s="62" t="s">
        <v>253</v>
      </c>
      <c r="B39" s="7" t="s">
        <v>23</v>
      </c>
      <c r="C39" s="41"/>
      <c r="D39" s="7"/>
      <c r="E39" s="7"/>
      <c r="F39" s="7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4"/>
    </row>
    <row r="40" spans="1:20" ht="30.6" customHeight="1" x14ac:dyDescent="0.25">
      <c r="A40" s="62"/>
      <c r="B40" s="7"/>
      <c r="C40" s="41">
        <f>'[3]S6 Maquette'!F40</f>
        <v>0</v>
      </c>
      <c r="D40" s="7"/>
      <c r="E40" s="7"/>
      <c r="F40" s="7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6" customHeight="1" x14ac:dyDescent="0.25">
      <c r="A41" s="71" t="s">
        <v>300</v>
      </c>
      <c r="B41" s="72" t="s">
        <v>38</v>
      </c>
      <c r="C41" s="41">
        <f>'[3]S6 Maquette'!F41</f>
        <v>0</v>
      </c>
      <c r="D41" s="7"/>
      <c r="E41" s="7"/>
      <c r="F41" s="7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6" customHeight="1" x14ac:dyDescent="0.25">
      <c r="A42" s="75" t="s">
        <v>316</v>
      </c>
      <c r="B42" s="74" t="s">
        <v>32</v>
      </c>
      <c r="C42" s="41">
        <f>'[3]S6 Maquette'!F42</f>
        <v>0</v>
      </c>
      <c r="D42" s="7"/>
      <c r="E42" s="7"/>
      <c r="F42" s="7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6" customHeight="1" x14ac:dyDescent="0.25">
      <c r="A43" s="61" t="s">
        <v>317</v>
      </c>
      <c r="B43" s="7" t="s">
        <v>13</v>
      </c>
      <c r="C43" s="41">
        <f>'[3]S6 Maquette'!F43</f>
        <v>0</v>
      </c>
      <c r="D43" s="7"/>
      <c r="E43" s="7"/>
      <c r="F43" s="7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6" customHeight="1" x14ac:dyDescent="0.25">
      <c r="A44" s="62" t="s">
        <v>292</v>
      </c>
      <c r="B44" s="7" t="s">
        <v>23</v>
      </c>
      <c r="C44" s="41">
        <f>'[3]S6 Maquette'!F44</f>
        <v>0</v>
      </c>
      <c r="D44" s="7"/>
      <c r="E44" s="7"/>
      <c r="F44" s="7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6" customHeight="1" x14ac:dyDescent="0.25">
      <c r="A45" s="62" t="s">
        <v>293</v>
      </c>
      <c r="B45" s="7" t="s">
        <v>23</v>
      </c>
      <c r="C45" s="41">
        <f>'[3]S6 Maquette'!F45</f>
        <v>0</v>
      </c>
      <c r="D45" s="7"/>
      <c r="E45" s="7"/>
      <c r="F45" s="7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6" customHeight="1" x14ac:dyDescent="0.25">
      <c r="A46" s="79" t="s">
        <v>302</v>
      </c>
      <c r="B46" s="7" t="s">
        <v>13</v>
      </c>
      <c r="C46" s="41">
        <f>'[3]S6 Maquette'!F46</f>
        <v>0</v>
      </c>
      <c r="D46" s="7"/>
      <c r="E46" s="7"/>
      <c r="F46" s="7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6" customHeight="1" x14ac:dyDescent="0.25">
      <c r="A47" s="80" t="s">
        <v>303</v>
      </c>
      <c r="B47" s="7" t="s">
        <v>38</v>
      </c>
      <c r="C47" s="41">
        <f>'[3]S6 Maquette'!F47</f>
        <v>0</v>
      </c>
      <c r="D47" s="7"/>
      <c r="E47" s="7"/>
      <c r="F47" s="7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6" customHeight="1" x14ac:dyDescent="0.25">
      <c r="A48" s="61" t="s">
        <v>318</v>
      </c>
      <c r="B48" s="7" t="s">
        <v>13</v>
      </c>
      <c r="C48" s="41">
        <f>'[3]S6 Maquette'!F48</f>
        <v>0</v>
      </c>
      <c r="D48" s="7"/>
      <c r="E48" s="7"/>
      <c r="F48" s="7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6" customHeight="1" x14ac:dyDescent="0.25">
      <c r="A49" s="62" t="s">
        <v>294</v>
      </c>
      <c r="B49" s="7" t="s">
        <v>23</v>
      </c>
      <c r="C49" s="41">
        <f>'[3]S6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6" customHeight="1" x14ac:dyDescent="0.25">
      <c r="A50" s="62" t="s">
        <v>295</v>
      </c>
      <c r="B50" s="7" t="s">
        <v>23</v>
      </c>
      <c r="C50" s="41">
        <f>'[3]S6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6" customHeight="1" x14ac:dyDescent="0.25">
      <c r="A51" s="61" t="s">
        <v>319</v>
      </c>
      <c r="B51" s="7" t="s">
        <v>13</v>
      </c>
      <c r="C51" s="41">
        <f>'[3]S6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6" customHeight="1" x14ac:dyDescent="0.25">
      <c r="A52" s="62" t="s">
        <v>296</v>
      </c>
      <c r="B52" s="7" t="s">
        <v>23</v>
      </c>
      <c r="C52" s="41">
        <f>'[3]S6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6" customHeight="1" x14ac:dyDescent="0.25">
      <c r="A53" s="62" t="s">
        <v>297</v>
      </c>
      <c r="B53" s="7" t="s">
        <v>23</v>
      </c>
      <c r="C53" s="41">
        <f>'[3]S6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6" customHeight="1" x14ac:dyDescent="0.25">
      <c r="A54" s="61" t="s">
        <v>320</v>
      </c>
      <c r="B54" s="7" t="s">
        <v>13</v>
      </c>
      <c r="C54" s="41">
        <f>'[3]S6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6" customHeight="1" x14ac:dyDescent="0.25">
      <c r="A55" s="62" t="s">
        <v>298</v>
      </c>
      <c r="B55" s="7" t="s">
        <v>23</v>
      </c>
      <c r="C55" s="41">
        <f>'[3]S6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6" customHeight="1" x14ac:dyDescent="0.25">
      <c r="A56" s="62" t="s">
        <v>299</v>
      </c>
      <c r="B56" s="7" t="s">
        <v>23</v>
      </c>
      <c r="C56" s="41">
        <f>'[3]S6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6" customHeight="1" x14ac:dyDescent="0.25">
      <c r="A57" s="27"/>
      <c r="B57" s="7"/>
      <c r="C57" s="41">
        <f>'[3]S6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6" customHeight="1" x14ac:dyDescent="0.25">
      <c r="A58" s="75" t="s">
        <v>304</v>
      </c>
      <c r="B58" s="74" t="s">
        <v>32</v>
      </c>
      <c r="C58" s="41">
        <f>'[3]S6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6" customHeight="1" x14ac:dyDescent="0.25">
      <c r="A59" s="79" t="s">
        <v>301</v>
      </c>
      <c r="B59" s="7" t="s">
        <v>13</v>
      </c>
      <c r="C59" s="41">
        <f>'[3]S6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6" customHeight="1" x14ac:dyDescent="0.25">
      <c r="A60" s="62" t="s">
        <v>305</v>
      </c>
      <c r="B60" s="7" t="s">
        <v>23</v>
      </c>
      <c r="C60" s="41">
        <f>'[3]S6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6" customHeight="1" x14ac:dyDescent="0.25">
      <c r="A61" s="62" t="s">
        <v>306</v>
      </c>
      <c r="B61" s="7" t="s">
        <v>23</v>
      </c>
      <c r="C61" s="41">
        <f>'[3]S6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6" customHeight="1" x14ac:dyDescent="0.25">
      <c r="A62" s="79" t="s">
        <v>302</v>
      </c>
      <c r="B62" s="7" t="s">
        <v>13</v>
      </c>
      <c r="C62" s="41">
        <f>'[3]S6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6" customHeight="1" x14ac:dyDescent="0.25">
      <c r="A63" s="80" t="s">
        <v>303</v>
      </c>
      <c r="B63" s="7" t="s">
        <v>38</v>
      </c>
      <c r="C63" s="41">
        <f>'[3]S6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6" customHeight="1" x14ac:dyDescent="0.25">
      <c r="A64" s="61" t="s">
        <v>307</v>
      </c>
      <c r="B64" s="7" t="s">
        <v>13</v>
      </c>
      <c r="C64" s="41">
        <f>'[3]S6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6" customHeight="1" x14ac:dyDescent="0.25">
      <c r="A65" s="62" t="s">
        <v>308</v>
      </c>
      <c r="B65" s="7" t="s">
        <v>23</v>
      </c>
      <c r="C65" s="41">
        <f>'[3]S6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6" customHeight="1" x14ac:dyDescent="0.25">
      <c r="A66" s="62" t="s">
        <v>309</v>
      </c>
      <c r="B66" s="7" t="s">
        <v>23</v>
      </c>
      <c r="C66" s="41">
        <f>'[3]S6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6" customHeight="1" x14ac:dyDescent="0.25">
      <c r="A67" s="61" t="s">
        <v>310</v>
      </c>
      <c r="B67" s="7" t="s">
        <v>13</v>
      </c>
      <c r="C67" s="41">
        <f>'[3]S6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6" customHeight="1" x14ac:dyDescent="0.25">
      <c r="A68" s="62" t="s">
        <v>311</v>
      </c>
      <c r="B68" s="7" t="s">
        <v>23</v>
      </c>
      <c r="C68" s="41">
        <f>'[3]S6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6" customHeight="1" x14ac:dyDescent="0.25">
      <c r="A69" s="62" t="s">
        <v>312</v>
      </c>
      <c r="B69" s="7" t="s">
        <v>23</v>
      </c>
      <c r="C69" s="41">
        <f>'[3]S6 Maquette'!F69</f>
        <v>0</v>
      </c>
      <c r="D69" s="39"/>
      <c r="E69" s="39"/>
      <c r="F69" s="39"/>
      <c r="G69" s="39"/>
      <c r="H69" s="39"/>
      <c r="I69" s="39">
        <v>12</v>
      </c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6" customHeight="1" x14ac:dyDescent="0.25">
      <c r="A70" s="61" t="s">
        <v>313</v>
      </c>
      <c r="B70" s="7" t="s">
        <v>13</v>
      </c>
      <c r="C70" s="41">
        <f>'[3]S6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6" customHeight="1" x14ac:dyDescent="0.25">
      <c r="A71" s="62" t="s">
        <v>314</v>
      </c>
      <c r="B71" s="7" t="s">
        <v>23</v>
      </c>
      <c r="C71" s="41">
        <f>'[3]S6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6" customHeight="1" x14ac:dyDescent="0.25">
      <c r="A72" s="62" t="s">
        <v>315</v>
      </c>
      <c r="B72" s="7" t="s">
        <v>23</v>
      </c>
      <c r="C72" s="41">
        <f>'[3]S6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6" customHeight="1" x14ac:dyDescent="0.25">
      <c r="A73" s="27"/>
      <c r="B73" s="7"/>
      <c r="C73" s="41">
        <f>'[3]S6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6" customHeight="1" x14ac:dyDescent="0.25">
      <c r="A74" s="75" t="s">
        <v>321</v>
      </c>
      <c r="B74" s="74" t="s">
        <v>32</v>
      </c>
      <c r="C74" s="41">
        <f>'[3]S6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6" customHeight="1" x14ac:dyDescent="0.25">
      <c r="A75" s="97" t="s">
        <v>339</v>
      </c>
      <c r="B75" s="7" t="s">
        <v>13</v>
      </c>
      <c r="C75" s="41">
        <f>'[3]S6 Maquette'!F147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6" customHeight="1" x14ac:dyDescent="0.25">
      <c r="A76" s="96" t="s">
        <v>335</v>
      </c>
      <c r="B76" s="7" t="s">
        <v>23</v>
      </c>
      <c r="C76" s="41">
        <f>'[3]S6 Maquette'!F148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6" customHeight="1" x14ac:dyDescent="0.25">
      <c r="A77" s="105" t="s">
        <v>337</v>
      </c>
      <c r="B77" s="7" t="s">
        <v>23</v>
      </c>
      <c r="C77" s="41">
        <f>'[3]S6 Maquette'!F149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6" customHeight="1" x14ac:dyDescent="0.25">
      <c r="A78" s="104" t="s">
        <v>302</v>
      </c>
      <c r="B78" s="7" t="s">
        <v>13</v>
      </c>
      <c r="C78" s="41">
        <f>'[3]S6 Maquette'!F150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6" customHeight="1" x14ac:dyDescent="0.25">
      <c r="A79" s="27" t="s">
        <v>333</v>
      </c>
      <c r="B79" s="7" t="s">
        <v>38</v>
      </c>
      <c r="C79" s="41">
        <f>'[3]S6 Maquette'!F151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6" customHeight="1" x14ac:dyDescent="0.25">
      <c r="A80" s="115" t="s">
        <v>340</v>
      </c>
      <c r="B80" s="87" t="s">
        <v>13</v>
      </c>
      <c r="C80" s="41">
        <f>'[3]S6 Maquette'!F152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6" customHeight="1" x14ac:dyDescent="0.25">
      <c r="A81" s="106" t="s">
        <v>341</v>
      </c>
      <c r="B81" s="87" t="s">
        <v>23</v>
      </c>
      <c r="C81" s="41">
        <f>'[3]S6 Maquette'!F153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6" customHeight="1" x14ac:dyDescent="0.25">
      <c r="A82" s="108" t="s">
        <v>343</v>
      </c>
      <c r="B82" s="87" t="s">
        <v>23</v>
      </c>
      <c r="C82" s="41">
        <f>'[3]S6 Maquette'!F154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6" customHeight="1" x14ac:dyDescent="0.25">
      <c r="A83" s="115" t="s">
        <v>345</v>
      </c>
      <c r="B83" s="87" t="s">
        <v>13</v>
      </c>
      <c r="C83" s="41">
        <f>'[3]S6 Maquette'!F155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6" customHeight="1" x14ac:dyDescent="0.25">
      <c r="A84" s="111" t="s">
        <v>346</v>
      </c>
      <c r="B84" s="87" t="s">
        <v>23</v>
      </c>
      <c r="C84" s="41">
        <f>'[3]S6 Maquette'!F156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6" customHeight="1" x14ac:dyDescent="0.25">
      <c r="A85" s="42">
        <f>'[3]S6 Maquette'!B157</f>
        <v>0</v>
      </c>
      <c r="B85" s="42">
        <f>'[3]S6 Maquette'!C157</f>
        <v>0</v>
      </c>
      <c r="C85" s="41">
        <f>'[3]S6 Maquette'!F157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6" customHeight="1" x14ac:dyDescent="0.25">
      <c r="A86" s="42">
        <f>'[3]S6 Maquette'!B158</f>
        <v>0</v>
      </c>
      <c r="B86" s="42">
        <f>'[3]S6 Maquette'!C158</f>
        <v>0</v>
      </c>
      <c r="C86" s="41">
        <f>'[3]S6 Maquette'!F158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6" customHeight="1" x14ac:dyDescent="0.25">
      <c r="A87" s="42">
        <f>'[3]S6 Maquette'!B159</f>
        <v>0</v>
      </c>
      <c r="B87" s="42">
        <f>'[3]S6 Maquette'!C159</f>
        <v>0</v>
      </c>
      <c r="C87" s="41">
        <f>'[3]S6 Maquette'!F159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6" customHeight="1" x14ac:dyDescent="0.25">
      <c r="A88" s="42">
        <f>'[3]S6 Maquette'!B160</f>
        <v>0</v>
      </c>
      <c r="B88" s="42">
        <f>'[3]S6 Maquette'!C160</f>
        <v>0</v>
      </c>
      <c r="C88" s="41">
        <f>'[3]S6 Maquette'!F160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6" customHeight="1" x14ac:dyDescent="0.25">
      <c r="A89" s="42">
        <f>'[3]S6 Maquette'!B161</f>
        <v>0</v>
      </c>
      <c r="B89" s="42">
        <f>'[3]S6 Maquette'!C161</f>
        <v>0</v>
      </c>
      <c r="C89" s="41">
        <f>'[3]S6 Maquette'!F161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6" customHeight="1" x14ac:dyDescent="0.25">
      <c r="A90" s="42">
        <f>'[3]S6 Maquette'!B162</f>
        <v>0</v>
      </c>
      <c r="B90" s="42">
        <f>'[3]S6 Maquette'!C162</f>
        <v>0</v>
      </c>
      <c r="C90" s="41">
        <f>'[3]S6 Maquette'!F162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6" customHeight="1" x14ac:dyDescent="0.25">
      <c r="A91" s="42">
        <f>'[3]S6 Maquette'!B163</f>
        <v>0</v>
      </c>
      <c r="B91" s="42">
        <f>'[3]S6 Maquette'!C163</f>
        <v>0</v>
      </c>
      <c r="C91" s="41">
        <f>'[3]S6 Maquette'!F163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6" customHeight="1" x14ac:dyDescent="0.25">
      <c r="A92" s="42">
        <f>'[3]S6 Maquette'!B164</f>
        <v>0</v>
      </c>
      <c r="B92" s="42">
        <f>'[3]S6 Maquette'!C164</f>
        <v>0</v>
      </c>
      <c r="C92" s="41">
        <f>'[3]S6 Maquette'!F164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6" customHeight="1" x14ac:dyDescent="0.25">
      <c r="A93" s="42">
        <f>'[3]S6 Maquette'!B165</f>
        <v>0</v>
      </c>
      <c r="B93" s="42">
        <f>'[3]S6 Maquette'!C165</f>
        <v>0</v>
      </c>
      <c r="C93" s="41">
        <f>'[3]S6 Maquette'!F165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6" customHeight="1" x14ac:dyDescent="0.25">
      <c r="A94" s="42">
        <f>'[3]S6 Maquette'!B166</f>
        <v>0</v>
      </c>
      <c r="B94" s="42">
        <f>'[3]S6 Maquette'!C166</f>
        <v>0</v>
      </c>
      <c r="C94" s="41">
        <f>'[3]S6 Maquette'!F166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6" customHeight="1" x14ac:dyDescent="0.25">
      <c r="A95" s="42">
        <f>'[3]S6 Maquette'!B167</f>
        <v>0</v>
      </c>
      <c r="B95" s="42">
        <f>'[3]S6 Maquette'!C167</f>
        <v>0</v>
      </c>
      <c r="C95" s="41">
        <f>'[3]S6 Maquette'!F167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6" customHeight="1" x14ac:dyDescent="0.25">
      <c r="A96" s="42">
        <f>'[3]S6 Maquette'!B168</f>
        <v>0</v>
      </c>
      <c r="B96" s="42">
        <f>'[3]S6 Maquette'!C168</f>
        <v>0</v>
      </c>
      <c r="C96" s="41">
        <f>'[3]S6 Maquette'!F168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6" customHeight="1" x14ac:dyDescent="0.25">
      <c r="A97" s="42">
        <f>'[3]S6 Maquette'!B169</f>
        <v>0</v>
      </c>
      <c r="B97" s="42">
        <f>'[3]S6 Maquette'!C169</f>
        <v>0</v>
      </c>
      <c r="C97" s="41">
        <f>'[3]S6 Maquette'!F169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6" customHeight="1" x14ac:dyDescent="0.25">
      <c r="A98" s="42">
        <f>'[3]S6 Maquette'!B170</f>
        <v>0</v>
      </c>
      <c r="B98" s="42">
        <f>'[3]S6 Maquette'!C170</f>
        <v>0</v>
      </c>
      <c r="C98" s="41">
        <f>'[3]S6 Maquette'!F170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6" customHeight="1" x14ac:dyDescent="0.25">
      <c r="A99" s="42">
        <f>'[3]S6 Maquette'!B171</f>
        <v>0</v>
      </c>
      <c r="B99" s="42">
        <f>'[3]S6 Maquette'!C171</f>
        <v>0</v>
      </c>
      <c r="C99" s="41">
        <f>'[3]S6 Maquette'!F171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6" customHeight="1" x14ac:dyDescent="0.25">
      <c r="A100" s="42">
        <f>'[3]S6 Maquette'!B172</f>
        <v>0</v>
      </c>
      <c r="B100" s="42">
        <f>'[3]S6 Maquette'!C172</f>
        <v>0</v>
      </c>
      <c r="C100" s="41">
        <f>'[3]S6 Maquette'!F172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6" customHeight="1" x14ac:dyDescent="0.25">
      <c r="A101" s="42">
        <f>'[3]S6 Maquette'!B173</f>
        <v>0</v>
      </c>
      <c r="B101" s="42">
        <f>'[3]S6 Maquette'!C173</f>
        <v>0</v>
      </c>
      <c r="C101" s="41">
        <f>'[3]S6 Maquette'!F173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6" customHeight="1" x14ac:dyDescent="0.25">
      <c r="A102" s="42">
        <f>'[3]S6 Maquette'!B174</f>
        <v>0</v>
      </c>
      <c r="B102" s="42">
        <f>'[3]S6 Maquette'!C174</f>
        <v>0</v>
      </c>
      <c r="C102" s="41">
        <f>'[3]S6 Maquette'!F174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6" customHeight="1" x14ac:dyDescent="0.25">
      <c r="A103" s="42">
        <f>'[3]S6 Maquette'!B175</f>
        <v>0</v>
      </c>
      <c r="B103" s="42">
        <f>'[3]S6 Maquette'!C175</f>
        <v>0</v>
      </c>
      <c r="C103" s="41">
        <f>'[3]S6 Maquette'!F175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6" customHeight="1" x14ac:dyDescent="0.25">
      <c r="A104" s="42">
        <f>'[3]S6 Maquette'!B176</f>
        <v>0</v>
      </c>
      <c r="B104" s="42">
        <f>'[3]S6 Maquette'!C176</f>
        <v>0</v>
      </c>
      <c r="C104" s="41">
        <f>'[3]S6 Maquette'!F176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6" customHeight="1" x14ac:dyDescent="0.25">
      <c r="A105" s="42">
        <f>'[3]S6 Maquette'!B177</f>
        <v>0</v>
      </c>
      <c r="B105" s="42">
        <f>'[3]S6 Maquette'!C177</f>
        <v>0</v>
      </c>
      <c r="C105" s="41">
        <f>'[3]S6 Maquette'!F177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6" customHeight="1" x14ac:dyDescent="0.25">
      <c r="A106" s="42">
        <f>'[3]S6 Maquette'!B178</f>
        <v>0</v>
      </c>
      <c r="B106" s="42">
        <f>'[3]S6 Maquette'!C178</f>
        <v>0</v>
      </c>
      <c r="C106" s="41">
        <f>'[3]S6 Maquette'!F178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6" customHeight="1" x14ac:dyDescent="0.25">
      <c r="A107" s="42">
        <f>'[3]S6 Maquette'!B179</f>
        <v>0</v>
      </c>
      <c r="B107" s="42">
        <f>'[3]S6 Maquette'!C179</f>
        <v>0</v>
      </c>
      <c r="C107" s="41">
        <f>'[3]S6 Maquette'!F179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6" customHeight="1" x14ac:dyDescent="0.25">
      <c r="A108" s="42">
        <f>'[3]S6 Maquette'!B180</f>
        <v>0</v>
      </c>
      <c r="B108" s="42">
        <f>'[3]S6 Maquette'!C180</f>
        <v>0</v>
      </c>
      <c r="C108" s="41">
        <f>'[3]S6 Maquette'!F180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6" customHeight="1" x14ac:dyDescent="0.25">
      <c r="A109" s="42">
        <f>'[3]S6 Maquette'!B181</f>
        <v>0</v>
      </c>
      <c r="B109" s="42">
        <f>'[3]S6 Maquette'!C181</f>
        <v>0</v>
      </c>
      <c r="C109" s="41">
        <f>'[3]S6 Maquette'!F181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6" customHeight="1" x14ac:dyDescent="0.25">
      <c r="A110" s="42">
        <f>'[3]S6 Maquette'!B182</f>
        <v>0</v>
      </c>
      <c r="B110" s="42">
        <f>'[3]S6 Maquette'!C182</f>
        <v>0</v>
      </c>
      <c r="C110" s="41">
        <f>'[3]S6 Maquette'!F182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6" customHeight="1" x14ac:dyDescent="0.25">
      <c r="A111" s="42">
        <f>'[3]S6 Maquette'!B183</f>
        <v>0</v>
      </c>
      <c r="B111" s="42">
        <f>'[3]S6 Maquette'!C183</f>
        <v>0</v>
      </c>
      <c r="C111" s="41">
        <f>'[3]S6 Maquette'!F183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6" customHeight="1" x14ac:dyDescent="0.25">
      <c r="A112" s="42">
        <f>'[3]S6 Maquette'!B184</f>
        <v>0</v>
      </c>
      <c r="B112" s="42">
        <f>'[3]S6 Maquette'!C184</f>
        <v>0</v>
      </c>
      <c r="C112" s="41">
        <f>'[3]S6 Maquette'!F184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6" customHeight="1" x14ac:dyDescent="0.25">
      <c r="A113" s="42">
        <f>'[3]S6 Maquette'!B185</f>
        <v>0</v>
      </c>
      <c r="B113" s="42">
        <f>'[3]S6 Maquette'!C185</f>
        <v>0</v>
      </c>
      <c r="C113" s="41">
        <f>'[3]S6 Maquette'!F185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6" customHeight="1" x14ac:dyDescent="0.25">
      <c r="A114" s="42">
        <f>'[3]S6 Maquette'!B186</f>
        <v>0</v>
      </c>
      <c r="B114" s="42">
        <f>'[3]S6 Maquette'!C186</f>
        <v>0</v>
      </c>
      <c r="C114" s="41">
        <f>'[3]S6 Maquette'!F186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6" customHeight="1" x14ac:dyDescent="0.25">
      <c r="A115" s="42">
        <f>'[3]S6 Maquette'!B187</f>
        <v>0</v>
      </c>
      <c r="B115" s="42">
        <f>'[3]S6 Maquette'!C187</f>
        <v>0</v>
      </c>
      <c r="C115" s="41">
        <f>'[3]S6 Maquette'!F187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6" customHeight="1" x14ac:dyDescent="0.25">
      <c r="A116" s="42">
        <f>'[3]S6 Maquette'!B188</f>
        <v>0</v>
      </c>
      <c r="B116" s="42">
        <f>'[3]S6 Maquette'!C188</f>
        <v>0</v>
      </c>
      <c r="C116" s="41">
        <f>'[3]S6 Maquette'!F188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6" customHeight="1" x14ac:dyDescent="0.25">
      <c r="A117" s="42">
        <f>'[3]S6 Maquette'!B189</f>
        <v>0</v>
      </c>
      <c r="B117" s="42">
        <f>'[3]S6 Maquette'!C189</f>
        <v>0</v>
      </c>
      <c r="C117" s="41">
        <f>'[3]S6 Maquette'!F189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6" customHeight="1" x14ac:dyDescent="0.25">
      <c r="A118" s="42">
        <f>'[3]S6 Maquette'!B190</f>
        <v>0</v>
      </c>
      <c r="B118" s="42">
        <f>'[3]S6 Maquette'!C190</f>
        <v>0</v>
      </c>
      <c r="C118" s="41">
        <f>'[3]S6 Maquette'!F190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6" customHeight="1" x14ac:dyDescent="0.25">
      <c r="A119" s="42">
        <f>'[3]S6 Maquette'!B191</f>
        <v>0</v>
      </c>
      <c r="B119" s="42">
        <f>'[3]S6 Maquette'!C191</f>
        <v>0</v>
      </c>
      <c r="C119" s="41">
        <f>'[3]S6 Maquette'!F191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6" customHeight="1" x14ac:dyDescent="0.25">
      <c r="A120" s="42">
        <f>'[3]S6 Maquette'!B192</f>
        <v>0</v>
      </c>
      <c r="B120" s="42">
        <f>'[3]S6 Maquette'!C192</f>
        <v>0</v>
      </c>
      <c r="C120" s="41">
        <f>'[3]S6 Maquette'!F192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6" customHeight="1" x14ac:dyDescent="0.25">
      <c r="A121" s="42">
        <f>'[3]S6 Maquette'!B193</f>
        <v>0</v>
      </c>
      <c r="B121" s="42">
        <f>'[3]S6 Maquette'!C193</f>
        <v>0</v>
      </c>
      <c r="C121" s="41">
        <f>'[3]S6 Maquette'!F193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6" customHeight="1" x14ac:dyDescent="0.25">
      <c r="A122" s="42">
        <f>'[3]S6 Maquette'!B194</f>
        <v>0</v>
      </c>
      <c r="B122" s="42">
        <f>'[3]S6 Maquette'!C194</f>
        <v>0</v>
      </c>
      <c r="C122" s="41">
        <f>'[3]S6 Maquette'!F194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6" customHeight="1" x14ac:dyDescent="0.25">
      <c r="A123" s="42">
        <f>'[3]S6 Maquette'!B195</f>
        <v>0</v>
      </c>
      <c r="B123" s="42">
        <f>'[3]S6 Maquette'!C195</f>
        <v>0</v>
      </c>
      <c r="C123" s="41">
        <f>'[3]S6 Maquette'!F195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6" customHeight="1" x14ac:dyDescent="0.25">
      <c r="A124" s="42">
        <f>'[3]S6 Maquette'!B196</f>
        <v>0</v>
      </c>
      <c r="B124" s="42">
        <f>'[3]S6 Maquette'!C196</f>
        <v>0</v>
      </c>
      <c r="C124" s="41">
        <f>'[3]S6 Maquette'!F196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6" customHeight="1" x14ac:dyDescent="0.25">
      <c r="A125" s="42">
        <f>'[3]S6 Maquette'!B197</f>
        <v>0</v>
      </c>
      <c r="B125" s="42">
        <f>'[3]S6 Maquette'!C197</f>
        <v>0</v>
      </c>
      <c r="C125" s="41">
        <f>'[3]S6 Maquette'!F197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6" customHeight="1" x14ac:dyDescent="0.25">
      <c r="A126" s="42">
        <f>'[3]S6 Maquette'!B198</f>
        <v>0</v>
      </c>
      <c r="B126" s="42">
        <f>'[3]S6 Maquette'!C198</f>
        <v>0</v>
      </c>
      <c r="C126" s="41">
        <f>'[3]S6 Maquette'!F198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6" customHeight="1" x14ac:dyDescent="0.25">
      <c r="A127" s="42">
        <f>'[3]S6 Maquette'!B199</f>
        <v>0</v>
      </c>
      <c r="B127" s="42">
        <f>'[3]S6 Maquette'!C199</f>
        <v>0</v>
      </c>
      <c r="C127" s="41">
        <f>'[3]S6 Maquette'!F199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6" customHeight="1" x14ac:dyDescent="0.25">
      <c r="A128" s="42">
        <f>'[3]S6 Maquette'!B200</f>
        <v>0</v>
      </c>
      <c r="B128" s="42">
        <f>'[3]S6 Maquette'!C200</f>
        <v>0</v>
      </c>
      <c r="C128" s="41">
        <f>'[3]S6 Maquette'!F200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6" customHeight="1" x14ac:dyDescent="0.25">
      <c r="A129" s="42">
        <f>'[3]S6 Maquette'!B201</f>
        <v>0</v>
      </c>
      <c r="B129" s="42">
        <f>'[3]S6 Maquette'!C201</f>
        <v>0</v>
      </c>
      <c r="C129" s="41">
        <f>'[3]S6 Maquette'!F201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6" customHeight="1" x14ac:dyDescent="0.25">
      <c r="A130" s="42">
        <f>'[3]S6 Maquette'!B202</f>
        <v>0</v>
      </c>
      <c r="B130" s="42">
        <f>'[3]S6 Maquette'!C202</f>
        <v>0</v>
      </c>
      <c r="C130" s="41">
        <f>'[3]S6 Maquette'!F202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6" customHeight="1" x14ac:dyDescent="0.25">
      <c r="A131" s="42">
        <f>'[3]S6 Maquette'!B203</f>
        <v>0</v>
      </c>
      <c r="B131" s="42">
        <f>'[3]S6 Maquette'!C203</f>
        <v>0</v>
      </c>
      <c r="C131" s="41">
        <f>'[3]S6 Maquette'!F203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6" customHeight="1" x14ac:dyDescent="0.25">
      <c r="A132" s="42">
        <f>'[3]S6 Maquette'!B204</f>
        <v>0</v>
      </c>
      <c r="B132" s="42">
        <f>'[3]S6 Maquette'!C204</f>
        <v>0</v>
      </c>
      <c r="C132" s="41">
        <f>'[3]S6 Maquette'!F204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6" customHeight="1" x14ac:dyDescent="0.25">
      <c r="A133" s="42">
        <f>'[3]S6 Maquette'!B205</f>
        <v>0</v>
      </c>
      <c r="B133" s="42">
        <f>'[3]S6 Maquette'!C205</f>
        <v>0</v>
      </c>
      <c r="C133" s="41">
        <f>'[3]S6 Maquette'!F205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" customHeight="1" x14ac:dyDescent="0.25">
      <c r="A134" s="42">
        <f>'[3]S6 Maquette'!B206</f>
        <v>0</v>
      </c>
      <c r="B134" s="42">
        <f>'[3]S6 Maquette'!C206</f>
        <v>0</v>
      </c>
      <c r="C134" s="41">
        <f>'[3]S6 Maquette'!F206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" customHeight="1" x14ac:dyDescent="0.25">
      <c r="A135" s="42">
        <f>'[3]S6 Maquette'!B207</f>
        <v>0</v>
      </c>
      <c r="B135" s="42">
        <f>'[3]S6 Maquette'!C207</f>
        <v>0</v>
      </c>
      <c r="C135" s="41">
        <f>'[3]S6 Maquette'!F207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" customHeight="1" x14ac:dyDescent="0.25">
      <c r="A136" s="42">
        <f>'[3]S6 Maquette'!B208</f>
        <v>0</v>
      </c>
      <c r="B136" s="42">
        <f>'[3]S6 Maquette'!C208</f>
        <v>0</v>
      </c>
      <c r="C136" s="41">
        <f>'[3]S6 Maquette'!F208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" customHeight="1" x14ac:dyDescent="0.25">
      <c r="A137" s="42">
        <f>'[3]S6 Maquette'!B209</f>
        <v>0</v>
      </c>
      <c r="B137" s="42">
        <f>'[3]S6 Maquette'!C209</f>
        <v>0</v>
      </c>
      <c r="C137" s="41">
        <f>'[3]S6 Maquette'!F209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" customHeight="1" x14ac:dyDescent="0.25">
      <c r="A138" s="42">
        <f>'[3]S6 Maquette'!B210</f>
        <v>0</v>
      </c>
      <c r="B138" s="42">
        <f>'[3]S6 Maquette'!C210</f>
        <v>0</v>
      </c>
      <c r="C138" s="41">
        <f>'[3]S6 Maquette'!F210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" customHeight="1" x14ac:dyDescent="0.25">
      <c r="A139" s="42">
        <f>'[3]S6 Maquette'!B211</f>
        <v>0</v>
      </c>
      <c r="B139" s="42">
        <f>'[3]S6 Maquette'!C211</f>
        <v>0</v>
      </c>
      <c r="C139" s="41">
        <f>'[3]S6 Maquette'!F211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" customHeight="1" x14ac:dyDescent="0.25">
      <c r="A140" s="42">
        <f>'[3]S6 Maquette'!B212</f>
        <v>0</v>
      </c>
      <c r="B140" s="42">
        <f>'[3]S6 Maquette'!C212</f>
        <v>0</v>
      </c>
      <c r="C140" s="41">
        <f>'[3]S6 Maquette'!F212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" customHeight="1" x14ac:dyDescent="0.25">
      <c r="A141" s="42">
        <f>'[3]S6 Maquette'!B213</f>
        <v>0</v>
      </c>
      <c r="B141" s="42">
        <f>'[3]S6 Maquette'!C213</f>
        <v>0</v>
      </c>
      <c r="C141" s="41">
        <f>'[3]S6 Maquette'!F213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" customHeight="1" x14ac:dyDescent="0.25">
      <c r="A142" s="42">
        <f>'[3]S6 Maquette'!B214</f>
        <v>0</v>
      </c>
      <c r="B142" s="42">
        <f>'[3]S6 Maquette'!C214</f>
        <v>0</v>
      </c>
      <c r="C142" s="41">
        <f>'[3]S6 Maquette'!F214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" customHeight="1" x14ac:dyDescent="0.25">
      <c r="A143" s="42">
        <f>'[3]S6 Maquette'!B215</f>
        <v>0</v>
      </c>
      <c r="B143" s="42">
        <f>'[3]S6 Maquette'!C215</f>
        <v>0</v>
      </c>
      <c r="C143" s="41">
        <f>'[3]S6 Maquette'!F215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" customHeight="1" x14ac:dyDescent="0.25">
      <c r="A144" s="42">
        <f>'[3]S6 Maquette'!B216</f>
        <v>0</v>
      </c>
      <c r="B144" s="42">
        <f>'[3]S6 Maquette'!C216</f>
        <v>0</v>
      </c>
      <c r="C144" s="41">
        <f>'[3]S6 Maquette'!F216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" customHeight="1" x14ac:dyDescent="0.25">
      <c r="A145" s="42">
        <f>'[3]S6 Maquette'!B217</f>
        <v>0</v>
      </c>
      <c r="B145" s="42">
        <f>'[3]S6 Maquette'!C217</f>
        <v>0</v>
      </c>
      <c r="C145" s="41">
        <f>'[3]S6 Maquette'!F217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" customHeight="1" x14ac:dyDescent="0.25">
      <c r="A146" s="42">
        <f>'[3]S6 Maquette'!B218</f>
        <v>0</v>
      </c>
      <c r="B146" s="42">
        <f>'[3]S6 Maquette'!C218</f>
        <v>0</v>
      </c>
      <c r="C146" s="41">
        <f>'[3]S6 Maquette'!F218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" customHeight="1" x14ac:dyDescent="0.25">
      <c r="A147" s="42">
        <f>'[3]S6 Maquette'!B219</f>
        <v>0</v>
      </c>
      <c r="B147" s="42">
        <f>'[3]S6 Maquette'!C219</f>
        <v>0</v>
      </c>
      <c r="C147" s="41">
        <f>'[3]S6 Maquette'!F219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" customHeight="1" x14ac:dyDescent="0.25">
      <c r="A148" s="42">
        <f>'[3]S6 Maquette'!B220</f>
        <v>0</v>
      </c>
      <c r="B148" s="42">
        <f>'[3]S6 Maquette'!C220</f>
        <v>0</v>
      </c>
      <c r="C148" s="41">
        <f>'[3]S6 Maquette'!F220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" customHeight="1" x14ac:dyDescent="0.25">
      <c r="A149" s="42">
        <f>'[3]S6 Maquette'!B221</f>
        <v>0</v>
      </c>
      <c r="B149" s="42">
        <f>'[3]S6 Maquette'!C221</f>
        <v>0</v>
      </c>
      <c r="C149" s="41">
        <f>'[3]S6 Maquette'!F221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" customHeight="1" x14ac:dyDescent="0.25">
      <c r="A150" s="42">
        <f>'[3]S6 Maquette'!B222</f>
        <v>0</v>
      </c>
      <c r="B150" s="42">
        <f>'[3]S6 Maquette'!C222</f>
        <v>0</v>
      </c>
      <c r="C150" s="41">
        <f>'[3]S6 Maquette'!F222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" customHeight="1" x14ac:dyDescent="0.25">
      <c r="A151" s="42">
        <f>'[3]S6 Maquette'!B223</f>
        <v>0</v>
      </c>
      <c r="B151" s="42">
        <f>'[3]S6 Maquette'!C223</f>
        <v>0</v>
      </c>
      <c r="C151" s="41">
        <f>'[3]S6 Maquette'!F223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" customHeight="1" x14ac:dyDescent="0.25">
      <c r="A152" s="42">
        <f>'[3]S6 Maquette'!B224</f>
        <v>0</v>
      </c>
      <c r="B152" s="42">
        <f>'[3]S6 Maquette'!C224</f>
        <v>0</v>
      </c>
      <c r="C152" s="41">
        <f>'[3]S6 Maquette'!F224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" customHeight="1" x14ac:dyDescent="0.25">
      <c r="A153" s="42">
        <f>'[3]S6 Maquette'!B225</f>
        <v>0</v>
      </c>
      <c r="B153" s="42">
        <f>'[3]S6 Maquette'!C225</f>
        <v>0</v>
      </c>
      <c r="C153" s="41">
        <f>'[3]S6 Maquette'!F225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" customHeight="1" x14ac:dyDescent="0.25">
      <c r="A154" s="42">
        <f>'[3]S6 Maquette'!B226</f>
        <v>0</v>
      </c>
      <c r="B154" s="42">
        <f>'[3]S6 Maquette'!C226</f>
        <v>0</v>
      </c>
      <c r="C154" s="41">
        <f>'[3]S6 Maquette'!F226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" customHeight="1" x14ac:dyDescent="0.25">
      <c r="A155" s="42">
        <f>'[3]S6 Maquette'!B227</f>
        <v>0</v>
      </c>
      <c r="B155" s="42">
        <f>'[3]S6 Maquette'!C227</f>
        <v>0</v>
      </c>
      <c r="C155" s="41">
        <f>'[3]S6 Maquette'!F227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" customHeight="1" x14ac:dyDescent="0.25">
      <c r="A156" s="42">
        <f>'[3]S6 Maquette'!B228</f>
        <v>0</v>
      </c>
      <c r="B156" s="42">
        <f>'[3]S6 Maquette'!C228</f>
        <v>0</v>
      </c>
      <c r="C156" s="41">
        <f>'[3]S6 Maquette'!F228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" customHeight="1" x14ac:dyDescent="0.25">
      <c r="A157" s="42">
        <f>'[3]S6 Maquette'!B229</f>
        <v>0</v>
      </c>
      <c r="B157" s="42">
        <f>'[3]S6 Maquette'!C229</f>
        <v>0</v>
      </c>
      <c r="C157" s="41">
        <f>'[3]S6 Maquette'!F229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" customHeight="1" x14ac:dyDescent="0.25">
      <c r="A158" s="42">
        <f>'[3]S6 Maquette'!B230</f>
        <v>0</v>
      </c>
      <c r="B158" s="42">
        <f>'[3]S6 Maquette'!C230</f>
        <v>0</v>
      </c>
      <c r="C158" s="41">
        <f>'[3]S6 Maquette'!F230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" customHeight="1" x14ac:dyDescent="0.25">
      <c r="A159" s="42">
        <f>'[3]S6 Maquette'!B231</f>
        <v>0</v>
      </c>
      <c r="B159" s="42">
        <f>'[3]S6 Maquette'!C231</f>
        <v>0</v>
      </c>
      <c r="C159" s="41">
        <f>'[3]S6 Maquette'!F231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" customHeight="1" x14ac:dyDescent="0.25">
      <c r="A160" s="42">
        <f>'[3]S6 Maquette'!B232</f>
        <v>0</v>
      </c>
      <c r="B160" s="42">
        <f>'[3]S6 Maquette'!C232</f>
        <v>0</v>
      </c>
      <c r="C160" s="41">
        <f>'[3]S6 Maquette'!F232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" customHeight="1" x14ac:dyDescent="0.25">
      <c r="A161" s="42">
        <f>'[3]S6 Maquette'!B233</f>
        <v>0</v>
      </c>
      <c r="B161" s="42">
        <f>'[3]S6 Maquette'!C233</f>
        <v>0</v>
      </c>
      <c r="C161" s="41">
        <f>'[3]S6 Maquette'!F233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" customHeight="1" x14ac:dyDescent="0.25">
      <c r="A162" s="42">
        <f>'[3]S6 Maquette'!B234</f>
        <v>0</v>
      </c>
      <c r="B162" s="42">
        <f>'[3]S6 Maquette'!C234</f>
        <v>0</v>
      </c>
      <c r="C162" s="41">
        <f>'[3]S6 Maquette'!F234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" customHeight="1" x14ac:dyDescent="0.25">
      <c r="A163" s="42">
        <f>'[3]S6 Maquette'!B235</f>
        <v>0</v>
      </c>
      <c r="B163" s="42">
        <f>'[3]S6 Maquette'!C235</f>
        <v>0</v>
      </c>
      <c r="C163" s="41">
        <f>'[3]S6 Maquette'!F235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" customHeight="1" x14ac:dyDescent="0.25">
      <c r="A164" s="42">
        <f>'[3]S6 Maquette'!B236</f>
        <v>0</v>
      </c>
      <c r="B164" s="42">
        <f>'[3]S6 Maquette'!C236</f>
        <v>0</v>
      </c>
      <c r="C164" s="41">
        <f>'[3]S6 Maquette'!F236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" customHeight="1" x14ac:dyDescent="0.25">
      <c r="A165" s="42">
        <f>'[3]S6 Maquette'!B237</f>
        <v>0</v>
      </c>
      <c r="B165" s="42">
        <f>'[3]S6 Maquette'!C237</f>
        <v>0</v>
      </c>
      <c r="C165" s="41">
        <f>'[3]S6 Maquette'!F237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" customHeight="1" x14ac:dyDescent="0.25">
      <c r="A166" s="42">
        <f>'[3]S6 Maquette'!B238</f>
        <v>0</v>
      </c>
      <c r="B166" s="42">
        <f>'[3]S6 Maquette'!C238</f>
        <v>0</v>
      </c>
      <c r="C166" s="41">
        <f>'[3]S6 Maquette'!F238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" customHeight="1" x14ac:dyDescent="0.25">
      <c r="A167" s="42">
        <f>'[3]S6 Maquette'!B239</f>
        <v>0</v>
      </c>
      <c r="B167" s="42">
        <f>'[3]S6 Maquette'!C239</f>
        <v>0</v>
      </c>
      <c r="C167" s="41">
        <f>'[3]S6 Maquette'!F239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" customHeight="1" x14ac:dyDescent="0.25">
      <c r="A168" s="42">
        <f>'[3]S6 Maquette'!B240</f>
        <v>0</v>
      </c>
      <c r="B168" s="42">
        <f>'[3]S6 Maquette'!C240</f>
        <v>0</v>
      </c>
      <c r="C168" s="41">
        <f>'[3]S6 Maquette'!F240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" customHeight="1" x14ac:dyDescent="0.25">
      <c r="A169" s="42">
        <f>'[3]S6 Maquette'!B241</f>
        <v>0</v>
      </c>
      <c r="B169" s="42">
        <f>'[3]S6 Maquette'!C241</f>
        <v>0</v>
      </c>
      <c r="C169" s="41">
        <f>'[3]S6 Maquette'!F241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" customHeight="1" x14ac:dyDescent="0.25">
      <c r="A170" s="42">
        <f>'[3]S6 Maquette'!B242</f>
        <v>0</v>
      </c>
      <c r="B170" s="42">
        <f>'[3]S6 Maquette'!C242</f>
        <v>0</v>
      </c>
      <c r="C170" s="41">
        <f>'[3]S6 Maquette'!F242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" customHeight="1" x14ac:dyDescent="0.25">
      <c r="A171" s="42">
        <f>'[3]S6 Maquette'!B243</f>
        <v>0</v>
      </c>
      <c r="B171" s="42">
        <f>'[3]S6 Maquette'!C243</f>
        <v>0</v>
      </c>
      <c r="C171" s="41">
        <f>'[3]S6 Maquette'!F243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" customHeight="1" x14ac:dyDescent="0.25">
      <c r="A172" s="42">
        <f>'[3]S6 Maquette'!B244</f>
        <v>0</v>
      </c>
      <c r="B172" s="42">
        <f>'[3]S6 Maquette'!C244</f>
        <v>0</v>
      </c>
      <c r="C172" s="41">
        <f>'[3]S6 Maquette'!F244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" customHeight="1" x14ac:dyDescent="0.25">
      <c r="A173" s="42">
        <f>'[3]S6 Maquette'!B245</f>
        <v>0</v>
      </c>
      <c r="B173" s="42">
        <f>'[3]S6 Maquette'!C245</f>
        <v>0</v>
      </c>
      <c r="C173" s="41">
        <f>'[3]S6 Maquette'!F245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" customHeight="1" x14ac:dyDescent="0.25">
      <c r="A174" s="42">
        <f>'[3]S6 Maquette'!B246</f>
        <v>0</v>
      </c>
      <c r="B174" s="42">
        <f>'[3]S6 Maquette'!C246</f>
        <v>0</v>
      </c>
      <c r="C174" s="41">
        <f>'[3]S6 Maquette'!F246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" customHeight="1" x14ac:dyDescent="0.25">
      <c r="A175" s="42">
        <f>'[3]S6 Maquette'!B247</f>
        <v>0</v>
      </c>
      <c r="B175" s="42">
        <f>'[3]S6 Maquette'!C247</f>
        <v>0</v>
      </c>
      <c r="C175" s="41">
        <f>'[3]S6 Maquette'!F247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" customHeight="1" x14ac:dyDescent="0.25">
      <c r="A176" s="42">
        <f>'[3]S6 Maquette'!B248</f>
        <v>0</v>
      </c>
      <c r="B176" s="42">
        <f>'[3]S6 Maquette'!C248</f>
        <v>0</v>
      </c>
      <c r="C176" s="41">
        <f>'[3]S6 Maquette'!F248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" customHeight="1" x14ac:dyDescent="0.25">
      <c r="A177" s="42">
        <f>'[3]S6 Maquette'!B249</f>
        <v>0</v>
      </c>
      <c r="B177" s="42">
        <f>'[3]S6 Maquette'!C249</f>
        <v>0</v>
      </c>
      <c r="C177" s="41">
        <f>'[3]S6 Maquette'!F249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" customHeight="1" x14ac:dyDescent="0.25">
      <c r="A178" s="42">
        <f>'[3]S6 Maquette'!B250</f>
        <v>0</v>
      </c>
      <c r="B178" s="42">
        <f>'[3]S6 Maquette'!C250</f>
        <v>0</v>
      </c>
      <c r="C178" s="41">
        <f>'[3]S6 Maquette'!F250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" customHeight="1" x14ac:dyDescent="0.25">
      <c r="A179" s="42">
        <f>'[3]S6 Maquette'!B251</f>
        <v>0</v>
      </c>
      <c r="B179" s="42">
        <f>'[3]S6 Maquette'!C251</f>
        <v>0</v>
      </c>
      <c r="C179" s="41">
        <f>'[3]S6 Maquette'!F251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" customHeight="1" x14ac:dyDescent="0.25">
      <c r="A180" s="42">
        <f>'[3]S6 Maquette'!B252</f>
        <v>0</v>
      </c>
      <c r="B180" s="42">
        <f>'[3]S6 Maquette'!C252</f>
        <v>0</v>
      </c>
      <c r="C180" s="41">
        <f>'[3]S6 Maquette'!F252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" customHeight="1" x14ac:dyDescent="0.25">
      <c r="A181" s="42">
        <f>'[3]S6 Maquette'!B253</f>
        <v>0</v>
      </c>
      <c r="B181" s="42">
        <f>'[3]S6 Maquette'!C253</f>
        <v>0</v>
      </c>
      <c r="C181" s="41">
        <f>'[3]S6 Maquette'!F253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" customHeight="1" x14ac:dyDescent="0.25">
      <c r="A182" s="42">
        <f>'[3]S6 Maquette'!B254</f>
        <v>0</v>
      </c>
      <c r="B182" s="42">
        <f>'[3]S6 Maquette'!C254</f>
        <v>0</v>
      </c>
      <c r="C182" s="41">
        <f>'[3]S6 Maquette'!F254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" customHeight="1" x14ac:dyDescent="0.25">
      <c r="A183" s="42">
        <f>'[3]S6 Maquette'!B255</f>
        <v>0</v>
      </c>
      <c r="B183" s="42">
        <f>'[3]S6 Maquette'!C255</f>
        <v>0</v>
      </c>
      <c r="C183" s="41">
        <f>'[3]S6 Maquette'!F255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" customHeight="1" x14ac:dyDescent="0.25">
      <c r="A184" s="42">
        <f>'[3]S6 Maquette'!B256</f>
        <v>0</v>
      </c>
      <c r="B184" s="42">
        <f>'[3]S6 Maquette'!C256</f>
        <v>0</v>
      </c>
      <c r="C184" s="41">
        <f>'[3]S6 Maquette'!F256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" customHeight="1" x14ac:dyDescent="0.25">
      <c r="A185" s="42">
        <f>'[3]S6 Maquette'!B257</f>
        <v>0</v>
      </c>
      <c r="B185" s="42">
        <f>'[3]S6 Maquette'!C257</f>
        <v>0</v>
      </c>
      <c r="C185" s="41">
        <f>'[3]S6 Maquette'!F257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" customHeight="1" x14ac:dyDescent="0.25">
      <c r="A186" s="42">
        <f>'[3]S6 Maquette'!B258</f>
        <v>0</v>
      </c>
      <c r="B186" s="42">
        <f>'[3]S6 Maquette'!C258</f>
        <v>0</v>
      </c>
      <c r="C186" s="41">
        <f>'[3]S6 Maquette'!F258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" customHeight="1" x14ac:dyDescent="0.25">
      <c r="A187" s="42">
        <f>'[3]S6 Maquette'!B259</f>
        <v>0</v>
      </c>
      <c r="B187" s="42">
        <f>'[3]S6 Maquette'!C259</f>
        <v>0</v>
      </c>
      <c r="C187" s="41">
        <f>'[3]S6 Maquette'!F259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" customHeight="1" x14ac:dyDescent="0.25">
      <c r="A188" s="42">
        <f>'[3]S6 Maquette'!B260</f>
        <v>0</v>
      </c>
      <c r="B188" s="42">
        <f>'[3]S6 Maquette'!C260</f>
        <v>0</v>
      </c>
      <c r="C188" s="41">
        <f>'[3]S6 Maquette'!F260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" customHeight="1" x14ac:dyDescent="0.25">
      <c r="A189" s="42">
        <f>'[3]S6 Maquette'!B261</f>
        <v>0</v>
      </c>
      <c r="B189" s="42">
        <f>'[3]S6 Maquette'!C261</f>
        <v>0</v>
      </c>
      <c r="C189" s="41">
        <f>'[3]S6 Maquette'!F261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" customHeight="1" x14ac:dyDescent="0.25">
      <c r="A190" s="42">
        <f>'[3]S6 Maquette'!B262</f>
        <v>0</v>
      </c>
      <c r="B190" s="42">
        <f>'[3]S6 Maquette'!C262</f>
        <v>0</v>
      </c>
      <c r="C190" s="41">
        <f>'[3]S6 Maquette'!F262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" customHeight="1" x14ac:dyDescent="0.25">
      <c r="A191" s="42">
        <f>'[3]S6 Maquette'!B263</f>
        <v>0</v>
      </c>
      <c r="B191" s="42">
        <f>'[3]S6 Maquette'!C263</f>
        <v>0</v>
      </c>
      <c r="C191" s="41">
        <f>'[3]S6 Maquette'!F263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" customHeight="1" x14ac:dyDescent="0.25">
      <c r="A192" s="42">
        <f>'[3]S6 Maquette'!B264</f>
        <v>0</v>
      </c>
      <c r="B192" s="42">
        <f>'[3]S6 Maquette'!C264</f>
        <v>0</v>
      </c>
      <c r="C192" s="41">
        <f>'[3]S6 Maquette'!F264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" customHeight="1" x14ac:dyDescent="0.25">
      <c r="A193" s="42">
        <f>'[3]S6 Maquette'!B265</f>
        <v>0</v>
      </c>
      <c r="B193" s="42">
        <f>'[3]S6 Maquette'!C265</f>
        <v>0</v>
      </c>
      <c r="C193" s="41">
        <f>'[3]S6 Maquette'!F265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" customHeight="1" x14ac:dyDescent="0.25">
      <c r="A194" s="42">
        <f>'[3]S6 Maquette'!B266</f>
        <v>0</v>
      </c>
      <c r="B194" s="42">
        <f>'[3]S6 Maquette'!C266</f>
        <v>0</v>
      </c>
      <c r="C194" s="41">
        <f>'[3]S6 Maquette'!F266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" customHeight="1" x14ac:dyDescent="0.25">
      <c r="A195" s="42">
        <f>'[3]S6 Maquette'!B267</f>
        <v>0</v>
      </c>
      <c r="B195" s="42">
        <f>'[3]S6 Maquette'!C267</f>
        <v>0</v>
      </c>
      <c r="C195" s="41">
        <f>'[3]S6 Maquette'!F267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" customHeight="1" x14ac:dyDescent="0.25">
      <c r="A196" s="42">
        <f>'[3]S6 Maquette'!B268</f>
        <v>0</v>
      </c>
      <c r="B196" s="42">
        <f>'[3]S6 Maquette'!C268</f>
        <v>0</v>
      </c>
      <c r="C196" s="41">
        <f>'[3]S6 Maquette'!F268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" customHeight="1" x14ac:dyDescent="0.25">
      <c r="A197" s="42">
        <f>'[3]S6 Maquette'!B269</f>
        <v>0</v>
      </c>
      <c r="B197" s="42">
        <f>'[3]S6 Maquette'!C269</f>
        <v>0</v>
      </c>
      <c r="C197" s="41">
        <f>'[3]S6 Maquette'!F269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" customHeight="1" x14ac:dyDescent="0.25">
      <c r="A198" s="42">
        <f>'[3]S6 Maquette'!B270</f>
        <v>0</v>
      </c>
      <c r="B198" s="42">
        <f>'[3]S6 Maquette'!C270</f>
        <v>0</v>
      </c>
      <c r="C198" s="41">
        <f>'[3]S6 Maquette'!F270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" customHeight="1" x14ac:dyDescent="0.25">
      <c r="A199" s="42">
        <f>'[3]S6 Maquette'!B271</f>
        <v>0</v>
      </c>
      <c r="B199" s="42">
        <f>'[3]S6 Maquette'!C271</f>
        <v>0</v>
      </c>
      <c r="C199" s="41">
        <f>'[3]S6 Maquette'!F271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" customHeight="1" x14ac:dyDescent="0.25">
      <c r="A200" s="42">
        <f>'[3]S6 Maquette'!B272</f>
        <v>0</v>
      </c>
      <c r="B200" s="42">
        <f>'[3]S6 Maquette'!C272</f>
        <v>0</v>
      </c>
      <c r="C200" s="41">
        <f>'[3]S6 Maquette'!F272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" customHeight="1" x14ac:dyDescent="0.25">
      <c r="A201" s="42">
        <f>'[3]S6 Maquette'!B273</f>
        <v>0</v>
      </c>
      <c r="B201" s="42">
        <f>'[3]S6 Maquette'!C273</f>
        <v>0</v>
      </c>
      <c r="C201" s="41">
        <f>'[3]S6 Maquette'!F273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" customHeight="1" x14ac:dyDescent="0.25">
      <c r="A202" s="42">
        <f>'[3]S6 Maquette'!B274</f>
        <v>0</v>
      </c>
      <c r="B202" s="42">
        <f>'[3]S6 Maquette'!C274</f>
        <v>0</v>
      </c>
      <c r="C202" s="41">
        <f>'[3]S6 Maquette'!F274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" customHeight="1" x14ac:dyDescent="0.25">
      <c r="A203" s="42">
        <f>'[3]S6 Maquette'!B275</f>
        <v>0</v>
      </c>
      <c r="B203" s="42">
        <f>'[3]S6 Maquette'!C275</f>
        <v>0</v>
      </c>
      <c r="C203" s="41">
        <f>'[3]S6 Maquette'!F275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" customHeight="1" x14ac:dyDescent="0.25">
      <c r="A204" s="42">
        <f>'[3]S6 Maquette'!B276</f>
        <v>0</v>
      </c>
      <c r="B204" s="42">
        <f>'[3]S6 Maquette'!C276</f>
        <v>0</v>
      </c>
      <c r="C204" s="41">
        <f>'[3]S6 Maquette'!F276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" customHeight="1" x14ac:dyDescent="0.25">
      <c r="A205" s="42">
        <f>'[3]S6 Maquette'!B277</f>
        <v>0</v>
      </c>
      <c r="B205" s="42">
        <f>'[3]S6 Maquette'!C277</f>
        <v>0</v>
      </c>
      <c r="C205" s="41">
        <f>'[3]S6 Maquette'!F277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" customHeight="1" x14ac:dyDescent="0.25">
      <c r="A206" s="42">
        <f>'[3]S6 Maquette'!B278</f>
        <v>0</v>
      </c>
      <c r="B206" s="42">
        <f>'[3]S6 Maquette'!C278</f>
        <v>0</v>
      </c>
      <c r="C206" s="41">
        <f>'[3]S6 Maquette'!F278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" customHeight="1" x14ac:dyDescent="0.25">
      <c r="A207" s="42">
        <f>'[3]S6 Maquette'!B279</f>
        <v>0</v>
      </c>
      <c r="B207" s="42">
        <f>'[3]S6 Maquette'!C279</f>
        <v>0</v>
      </c>
      <c r="C207" s="41">
        <f>'[3]S6 Maquette'!F279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" customHeight="1" x14ac:dyDescent="0.25">
      <c r="A208" s="42">
        <f>'[3]S6 Maquette'!B280</f>
        <v>0</v>
      </c>
      <c r="B208" s="42">
        <f>'[3]S6 Maquette'!C280</f>
        <v>0</v>
      </c>
      <c r="C208" s="41">
        <f>'[3]S6 Maquette'!F280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" customHeight="1" x14ac:dyDescent="0.25">
      <c r="A209" s="42">
        <f>'[3]S6 Maquette'!B281</f>
        <v>0</v>
      </c>
      <c r="B209" s="42">
        <f>'[3]S6 Maquette'!C281</f>
        <v>0</v>
      </c>
      <c r="C209" s="41">
        <f>'[3]S6 Maquette'!F281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" customHeight="1" x14ac:dyDescent="0.25">
      <c r="A210" s="42">
        <f>'[3]S6 Maquette'!B282</f>
        <v>0</v>
      </c>
      <c r="B210" s="42">
        <f>'[3]S6 Maquette'!C282</f>
        <v>0</v>
      </c>
      <c r="C210" s="41">
        <f>'[3]S6 Maquette'!F282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" customHeight="1" x14ac:dyDescent="0.25">
      <c r="A211" s="42">
        <f>'[3]S6 Maquette'!B283</f>
        <v>0</v>
      </c>
      <c r="B211" s="42">
        <f>'[3]S6 Maquette'!C283</f>
        <v>0</v>
      </c>
      <c r="C211" s="41">
        <f>'[3]S6 Maquette'!F283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" customHeight="1" x14ac:dyDescent="0.25">
      <c r="A212" s="42">
        <f>'[3]S6 Maquette'!B284</f>
        <v>0</v>
      </c>
      <c r="B212" s="42">
        <f>'[3]S6 Maquette'!C284</f>
        <v>0</v>
      </c>
      <c r="C212" s="41">
        <f>'[3]S6 Maquette'!F284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" customHeight="1" x14ac:dyDescent="0.25">
      <c r="A213" s="42">
        <f>'[3]S6 Maquette'!B285</f>
        <v>0</v>
      </c>
      <c r="B213" s="42">
        <f>'[3]S6 Maquette'!C285</f>
        <v>0</v>
      </c>
      <c r="C213" s="41">
        <f>'[3]S6 Maquette'!F285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" customHeight="1" x14ac:dyDescent="0.25">
      <c r="A214" s="42">
        <f>'[3]S6 Maquette'!B286</f>
        <v>0</v>
      </c>
      <c r="B214" s="42">
        <f>'[3]S6 Maquette'!C286</f>
        <v>0</v>
      </c>
      <c r="C214" s="41">
        <f>'[3]S6 Maquette'!F286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" customHeight="1" x14ac:dyDescent="0.25">
      <c r="A215" s="42">
        <f>'[3]S6 Maquette'!B287</f>
        <v>0</v>
      </c>
      <c r="B215" s="42">
        <f>'[3]S6 Maquette'!C287</f>
        <v>0</v>
      </c>
      <c r="C215" s="41">
        <f>'[3]S6 Maquette'!F287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" customHeight="1" x14ac:dyDescent="0.25">
      <c r="A216" s="42">
        <f>'[3]S6 Maquette'!B288</f>
        <v>0</v>
      </c>
      <c r="B216" s="42">
        <f>'[3]S6 Maquette'!C288</f>
        <v>0</v>
      </c>
      <c r="C216" s="41">
        <f>'[3]S6 Maquette'!F288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" customHeight="1" x14ac:dyDescent="0.25">
      <c r="A217" s="42">
        <f>'[3]S6 Maquette'!B289</f>
        <v>0</v>
      </c>
      <c r="B217" s="42">
        <f>'[3]S6 Maquette'!C289</f>
        <v>0</v>
      </c>
      <c r="C217" s="41">
        <f>'[3]S6 Maquette'!F289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" customHeight="1" x14ac:dyDescent="0.25">
      <c r="A218" s="42">
        <f>'[3]S6 Maquette'!B290</f>
        <v>0</v>
      </c>
      <c r="B218" s="42">
        <f>'[3]S6 Maquette'!C290</f>
        <v>0</v>
      </c>
      <c r="C218" s="41">
        <f>'[3]S6 Maquette'!F290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" customHeight="1" x14ac:dyDescent="0.25">
      <c r="A219" s="42">
        <f>'[3]S6 Maquette'!B291</f>
        <v>0</v>
      </c>
      <c r="B219" s="42">
        <f>'[3]S6 Maquette'!C291</f>
        <v>0</v>
      </c>
      <c r="C219" s="41">
        <f>'[3]S6 Maquette'!F291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" customHeight="1" x14ac:dyDescent="0.25">
      <c r="A220" s="42">
        <f>'[3]S6 Maquette'!B292</f>
        <v>0</v>
      </c>
      <c r="B220" s="42">
        <f>'[3]S6 Maquette'!C292</f>
        <v>0</v>
      </c>
      <c r="C220" s="41">
        <f>'[3]S6 Maquette'!F292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" customHeight="1" x14ac:dyDescent="0.25">
      <c r="A221" s="42">
        <f>'[3]S6 Maquette'!B293</f>
        <v>0</v>
      </c>
      <c r="B221" s="42">
        <f>'[3]S6 Maquette'!C293</f>
        <v>0</v>
      </c>
      <c r="C221" s="41">
        <f>'[3]S6 Maquette'!F293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" customHeight="1" x14ac:dyDescent="0.25">
      <c r="A222" s="42">
        <f>'[3]S6 Maquette'!B294</f>
        <v>0</v>
      </c>
      <c r="B222" s="42">
        <f>'[3]S6 Maquette'!C294</f>
        <v>0</v>
      </c>
      <c r="C222" s="41">
        <f>'[3]S6 Maquette'!F294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" customHeight="1" x14ac:dyDescent="0.25">
      <c r="A223" s="42">
        <f>'[3]S6 Maquette'!B295</f>
        <v>0</v>
      </c>
      <c r="B223" s="42">
        <f>'[3]S6 Maquette'!C295</f>
        <v>0</v>
      </c>
      <c r="C223" s="41">
        <f>'[3]S6 Maquette'!F295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" customHeight="1" x14ac:dyDescent="0.25">
      <c r="A224" s="42">
        <f>'[3]S6 Maquette'!B296</f>
        <v>0</v>
      </c>
      <c r="B224" s="42">
        <f>'[3]S6 Maquette'!C296</f>
        <v>0</v>
      </c>
      <c r="C224" s="41">
        <f>'[3]S6 Maquette'!F296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" customHeight="1" x14ac:dyDescent="0.25">
      <c r="A225" s="42">
        <f>'[3]S6 Maquette'!B297</f>
        <v>0</v>
      </c>
      <c r="B225" s="42">
        <f>'[3]S6 Maquette'!C297</f>
        <v>0</v>
      </c>
      <c r="C225" s="41">
        <f>'[3]S6 Maquette'!F297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" customHeight="1" x14ac:dyDescent="0.25">
      <c r="A226" s="42">
        <f>'[3]S6 Maquette'!B298</f>
        <v>0</v>
      </c>
      <c r="B226" s="42">
        <f>'[3]S6 Maquette'!C298</f>
        <v>0</v>
      </c>
      <c r="C226" s="41">
        <f>'[3]S6 Maquette'!F298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" customHeight="1" x14ac:dyDescent="0.25">
      <c r="A227" s="42">
        <f>'[3]S6 Maquette'!B299</f>
        <v>0</v>
      </c>
      <c r="B227" s="42">
        <f>'[3]S6 Maquette'!C299</f>
        <v>0</v>
      </c>
      <c r="C227" s="41">
        <f>'[3]S6 Maquette'!F299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" customHeight="1" x14ac:dyDescent="0.25">
      <c r="A228" s="42">
        <f>'[3]S6 Maquette'!B300</f>
        <v>0</v>
      </c>
      <c r="B228" s="42">
        <f>'[3]S6 Maquette'!C300</f>
        <v>0</v>
      </c>
      <c r="C228" s="41">
        <f>'[3]S6 Maquette'!F300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229:A927">
    <cfRule type="expression" dxfId="173" priority="109">
      <formula>$C1="Parcours Pédagogique"</formula>
    </cfRule>
    <cfRule type="expression" dxfId="172" priority="110">
      <formula>$C1="BLOC"</formula>
    </cfRule>
    <cfRule type="expression" dxfId="171" priority="111">
      <formula>$C1="OPTION"</formula>
    </cfRule>
  </conditionalFormatting>
  <conditionalFormatting sqref="A27:B74">
    <cfRule type="expression" dxfId="170" priority="55">
      <formula>$F27="Fermeture"</formula>
    </cfRule>
    <cfRule type="expression" dxfId="169" priority="56">
      <formula>$F27="Modification"</formula>
    </cfRule>
    <cfRule type="expression" dxfId="168" priority="57">
      <formula>$F27="Création"</formula>
    </cfRule>
  </conditionalFormatting>
  <conditionalFormatting sqref="A16:S26 T16 A85:S226 C27:S84">
    <cfRule type="expression" dxfId="167" priority="114">
      <formula>$C16="Modification MCC"</formula>
    </cfRule>
  </conditionalFormatting>
  <conditionalFormatting sqref="A18:S26 T18 A85:S228 C27:S84">
    <cfRule type="expression" dxfId="166" priority="118">
      <formula>$C18="Modification"</formula>
    </cfRule>
  </conditionalFormatting>
  <conditionalFormatting sqref="B1:S9 B10:E10 J10:S11 B11:D11 B12:M12 P12 B13:L13 B14:N14 P14:S17 B15:M17 B229:S927">
    <cfRule type="expression" dxfId="165" priority="116">
      <formula>$D1="Création"</formula>
    </cfRule>
    <cfRule type="expression" dxfId="164" priority="117">
      <formula>$D1="Fermeture"</formula>
    </cfRule>
  </conditionalFormatting>
  <conditionalFormatting sqref="C1:S927">
    <cfRule type="expression" dxfId="163" priority="101">
      <formula>$B1="Option"</formula>
    </cfRule>
  </conditionalFormatting>
  <conditionalFormatting sqref="J1:J927">
    <cfRule type="expression" dxfId="162" priority="107">
      <formula>$I1="NON"</formula>
    </cfRule>
  </conditionalFormatting>
  <conditionalFormatting sqref="L1:L927">
    <cfRule type="expression" dxfId="161" priority="102">
      <formula>$K1="CCI (CC Intégral)"</formula>
    </cfRule>
    <cfRule type="expression" dxfId="160" priority="103">
      <formula>$K1="CT (Contrôle terminal)"</formula>
    </cfRule>
  </conditionalFormatting>
  <conditionalFormatting sqref="L18:L74 M18 L92:L228">
    <cfRule type="expression" dxfId="159" priority="112">
      <formula>$K1="CT (Contrôle terminal)"</formula>
    </cfRule>
  </conditionalFormatting>
  <conditionalFormatting sqref="L18:L74 L92:L228">
    <cfRule type="expression" dxfId="158" priority="113">
      <formula>$K1="CCI (CC Intégral)"</formula>
    </cfRule>
  </conditionalFormatting>
  <conditionalFormatting sqref="M1:M927">
    <cfRule type="expression" dxfId="157" priority="108">
      <formula>$K1="CT (Contrôle terminal)"</formula>
    </cfRule>
  </conditionalFormatting>
  <conditionalFormatting sqref="N1:O927">
    <cfRule type="expression" dxfId="156" priority="106">
      <formula>$K1="CCI (CC Intégral)"</formula>
    </cfRule>
  </conditionalFormatting>
  <conditionalFormatting sqref="P14:S17 B15:M17 B1:S9 J10:S11 B12:M12 B14:N14 B229:S927 B13:L13 B10:E10 B11:D11 P12">
    <cfRule type="expression" dxfId="155" priority="115">
      <formula>$D1="Modification"</formula>
    </cfRule>
  </conditionalFormatting>
  <conditionalFormatting sqref="Q1:R927">
    <cfRule type="expression" dxfId="154" priority="104">
      <formula>$P1="Autres"</formula>
    </cfRule>
  </conditionalFormatting>
  <conditionalFormatting sqref="T18 S1:S927">
    <cfRule type="expression" dxfId="153" priority="105">
      <formula>$P1="CT (Contrôle terminal)"</formula>
    </cfRule>
  </conditionalFormatting>
  <conditionalFormatting sqref="T18 A18:S26 A85:S228 C27:S84">
    <cfRule type="expression" dxfId="152" priority="119">
      <formula>$C18="Création"</formula>
    </cfRule>
    <cfRule type="expression" dxfId="151" priority="120">
      <formula>$C18="Fermeture"</formula>
    </cfRule>
  </conditionalFormatting>
  <conditionalFormatting sqref="L75:L91">
    <cfRule type="expression" dxfId="150" priority="281">
      <formula>#REF!="CT (Contrôle terminal)"</formula>
    </cfRule>
  </conditionalFormatting>
  <conditionalFormatting sqref="L75:L91">
    <cfRule type="expression" dxfId="149" priority="283">
      <formula>#REF!="CCI (CC Intégral)"</formula>
    </cfRule>
  </conditionalFormatting>
  <conditionalFormatting sqref="A78:B79 B81:B82 B84">
    <cfRule type="expression" dxfId="148" priority="15">
      <formula>$F78="Modification"</formula>
    </cfRule>
    <cfRule type="expression" dxfId="147" priority="16">
      <formula>$F78="Création"</formula>
    </cfRule>
  </conditionalFormatting>
  <conditionalFormatting sqref="B81:B82 B84">
    <cfRule type="expression" dxfId="146" priority="13">
      <formula>$F81="Fermeture"</formula>
    </cfRule>
  </conditionalFormatting>
  <conditionalFormatting sqref="A78:B79">
    <cfRule type="expression" dxfId="145" priority="14">
      <formula>$F78="Fermeture"</formula>
    </cfRule>
  </conditionalFormatting>
  <conditionalFormatting sqref="B76:B77">
    <cfRule type="expression" dxfId="144" priority="10">
      <formula>$F75="Modification"</formula>
    </cfRule>
    <cfRule type="expression" dxfId="143" priority="11">
      <formula>$F75="Création"</formula>
    </cfRule>
    <cfRule type="expression" dxfId="142" priority="12">
      <formula>$F75="Fermeture"</formula>
    </cfRule>
  </conditionalFormatting>
  <conditionalFormatting sqref="B75">
    <cfRule type="expression" dxfId="141" priority="8">
      <formula>$F75="Modification"</formula>
    </cfRule>
    <cfRule type="expression" dxfId="140" priority="9">
      <formula>$F75="Création"</formula>
    </cfRule>
  </conditionalFormatting>
  <conditionalFormatting sqref="B75">
    <cfRule type="expression" dxfId="139" priority="7">
      <formula>$F75="Fermeture"</formula>
    </cfRule>
  </conditionalFormatting>
  <conditionalFormatting sqref="A80:B80">
    <cfRule type="expression" dxfId="138" priority="4">
      <formula>$F80="Fermeture"</formula>
    </cfRule>
    <cfRule type="expression" dxfId="137" priority="5">
      <formula>$F80="Modification"</formula>
    </cfRule>
    <cfRule type="expression" dxfId="136" priority="6">
      <formula>$F80="Création"</formula>
    </cfRule>
  </conditionalFormatting>
  <conditionalFormatting sqref="A83:B83">
    <cfRule type="expression" dxfId="135" priority="1">
      <formula>$F83="Fermeture"</formula>
    </cfRule>
    <cfRule type="expression" dxfId="134" priority="2">
      <formula>$F83="Modification"</formula>
    </cfRule>
    <cfRule type="expression" dxfId="133" priority="3">
      <formula>$F83="Création"</formula>
    </cfRule>
  </conditionalFormatting>
  <dataValidations count="7">
    <dataValidation type="list" allowBlank="1" showInputMessage="1" showErrorMessage="1" sqref="B27:B76 B78:B84" xr:uid="{BE11FC46-0BBE-41EF-AD79-109B055DFE5B}">
      <formula1>"UE, ECUE, BLOC, OPTION, Parcours Pédagogique"</formula1>
    </dataValidation>
    <dataValidation type="list" allowBlank="1" showInputMessage="1" showErrorMessage="1" sqref="N19:N228 Q19:Q228" xr:uid="{3CE2D2EC-2B99-4C3B-8461-AF07B85EC036}">
      <formula1>List_Controle</formula1>
    </dataValidation>
    <dataValidation type="list" allowBlank="1" showInputMessage="1" showErrorMessage="1" sqref="K19:K228" xr:uid="{EF427AEF-5E7A-46E9-8534-69CE54E25DA7}">
      <formula1>List_Controle2</formula1>
    </dataValidation>
    <dataValidation type="list" allowBlank="1" showInputMessage="1" showErrorMessage="1" sqref="C19:C228" xr:uid="{A0609B83-3B3A-4E21-882D-F120CD7E7830}">
      <formula1>"Modification MCC"</formula1>
    </dataValidation>
    <dataValidation type="list" allowBlank="1" showInputMessage="1" showErrorMessage="1" sqref="D1:D6" xr:uid="{ABDD4075-1513-4CA5-8C4F-6D0400AF20D1}">
      <formula1>"Obligatoire, Facultatif, Complémentaire"</formula1>
    </dataValidation>
    <dataValidation type="list" allowBlank="1" showInputMessage="1" showErrorMessage="1" sqref="P19:P228" xr:uid="{F34DF460-EBA5-49AA-B477-43BE5944EEE6}">
      <formula1>"CT (Contrôle terminal), Autres"</formula1>
    </dataValidation>
    <dataValidation type="list" allowBlank="1" showInputMessage="1" showErrorMessage="1" sqref="G19 E19:F74 H19:I74 G23:G74 E75:I228" xr:uid="{588E3FE6-524F-4836-B94D-68AFF012BAE5}">
      <formula1>"OUI, NON"</formula1>
    </dataValidation>
  </dataValidation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E3663-5ED8-45C6-A4F4-CBB3618E19FE}">
  <dimension ref="A1:T228"/>
  <sheetViews>
    <sheetView topLeftCell="I23" zoomScale="70" zoomScaleNormal="70" workbookViewId="0">
      <selection activeCell="S45" sqref="S45"/>
    </sheetView>
  </sheetViews>
  <sheetFormatPr baseColWidth="10" defaultColWidth="11.42578125" defaultRowHeight="15" x14ac:dyDescent="0.25"/>
  <cols>
    <col min="1" max="1" width="48" style="16" bestFit="1" customWidth="1"/>
    <col min="2" max="2" width="50.7109375" style="16" customWidth="1"/>
    <col min="3" max="3" width="15.42578125" style="19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 x14ac:dyDescent="0.25">
      <c r="A1" s="161"/>
      <c r="B1" s="161"/>
      <c r="C1" s="161"/>
      <c r="D1" s="161"/>
      <c r="E1" s="161"/>
      <c r="F1" s="161"/>
      <c r="G1" s="161"/>
      <c r="H1" s="161"/>
      <c r="I1" s="161"/>
      <c r="J1" s="36"/>
    </row>
    <row r="2" spans="1:19" x14ac:dyDescent="0.25">
      <c r="A2" s="161"/>
      <c r="B2" s="161"/>
      <c r="C2" s="161"/>
      <c r="D2" s="161"/>
      <c r="E2" s="161"/>
      <c r="F2" s="161"/>
      <c r="G2" s="161"/>
      <c r="H2" s="161"/>
      <c r="I2" s="161"/>
      <c r="J2" s="36"/>
    </row>
    <row r="3" spans="1:19" x14ac:dyDescent="0.25">
      <c r="A3" s="161"/>
      <c r="B3" s="161"/>
      <c r="C3" s="161"/>
      <c r="D3" s="161"/>
      <c r="E3" s="161"/>
      <c r="F3" s="161"/>
      <c r="G3" s="161"/>
      <c r="H3" s="161"/>
      <c r="I3" s="161"/>
      <c r="J3" s="36"/>
    </row>
    <row r="4" spans="1:19" x14ac:dyDescent="0.25">
      <c r="A4" s="161"/>
      <c r="B4" s="161"/>
      <c r="C4" s="161"/>
      <c r="D4" s="161"/>
      <c r="E4" s="161"/>
      <c r="F4" s="161"/>
      <c r="G4" s="161"/>
      <c r="H4" s="161"/>
      <c r="I4" s="161"/>
      <c r="J4" s="36"/>
    </row>
    <row r="5" spans="1:19" x14ac:dyDescent="0.25">
      <c r="A5" s="161"/>
      <c r="B5" s="161"/>
      <c r="C5" s="161"/>
      <c r="D5" s="161"/>
      <c r="E5" s="161"/>
      <c r="F5" s="161"/>
      <c r="G5" s="161"/>
      <c r="H5" s="161"/>
      <c r="I5" s="161"/>
      <c r="J5" s="36"/>
    </row>
    <row r="6" spans="1:19" x14ac:dyDescent="0.25">
      <c r="A6" s="161"/>
      <c r="B6" s="161"/>
      <c r="C6" s="161"/>
      <c r="D6" s="161"/>
      <c r="E6" s="161"/>
      <c r="F6" s="161"/>
      <c r="G6" s="161"/>
      <c r="H6" s="161"/>
      <c r="I6" s="161"/>
      <c r="J6" s="36"/>
    </row>
    <row r="7" spans="1:19" ht="14.45" customHeight="1" x14ac:dyDescent="0.25">
      <c r="A7" s="196" t="s">
        <v>212</v>
      </c>
      <c r="B7" s="160" t="str">
        <f>'[3]Fiche Générale'!B3</f>
        <v>Portail_LLAC</v>
      </c>
      <c r="C7" s="163" t="s">
        <v>255</v>
      </c>
      <c r="D7" s="163"/>
      <c r="E7" s="199" t="str">
        <f>'[3]Fiche Générale'!B4</f>
        <v>Langues, littératures et civilisations étrangères et régionales (LLCER)</v>
      </c>
      <c r="F7" s="200"/>
      <c r="G7" s="163" t="s">
        <v>256</v>
      </c>
      <c r="H7" s="160">
        <f>'[3]Fiche Générale'!B5</f>
        <v>0</v>
      </c>
      <c r="I7" s="160"/>
      <c r="J7" s="37"/>
      <c r="K7" s="20"/>
    </row>
    <row r="8" spans="1:19" ht="14.45" customHeight="1" x14ac:dyDescent="0.25">
      <c r="A8" s="197"/>
      <c r="B8" s="160"/>
      <c r="C8" s="163"/>
      <c r="D8" s="163"/>
      <c r="E8" s="199"/>
      <c r="F8" s="200"/>
      <c r="G8" s="163"/>
      <c r="H8" s="160"/>
      <c r="I8" s="160"/>
      <c r="J8" s="37"/>
      <c r="K8" s="20"/>
    </row>
    <row r="9" spans="1:19" ht="14.45" customHeight="1" x14ac:dyDescent="0.25">
      <c r="A9" s="197"/>
      <c r="B9" s="160"/>
      <c r="C9" s="163"/>
      <c r="D9" s="163"/>
      <c r="E9" s="199"/>
      <c r="F9" s="200"/>
      <c r="G9" s="163"/>
      <c r="H9" s="160"/>
      <c r="I9" s="160"/>
      <c r="J9" s="37"/>
      <c r="K9" s="20"/>
    </row>
    <row r="10" spans="1:19" ht="14.45" customHeight="1" x14ac:dyDescent="0.25">
      <c r="A10" s="197"/>
      <c r="B10" s="160"/>
      <c r="C10" s="170" t="s">
        <v>215</v>
      </c>
      <c r="D10" s="170"/>
      <c r="E10" s="174" t="s">
        <v>352</v>
      </c>
      <c r="F10" s="175"/>
      <c r="G10" s="175"/>
      <c r="H10" s="175"/>
      <c r="I10" s="175"/>
      <c r="J10" s="176"/>
      <c r="K10" s="20"/>
    </row>
    <row r="11" spans="1:19" ht="14.45" customHeight="1" x14ac:dyDescent="0.25">
      <c r="A11" s="198"/>
      <c r="B11" s="160"/>
      <c r="C11" s="170"/>
      <c r="D11" s="170"/>
      <c r="E11" s="177"/>
      <c r="F11" s="178"/>
      <c r="G11" s="178"/>
      <c r="H11" s="178"/>
      <c r="I11" s="178"/>
      <c r="J11" s="179"/>
      <c r="K11" s="20"/>
    </row>
    <row r="12" spans="1:19" x14ac:dyDescent="0.25">
      <c r="C12" s="16"/>
      <c r="I12" s="34"/>
      <c r="J12" s="34"/>
      <c r="M12" s="166" t="s">
        <v>257</v>
      </c>
      <c r="N12" s="167"/>
      <c r="O12" s="180"/>
      <c r="P12" s="166" t="s">
        <v>258</v>
      </c>
      <c r="Q12" s="167"/>
      <c r="R12" s="167"/>
      <c r="S12" s="180"/>
    </row>
    <row r="13" spans="1:19" x14ac:dyDescent="0.25">
      <c r="A13" s="182" t="s">
        <v>216</v>
      </c>
      <c r="B13" s="184" t="str">
        <f>'[3]S6 Maquette'!B13:B14</f>
        <v>3 ème Année de Licence</v>
      </c>
      <c r="C13" s="184"/>
      <c r="D13" s="182" t="s">
        <v>259</v>
      </c>
      <c r="E13" s="184">
        <f>'[3]S6 Maquette'!E13:F14</f>
        <v>0</v>
      </c>
      <c r="F13" s="184"/>
      <c r="G13" s="184"/>
      <c r="I13" s="34"/>
      <c r="J13" s="34"/>
      <c r="M13" s="168"/>
      <c r="N13" s="169"/>
      <c r="O13" s="181"/>
      <c r="P13" s="168"/>
      <c r="Q13" s="169"/>
      <c r="R13" s="169"/>
      <c r="S13" s="181"/>
    </row>
    <row r="14" spans="1:19" x14ac:dyDescent="0.25">
      <c r="A14" s="183"/>
      <c r="B14" s="184"/>
      <c r="C14" s="184"/>
      <c r="D14" s="183"/>
      <c r="E14" s="184"/>
      <c r="F14" s="184"/>
      <c r="G14" s="184"/>
      <c r="I14" s="34"/>
      <c r="J14" s="34"/>
      <c r="M14" s="162" t="s">
        <v>260</v>
      </c>
      <c r="N14" s="166" t="s">
        <v>261</v>
      </c>
      <c r="O14" s="180"/>
      <c r="P14" s="161"/>
      <c r="Q14" s="187"/>
      <c r="R14" s="190"/>
      <c r="S14" s="182"/>
    </row>
    <row r="15" spans="1:19" x14ac:dyDescent="0.25">
      <c r="A15" s="182" t="s">
        <v>262</v>
      </c>
      <c r="B15" s="192" t="str">
        <f>'[3]S6 Maquette'!B15:B16</f>
        <v>Semestre 6</v>
      </c>
      <c r="C15" s="193"/>
      <c r="D15" s="182" t="s">
        <v>263</v>
      </c>
      <c r="E15" s="184">
        <f>'[3]S6 Maquette'!E15:F16</f>
        <v>0</v>
      </c>
      <c r="F15" s="184"/>
      <c r="G15" s="184"/>
      <c r="I15" s="34"/>
      <c r="J15" s="34"/>
      <c r="M15" s="162"/>
      <c r="N15" s="185"/>
      <c r="O15" s="186"/>
      <c r="P15" s="161"/>
      <c r="Q15" s="188"/>
      <c r="R15" s="190"/>
      <c r="S15" s="191"/>
    </row>
    <row r="16" spans="1:19" x14ac:dyDescent="0.25">
      <c r="A16" s="183"/>
      <c r="B16" s="194"/>
      <c r="C16" s="195"/>
      <c r="D16" s="183"/>
      <c r="E16" s="184"/>
      <c r="F16" s="184"/>
      <c r="G16" s="184"/>
      <c r="I16" s="34"/>
      <c r="J16" s="34"/>
      <c r="M16" s="162"/>
      <c r="N16" s="185"/>
      <c r="O16" s="186"/>
      <c r="P16" s="161"/>
      <c r="Q16" s="188"/>
      <c r="R16" s="190"/>
      <c r="S16" s="191"/>
    </row>
    <row r="17" spans="1:20" x14ac:dyDescent="0.25">
      <c r="L17" s="17"/>
      <c r="M17" s="162"/>
      <c r="N17" s="168"/>
      <c r="O17" s="181"/>
      <c r="P17" s="161"/>
      <c r="Q17" s="189"/>
      <c r="R17" s="190"/>
      <c r="S17" s="183"/>
    </row>
    <row r="18" spans="1:20" ht="59.45" customHeight="1" x14ac:dyDescent="0.25">
      <c r="A18" s="3" t="s">
        <v>264</v>
      </c>
      <c r="B18" s="35" t="s">
        <v>265</v>
      </c>
      <c r="C18" s="3" t="s">
        <v>5</v>
      </c>
      <c r="D18" s="3" t="s">
        <v>266</v>
      </c>
      <c r="E18" s="3" t="s">
        <v>267</v>
      </c>
      <c r="F18" s="3" t="s">
        <v>268</v>
      </c>
      <c r="G18" s="3" t="s">
        <v>269</v>
      </c>
      <c r="H18" s="3" t="s">
        <v>270</v>
      </c>
      <c r="I18" s="3" t="s">
        <v>271</v>
      </c>
      <c r="J18" s="3" t="s">
        <v>272</v>
      </c>
      <c r="K18" s="3" t="s">
        <v>273</v>
      </c>
      <c r="L18" s="3" t="s">
        <v>274</v>
      </c>
      <c r="M18" s="3" t="s">
        <v>275</v>
      </c>
      <c r="N18" s="3" t="s">
        <v>265</v>
      </c>
      <c r="O18" s="3" t="s">
        <v>276</v>
      </c>
      <c r="P18" s="3" t="s">
        <v>277</v>
      </c>
      <c r="Q18" s="3" t="s">
        <v>265</v>
      </c>
      <c r="R18" s="3" t="s">
        <v>276</v>
      </c>
      <c r="S18" s="4" t="s">
        <v>278</v>
      </c>
      <c r="T18" s="4" t="s">
        <v>279</v>
      </c>
    </row>
    <row r="19" spans="1:20" ht="30.6" customHeight="1" x14ac:dyDescent="0.25">
      <c r="A19" s="53" t="str">
        <f>'[3]S6 Maquette'!B19</f>
        <v xml:space="preserve">UE Competences transversales 6 </v>
      </c>
      <c r="B19" s="54" t="str">
        <f>'[3]S6 Maquette'!C19</f>
        <v>UE</v>
      </c>
      <c r="C19" s="55">
        <f>'[3]S6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 x14ac:dyDescent="0.25">
      <c r="A20" s="53" t="str">
        <f>'[3]S6 Maquette'!B20</f>
        <v>Competences numeriques 3</v>
      </c>
      <c r="B20" s="54" t="str">
        <f>'[3]S6 Maquette'!C20</f>
        <v>ECUE</v>
      </c>
      <c r="C20" s="55">
        <f>'[3]S6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 x14ac:dyDescent="0.25">
      <c r="A21" s="53" t="str">
        <f>'[3]S6 Maquette'!B21</f>
        <v xml:space="preserve">Competences informationnelles 3 </v>
      </c>
      <c r="B21" s="54" t="str">
        <f>'[3]S6 Maquette'!C21</f>
        <v>ECUE</v>
      </c>
      <c r="C21" s="55">
        <f>'[3]S6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 x14ac:dyDescent="0.25">
      <c r="A22" s="53" t="str">
        <f>'[3]S6 Maquette'!B22</f>
        <v xml:space="preserve">Langue vivante-6 </v>
      </c>
      <c r="B22" s="54" t="str">
        <f>'[3]S6 Maquette'!C22</f>
        <v>BLOC</v>
      </c>
      <c r="C22" s="55">
        <f>'[3]S6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 x14ac:dyDescent="0.25">
      <c r="A23" s="53" t="str">
        <f>'[3]S6 Maquette'!B23</f>
        <v>Min 1 Max 1</v>
      </c>
      <c r="B23" s="54" t="str">
        <f>'[3]S6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 x14ac:dyDescent="0.25">
      <c r="A24" s="53" t="str">
        <f>'[3]S6 Maquette'!B24</f>
        <v xml:space="preserve">Anglais 6 </v>
      </c>
      <c r="B24" s="54" t="str">
        <f>'[3]S6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 x14ac:dyDescent="0.25">
      <c r="A25" s="53" t="str">
        <f>'[3]S6 Maquette'!B25</f>
        <v xml:space="preserve">Espagnol 6 </v>
      </c>
      <c r="B25" s="54" t="str">
        <f>'[3]S6 Maquette'!C25</f>
        <v>ECUE</v>
      </c>
      <c r="C25" s="55">
        <f>'[3]S6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 x14ac:dyDescent="0.25">
      <c r="A26" s="53" t="str">
        <f>'[3]S6 Maquette'!B26</f>
        <v xml:space="preserve">Italien 6 </v>
      </c>
      <c r="B26" s="54" t="str">
        <f>'[3]S6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 x14ac:dyDescent="0.25">
      <c r="A27" s="66" t="s">
        <v>291</v>
      </c>
      <c r="B27" s="64" t="s">
        <v>32</v>
      </c>
      <c r="C27" s="41"/>
      <c r="D27" s="85"/>
      <c r="E27" s="85"/>
      <c r="F27" s="85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44"/>
    </row>
    <row r="28" spans="1:20" ht="30.6" customHeight="1" x14ac:dyDescent="0.25">
      <c r="A28" s="61" t="s">
        <v>242</v>
      </c>
      <c r="B28" s="85" t="s">
        <v>13</v>
      </c>
      <c r="C28" s="41">
        <f>'[1]S6 Maquette'!F28</f>
        <v>0</v>
      </c>
      <c r="D28" s="85">
        <v>1</v>
      </c>
      <c r="E28" s="85" t="s">
        <v>286</v>
      </c>
      <c r="F28" s="85"/>
      <c r="G28" s="85" t="s">
        <v>286</v>
      </c>
      <c r="H28" s="85" t="s">
        <v>286</v>
      </c>
      <c r="I28" s="85" t="s">
        <v>286</v>
      </c>
      <c r="J28" s="83">
        <v>6</v>
      </c>
      <c r="K28" s="83" t="s">
        <v>20</v>
      </c>
      <c r="L28" s="83"/>
      <c r="M28" s="83"/>
      <c r="N28" s="83"/>
      <c r="O28" s="83"/>
      <c r="P28" s="83" t="s">
        <v>287</v>
      </c>
      <c r="Q28" s="83"/>
      <c r="R28" s="83"/>
      <c r="S28" s="83" t="s">
        <v>288</v>
      </c>
      <c r="T28" s="65" t="s">
        <v>289</v>
      </c>
    </row>
    <row r="29" spans="1:20" ht="30.6" customHeight="1" x14ac:dyDescent="0.25">
      <c r="A29" s="62" t="s">
        <v>243</v>
      </c>
      <c r="B29" s="85" t="s">
        <v>23</v>
      </c>
      <c r="C29" s="41">
        <f>'[1]S6 Maquette'!F29</f>
        <v>0</v>
      </c>
      <c r="D29" s="85">
        <v>1</v>
      </c>
      <c r="E29" s="85" t="s">
        <v>286</v>
      </c>
      <c r="F29" s="85"/>
      <c r="G29" s="85" t="s">
        <v>286</v>
      </c>
      <c r="H29" s="85" t="s">
        <v>286</v>
      </c>
      <c r="I29" s="85" t="s">
        <v>286</v>
      </c>
      <c r="J29" s="83">
        <v>6</v>
      </c>
      <c r="K29" s="83" t="s">
        <v>20</v>
      </c>
      <c r="L29" s="83"/>
      <c r="M29" s="83"/>
      <c r="N29" s="83" t="s">
        <v>11</v>
      </c>
      <c r="O29" s="83" t="s">
        <v>348</v>
      </c>
      <c r="P29" s="83" t="s">
        <v>287</v>
      </c>
      <c r="Q29" s="83"/>
      <c r="R29" s="83"/>
      <c r="S29" s="83" t="s">
        <v>288</v>
      </c>
      <c r="T29" s="65"/>
    </row>
    <row r="30" spans="1:20" ht="30.6" customHeight="1" x14ac:dyDescent="0.25">
      <c r="A30" s="62" t="s">
        <v>244</v>
      </c>
      <c r="B30" s="85" t="s">
        <v>23</v>
      </c>
      <c r="C30" s="41">
        <f>'[1]S6 Maquette'!F30</f>
        <v>0</v>
      </c>
      <c r="D30" s="85">
        <v>1</v>
      </c>
      <c r="E30" s="85" t="s">
        <v>286</v>
      </c>
      <c r="F30" s="85"/>
      <c r="G30" s="85" t="s">
        <v>286</v>
      </c>
      <c r="H30" s="85" t="s">
        <v>286</v>
      </c>
      <c r="I30" s="85" t="s">
        <v>286</v>
      </c>
      <c r="J30" s="83">
        <v>6</v>
      </c>
      <c r="K30" s="83" t="s">
        <v>20</v>
      </c>
      <c r="L30" s="83"/>
      <c r="M30" s="83"/>
      <c r="N30" s="83" t="s">
        <v>11</v>
      </c>
      <c r="O30" s="83" t="s">
        <v>349</v>
      </c>
      <c r="P30" s="83" t="s">
        <v>287</v>
      </c>
      <c r="Q30" s="83"/>
      <c r="R30" s="83"/>
      <c r="S30" s="83" t="s">
        <v>288</v>
      </c>
      <c r="T30" s="65"/>
    </row>
    <row r="31" spans="1:20" ht="30.6" customHeight="1" x14ac:dyDescent="0.25">
      <c r="A31" s="61" t="s">
        <v>245</v>
      </c>
      <c r="B31" s="85" t="s">
        <v>13</v>
      </c>
      <c r="C31" s="41">
        <f>'[1]S6 Maquette'!F31</f>
        <v>0</v>
      </c>
      <c r="D31" s="85">
        <v>1</v>
      </c>
      <c r="E31" s="85" t="s">
        <v>286</v>
      </c>
      <c r="F31" s="85"/>
      <c r="G31" s="85" t="s">
        <v>286</v>
      </c>
      <c r="H31" s="85" t="s">
        <v>286</v>
      </c>
      <c r="I31" s="85" t="s">
        <v>286</v>
      </c>
      <c r="J31" s="83">
        <v>6</v>
      </c>
      <c r="K31" s="83" t="s">
        <v>20</v>
      </c>
      <c r="L31" s="83"/>
      <c r="M31" s="83"/>
      <c r="N31" s="83"/>
      <c r="O31" s="83"/>
      <c r="P31" s="83" t="s">
        <v>287</v>
      </c>
      <c r="Q31" s="83"/>
      <c r="R31" s="83"/>
      <c r="S31" s="83" t="s">
        <v>288</v>
      </c>
      <c r="T31" s="65" t="s">
        <v>290</v>
      </c>
    </row>
    <row r="32" spans="1:20" ht="30.6" customHeight="1" x14ac:dyDescent="0.25">
      <c r="A32" s="62" t="s">
        <v>246</v>
      </c>
      <c r="B32" s="85" t="s">
        <v>23</v>
      </c>
      <c r="C32" s="41">
        <f>'[1]S6 Maquette'!F32</f>
        <v>0</v>
      </c>
      <c r="D32" s="85">
        <v>1</v>
      </c>
      <c r="E32" s="85" t="s">
        <v>286</v>
      </c>
      <c r="F32" s="85"/>
      <c r="G32" s="85" t="s">
        <v>286</v>
      </c>
      <c r="H32" s="85" t="s">
        <v>286</v>
      </c>
      <c r="I32" s="85" t="s">
        <v>286</v>
      </c>
      <c r="J32" s="83">
        <v>6</v>
      </c>
      <c r="K32" s="83" t="s">
        <v>20</v>
      </c>
      <c r="L32" s="83"/>
      <c r="M32" s="83"/>
      <c r="N32" s="83" t="s">
        <v>21</v>
      </c>
      <c r="O32" s="83"/>
      <c r="P32" s="83" t="s">
        <v>287</v>
      </c>
      <c r="Q32" s="83"/>
      <c r="R32" s="83"/>
      <c r="S32" s="83" t="s">
        <v>288</v>
      </c>
      <c r="T32" s="65"/>
    </row>
    <row r="33" spans="1:20" ht="30.6" customHeight="1" x14ac:dyDescent="0.25">
      <c r="A33" s="62" t="s">
        <v>247</v>
      </c>
      <c r="B33" s="85" t="s">
        <v>23</v>
      </c>
      <c r="C33" s="41">
        <f>'[1]S6 Maquette'!F33</f>
        <v>0</v>
      </c>
      <c r="D33" s="85">
        <v>1</v>
      </c>
      <c r="E33" s="85" t="s">
        <v>286</v>
      </c>
      <c r="F33" s="85"/>
      <c r="G33" s="85" t="s">
        <v>286</v>
      </c>
      <c r="H33" s="85" t="s">
        <v>286</v>
      </c>
      <c r="I33" s="85" t="s">
        <v>286</v>
      </c>
      <c r="J33" s="83">
        <v>6</v>
      </c>
      <c r="K33" s="83" t="s">
        <v>20</v>
      </c>
      <c r="L33" s="83"/>
      <c r="M33" s="83"/>
      <c r="N33" s="83" t="s">
        <v>11</v>
      </c>
      <c r="O33" s="83" t="s">
        <v>351</v>
      </c>
      <c r="P33" s="83" t="s">
        <v>287</v>
      </c>
      <c r="Q33" s="83"/>
      <c r="R33" s="83"/>
      <c r="S33" s="83" t="s">
        <v>288</v>
      </c>
      <c r="T33" s="65"/>
    </row>
    <row r="34" spans="1:20" ht="30.6" customHeight="1" x14ac:dyDescent="0.25">
      <c r="A34" s="61" t="s">
        <v>248</v>
      </c>
      <c r="B34" s="85" t="s">
        <v>13</v>
      </c>
      <c r="C34" s="41">
        <f>'[1]S6 Maquette'!F34</f>
        <v>0</v>
      </c>
      <c r="D34" s="85">
        <v>1</v>
      </c>
      <c r="E34" s="85" t="s">
        <v>286</v>
      </c>
      <c r="F34" s="85"/>
      <c r="G34" s="85" t="s">
        <v>286</v>
      </c>
      <c r="H34" s="85" t="s">
        <v>286</v>
      </c>
      <c r="I34" s="85" t="s">
        <v>286</v>
      </c>
      <c r="J34" s="83">
        <v>6</v>
      </c>
      <c r="K34" s="83" t="s">
        <v>20</v>
      </c>
      <c r="L34" s="83"/>
      <c r="M34" s="83"/>
      <c r="N34" s="83"/>
      <c r="O34" s="83"/>
      <c r="P34" s="83" t="s">
        <v>287</v>
      </c>
      <c r="Q34" s="83"/>
      <c r="R34" s="83"/>
      <c r="S34" s="83" t="s">
        <v>288</v>
      </c>
      <c r="T34" s="65" t="s">
        <v>290</v>
      </c>
    </row>
    <row r="35" spans="1:20" ht="30.6" customHeight="1" x14ac:dyDescent="0.25">
      <c r="A35" s="62" t="s">
        <v>249</v>
      </c>
      <c r="B35" s="85" t="s">
        <v>23</v>
      </c>
      <c r="C35" s="41">
        <f>'[1]S6 Maquette'!F35</f>
        <v>0</v>
      </c>
      <c r="D35" s="85">
        <v>1</v>
      </c>
      <c r="E35" s="85" t="s">
        <v>286</v>
      </c>
      <c r="F35" s="85"/>
      <c r="G35" s="85" t="s">
        <v>286</v>
      </c>
      <c r="H35" s="85" t="s">
        <v>286</v>
      </c>
      <c r="I35" s="85" t="s">
        <v>286</v>
      </c>
      <c r="J35" s="83">
        <v>6</v>
      </c>
      <c r="K35" s="83" t="s">
        <v>20</v>
      </c>
      <c r="L35" s="83"/>
      <c r="M35" s="83"/>
      <c r="N35" s="83" t="s">
        <v>21</v>
      </c>
      <c r="O35" s="83"/>
      <c r="P35" s="83" t="s">
        <v>287</v>
      </c>
      <c r="Q35" s="83"/>
      <c r="R35" s="83"/>
      <c r="S35" s="83" t="s">
        <v>288</v>
      </c>
      <c r="T35" s="65"/>
    </row>
    <row r="36" spans="1:20" ht="30.6" customHeight="1" x14ac:dyDescent="0.25">
      <c r="A36" s="62" t="s">
        <v>250</v>
      </c>
      <c r="B36" s="85" t="s">
        <v>23</v>
      </c>
      <c r="C36" s="41">
        <f>'[1]S6 Maquette'!F36</f>
        <v>0</v>
      </c>
      <c r="D36" s="85">
        <v>1</v>
      </c>
      <c r="E36" s="85" t="s">
        <v>286</v>
      </c>
      <c r="F36" s="85"/>
      <c r="G36" s="85" t="s">
        <v>286</v>
      </c>
      <c r="H36" s="85" t="s">
        <v>286</v>
      </c>
      <c r="I36" s="85" t="s">
        <v>286</v>
      </c>
      <c r="J36" s="83">
        <v>6</v>
      </c>
      <c r="K36" s="83" t="s">
        <v>20</v>
      </c>
      <c r="L36" s="83"/>
      <c r="M36" s="83"/>
      <c r="N36" s="83" t="s">
        <v>11</v>
      </c>
      <c r="O36" s="83" t="s">
        <v>351</v>
      </c>
      <c r="P36" s="83" t="s">
        <v>287</v>
      </c>
      <c r="Q36" s="83"/>
      <c r="R36" s="83"/>
      <c r="S36" s="83" t="s">
        <v>288</v>
      </c>
      <c r="T36" s="65"/>
    </row>
    <row r="37" spans="1:20" ht="30.6" customHeight="1" x14ac:dyDescent="0.25">
      <c r="A37" s="61" t="s">
        <v>251</v>
      </c>
      <c r="B37" s="85" t="s">
        <v>13</v>
      </c>
      <c r="C37" s="41">
        <f>'[1]S6 Maquette'!F37</f>
        <v>0</v>
      </c>
      <c r="D37" s="85">
        <v>1</v>
      </c>
      <c r="E37" s="85" t="s">
        <v>286</v>
      </c>
      <c r="F37" s="85"/>
      <c r="G37" s="85" t="s">
        <v>286</v>
      </c>
      <c r="H37" s="85" t="s">
        <v>286</v>
      </c>
      <c r="I37" s="85" t="s">
        <v>286</v>
      </c>
      <c r="J37" s="83">
        <v>6</v>
      </c>
      <c r="K37" s="83" t="s">
        <v>20</v>
      </c>
      <c r="L37" s="83"/>
      <c r="M37" s="83"/>
      <c r="N37" s="83"/>
      <c r="O37" s="83"/>
      <c r="P37" s="83" t="s">
        <v>287</v>
      </c>
      <c r="Q37" s="83"/>
      <c r="R37" s="83"/>
      <c r="S37" s="83" t="s">
        <v>288</v>
      </c>
      <c r="T37" s="65" t="s">
        <v>290</v>
      </c>
    </row>
    <row r="38" spans="1:20" ht="30.6" customHeight="1" x14ac:dyDescent="0.25">
      <c r="A38" s="62" t="s">
        <v>252</v>
      </c>
      <c r="B38" s="85" t="s">
        <v>23</v>
      </c>
      <c r="C38" s="41">
        <f>'[1]S6 Maquette'!F38</f>
        <v>0</v>
      </c>
      <c r="D38" s="85">
        <v>1</v>
      </c>
      <c r="E38" s="85" t="s">
        <v>286</v>
      </c>
      <c r="F38" s="85"/>
      <c r="G38" s="85" t="s">
        <v>286</v>
      </c>
      <c r="H38" s="85" t="s">
        <v>286</v>
      </c>
      <c r="I38" s="85" t="s">
        <v>286</v>
      </c>
      <c r="J38" s="83">
        <v>6</v>
      </c>
      <c r="K38" s="83" t="s">
        <v>20</v>
      </c>
      <c r="L38" s="83"/>
      <c r="M38" s="83"/>
      <c r="N38" s="83" t="s">
        <v>21</v>
      </c>
      <c r="O38" s="83"/>
      <c r="P38" s="83" t="s">
        <v>287</v>
      </c>
      <c r="Q38" s="83"/>
      <c r="R38" s="83"/>
      <c r="S38" s="83" t="s">
        <v>288</v>
      </c>
      <c r="T38" s="65"/>
    </row>
    <row r="39" spans="1:20" ht="30.6" customHeight="1" x14ac:dyDescent="0.25">
      <c r="A39" s="62" t="s">
        <v>253</v>
      </c>
      <c r="B39" s="85" t="s">
        <v>23</v>
      </c>
      <c r="C39" s="41">
        <f>'[1]S6 Maquette'!F39</f>
        <v>0</v>
      </c>
      <c r="D39" s="85">
        <v>1</v>
      </c>
      <c r="E39" s="85" t="s">
        <v>286</v>
      </c>
      <c r="F39" s="85"/>
      <c r="G39" s="85" t="s">
        <v>286</v>
      </c>
      <c r="H39" s="85" t="s">
        <v>286</v>
      </c>
      <c r="I39" s="85" t="s">
        <v>286</v>
      </c>
      <c r="J39" s="83">
        <v>6</v>
      </c>
      <c r="K39" s="83" t="s">
        <v>20</v>
      </c>
      <c r="L39" s="83"/>
      <c r="M39" s="83"/>
      <c r="N39" s="83" t="s">
        <v>11</v>
      </c>
      <c r="O39" s="83" t="s">
        <v>351</v>
      </c>
      <c r="P39" s="83" t="s">
        <v>287</v>
      </c>
      <c r="Q39" s="83"/>
      <c r="R39" s="83"/>
      <c r="S39" s="83" t="s">
        <v>288</v>
      </c>
      <c r="T39" s="65"/>
    </row>
    <row r="40" spans="1:20" ht="30.6" customHeight="1" x14ac:dyDescent="0.25">
      <c r="A40" s="62"/>
      <c r="B40" s="85"/>
      <c r="C40" s="41">
        <f>'[3]S6 Maquette'!F40</f>
        <v>0</v>
      </c>
      <c r="D40" s="85"/>
      <c r="E40" s="85"/>
      <c r="F40" s="85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44"/>
    </row>
    <row r="41" spans="1:20" ht="30.6" customHeight="1" x14ac:dyDescent="0.25">
      <c r="A41" s="71" t="s">
        <v>300</v>
      </c>
      <c r="B41" s="72" t="s">
        <v>38</v>
      </c>
      <c r="C41" s="41">
        <f>'[3]S6 Maquette'!F41</f>
        <v>0</v>
      </c>
      <c r="D41" s="85"/>
      <c r="E41" s="85"/>
      <c r="F41" s="85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44"/>
    </row>
    <row r="42" spans="1:20" ht="30.6" customHeight="1" x14ac:dyDescent="0.25">
      <c r="A42" s="75" t="s">
        <v>316</v>
      </c>
      <c r="B42" s="74" t="s">
        <v>32</v>
      </c>
      <c r="C42" s="41">
        <f>'[3]S6 Maquette'!F42</f>
        <v>0</v>
      </c>
      <c r="D42" s="85"/>
      <c r="E42" s="85"/>
      <c r="F42" s="85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44"/>
    </row>
    <row r="43" spans="1:20" ht="30.6" customHeight="1" x14ac:dyDescent="0.25">
      <c r="A43" s="61" t="s">
        <v>317</v>
      </c>
      <c r="B43" s="85" t="s">
        <v>13</v>
      </c>
      <c r="C43" s="41">
        <f>'[3]S6 Maquette'!F43</f>
        <v>0</v>
      </c>
      <c r="D43" s="85"/>
      <c r="E43" s="85"/>
      <c r="F43" s="85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44"/>
    </row>
    <row r="44" spans="1:20" ht="30.6" customHeight="1" x14ac:dyDescent="0.25">
      <c r="A44" s="62" t="s">
        <v>292</v>
      </c>
      <c r="B44" s="85" t="s">
        <v>23</v>
      </c>
      <c r="C44" s="41">
        <f>'[3]S6 Maquette'!F44</f>
        <v>0</v>
      </c>
      <c r="D44" s="85"/>
      <c r="E44" s="85"/>
      <c r="F44" s="85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44"/>
    </row>
    <row r="45" spans="1:20" ht="30.6" customHeight="1" x14ac:dyDescent="0.25">
      <c r="A45" s="62" t="s">
        <v>293</v>
      </c>
      <c r="B45" s="85" t="s">
        <v>23</v>
      </c>
      <c r="C45" s="41">
        <f>'[3]S6 Maquette'!F45</f>
        <v>0</v>
      </c>
      <c r="D45" s="85"/>
      <c r="E45" s="85"/>
      <c r="F45" s="85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44"/>
    </row>
    <row r="46" spans="1:20" ht="30.6" customHeight="1" x14ac:dyDescent="0.25">
      <c r="A46" s="79" t="s">
        <v>302</v>
      </c>
      <c r="B46" s="85" t="s">
        <v>13</v>
      </c>
      <c r="C46" s="41">
        <f>'[3]S6 Maquette'!F46</f>
        <v>0</v>
      </c>
      <c r="D46" s="85"/>
      <c r="E46" s="85"/>
      <c r="F46" s="85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44"/>
    </row>
    <row r="47" spans="1:20" ht="30.6" customHeight="1" x14ac:dyDescent="0.25">
      <c r="A47" s="80" t="s">
        <v>303</v>
      </c>
      <c r="B47" s="85" t="s">
        <v>38</v>
      </c>
      <c r="C47" s="41">
        <f>'[3]S6 Maquette'!F47</f>
        <v>0</v>
      </c>
      <c r="D47" s="85"/>
      <c r="E47" s="85"/>
      <c r="F47" s="85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44"/>
    </row>
    <row r="48" spans="1:20" ht="30.6" customHeight="1" x14ac:dyDescent="0.25">
      <c r="A48" s="61" t="s">
        <v>318</v>
      </c>
      <c r="B48" s="85" t="s">
        <v>13</v>
      </c>
      <c r="C48" s="41">
        <f>'[3]S6 Maquette'!F48</f>
        <v>0</v>
      </c>
      <c r="D48" s="85"/>
      <c r="E48" s="85"/>
      <c r="F48" s="85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44"/>
    </row>
    <row r="49" spans="1:20" ht="30.6" customHeight="1" x14ac:dyDescent="0.25">
      <c r="A49" s="62" t="s">
        <v>294</v>
      </c>
      <c r="B49" s="85" t="s">
        <v>23</v>
      </c>
      <c r="C49" s="41">
        <f>'[3]S6 Maquette'!F49</f>
        <v>0</v>
      </c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44"/>
    </row>
    <row r="50" spans="1:20" ht="30.6" customHeight="1" x14ac:dyDescent="0.25">
      <c r="A50" s="62" t="s">
        <v>295</v>
      </c>
      <c r="B50" s="85" t="s">
        <v>23</v>
      </c>
      <c r="C50" s="41">
        <f>'[3]S6 Maquette'!F50</f>
        <v>0</v>
      </c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44"/>
    </row>
    <row r="51" spans="1:20" ht="30.6" customHeight="1" x14ac:dyDescent="0.25">
      <c r="A51" s="61" t="s">
        <v>319</v>
      </c>
      <c r="B51" s="85" t="s">
        <v>13</v>
      </c>
      <c r="C51" s="41">
        <f>'[3]S6 Maquette'!F51</f>
        <v>0</v>
      </c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44"/>
    </row>
    <row r="52" spans="1:20" ht="30.6" customHeight="1" x14ac:dyDescent="0.25">
      <c r="A52" s="62" t="s">
        <v>296</v>
      </c>
      <c r="B52" s="85" t="s">
        <v>23</v>
      </c>
      <c r="C52" s="41">
        <f>'[3]S6 Maquette'!F52</f>
        <v>0</v>
      </c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44"/>
    </row>
    <row r="53" spans="1:20" ht="30.6" customHeight="1" x14ac:dyDescent="0.25">
      <c r="A53" s="62" t="s">
        <v>297</v>
      </c>
      <c r="B53" s="85" t="s">
        <v>23</v>
      </c>
      <c r="C53" s="41">
        <f>'[3]S6 Maquette'!F53</f>
        <v>0</v>
      </c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44"/>
    </row>
    <row r="54" spans="1:20" ht="30.6" customHeight="1" x14ac:dyDescent="0.25">
      <c r="A54" s="61" t="s">
        <v>320</v>
      </c>
      <c r="B54" s="85" t="s">
        <v>13</v>
      </c>
      <c r="C54" s="41">
        <f>'[3]S6 Maquette'!F54</f>
        <v>0</v>
      </c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44"/>
    </row>
    <row r="55" spans="1:20" ht="30.6" customHeight="1" x14ac:dyDescent="0.25">
      <c r="A55" s="62" t="s">
        <v>298</v>
      </c>
      <c r="B55" s="85" t="s">
        <v>23</v>
      </c>
      <c r="C55" s="41">
        <f>'[3]S6 Maquette'!F55</f>
        <v>0</v>
      </c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44"/>
    </row>
    <row r="56" spans="1:20" ht="30.6" customHeight="1" x14ac:dyDescent="0.25">
      <c r="A56" s="62" t="s">
        <v>299</v>
      </c>
      <c r="B56" s="85" t="s">
        <v>23</v>
      </c>
      <c r="C56" s="41">
        <f>'[3]S6 Maquette'!F56</f>
        <v>0</v>
      </c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44"/>
    </row>
    <row r="57" spans="1:20" ht="30.6" customHeight="1" x14ac:dyDescent="0.25">
      <c r="A57" s="27"/>
      <c r="B57" s="85"/>
      <c r="C57" s="41">
        <f>'[3]S6 Maquette'!F57</f>
        <v>0</v>
      </c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44"/>
    </row>
    <row r="58" spans="1:20" ht="30.6" customHeight="1" x14ac:dyDescent="0.25">
      <c r="A58" s="75" t="s">
        <v>304</v>
      </c>
      <c r="B58" s="74" t="s">
        <v>32</v>
      </c>
      <c r="C58" s="41">
        <f>'[3]S6 Maquette'!F58</f>
        <v>0</v>
      </c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44"/>
    </row>
    <row r="59" spans="1:20" ht="30.6" customHeight="1" x14ac:dyDescent="0.25">
      <c r="A59" s="79" t="s">
        <v>301</v>
      </c>
      <c r="B59" s="85" t="s">
        <v>13</v>
      </c>
      <c r="C59" s="41">
        <f>'[3]S6 Maquette'!F59</f>
        <v>0</v>
      </c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44"/>
    </row>
    <row r="60" spans="1:20" ht="30.6" customHeight="1" x14ac:dyDescent="0.25">
      <c r="A60" s="62" t="s">
        <v>305</v>
      </c>
      <c r="B60" s="85" t="s">
        <v>23</v>
      </c>
      <c r="C60" s="41">
        <f>'[3]S6 Maquette'!F60</f>
        <v>0</v>
      </c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44"/>
    </row>
    <row r="61" spans="1:20" ht="30.6" customHeight="1" x14ac:dyDescent="0.25">
      <c r="A61" s="62" t="s">
        <v>306</v>
      </c>
      <c r="B61" s="85" t="s">
        <v>23</v>
      </c>
      <c r="C61" s="41">
        <f>'[3]S6 Maquette'!F61</f>
        <v>0</v>
      </c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44"/>
    </row>
    <row r="62" spans="1:20" ht="30.6" customHeight="1" x14ac:dyDescent="0.25">
      <c r="A62" s="79" t="s">
        <v>302</v>
      </c>
      <c r="B62" s="85" t="s">
        <v>13</v>
      </c>
      <c r="C62" s="41">
        <f>'[3]S6 Maquette'!F62</f>
        <v>0</v>
      </c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44"/>
    </row>
    <row r="63" spans="1:20" ht="30.6" customHeight="1" x14ac:dyDescent="0.25">
      <c r="A63" s="80" t="s">
        <v>303</v>
      </c>
      <c r="B63" s="85" t="s">
        <v>38</v>
      </c>
      <c r="C63" s="41">
        <f>'[3]S6 Maquette'!F63</f>
        <v>0</v>
      </c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44"/>
    </row>
    <row r="64" spans="1:20" ht="30.6" customHeight="1" x14ac:dyDescent="0.25">
      <c r="A64" s="61" t="s">
        <v>307</v>
      </c>
      <c r="B64" s="85" t="s">
        <v>13</v>
      </c>
      <c r="C64" s="41">
        <f>'[3]S6 Maquette'!F64</f>
        <v>0</v>
      </c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44"/>
    </row>
    <row r="65" spans="1:20" ht="30.6" customHeight="1" x14ac:dyDescent="0.25">
      <c r="A65" s="62" t="s">
        <v>308</v>
      </c>
      <c r="B65" s="85" t="s">
        <v>23</v>
      </c>
      <c r="C65" s="41">
        <f>'[3]S6 Maquette'!F65</f>
        <v>0</v>
      </c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44"/>
    </row>
    <row r="66" spans="1:20" ht="30.6" customHeight="1" x14ac:dyDescent="0.25">
      <c r="A66" s="62" t="s">
        <v>309</v>
      </c>
      <c r="B66" s="85" t="s">
        <v>23</v>
      </c>
      <c r="C66" s="41">
        <f>'[3]S6 Maquette'!F66</f>
        <v>0</v>
      </c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44"/>
    </row>
    <row r="67" spans="1:20" ht="30.6" customHeight="1" x14ac:dyDescent="0.25">
      <c r="A67" s="61" t="s">
        <v>310</v>
      </c>
      <c r="B67" s="85" t="s">
        <v>13</v>
      </c>
      <c r="C67" s="41">
        <f>'[3]S6 Maquette'!F67</f>
        <v>0</v>
      </c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44"/>
    </row>
    <row r="68" spans="1:20" ht="30.6" customHeight="1" x14ac:dyDescent="0.25">
      <c r="A68" s="62" t="s">
        <v>311</v>
      </c>
      <c r="B68" s="85" t="s">
        <v>23</v>
      </c>
      <c r="C68" s="41">
        <f>'[3]S6 Maquette'!F68</f>
        <v>0</v>
      </c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44"/>
    </row>
    <row r="69" spans="1:20" ht="30.6" customHeight="1" x14ac:dyDescent="0.25">
      <c r="A69" s="62" t="s">
        <v>312</v>
      </c>
      <c r="B69" s="85" t="s">
        <v>23</v>
      </c>
      <c r="C69" s="41">
        <f>'[3]S6 Maquette'!F69</f>
        <v>0</v>
      </c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44"/>
    </row>
    <row r="70" spans="1:20" ht="30.6" customHeight="1" x14ac:dyDescent="0.25">
      <c r="A70" s="61" t="s">
        <v>313</v>
      </c>
      <c r="B70" s="85" t="s">
        <v>13</v>
      </c>
      <c r="C70" s="41">
        <f>'[3]S6 Maquette'!F70</f>
        <v>0</v>
      </c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44"/>
    </row>
    <row r="71" spans="1:20" ht="30.6" customHeight="1" x14ac:dyDescent="0.25">
      <c r="A71" s="62" t="s">
        <v>314</v>
      </c>
      <c r="B71" s="85" t="s">
        <v>23</v>
      </c>
      <c r="C71" s="41">
        <f>'[3]S6 Maquette'!F71</f>
        <v>0</v>
      </c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44"/>
    </row>
    <row r="72" spans="1:20" ht="30.6" customHeight="1" x14ac:dyDescent="0.25">
      <c r="A72" s="62" t="s">
        <v>315</v>
      </c>
      <c r="B72" s="85" t="s">
        <v>23</v>
      </c>
      <c r="C72" s="41">
        <f>'[3]S6 Maquette'!F72</f>
        <v>0</v>
      </c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44"/>
    </row>
    <row r="73" spans="1:20" ht="30.6" customHeight="1" x14ac:dyDescent="0.25">
      <c r="A73" s="27"/>
      <c r="B73" s="85"/>
      <c r="C73" s="41">
        <f>'[3]S6 Maquette'!F73</f>
        <v>0</v>
      </c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44"/>
    </row>
    <row r="74" spans="1:20" ht="30.6" customHeight="1" x14ac:dyDescent="0.25">
      <c r="A74" s="75" t="s">
        <v>321</v>
      </c>
      <c r="B74" s="74" t="s">
        <v>32</v>
      </c>
      <c r="C74" s="41">
        <f>'[3]S6 Maquette'!F74</f>
        <v>0</v>
      </c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44"/>
    </row>
    <row r="75" spans="1:20" ht="30.6" customHeight="1" x14ac:dyDescent="0.25">
      <c r="A75" s="123" t="s">
        <v>339</v>
      </c>
      <c r="B75" s="85" t="s">
        <v>13</v>
      </c>
      <c r="C75" s="41">
        <f>'[3]S6 Maquette'!F147</f>
        <v>0</v>
      </c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44"/>
    </row>
    <row r="76" spans="1:20" ht="30.6" customHeight="1" x14ac:dyDescent="0.25">
      <c r="A76" s="96" t="s">
        <v>335</v>
      </c>
      <c r="B76" s="85" t="s">
        <v>23</v>
      </c>
      <c r="C76" s="41">
        <f>'[3]S6 Maquette'!F148</f>
        <v>0</v>
      </c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44"/>
    </row>
    <row r="77" spans="1:20" ht="30.6" customHeight="1" x14ac:dyDescent="0.25">
      <c r="A77" s="105" t="s">
        <v>337</v>
      </c>
      <c r="B77" s="85" t="s">
        <v>23</v>
      </c>
      <c r="C77" s="41">
        <f>'[3]S6 Maquette'!F149</f>
        <v>0</v>
      </c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44"/>
    </row>
    <row r="78" spans="1:20" ht="30.6" customHeight="1" x14ac:dyDescent="0.25">
      <c r="A78" s="104" t="s">
        <v>302</v>
      </c>
      <c r="B78" s="85" t="s">
        <v>13</v>
      </c>
      <c r="C78" s="41">
        <f>'[3]S6 Maquette'!F150</f>
        <v>0</v>
      </c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44"/>
    </row>
    <row r="79" spans="1:20" ht="30.6" customHeight="1" x14ac:dyDescent="0.25">
      <c r="A79" s="27" t="s">
        <v>333</v>
      </c>
      <c r="B79" s="85" t="s">
        <v>38</v>
      </c>
      <c r="C79" s="41">
        <f>'[3]S6 Maquette'!F151</f>
        <v>0</v>
      </c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44"/>
    </row>
    <row r="80" spans="1:20" ht="30.6" customHeight="1" x14ac:dyDescent="0.25">
      <c r="A80" s="63" t="s">
        <v>340</v>
      </c>
      <c r="B80" s="85" t="s">
        <v>13</v>
      </c>
      <c r="C80" s="41">
        <f>'[3]S6 Maquette'!F152</f>
        <v>0</v>
      </c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44"/>
    </row>
    <row r="81" spans="1:20" ht="30.6" customHeight="1" x14ac:dyDescent="0.25">
      <c r="A81" s="124" t="s">
        <v>341</v>
      </c>
      <c r="B81" s="85" t="s">
        <v>23</v>
      </c>
      <c r="C81" s="41">
        <f>'[3]S6 Maquette'!F153</f>
        <v>0</v>
      </c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44"/>
    </row>
    <row r="82" spans="1:20" ht="30.6" customHeight="1" x14ac:dyDescent="0.25">
      <c r="A82" s="125" t="s">
        <v>343</v>
      </c>
      <c r="B82" s="85" t="s">
        <v>23</v>
      </c>
      <c r="C82" s="41">
        <f>'[3]S6 Maquette'!F154</f>
        <v>0</v>
      </c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44"/>
    </row>
    <row r="83" spans="1:20" ht="30.6" customHeight="1" x14ac:dyDescent="0.25">
      <c r="A83" s="63" t="s">
        <v>345</v>
      </c>
      <c r="B83" s="85" t="s">
        <v>13</v>
      </c>
      <c r="C83" s="41">
        <f>'[3]S6 Maquette'!F155</f>
        <v>0</v>
      </c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44"/>
    </row>
    <row r="84" spans="1:20" ht="30.6" customHeight="1" x14ac:dyDescent="0.25">
      <c r="A84" s="126" t="s">
        <v>346</v>
      </c>
      <c r="B84" s="85" t="s">
        <v>23</v>
      </c>
      <c r="C84" s="41">
        <f>'[3]S6 Maquette'!F156</f>
        <v>0</v>
      </c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44"/>
    </row>
    <row r="85" spans="1:20" ht="30.6" customHeight="1" x14ac:dyDescent="0.25">
      <c r="A85" s="84">
        <f>'[3]S6 Maquette'!B157</f>
        <v>0</v>
      </c>
      <c r="B85" s="84">
        <f>'[3]S6 Maquette'!C157</f>
        <v>0</v>
      </c>
      <c r="C85" s="41">
        <f>'[3]S6 Maquette'!F157</f>
        <v>0</v>
      </c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44"/>
    </row>
    <row r="86" spans="1:20" ht="30.6" customHeight="1" x14ac:dyDescent="0.25">
      <c r="A86" s="84">
        <f>'[3]S6 Maquette'!B158</f>
        <v>0</v>
      </c>
      <c r="B86" s="84">
        <f>'[3]S6 Maquette'!C158</f>
        <v>0</v>
      </c>
      <c r="C86" s="41">
        <f>'[3]S6 Maquette'!F158</f>
        <v>0</v>
      </c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44"/>
    </row>
    <row r="87" spans="1:20" ht="30.6" customHeight="1" x14ac:dyDescent="0.25">
      <c r="A87" s="84">
        <f>'[3]S6 Maquette'!B159</f>
        <v>0</v>
      </c>
      <c r="B87" s="84">
        <f>'[3]S6 Maquette'!C159</f>
        <v>0</v>
      </c>
      <c r="C87" s="41">
        <f>'[3]S6 Maquette'!F159</f>
        <v>0</v>
      </c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44"/>
    </row>
    <row r="88" spans="1:20" ht="30.6" customHeight="1" x14ac:dyDescent="0.25">
      <c r="A88" s="84">
        <f>'[3]S6 Maquette'!B160</f>
        <v>0</v>
      </c>
      <c r="B88" s="84">
        <f>'[3]S6 Maquette'!C160</f>
        <v>0</v>
      </c>
      <c r="C88" s="41">
        <f>'[3]S6 Maquette'!F160</f>
        <v>0</v>
      </c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44"/>
    </row>
    <row r="89" spans="1:20" ht="30.6" customHeight="1" x14ac:dyDescent="0.25">
      <c r="A89" s="84">
        <f>'[3]S6 Maquette'!B161</f>
        <v>0</v>
      </c>
      <c r="B89" s="84">
        <f>'[3]S6 Maquette'!C161</f>
        <v>0</v>
      </c>
      <c r="C89" s="41">
        <f>'[3]S6 Maquette'!F161</f>
        <v>0</v>
      </c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44"/>
    </row>
    <row r="90" spans="1:20" ht="30.6" customHeight="1" x14ac:dyDescent="0.25">
      <c r="A90" s="84">
        <f>'[3]S6 Maquette'!B162</f>
        <v>0</v>
      </c>
      <c r="B90" s="84">
        <f>'[3]S6 Maquette'!C162</f>
        <v>0</v>
      </c>
      <c r="C90" s="41">
        <f>'[3]S6 Maquette'!F162</f>
        <v>0</v>
      </c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44"/>
    </row>
    <row r="91" spans="1:20" ht="30.6" customHeight="1" x14ac:dyDescent="0.25">
      <c r="A91" s="84">
        <f>'[3]S6 Maquette'!B163</f>
        <v>0</v>
      </c>
      <c r="B91" s="84">
        <f>'[3]S6 Maquette'!C163</f>
        <v>0</v>
      </c>
      <c r="C91" s="41">
        <f>'[3]S6 Maquette'!F163</f>
        <v>0</v>
      </c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44"/>
    </row>
    <row r="92" spans="1:20" ht="30.6" customHeight="1" x14ac:dyDescent="0.25">
      <c r="A92" s="84">
        <f>'[3]S6 Maquette'!B164</f>
        <v>0</v>
      </c>
      <c r="B92" s="84">
        <f>'[3]S6 Maquette'!C164</f>
        <v>0</v>
      </c>
      <c r="C92" s="41">
        <f>'[3]S6 Maquette'!F164</f>
        <v>0</v>
      </c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44"/>
    </row>
    <row r="93" spans="1:20" ht="30.6" customHeight="1" x14ac:dyDescent="0.25">
      <c r="A93" s="84">
        <f>'[3]S6 Maquette'!B165</f>
        <v>0</v>
      </c>
      <c r="B93" s="84">
        <f>'[3]S6 Maquette'!C165</f>
        <v>0</v>
      </c>
      <c r="C93" s="41">
        <f>'[3]S6 Maquette'!F165</f>
        <v>0</v>
      </c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44"/>
    </row>
    <row r="94" spans="1:20" ht="30.6" customHeight="1" x14ac:dyDescent="0.25">
      <c r="A94" s="84">
        <f>'[3]S6 Maquette'!B166</f>
        <v>0</v>
      </c>
      <c r="B94" s="84">
        <f>'[3]S6 Maquette'!C166</f>
        <v>0</v>
      </c>
      <c r="C94" s="41">
        <f>'[3]S6 Maquette'!F166</f>
        <v>0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44"/>
    </row>
    <row r="95" spans="1:20" ht="30.6" customHeight="1" x14ac:dyDescent="0.25">
      <c r="A95" s="84">
        <f>'[3]S6 Maquette'!B167</f>
        <v>0</v>
      </c>
      <c r="B95" s="84">
        <f>'[3]S6 Maquette'!C167</f>
        <v>0</v>
      </c>
      <c r="C95" s="41">
        <f>'[3]S6 Maquette'!F167</f>
        <v>0</v>
      </c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44"/>
    </row>
    <row r="96" spans="1:20" ht="30.6" customHeight="1" x14ac:dyDescent="0.25">
      <c r="A96" s="84">
        <f>'[3]S6 Maquette'!B168</f>
        <v>0</v>
      </c>
      <c r="B96" s="84">
        <f>'[3]S6 Maquette'!C168</f>
        <v>0</v>
      </c>
      <c r="C96" s="41">
        <f>'[3]S6 Maquette'!F168</f>
        <v>0</v>
      </c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44"/>
    </row>
    <row r="97" spans="1:20" ht="30.6" customHeight="1" x14ac:dyDescent="0.25">
      <c r="A97" s="84">
        <f>'[3]S6 Maquette'!B169</f>
        <v>0</v>
      </c>
      <c r="B97" s="84">
        <f>'[3]S6 Maquette'!C169</f>
        <v>0</v>
      </c>
      <c r="C97" s="41">
        <f>'[3]S6 Maquette'!F169</f>
        <v>0</v>
      </c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44"/>
    </row>
    <row r="98" spans="1:20" ht="30.6" customHeight="1" x14ac:dyDescent="0.25">
      <c r="A98" s="84">
        <f>'[3]S6 Maquette'!B170</f>
        <v>0</v>
      </c>
      <c r="B98" s="84">
        <f>'[3]S6 Maquette'!C170</f>
        <v>0</v>
      </c>
      <c r="C98" s="41">
        <f>'[3]S6 Maquette'!F170</f>
        <v>0</v>
      </c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44"/>
    </row>
    <row r="99" spans="1:20" ht="30.6" customHeight="1" x14ac:dyDescent="0.25">
      <c r="A99" s="84">
        <f>'[3]S6 Maquette'!B171</f>
        <v>0</v>
      </c>
      <c r="B99" s="84">
        <f>'[3]S6 Maquette'!C171</f>
        <v>0</v>
      </c>
      <c r="C99" s="41">
        <f>'[3]S6 Maquette'!F171</f>
        <v>0</v>
      </c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44"/>
    </row>
    <row r="100" spans="1:20" ht="30.6" customHeight="1" x14ac:dyDescent="0.25">
      <c r="A100" s="84">
        <f>'[3]S6 Maquette'!B172</f>
        <v>0</v>
      </c>
      <c r="B100" s="84">
        <f>'[3]S6 Maquette'!C172</f>
        <v>0</v>
      </c>
      <c r="C100" s="41">
        <f>'[3]S6 Maquette'!F172</f>
        <v>0</v>
      </c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44"/>
    </row>
    <row r="101" spans="1:20" ht="30.6" customHeight="1" x14ac:dyDescent="0.25">
      <c r="A101" s="84">
        <f>'[3]S6 Maquette'!B173</f>
        <v>0</v>
      </c>
      <c r="B101" s="84">
        <f>'[3]S6 Maquette'!C173</f>
        <v>0</v>
      </c>
      <c r="C101" s="41">
        <f>'[3]S6 Maquette'!F173</f>
        <v>0</v>
      </c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44"/>
    </row>
    <row r="102" spans="1:20" ht="30.6" customHeight="1" x14ac:dyDescent="0.25">
      <c r="A102" s="84">
        <f>'[3]S6 Maquette'!B174</f>
        <v>0</v>
      </c>
      <c r="B102" s="84">
        <f>'[3]S6 Maquette'!C174</f>
        <v>0</v>
      </c>
      <c r="C102" s="41">
        <f>'[3]S6 Maquette'!F174</f>
        <v>0</v>
      </c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44"/>
    </row>
    <row r="103" spans="1:20" ht="30.6" customHeight="1" x14ac:dyDescent="0.25">
      <c r="A103" s="84">
        <f>'[3]S6 Maquette'!B175</f>
        <v>0</v>
      </c>
      <c r="B103" s="84">
        <f>'[3]S6 Maquette'!C175</f>
        <v>0</v>
      </c>
      <c r="C103" s="41">
        <f>'[3]S6 Maquette'!F175</f>
        <v>0</v>
      </c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44"/>
    </row>
    <row r="104" spans="1:20" ht="30.6" customHeight="1" x14ac:dyDescent="0.25">
      <c r="A104" s="84">
        <f>'[3]S6 Maquette'!B176</f>
        <v>0</v>
      </c>
      <c r="B104" s="84">
        <f>'[3]S6 Maquette'!C176</f>
        <v>0</v>
      </c>
      <c r="C104" s="41">
        <f>'[3]S6 Maquette'!F176</f>
        <v>0</v>
      </c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44"/>
    </row>
    <row r="105" spans="1:20" ht="30.6" customHeight="1" x14ac:dyDescent="0.25">
      <c r="A105" s="84">
        <f>'[3]S6 Maquette'!B177</f>
        <v>0</v>
      </c>
      <c r="B105" s="84">
        <f>'[3]S6 Maquette'!C177</f>
        <v>0</v>
      </c>
      <c r="C105" s="41">
        <f>'[3]S6 Maquette'!F177</f>
        <v>0</v>
      </c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44"/>
    </row>
    <row r="106" spans="1:20" ht="30.6" customHeight="1" x14ac:dyDescent="0.25">
      <c r="A106" s="84">
        <f>'[3]S6 Maquette'!B178</f>
        <v>0</v>
      </c>
      <c r="B106" s="84">
        <f>'[3]S6 Maquette'!C178</f>
        <v>0</v>
      </c>
      <c r="C106" s="41">
        <f>'[3]S6 Maquette'!F178</f>
        <v>0</v>
      </c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44"/>
    </row>
    <row r="107" spans="1:20" ht="30.6" customHeight="1" x14ac:dyDescent="0.25">
      <c r="A107" s="84">
        <f>'[3]S6 Maquette'!B179</f>
        <v>0</v>
      </c>
      <c r="B107" s="84">
        <f>'[3]S6 Maquette'!C179</f>
        <v>0</v>
      </c>
      <c r="C107" s="41">
        <f>'[3]S6 Maquette'!F179</f>
        <v>0</v>
      </c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44"/>
    </row>
    <row r="108" spans="1:20" ht="30.6" customHeight="1" x14ac:dyDescent="0.25">
      <c r="A108" s="84">
        <f>'[3]S6 Maquette'!B180</f>
        <v>0</v>
      </c>
      <c r="B108" s="84">
        <f>'[3]S6 Maquette'!C180</f>
        <v>0</v>
      </c>
      <c r="C108" s="41">
        <f>'[3]S6 Maquette'!F180</f>
        <v>0</v>
      </c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44"/>
    </row>
    <row r="109" spans="1:20" ht="30.6" customHeight="1" x14ac:dyDescent="0.25">
      <c r="A109" s="84">
        <f>'[3]S6 Maquette'!B181</f>
        <v>0</v>
      </c>
      <c r="B109" s="84">
        <f>'[3]S6 Maquette'!C181</f>
        <v>0</v>
      </c>
      <c r="C109" s="41">
        <f>'[3]S6 Maquette'!F181</f>
        <v>0</v>
      </c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44"/>
    </row>
    <row r="110" spans="1:20" ht="30.6" customHeight="1" x14ac:dyDescent="0.25">
      <c r="A110" s="84">
        <f>'[3]S6 Maquette'!B182</f>
        <v>0</v>
      </c>
      <c r="B110" s="84">
        <f>'[3]S6 Maquette'!C182</f>
        <v>0</v>
      </c>
      <c r="C110" s="41">
        <f>'[3]S6 Maquette'!F182</f>
        <v>0</v>
      </c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44"/>
    </row>
    <row r="111" spans="1:20" ht="30.6" customHeight="1" x14ac:dyDescent="0.25">
      <c r="A111" s="84">
        <f>'[3]S6 Maquette'!B183</f>
        <v>0</v>
      </c>
      <c r="B111" s="84">
        <f>'[3]S6 Maquette'!C183</f>
        <v>0</v>
      </c>
      <c r="C111" s="41">
        <f>'[3]S6 Maquette'!F183</f>
        <v>0</v>
      </c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44"/>
    </row>
    <row r="112" spans="1:20" ht="30.6" customHeight="1" x14ac:dyDescent="0.25">
      <c r="A112" s="84">
        <f>'[3]S6 Maquette'!B184</f>
        <v>0</v>
      </c>
      <c r="B112" s="84">
        <f>'[3]S6 Maquette'!C184</f>
        <v>0</v>
      </c>
      <c r="C112" s="41">
        <f>'[3]S6 Maquette'!F184</f>
        <v>0</v>
      </c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44"/>
    </row>
    <row r="113" spans="1:20" ht="30.6" customHeight="1" x14ac:dyDescent="0.25">
      <c r="A113" s="84">
        <f>'[3]S6 Maquette'!B185</f>
        <v>0</v>
      </c>
      <c r="B113" s="84">
        <f>'[3]S6 Maquette'!C185</f>
        <v>0</v>
      </c>
      <c r="C113" s="41">
        <f>'[3]S6 Maquette'!F185</f>
        <v>0</v>
      </c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44"/>
    </row>
    <row r="114" spans="1:20" ht="30.6" customHeight="1" x14ac:dyDescent="0.25">
      <c r="A114" s="84">
        <f>'[3]S6 Maquette'!B186</f>
        <v>0</v>
      </c>
      <c r="B114" s="84">
        <f>'[3]S6 Maquette'!C186</f>
        <v>0</v>
      </c>
      <c r="C114" s="41">
        <f>'[3]S6 Maquette'!F186</f>
        <v>0</v>
      </c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44"/>
    </row>
    <row r="115" spans="1:20" ht="30.6" customHeight="1" x14ac:dyDescent="0.25">
      <c r="A115" s="84">
        <f>'[3]S6 Maquette'!B187</f>
        <v>0</v>
      </c>
      <c r="B115" s="84">
        <f>'[3]S6 Maquette'!C187</f>
        <v>0</v>
      </c>
      <c r="C115" s="41">
        <f>'[3]S6 Maquette'!F187</f>
        <v>0</v>
      </c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44"/>
    </row>
    <row r="116" spans="1:20" ht="30.6" customHeight="1" x14ac:dyDescent="0.25">
      <c r="A116" s="84">
        <f>'[3]S6 Maquette'!B188</f>
        <v>0</v>
      </c>
      <c r="B116" s="84">
        <f>'[3]S6 Maquette'!C188</f>
        <v>0</v>
      </c>
      <c r="C116" s="41">
        <f>'[3]S6 Maquette'!F188</f>
        <v>0</v>
      </c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44"/>
    </row>
    <row r="117" spans="1:20" ht="30.6" customHeight="1" x14ac:dyDescent="0.25">
      <c r="A117" s="84">
        <f>'[3]S6 Maquette'!B189</f>
        <v>0</v>
      </c>
      <c r="B117" s="84">
        <f>'[3]S6 Maquette'!C189</f>
        <v>0</v>
      </c>
      <c r="C117" s="41">
        <f>'[3]S6 Maquette'!F189</f>
        <v>0</v>
      </c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44"/>
    </row>
    <row r="118" spans="1:20" ht="30.6" customHeight="1" x14ac:dyDescent="0.25">
      <c r="A118" s="84">
        <f>'[3]S6 Maquette'!B190</f>
        <v>0</v>
      </c>
      <c r="B118" s="84">
        <f>'[3]S6 Maquette'!C190</f>
        <v>0</v>
      </c>
      <c r="C118" s="41">
        <f>'[3]S6 Maquette'!F190</f>
        <v>0</v>
      </c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44"/>
    </row>
    <row r="119" spans="1:20" ht="30.6" customHeight="1" x14ac:dyDescent="0.25">
      <c r="A119" s="84">
        <f>'[3]S6 Maquette'!B191</f>
        <v>0</v>
      </c>
      <c r="B119" s="84">
        <f>'[3]S6 Maquette'!C191</f>
        <v>0</v>
      </c>
      <c r="C119" s="41">
        <f>'[3]S6 Maquette'!F191</f>
        <v>0</v>
      </c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44"/>
    </row>
    <row r="120" spans="1:20" ht="30.6" customHeight="1" x14ac:dyDescent="0.25">
      <c r="A120" s="84">
        <f>'[3]S6 Maquette'!B192</f>
        <v>0</v>
      </c>
      <c r="B120" s="84">
        <f>'[3]S6 Maquette'!C192</f>
        <v>0</v>
      </c>
      <c r="C120" s="41">
        <f>'[3]S6 Maquette'!F192</f>
        <v>0</v>
      </c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44"/>
    </row>
    <row r="121" spans="1:20" ht="30.6" customHeight="1" x14ac:dyDescent="0.25">
      <c r="A121" s="84">
        <f>'[3]S6 Maquette'!B193</f>
        <v>0</v>
      </c>
      <c r="B121" s="84">
        <f>'[3]S6 Maquette'!C193</f>
        <v>0</v>
      </c>
      <c r="C121" s="41">
        <f>'[3]S6 Maquette'!F193</f>
        <v>0</v>
      </c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44"/>
    </row>
    <row r="122" spans="1:20" ht="30.6" customHeight="1" x14ac:dyDescent="0.25">
      <c r="A122" s="84">
        <f>'[3]S6 Maquette'!B194</f>
        <v>0</v>
      </c>
      <c r="B122" s="84">
        <f>'[3]S6 Maquette'!C194</f>
        <v>0</v>
      </c>
      <c r="C122" s="41">
        <f>'[3]S6 Maquette'!F194</f>
        <v>0</v>
      </c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44"/>
    </row>
    <row r="123" spans="1:20" ht="30.6" customHeight="1" x14ac:dyDescent="0.25">
      <c r="A123" s="84">
        <f>'[3]S6 Maquette'!B195</f>
        <v>0</v>
      </c>
      <c r="B123" s="84">
        <f>'[3]S6 Maquette'!C195</f>
        <v>0</v>
      </c>
      <c r="C123" s="41">
        <f>'[3]S6 Maquette'!F195</f>
        <v>0</v>
      </c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44"/>
    </row>
    <row r="124" spans="1:20" ht="30.6" customHeight="1" x14ac:dyDescent="0.25">
      <c r="A124" s="84">
        <f>'[3]S6 Maquette'!B196</f>
        <v>0</v>
      </c>
      <c r="B124" s="84">
        <f>'[3]S6 Maquette'!C196</f>
        <v>0</v>
      </c>
      <c r="C124" s="41">
        <f>'[3]S6 Maquette'!F196</f>
        <v>0</v>
      </c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44"/>
    </row>
    <row r="125" spans="1:20" ht="30.6" customHeight="1" x14ac:dyDescent="0.25">
      <c r="A125" s="84">
        <f>'[3]S6 Maquette'!B197</f>
        <v>0</v>
      </c>
      <c r="B125" s="84">
        <f>'[3]S6 Maquette'!C197</f>
        <v>0</v>
      </c>
      <c r="C125" s="41">
        <f>'[3]S6 Maquette'!F197</f>
        <v>0</v>
      </c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44"/>
    </row>
    <row r="126" spans="1:20" ht="30.6" customHeight="1" x14ac:dyDescent="0.25">
      <c r="A126" s="84">
        <f>'[3]S6 Maquette'!B198</f>
        <v>0</v>
      </c>
      <c r="B126" s="84">
        <f>'[3]S6 Maquette'!C198</f>
        <v>0</v>
      </c>
      <c r="C126" s="41">
        <f>'[3]S6 Maquette'!F198</f>
        <v>0</v>
      </c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44"/>
    </row>
    <row r="127" spans="1:20" ht="30.6" customHeight="1" x14ac:dyDescent="0.25">
      <c r="A127" s="84">
        <f>'[3]S6 Maquette'!B199</f>
        <v>0</v>
      </c>
      <c r="B127" s="84">
        <f>'[3]S6 Maquette'!C199</f>
        <v>0</v>
      </c>
      <c r="C127" s="41">
        <f>'[3]S6 Maquette'!F199</f>
        <v>0</v>
      </c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44"/>
    </row>
    <row r="128" spans="1:20" ht="30.6" customHeight="1" x14ac:dyDescent="0.25">
      <c r="A128" s="84">
        <f>'[3]S6 Maquette'!B200</f>
        <v>0</v>
      </c>
      <c r="B128" s="84">
        <f>'[3]S6 Maquette'!C200</f>
        <v>0</v>
      </c>
      <c r="C128" s="41">
        <f>'[3]S6 Maquette'!F200</f>
        <v>0</v>
      </c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44"/>
    </row>
    <row r="129" spans="1:20" ht="30.6" customHeight="1" x14ac:dyDescent="0.25">
      <c r="A129" s="84">
        <f>'[3]S6 Maquette'!B201</f>
        <v>0</v>
      </c>
      <c r="B129" s="84">
        <f>'[3]S6 Maquette'!C201</f>
        <v>0</v>
      </c>
      <c r="C129" s="41">
        <f>'[3]S6 Maquette'!F201</f>
        <v>0</v>
      </c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44"/>
    </row>
    <row r="130" spans="1:20" ht="30.6" customHeight="1" x14ac:dyDescent="0.25">
      <c r="A130" s="84">
        <f>'[3]S6 Maquette'!B202</f>
        <v>0</v>
      </c>
      <c r="B130" s="84">
        <f>'[3]S6 Maquette'!C202</f>
        <v>0</v>
      </c>
      <c r="C130" s="41">
        <f>'[3]S6 Maquette'!F202</f>
        <v>0</v>
      </c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44"/>
    </row>
    <row r="131" spans="1:20" ht="30.6" customHeight="1" x14ac:dyDescent="0.25">
      <c r="A131" s="84">
        <f>'[3]S6 Maquette'!B203</f>
        <v>0</v>
      </c>
      <c r="B131" s="84">
        <f>'[3]S6 Maquette'!C203</f>
        <v>0</v>
      </c>
      <c r="C131" s="41">
        <f>'[3]S6 Maquette'!F203</f>
        <v>0</v>
      </c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44"/>
    </row>
    <row r="132" spans="1:20" ht="30.6" customHeight="1" x14ac:dyDescent="0.25">
      <c r="A132" s="84">
        <f>'[3]S6 Maquette'!B204</f>
        <v>0</v>
      </c>
      <c r="B132" s="84">
        <f>'[3]S6 Maquette'!C204</f>
        <v>0</v>
      </c>
      <c r="C132" s="41">
        <f>'[3]S6 Maquette'!F204</f>
        <v>0</v>
      </c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44"/>
    </row>
    <row r="133" spans="1:20" ht="30.6" customHeight="1" x14ac:dyDescent="0.25">
      <c r="A133" s="84">
        <f>'[3]S6 Maquette'!B205</f>
        <v>0</v>
      </c>
      <c r="B133" s="84">
        <f>'[3]S6 Maquette'!C205</f>
        <v>0</v>
      </c>
      <c r="C133" s="41">
        <f>'[3]S6 Maquette'!F205</f>
        <v>0</v>
      </c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44"/>
    </row>
    <row r="134" spans="1:20" ht="30.6" customHeight="1" x14ac:dyDescent="0.25">
      <c r="A134" s="84">
        <f>'[3]S6 Maquette'!B206</f>
        <v>0</v>
      </c>
      <c r="B134" s="84">
        <f>'[3]S6 Maquette'!C206</f>
        <v>0</v>
      </c>
      <c r="C134" s="41">
        <f>'[3]S6 Maquette'!F206</f>
        <v>0</v>
      </c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44"/>
    </row>
    <row r="135" spans="1:20" ht="30.6" customHeight="1" x14ac:dyDescent="0.25">
      <c r="A135" s="84">
        <f>'[3]S6 Maquette'!B207</f>
        <v>0</v>
      </c>
      <c r="B135" s="84">
        <f>'[3]S6 Maquette'!C207</f>
        <v>0</v>
      </c>
      <c r="C135" s="41">
        <f>'[3]S6 Maquette'!F207</f>
        <v>0</v>
      </c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44"/>
    </row>
    <row r="136" spans="1:20" ht="30.6" customHeight="1" x14ac:dyDescent="0.25">
      <c r="A136" s="84">
        <f>'[3]S6 Maquette'!B208</f>
        <v>0</v>
      </c>
      <c r="B136" s="84">
        <f>'[3]S6 Maquette'!C208</f>
        <v>0</v>
      </c>
      <c r="C136" s="41">
        <f>'[3]S6 Maquette'!F208</f>
        <v>0</v>
      </c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44"/>
    </row>
    <row r="137" spans="1:20" ht="30.6" customHeight="1" x14ac:dyDescent="0.25">
      <c r="A137" s="84">
        <f>'[3]S6 Maquette'!B209</f>
        <v>0</v>
      </c>
      <c r="B137" s="84">
        <f>'[3]S6 Maquette'!C209</f>
        <v>0</v>
      </c>
      <c r="C137" s="41">
        <f>'[3]S6 Maquette'!F209</f>
        <v>0</v>
      </c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44"/>
    </row>
    <row r="138" spans="1:20" ht="30.6" customHeight="1" x14ac:dyDescent="0.25">
      <c r="A138" s="84">
        <f>'[3]S6 Maquette'!B210</f>
        <v>0</v>
      </c>
      <c r="B138" s="84">
        <f>'[3]S6 Maquette'!C210</f>
        <v>0</v>
      </c>
      <c r="C138" s="41">
        <f>'[3]S6 Maquette'!F210</f>
        <v>0</v>
      </c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44"/>
    </row>
    <row r="139" spans="1:20" ht="30.6" customHeight="1" x14ac:dyDescent="0.25">
      <c r="A139" s="84">
        <f>'[3]S6 Maquette'!B211</f>
        <v>0</v>
      </c>
      <c r="B139" s="84">
        <f>'[3]S6 Maquette'!C211</f>
        <v>0</v>
      </c>
      <c r="C139" s="41">
        <f>'[3]S6 Maquette'!F211</f>
        <v>0</v>
      </c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44"/>
    </row>
    <row r="140" spans="1:20" ht="30.6" customHeight="1" x14ac:dyDescent="0.25">
      <c r="A140" s="84">
        <f>'[3]S6 Maquette'!B212</f>
        <v>0</v>
      </c>
      <c r="B140" s="84">
        <f>'[3]S6 Maquette'!C212</f>
        <v>0</v>
      </c>
      <c r="C140" s="41">
        <f>'[3]S6 Maquette'!F212</f>
        <v>0</v>
      </c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44"/>
    </row>
    <row r="141" spans="1:20" ht="30.6" customHeight="1" x14ac:dyDescent="0.25">
      <c r="A141" s="84">
        <f>'[3]S6 Maquette'!B213</f>
        <v>0</v>
      </c>
      <c r="B141" s="84">
        <f>'[3]S6 Maquette'!C213</f>
        <v>0</v>
      </c>
      <c r="C141" s="41">
        <f>'[3]S6 Maquette'!F213</f>
        <v>0</v>
      </c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44"/>
    </row>
    <row r="142" spans="1:20" ht="30.6" customHeight="1" x14ac:dyDescent="0.25">
      <c r="A142" s="84">
        <f>'[3]S6 Maquette'!B214</f>
        <v>0</v>
      </c>
      <c r="B142" s="84">
        <f>'[3]S6 Maquette'!C214</f>
        <v>0</v>
      </c>
      <c r="C142" s="41">
        <f>'[3]S6 Maquette'!F214</f>
        <v>0</v>
      </c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44"/>
    </row>
    <row r="143" spans="1:20" ht="30.6" customHeight="1" x14ac:dyDescent="0.25">
      <c r="A143" s="84">
        <f>'[3]S6 Maquette'!B215</f>
        <v>0</v>
      </c>
      <c r="B143" s="84">
        <f>'[3]S6 Maquette'!C215</f>
        <v>0</v>
      </c>
      <c r="C143" s="41">
        <f>'[3]S6 Maquette'!F215</f>
        <v>0</v>
      </c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44"/>
    </row>
    <row r="144" spans="1:20" ht="30.6" customHeight="1" x14ac:dyDescent="0.25">
      <c r="A144" s="84">
        <f>'[3]S6 Maquette'!B216</f>
        <v>0</v>
      </c>
      <c r="B144" s="84">
        <f>'[3]S6 Maquette'!C216</f>
        <v>0</v>
      </c>
      <c r="C144" s="41">
        <f>'[3]S6 Maquette'!F216</f>
        <v>0</v>
      </c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44"/>
    </row>
    <row r="145" spans="1:20" ht="30.6" customHeight="1" x14ac:dyDescent="0.25">
      <c r="A145" s="84">
        <f>'[3]S6 Maquette'!B217</f>
        <v>0</v>
      </c>
      <c r="B145" s="84">
        <f>'[3]S6 Maquette'!C217</f>
        <v>0</v>
      </c>
      <c r="C145" s="41">
        <f>'[3]S6 Maquette'!F217</f>
        <v>0</v>
      </c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44"/>
    </row>
    <row r="146" spans="1:20" ht="30.6" customHeight="1" x14ac:dyDescent="0.25">
      <c r="A146" s="84">
        <f>'[3]S6 Maquette'!B218</f>
        <v>0</v>
      </c>
      <c r="B146" s="84">
        <f>'[3]S6 Maquette'!C218</f>
        <v>0</v>
      </c>
      <c r="C146" s="41">
        <f>'[3]S6 Maquette'!F218</f>
        <v>0</v>
      </c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44"/>
    </row>
    <row r="147" spans="1:20" ht="30.6" customHeight="1" x14ac:dyDescent="0.25">
      <c r="A147" s="84">
        <f>'[3]S6 Maquette'!B219</f>
        <v>0</v>
      </c>
      <c r="B147" s="84">
        <f>'[3]S6 Maquette'!C219</f>
        <v>0</v>
      </c>
      <c r="C147" s="41">
        <f>'[3]S6 Maquette'!F219</f>
        <v>0</v>
      </c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44"/>
    </row>
    <row r="148" spans="1:20" ht="30.6" customHeight="1" x14ac:dyDescent="0.25">
      <c r="A148" s="84">
        <f>'[3]S6 Maquette'!B220</f>
        <v>0</v>
      </c>
      <c r="B148" s="84">
        <f>'[3]S6 Maquette'!C220</f>
        <v>0</v>
      </c>
      <c r="C148" s="41">
        <f>'[3]S6 Maquette'!F220</f>
        <v>0</v>
      </c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44"/>
    </row>
    <row r="149" spans="1:20" ht="30.6" customHeight="1" x14ac:dyDescent="0.25">
      <c r="A149" s="84">
        <f>'[3]S6 Maquette'!B221</f>
        <v>0</v>
      </c>
      <c r="B149" s="84">
        <f>'[3]S6 Maquette'!C221</f>
        <v>0</v>
      </c>
      <c r="C149" s="41">
        <f>'[3]S6 Maquette'!F221</f>
        <v>0</v>
      </c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44"/>
    </row>
    <row r="150" spans="1:20" ht="30.6" customHeight="1" x14ac:dyDescent="0.25">
      <c r="A150" s="84">
        <f>'[3]S6 Maquette'!B222</f>
        <v>0</v>
      </c>
      <c r="B150" s="84">
        <f>'[3]S6 Maquette'!C222</f>
        <v>0</v>
      </c>
      <c r="C150" s="41">
        <f>'[3]S6 Maquette'!F222</f>
        <v>0</v>
      </c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44"/>
    </row>
    <row r="151" spans="1:20" ht="30.6" customHeight="1" x14ac:dyDescent="0.25">
      <c r="A151" s="84">
        <f>'[3]S6 Maquette'!B223</f>
        <v>0</v>
      </c>
      <c r="B151" s="84">
        <f>'[3]S6 Maquette'!C223</f>
        <v>0</v>
      </c>
      <c r="C151" s="41">
        <f>'[3]S6 Maquette'!F223</f>
        <v>0</v>
      </c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44"/>
    </row>
    <row r="152" spans="1:20" ht="30.6" customHeight="1" x14ac:dyDescent="0.25">
      <c r="A152" s="84">
        <f>'[3]S6 Maquette'!B224</f>
        <v>0</v>
      </c>
      <c r="B152" s="84">
        <f>'[3]S6 Maquette'!C224</f>
        <v>0</v>
      </c>
      <c r="C152" s="41">
        <f>'[3]S6 Maquette'!F224</f>
        <v>0</v>
      </c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44"/>
    </row>
    <row r="153" spans="1:20" ht="30.6" customHeight="1" x14ac:dyDescent="0.25">
      <c r="A153" s="84">
        <f>'[3]S6 Maquette'!B225</f>
        <v>0</v>
      </c>
      <c r="B153" s="84">
        <f>'[3]S6 Maquette'!C225</f>
        <v>0</v>
      </c>
      <c r="C153" s="41">
        <f>'[3]S6 Maquette'!F225</f>
        <v>0</v>
      </c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44"/>
    </row>
    <row r="154" spans="1:20" ht="30.6" customHeight="1" x14ac:dyDescent="0.25">
      <c r="A154" s="84">
        <f>'[3]S6 Maquette'!B226</f>
        <v>0</v>
      </c>
      <c r="B154" s="84">
        <f>'[3]S6 Maquette'!C226</f>
        <v>0</v>
      </c>
      <c r="C154" s="41">
        <f>'[3]S6 Maquette'!F226</f>
        <v>0</v>
      </c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44"/>
    </row>
    <row r="155" spans="1:20" ht="30.6" customHeight="1" x14ac:dyDescent="0.25">
      <c r="A155" s="84">
        <f>'[3]S6 Maquette'!B227</f>
        <v>0</v>
      </c>
      <c r="B155" s="84">
        <f>'[3]S6 Maquette'!C227</f>
        <v>0</v>
      </c>
      <c r="C155" s="41">
        <f>'[3]S6 Maquette'!F227</f>
        <v>0</v>
      </c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44"/>
    </row>
    <row r="156" spans="1:20" ht="30.6" customHeight="1" x14ac:dyDescent="0.25">
      <c r="A156" s="84">
        <f>'[3]S6 Maquette'!B228</f>
        <v>0</v>
      </c>
      <c r="B156" s="84">
        <f>'[3]S6 Maquette'!C228</f>
        <v>0</v>
      </c>
      <c r="C156" s="41">
        <f>'[3]S6 Maquette'!F228</f>
        <v>0</v>
      </c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44"/>
    </row>
    <row r="157" spans="1:20" ht="30.6" customHeight="1" x14ac:dyDescent="0.25">
      <c r="A157" s="84">
        <f>'[3]S6 Maquette'!B229</f>
        <v>0</v>
      </c>
      <c r="B157" s="84">
        <f>'[3]S6 Maquette'!C229</f>
        <v>0</v>
      </c>
      <c r="C157" s="41">
        <f>'[3]S6 Maquette'!F229</f>
        <v>0</v>
      </c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44"/>
    </row>
    <row r="158" spans="1:20" ht="30.6" customHeight="1" x14ac:dyDescent="0.25">
      <c r="A158" s="84">
        <f>'[3]S6 Maquette'!B230</f>
        <v>0</v>
      </c>
      <c r="B158" s="84">
        <f>'[3]S6 Maquette'!C230</f>
        <v>0</v>
      </c>
      <c r="C158" s="41">
        <f>'[3]S6 Maquette'!F230</f>
        <v>0</v>
      </c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44"/>
    </row>
    <row r="159" spans="1:20" ht="30.6" customHeight="1" x14ac:dyDescent="0.25">
      <c r="A159" s="84">
        <f>'[3]S6 Maquette'!B231</f>
        <v>0</v>
      </c>
      <c r="B159" s="84">
        <f>'[3]S6 Maquette'!C231</f>
        <v>0</v>
      </c>
      <c r="C159" s="41">
        <f>'[3]S6 Maquette'!F231</f>
        <v>0</v>
      </c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44"/>
    </row>
    <row r="160" spans="1:20" ht="30.6" customHeight="1" x14ac:dyDescent="0.25">
      <c r="A160" s="84">
        <f>'[3]S6 Maquette'!B232</f>
        <v>0</v>
      </c>
      <c r="B160" s="84">
        <f>'[3]S6 Maquette'!C232</f>
        <v>0</v>
      </c>
      <c r="C160" s="41">
        <f>'[3]S6 Maquette'!F232</f>
        <v>0</v>
      </c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44"/>
    </row>
    <row r="161" spans="1:20" ht="30.6" customHeight="1" x14ac:dyDescent="0.25">
      <c r="A161" s="84">
        <f>'[3]S6 Maquette'!B233</f>
        <v>0</v>
      </c>
      <c r="B161" s="84">
        <f>'[3]S6 Maquette'!C233</f>
        <v>0</v>
      </c>
      <c r="C161" s="41">
        <f>'[3]S6 Maquette'!F233</f>
        <v>0</v>
      </c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44"/>
    </row>
    <row r="162" spans="1:20" ht="30.6" customHeight="1" x14ac:dyDescent="0.25">
      <c r="A162" s="84">
        <f>'[3]S6 Maquette'!B234</f>
        <v>0</v>
      </c>
      <c r="B162" s="84">
        <f>'[3]S6 Maquette'!C234</f>
        <v>0</v>
      </c>
      <c r="C162" s="41">
        <f>'[3]S6 Maquette'!F234</f>
        <v>0</v>
      </c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44"/>
    </row>
    <row r="163" spans="1:20" ht="30.6" customHeight="1" x14ac:dyDescent="0.25">
      <c r="A163" s="84">
        <f>'[3]S6 Maquette'!B235</f>
        <v>0</v>
      </c>
      <c r="B163" s="84">
        <f>'[3]S6 Maquette'!C235</f>
        <v>0</v>
      </c>
      <c r="C163" s="41">
        <f>'[3]S6 Maquette'!F235</f>
        <v>0</v>
      </c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44"/>
    </row>
    <row r="164" spans="1:20" ht="30.6" customHeight="1" x14ac:dyDescent="0.25">
      <c r="A164" s="84">
        <f>'[3]S6 Maquette'!B236</f>
        <v>0</v>
      </c>
      <c r="B164" s="84">
        <f>'[3]S6 Maquette'!C236</f>
        <v>0</v>
      </c>
      <c r="C164" s="41">
        <f>'[3]S6 Maquette'!F236</f>
        <v>0</v>
      </c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44"/>
    </row>
    <row r="165" spans="1:20" ht="30.6" customHeight="1" x14ac:dyDescent="0.25">
      <c r="A165" s="84">
        <f>'[3]S6 Maquette'!B237</f>
        <v>0</v>
      </c>
      <c r="B165" s="84">
        <f>'[3]S6 Maquette'!C237</f>
        <v>0</v>
      </c>
      <c r="C165" s="41">
        <f>'[3]S6 Maquette'!F237</f>
        <v>0</v>
      </c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44"/>
    </row>
    <row r="166" spans="1:20" ht="30.6" customHeight="1" x14ac:dyDescent="0.25">
      <c r="A166" s="84">
        <f>'[3]S6 Maquette'!B238</f>
        <v>0</v>
      </c>
      <c r="B166" s="84">
        <f>'[3]S6 Maquette'!C238</f>
        <v>0</v>
      </c>
      <c r="C166" s="41">
        <f>'[3]S6 Maquette'!F238</f>
        <v>0</v>
      </c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44"/>
    </row>
    <row r="167" spans="1:20" ht="30.6" customHeight="1" x14ac:dyDescent="0.25">
      <c r="A167" s="84">
        <f>'[3]S6 Maquette'!B239</f>
        <v>0</v>
      </c>
      <c r="B167" s="84">
        <f>'[3]S6 Maquette'!C239</f>
        <v>0</v>
      </c>
      <c r="C167" s="41">
        <f>'[3]S6 Maquette'!F239</f>
        <v>0</v>
      </c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44"/>
    </row>
    <row r="168" spans="1:20" ht="30.6" customHeight="1" x14ac:dyDescent="0.25">
      <c r="A168" s="84">
        <f>'[3]S6 Maquette'!B240</f>
        <v>0</v>
      </c>
      <c r="B168" s="84">
        <f>'[3]S6 Maquette'!C240</f>
        <v>0</v>
      </c>
      <c r="C168" s="41">
        <f>'[3]S6 Maquette'!F240</f>
        <v>0</v>
      </c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44"/>
    </row>
    <row r="169" spans="1:20" ht="30.6" customHeight="1" x14ac:dyDescent="0.25">
      <c r="A169" s="84">
        <f>'[3]S6 Maquette'!B241</f>
        <v>0</v>
      </c>
      <c r="B169" s="84">
        <f>'[3]S6 Maquette'!C241</f>
        <v>0</v>
      </c>
      <c r="C169" s="41">
        <f>'[3]S6 Maquette'!F241</f>
        <v>0</v>
      </c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44"/>
    </row>
    <row r="170" spans="1:20" ht="30.6" customHeight="1" x14ac:dyDescent="0.25">
      <c r="A170" s="84">
        <f>'[3]S6 Maquette'!B242</f>
        <v>0</v>
      </c>
      <c r="B170" s="84">
        <f>'[3]S6 Maquette'!C242</f>
        <v>0</v>
      </c>
      <c r="C170" s="41">
        <f>'[3]S6 Maquette'!F242</f>
        <v>0</v>
      </c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44"/>
    </row>
    <row r="171" spans="1:20" ht="30.6" customHeight="1" x14ac:dyDescent="0.25">
      <c r="A171" s="84">
        <f>'[3]S6 Maquette'!B243</f>
        <v>0</v>
      </c>
      <c r="B171" s="84">
        <f>'[3]S6 Maquette'!C243</f>
        <v>0</v>
      </c>
      <c r="C171" s="41">
        <f>'[3]S6 Maquette'!F243</f>
        <v>0</v>
      </c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44"/>
    </row>
    <row r="172" spans="1:20" ht="30.6" customHeight="1" x14ac:dyDescent="0.25">
      <c r="A172" s="84">
        <f>'[3]S6 Maquette'!B244</f>
        <v>0</v>
      </c>
      <c r="B172" s="84">
        <f>'[3]S6 Maquette'!C244</f>
        <v>0</v>
      </c>
      <c r="C172" s="41">
        <f>'[3]S6 Maquette'!F244</f>
        <v>0</v>
      </c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44"/>
    </row>
    <row r="173" spans="1:20" ht="30.6" customHeight="1" x14ac:dyDescent="0.25">
      <c r="A173" s="84">
        <f>'[3]S6 Maquette'!B245</f>
        <v>0</v>
      </c>
      <c r="B173" s="84">
        <f>'[3]S6 Maquette'!C245</f>
        <v>0</v>
      </c>
      <c r="C173" s="41">
        <f>'[3]S6 Maquette'!F245</f>
        <v>0</v>
      </c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44"/>
    </row>
    <row r="174" spans="1:20" ht="30.6" customHeight="1" x14ac:dyDescent="0.25">
      <c r="A174" s="84">
        <f>'[3]S6 Maquette'!B246</f>
        <v>0</v>
      </c>
      <c r="B174" s="84">
        <f>'[3]S6 Maquette'!C246</f>
        <v>0</v>
      </c>
      <c r="C174" s="41">
        <f>'[3]S6 Maquette'!F246</f>
        <v>0</v>
      </c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44"/>
    </row>
    <row r="175" spans="1:20" ht="30.6" customHeight="1" x14ac:dyDescent="0.25">
      <c r="A175" s="84">
        <f>'[3]S6 Maquette'!B247</f>
        <v>0</v>
      </c>
      <c r="B175" s="84">
        <f>'[3]S6 Maquette'!C247</f>
        <v>0</v>
      </c>
      <c r="C175" s="41">
        <f>'[3]S6 Maquette'!F247</f>
        <v>0</v>
      </c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44"/>
    </row>
    <row r="176" spans="1:20" ht="30.6" customHeight="1" x14ac:dyDescent="0.25">
      <c r="A176" s="84">
        <f>'[3]S6 Maquette'!B248</f>
        <v>0</v>
      </c>
      <c r="B176" s="84">
        <f>'[3]S6 Maquette'!C248</f>
        <v>0</v>
      </c>
      <c r="C176" s="41">
        <f>'[3]S6 Maquette'!F248</f>
        <v>0</v>
      </c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44"/>
    </row>
    <row r="177" spans="1:20" ht="30.6" customHeight="1" x14ac:dyDescent="0.25">
      <c r="A177" s="84">
        <f>'[3]S6 Maquette'!B249</f>
        <v>0</v>
      </c>
      <c r="B177" s="84">
        <f>'[3]S6 Maquette'!C249</f>
        <v>0</v>
      </c>
      <c r="C177" s="41">
        <f>'[3]S6 Maquette'!F249</f>
        <v>0</v>
      </c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44"/>
    </row>
    <row r="178" spans="1:20" ht="30.6" customHeight="1" x14ac:dyDescent="0.25">
      <c r="A178" s="84">
        <f>'[3]S6 Maquette'!B250</f>
        <v>0</v>
      </c>
      <c r="B178" s="84">
        <f>'[3]S6 Maquette'!C250</f>
        <v>0</v>
      </c>
      <c r="C178" s="41">
        <f>'[3]S6 Maquette'!F250</f>
        <v>0</v>
      </c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44"/>
    </row>
    <row r="179" spans="1:20" ht="30.6" customHeight="1" x14ac:dyDescent="0.25">
      <c r="A179" s="84">
        <f>'[3]S6 Maquette'!B251</f>
        <v>0</v>
      </c>
      <c r="B179" s="84">
        <f>'[3]S6 Maquette'!C251</f>
        <v>0</v>
      </c>
      <c r="C179" s="41">
        <f>'[3]S6 Maquette'!F251</f>
        <v>0</v>
      </c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44"/>
    </row>
    <row r="180" spans="1:20" ht="30.6" customHeight="1" x14ac:dyDescent="0.25">
      <c r="A180" s="84">
        <f>'[3]S6 Maquette'!B252</f>
        <v>0</v>
      </c>
      <c r="B180" s="84">
        <f>'[3]S6 Maquette'!C252</f>
        <v>0</v>
      </c>
      <c r="C180" s="41">
        <f>'[3]S6 Maquette'!F252</f>
        <v>0</v>
      </c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44"/>
    </row>
    <row r="181" spans="1:20" ht="30.6" customHeight="1" x14ac:dyDescent="0.25">
      <c r="A181" s="84">
        <f>'[3]S6 Maquette'!B253</f>
        <v>0</v>
      </c>
      <c r="B181" s="84">
        <f>'[3]S6 Maquette'!C253</f>
        <v>0</v>
      </c>
      <c r="C181" s="41">
        <f>'[3]S6 Maquette'!F253</f>
        <v>0</v>
      </c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44"/>
    </row>
    <row r="182" spans="1:20" ht="30.6" customHeight="1" x14ac:dyDescent="0.25">
      <c r="A182" s="84">
        <f>'[3]S6 Maquette'!B254</f>
        <v>0</v>
      </c>
      <c r="B182" s="84">
        <f>'[3]S6 Maquette'!C254</f>
        <v>0</v>
      </c>
      <c r="C182" s="41">
        <f>'[3]S6 Maquette'!F254</f>
        <v>0</v>
      </c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44"/>
    </row>
    <row r="183" spans="1:20" ht="30.6" customHeight="1" x14ac:dyDescent="0.25">
      <c r="A183" s="84">
        <f>'[3]S6 Maquette'!B255</f>
        <v>0</v>
      </c>
      <c r="B183" s="84">
        <f>'[3]S6 Maquette'!C255</f>
        <v>0</v>
      </c>
      <c r="C183" s="41">
        <f>'[3]S6 Maquette'!F255</f>
        <v>0</v>
      </c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44"/>
    </row>
    <row r="184" spans="1:20" ht="30.6" customHeight="1" x14ac:dyDescent="0.25">
      <c r="A184" s="84">
        <f>'[3]S6 Maquette'!B256</f>
        <v>0</v>
      </c>
      <c r="B184" s="84">
        <f>'[3]S6 Maquette'!C256</f>
        <v>0</v>
      </c>
      <c r="C184" s="41">
        <f>'[3]S6 Maquette'!F256</f>
        <v>0</v>
      </c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44"/>
    </row>
    <row r="185" spans="1:20" ht="30.6" customHeight="1" x14ac:dyDescent="0.25">
      <c r="A185" s="84">
        <f>'[3]S6 Maquette'!B257</f>
        <v>0</v>
      </c>
      <c r="B185" s="84">
        <f>'[3]S6 Maquette'!C257</f>
        <v>0</v>
      </c>
      <c r="C185" s="41">
        <f>'[3]S6 Maquette'!F257</f>
        <v>0</v>
      </c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44"/>
    </row>
    <row r="186" spans="1:20" ht="30.6" customHeight="1" x14ac:dyDescent="0.25">
      <c r="A186" s="84">
        <f>'[3]S6 Maquette'!B258</f>
        <v>0</v>
      </c>
      <c r="B186" s="84">
        <f>'[3]S6 Maquette'!C258</f>
        <v>0</v>
      </c>
      <c r="C186" s="41">
        <f>'[3]S6 Maquette'!F258</f>
        <v>0</v>
      </c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44"/>
    </row>
    <row r="187" spans="1:20" ht="30.6" customHeight="1" x14ac:dyDescent="0.25">
      <c r="A187" s="84">
        <f>'[3]S6 Maquette'!B259</f>
        <v>0</v>
      </c>
      <c r="B187" s="84">
        <f>'[3]S6 Maquette'!C259</f>
        <v>0</v>
      </c>
      <c r="C187" s="41">
        <f>'[3]S6 Maquette'!F259</f>
        <v>0</v>
      </c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44"/>
    </row>
    <row r="188" spans="1:20" ht="30.6" customHeight="1" x14ac:dyDescent="0.25">
      <c r="A188" s="84">
        <f>'[3]S6 Maquette'!B260</f>
        <v>0</v>
      </c>
      <c r="B188" s="84">
        <f>'[3]S6 Maquette'!C260</f>
        <v>0</v>
      </c>
      <c r="C188" s="41">
        <f>'[3]S6 Maquette'!F260</f>
        <v>0</v>
      </c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44"/>
    </row>
    <row r="189" spans="1:20" ht="30.6" customHeight="1" x14ac:dyDescent="0.25">
      <c r="A189" s="84">
        <f>'[3]S6 Maquette'!B261</f>
        <v>0</v>
      </c>
      <c r="B189" s="84">
        <f>'[3]S6 Maquette'!C261</f>
        <v>0</v>
      </c>
      <c r="C189" s="41">
        <f>'[3]S6 Maquette'!F261</f>
        <v>0</v>
      </c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44"/>
    </row>
    <row r="190" spans="1:20" ht="30.6" customHeight="1" x14ac:dyDescent="0.25">
      <c r="A190" s="84">
        <f>'[3]S6 Maquette'!B262</f>
        <v>0</v>
      </c>
      <c r="B190" s="84">
        <f>'[3]S6 Maquette'!C262</f>
        <v>0</v>
      </c>
      <c r="C190" s="41">
        <f>'[3]S6 Maquette'!F262</f>
        <v>0</v>
      </c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44"/>
    </row>
    <row r="191" spans="1:20" ht="30.6" customHeight="1" x14ac:dyDescent="0.25">
      <c r="A191" s="84">
        <f>'[3]S6 Maquette'!B263</f>
        <v>0</v>
      </c>
      <c r="B191" s="84">
        <f>'[3]S6 Maquette'!C263</f>
        <v>0</v>
      </c>
      <c r="C191" s="41">
        <f>'[3]S6 Maquette'!F263</f>
        <v>0</v>
      </c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44"/>
    </row>
    <row r="192" spans="1:20" ht="30.6" customHeight="1" x14ac:dyDescent="0.25">
      <c r="A192" s="84">
        <f>'[3]S6 Maquette'!B264</f>
        <v>0</v>
      </c>
      <c r="B192" s="84">
        <f>'[3]S6 Maquette'!C264</f>
        <v>0</v>
      </c>
      <c r="C192" s="41">
        <f>'[3]S6 Maquette'!F264</f>
        <v>0</v>
      </c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44"/>
    </row>
    <row r="193" spans="1:20" ht="30.6" customHeight="1" x14ac:dyDescent="0.25">
      <c r="A193" s="84">
        <f>'[3]S6 Maquette'!B265</f>
        <v>0</v>
      </c>
      <c r="B193" s="84">
        <f>'[3]S6 Maquette'!C265</f>
        <v>0</v>
      </c>
      <c r="C193" s="41">
        <f>'[3]S6 Maquette'!F265</f>
        <v>0</v>
      </c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44"/>
    </row>
    <row r="194" spans="1:20" ht="30.6" customHeight="1" x14ac:dyDescent="0.25">
      <c r="A194" s="84">
        <f>'[3]S6 Maquette'!B266</f>
        <v>0</v>
      </c>
      <c r="B194" s="84">
        <f>'[3]S6 Maquette'!C266</f>
        <v>0</v>
      </c>
      <c r="C194" s="41">
        <f>'[3]S6 Maquette'!F266</f>
        <v>0</v>
      </c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44"/>
    </row>
    <row r="195" spans="1:20" ht="30.6" customHeight="1" x14ac:dyDescent="0.25">
      <c r="A195" s="84">
        <f>'[3]S6 Maquette'!B267</f>
        <v>0</v>
      </c>
      <c r="B195" s="84">
        <f>'[3]S6 Maquette'!C267</f>
        <v>0</v>
      </c>
      <c r="C195" s="41">
        <f>'[3]S6 Maquette'!F267</f>
        <v>0</v>
      </c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44"/>
    </row>
    <row r="196" spans="1:20" ht="30.6" customHeight="1" x14ac:dyDescent="0.25">
      <c r="A196" s="84">
        <f>'[3]S6 Maquette'!B268</f>
        <v>0</v>
      </c>
      <c r="B196" s="84">
        <f>'[3]S6 Maquette'!C268</f>
        <v>0</v>
      </c>
      <c r="C196" s="41">
        <f>'[3]S6 Maquette'!F268</f>
        <v>0</v>
      </c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44"/>
    </row>
    <row r="197" spans="1:20" ht="30.6" customHeight="1" x14ac:dyDescent="0.25">
      <c r="A197" s="84">
        <f>'[3]S6 Maquette'!B269</f>
        <v>0</v>
      </c>
      <c r="B197" s="84">
        <f>'[3]S6 Maquette'!C269</f>
        <v>0</v>
      </c>
      <c r="C197" s="41">
        <f>'[3]S6 Maquette'!F269</f>
        <v>0</v>
      </c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44"/>
    </row>
    <row r="198" spans="1:20" ht="30.6" customHeight="1" x14ac:dyDescent="0.25">
      <c r="A198" s="84">
        <f>'[3]S6 Maquette'!B270</f>
        <v>0</v>
      </c>
      <c r="B198" s="84">
        <f>'[3]S6 Maquette'!C270</f>
        <v>0</v>
      </c>
      <c r="C198" s="41">
        <f>'[3]S6 Maquette'!F270</f>
        <v>0</v>
      </c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44"/>
    </row>
    <row r="199" spans="1:20" ht="30.6" customHeight="1" x14ac:dyDescent="0.25">
      <c r="A199" s="84">
        <f>'[3]S6 Maquette'!B271</f>
        <v>0</v>
      </c>
      <c r="B199" s="84">
        <f>'[3]S6 Maquette'!C271</f>
        <v>0</v>
      </c>
      <c r="C199" s="41">
        <f>'[3]S6 Maquette'!F271</f>
        <v>0</v>
      </c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44"/>
    </row>
    <row r="200" spans="1:20" ht="30.6" customHeight="1" x14ac:dyDescent="0.25">
      <c r="A200" s="84">
        <f>'[3]S6 Maquette'!B272</f>
        <v>0</v>
      </c>
      <c r="B200" s="84">
        <f>'[3]S6 Maquette'!C272</f>
        <v>0</v>
      </c>
      <c r="C200" s="41">
        <f>'[3]S6 Maquette'!F272</f>
        <v>0</v>
      </c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44"/>
    </row>
    <row r="201" spans="1:20" ht="30.6" customHeight="1" x14ac:dyDescent="0.25">
      <c r="A201" s="84">
        <f>'[3]S6 Maquette'!B273</f>
        <v>0</v>
      </c>
      <c r="B201" s="84">
        <f>'[3]S6 Maquette'!C273</f>
        <v>0</v>
      </c>
      <c r="C201" s="41">
        <f>'[3]S6 Maquette'!F273</f>
        <v>0</v>
      </c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44"/>
    </row>
    <row r="202" spans="1:20" ht="30.6" customHeight="1" x14ac:dyDescent="0.25">
      <c r="A202" s="84">
        <f>'[3]S6 Maquette'!B274</f>
        <v>0</v>
      </c>
      <c r="B202" s="84">
        <f>'[3]S6 Maquette'!C274</f>
        <v>0</v>
      </c>
      <c r="C202" s="41">
        <f>'[3]S6 Maquette'!F274</f>
        <v>0</v>
      </c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44"/>
    </row>
    <row r="203" spans="1:20" ht="30.6" customHeight="1" x14ac:dyDescent="0.25">
      <c r="A203" s="84">
        <f>'[3]S6 Maquette'!B275</f>
        <v>0</v>
      </c>
      <c r="B203" s="84">
        <f>'[3]S6 Maquette'!C275</f>
        <v>0</v>
      </c>
      <c r="C203" s="41">
        <f>'[3]S6 Maquette'!F275</f>
        <v>0</v>
      </c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44"/>
    </row>
    <row r="204" spans="1:20" ht="30.6" customHeight="1" x14ac:dyDescent="0.25">
      <c r="A204" s="84">
        <f>'[3]S6 Maquette'!B276</f>
        <v>0</v>
      </c>
      <c r="B204" s="84">
        <f>'[3]S6 Maquette'!C276</f>
        <v>0</v>
      </c>
      <c r="C204" s="41">
        <f>'[3]S6 Maquette'!F276</f>
        <v>0</v>
      </c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44"/>
    </row>
    <row r="205" spans="1:20" ht="30.6" customHeight="1" x14ac:dyDescent="0.25">
      <c r="A205" s="84">
        <f>'[3]S6 Maquette'!B277</f>
        <v>0</v>
      </c>
      <c r="B205" s="84">
        <f>'[3]S6 Maquette'!C277</f>
        <v>0</v>
      </c>
      <c r="C205" s="41">
        <f>'[3]S6 Maquette'!F277</f>
        <v>0</v>
      </c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44"/>
    </row>
    <row r="206" spans="1:20" ht="30.6" customHeight="1" x14ac:dyDescent="0.25">
      <c r="A206" s="84">
        <f>'[3]S6 Maquette'!B278</f>
        <v>0</v>
      </c>
      <c r="B206" s="84">
        <f>'[3]S6 Maquette'!C278</f>
        <v>0</v>
      </c>
      <c r="C206" s="41">
        <f>'[3]S6 Maquette'!F278</f>
        <v>0</v>
      </c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44"/>
    </row>
    <row r="207" spans="1:20" ht="30.6" customHeight="1" x14ac:dyDescent="0.25">
      <c r="A207" s="84">
        <f>'[3]S6 Maquette'!B279</f>
        <v>0</v>
      </c>
      <c r="B207" s="84">
        <f>'[3]S6 Maquette'!C279</f>
        <v>0</v>
      </c>
      <c r="C207" s="41">
        <f>'[3]S6 Maquette'!F279</f>
        <v>0</v>
      </c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44"/>
    </row>
    <row r="208" spans="1:20" ht="30.6" customHeight="1" x14ac:dyDescent="0.25">
      <c r="A208" s="84">
        <f>'[3]S6 Maquette'!B280</f>
        <v>0</v>
      </c>
      <c r="B208" s="84">
        <f>'[3]S6 Maquette'!C280</f>
        <v>0</v>
      </c>
      <c r="C208" s="41">
        <f>'[3]S6 Maquette'!F280</f>
        <v>0</v>
      </c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44"/>
    </row>
    <row r="209" spans="1:20" ht="30.6" customHeight="1" x14ac:dyDescent="0.25">
      <c r="A209" s="84">
        <f>'[3]S6 Maquette'!B281</f>
        <v>0</v>
      </c>
      <c r="B209" s="84">
        <f>'[3]S6 Maquette'!C281</f>
        <v>0</v>
      </c>
      <c r="C209" s="41">
        <f>'[3]S6 Maquette'!F281</f>
        <v>0</v>
      </c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44"/>
    </row>
    <row r="210" spans="1:20" ht="30.6" customHeight="1" x14ac:dyDescent="0.25">
      <c r="A210" s="84">
        <f>'[3]S6 Maquette'!B282</f>
        <v>0</v>
      </c>
      <c r="B210" s="84">
        <f>'[3]S6 Maquette'!C282</f>
        <v>0</v>
      </c>
      <c r="C210" s="41">
        <f>'[3]S6 Maquette'!F282</f>
        <v>0</v>
      </c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44"/>
    </row>
    <row r="211" spans="1:20" ht="30.6" customHeight="1" x14ac:dyDescent="0.25">
      <c r="A211" s="84">
        <f>'[3]S6 Maquette'!B283</f>
        <v>0</v>
      </c>
      <c r="B211" s="84">
        <f>'[3]S6 Maquette'!C283</f>
        <v>0</v>
      </c>
      <c r="C211" s="41">
        <f>'[3]S6 Maquette'!F283</f>
        <v>0</v>
      </c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44"/>
    </row>
    <row r="212" spans="1:20" ht="30.6" customHeight="1" x14ac:dyDescent="0.25">
      <c r="A212" s="84">
        <f>'[3]S6 Maquette'!B284</f>
        <v>0</v>
      </c>
      <c r="B212" s="84">
        <f>'[3]S6 Maquette'!C284</f>
        <v>0</v>
      </c>
      <c r="C212" s="41">
        <f>'[3]S6 Maquette'!F284</f>
        <v>0</v>
      </c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44"/>
    </row>
    <row r="213" spans="1:20" ht="30.6" customHeight="1" x14ac:dyDescent="0.25">
      <c r="A213" s="84">
        <f>'[3]S6 Maquette'!B285</f>
        <v>0</v>
      </c>
      <c r="B213" s="84">
        <f>'[3]S6 Maquette'!C285</f>
        <v>0</v>
      </c>
      <c r="C213" s="41">
        <f>'[3]S6 Maquette'!F285</f>
        <v>0</v>
      </c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44"/>
    </row>
    <row r="214" spans="1:20" ht="30.6" customHeight="1" x14ac:dyDescent="0.25">
      <c r="A214" s="84">
        <f>'[3]S6 Maquette'!B286</f>
        <v>0</v>
      </c>
      <c r="B214" s="84">
        <f>'[3]S6 Maquette'!C286</f>
        <v>0</v>
      </c>
      <c r="C214" s="41">
        <f>'[3]S6 Maquette'!F286</f>
        <v>0</v>
      </c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44"/>
    </row>
    <row r="215" spans="1:20" ht="30.6" customHeight="1" x14ac:dyDescent="0.25">
      <c r="A215" s="84">
        <f>'[3]S6 Maquette'!B287</f>
        <v>0</v>
      </c>
      <c r="B215" s="84">
        <f>'[3]S6 Maquette'!C287</f>
        <v>0</v>
      </c>
      <c r="C215" s="41">
        <f>'[3]S6 Maquette'!F287</f>
        <v>0</v>
      </c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44"/>
    </row>
    <row r="216" spans="1:20" ht="30.6" customHeight="1" x14ac:dyDescent="0.25">
      <c r="A216" s="84">
        <f>'[3]S6 Maquette'!B288</f>
        <v>0</v>
      </c>
      <c r="B216" s="84">
        <f>'[3]S6 Maquette'!C288</f>
        <v>0</v>
      </c>
      <c r="C216" s="41">
        <f>'[3]S6 Maquette'!F288</f>
        <v>0</v>
      </c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44"/>
    </row>
    <row r="217" spans="1:20" ht="30.6" customHeight="1" x14ac:dyDescent="0.25">
      <c r="A217" s="84">
        <f>'[3]S6 Maquette'!B289</f>
        <v>0</v>
      </c>
      <c r="B217" s="84">
        <f>'[3]S6 Maquette'!C289</f>
        <v>0</v>
      </c>
      <c r="C217" s="41">
        <f>'[3]S6 Maquette'!F289</f>
        <v>0</v>
      </c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44"/>
    </row>
    <row r="218" spans="1:20" ht="30.6" customHeight="1" x14ac:dyDescent="0.25">
      <c r="A218" s="84">
        <f>'[3]S6 Maquette'!B290</f>
        <v>0</v>
      </c>
      <c r="B218" s="84">
        <f>'[3]S6 Maquette'!C290</f>
        <v>0</v>
      </c>
      <c r="C218" s="41">
        <f>'[3]S6 Maquette'!F290</f>
        <v>0</v>
      </c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44"/>
    </row>
    <row r="219" spans="1:20" ht="30.6" customHeight="1" x14ac:dyDescent="0.25">
      <c r="A219" s="84">
        <f>'[3]S6 Maquette'!B291</f>
        <v>0</v>
      </c>
      <c r="B219" s="84">
        <f>'[3]S6 Maquette'!C291</f>
        <v>0</v>
      </c>
      <c r="C219" s="41">
        <f>'[3]S6 Maquette'!F291</f>
        <v>0</v>
      </c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44"/>
    </row>
    <row r="220" spans="1:20" ht="30.6" customHeight="1" x14ac:dyDescent="0.25">
      <c r="A220" s="84">
        <f>'[3]S6 Maquette'!B292</f>
        <v>0</v>
      </c>
      <c r="B220" s="84">
        <f>'[3]S6 Maquette'!C292</f>
        <v>0</v>
      </c>
      <c r="C220" s="41">
        <f>'[3]S6 Maquette'!F292</f>
        <v>0</v>
      </c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44"/>
    </row>
    <row r="221" spans="1:20" ht="30.6" customHeight="1" x14ac:dyDescent="0.25">
      <c r="A221" s="84">
        <f>'[3]S6 Maquette'!B293</f>
        <v>0</v>
      </c>
      <c r="B221" s="84">
        <f>'[3]S6 Maquette'!C293</f>
        <v>0</v>
      </c>
      <c r="C221" s="41">
        <f>'[3]S6 Maquette'!F293</f>
        <v>0</v>
      </c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44"/>
    </row>
    <row r="222" spans="1:20" ht="30.6" customHeight="1" x14ac:dyDescent="0.25">
      <c r="A222" s="84">
        <f>'[3]S6 Maquette'!B294</f>
        <v>0</v>
      </c>
      <c r="B222" s="84">
        <f>'[3]S6 Maquette'!C294</f>
        <v>0</v>
      </c>
      <c r="C222" s="41">
        <f>'[3]S6 Maquette'!F294</f>
        <v>0</v>
      </c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44"/>
    </row>
    <row r="223" spans="1:20" ht="30.6" customHeight="1" x14ac:dyDescent="0.25">
      <c r="A223" s="84">
        <f>'[3]S6 Maquette'!B295</f>
        <v>0</v>
      </c>
      <c r="B223" s="84">
        <f>'[3]S6 Maquette'!C295</f>
        <v>0</v>
      </c>
      <c r="C223" s="41">
        <f>'[3]S6 Maquette'!F295</f>
        <v>0</v>
      </c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44"/>
    </row>
    <row r="224" spans="1:20" ht="30.6" customHeight="1" x14ac:dyDescent="0.25">
      <c r="A224" s="84">
        <f>'[3]S6 Maquette'!B296</f>
        <v>0</v>
      </c>
      <c r="B224" s="84">
        <f>'[3]S6 Maquette'!C296</f>
        <v>0</v>
      </c>
      <c r="C224" s="41">
        <f>'[3]S6 Maquette'!F296</f>
        <v>0</v>
      </c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44"/>
    </row>
    <row r="225" spans="1:20" ht="30.6" customHeight="1" x14ac:dyDescent="0.25">
      <c r="A225" s="84">
        <f>'[3]S6 Maquette'!B297</f>
        <v>0</v>
      </c>
      <c r="B225" s="84">
        <f>'[3]S6 Maquette'!C297</f>
        <v>0</v>
      </c>
      <c r="C225" s="41">
        <f>'[3]S6 Maquette'!F297</f>
        <v>0</v>
      </c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44"/>
    </row>
    <row r="226" spans="1:20" ht="30.6" customHeight="1" x14ac:dyDescent="0.25">
      <c r="A226" s="84">
        <f>'[3]S6 Maquette'!B298</f>
        <v>0</v>
      </c>
      <c r="B226" s="84">
        <f>'[3]S6 Maquette'!C298</f>
        <v>0</v>
      </c>
      <c r="C226" s="41">
        <f>'[3]S6 Maquette'!F298</f>
        <v>0</v>
      </c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44"/>
    </row>
    <row r="227" spans="1:20" ht="30.6" customHeight="1" x14ac:dyDescent="0.25">
      <c r="A227" s="84">
        <f>'[3]S6 Maquette'!B299</f>
        <v>0</v>
      </c>
      <c r="B227" s="84">
        <f>'[3]S6 Maquette'!C299</f>
        <v>0</v>
      </c>
      <c r="C227" s="41">
        <f>'[3]S6 Maquette'!F299</f>
        <v>0</v>
      </c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44"/>
    </row>
    <row r="228" spans="1:20" ht="30.6" customHeight="1" x14ac:dyDescent="0.25">
      <c r="A228" s="84">
        <f>'[3]S6 Maquette'!B300</f>
        <v>0</v>
      </c>
      <c r="B228" s="84">
        <f>'[3]S6 Maquette'!C300</f>
        <v>0</v>
      </c>
      <c r="C228" s="41">
        <f>'[3]S6 Maquette'!F300</f>
        <v>0</v>
      </c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44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J11"/>
  </mergeCells>
  <conditionalFormatting sqref="A1:A17 A229:A927">
    <cfRule type="expression" dxfId="132" priority="56">
      <formula>$C1="Parcours Pédagogique"</formula>
    </cfRule>
    <cfRule type="expression" dxfId="131" priority="57">
      <formula>$C1="BLOC"</formula>
    </cfRule>
    <cfRule type="expression" dxfId="130" priority="58">
      <formula>$C1="OPTION"</formula>
    </cfRule>
  </conditionalFormatting>
  <conditionalFormatting sqref="A27:B74">
    <cfRule type="expression" dxfId="129" priority="49">
      <formula>$F27="Fermeture"</formula>
    </cfRule>
    <cfRule type="expression" dxfId="128" priority="50">
      <formula>$F27="Modification"</formula>
    </cfRule>
    <cfRule type="expression" dxfId="127" priority="51">
      <formula>$F27="Création"</formula>
    </cfRule>
  </conditionalFormatting>
  <conditionalFormatting sqref="A78:B80">
    <cfRule type="expression" dxfId="126" priority="37">
      <formula>$F78="Fermeture"</formula>
    </cfRule>
    <cfRule type="expression" dxfId="125" priority="38">
      <formula>$F78="Modification"</formula>
    </cfRule>
    <cfRule type="expression" dxfId="124" priority="39">
      <formula>$F78="Création"</formula>
    </cfRule>
  </conditionalFormatting>
  <conditionalFormatting sqref="A83:B83">
    <cfRule type="expression" dxfId="123" priority="34">
      <formula>$F83="Fermeture"</formula>
    </cfRule>
    <cfRule type="expression" dxfId="122" priority="35">
      <formula>$F83="Modification"</formula>
    </cfRule>
    <cfRule type="expression" dxfId="121" priority="36">
      <formula>$F83="Création"</formula>
    </cfRule>
  </conditionalFormatting>
  <conditionalFormatting sqref="A18:S26 C27:S27 C40:S84 A85:S228 T18">
    <cfRule type="expression" dxfId="120" priority="65">
      <formula>$C18="Modification"</formula>
    </cfRule>
  </conditionalFormatting>
  <conditionalFormatting sqref="A85:S226 A16:S26 C27:S27 C40:S84 T16">
    <cfRule type="expression" dxfId="119" priority="61">
      <formula>$C16="Modification MCC"</formula>
    </cfRule>
  </conditionalFormatting>
  <conditionalFormatting sqref="B75">
    <cfRule type="expression" dxfId="118" priority="40">
      <formula>$F75="Fermeture"</formula>
    </cfRule>
    <cfRule type="expression" dxfId="117" priority="41">
      <formula>$F75="Modification"</formula>
    </cfRule>
    <cfRule type="expression" dxfId="116" priority="42">
      <formula>$F75="Création"</formula>
    </cfRule>
  </conditionalFormatting>
  <conditionalFormatting sqref="B76:B77">
    <cfRule type="expression" dxfId="115" priority="43">
      <formula>$F75="Modification"</formula>
    </cfRule>
    <cfRule type="expression" dxfId="114" priority="44">
      <formula>$F75="Création"</formula>
    </cfRule>
    <cfRule type="expression" dxfId="113" priority="45">
      <formula>$F75="Fermeture"</formula>
    </cfRule>
  </conditionalFormatting>
  <conditionalFormatting sqref="B81:B82 B84">
    <cfRule type="expression" dxfId="112" priority="46">
      <formula>$F81="Fermeture"</formula>
    </cfRule>
    <cfRule type="expression" dxfId="111" priority="47">
      <formula>$F81="Modification"</formula>
    </cfRule>
    <cfRule type="expression" dxfId="110" priority="48">
      <formula>$F81="Création"</formula>
    </cfRule>
  </conditionalFormatting>
  <conditionalFormatting sqref="B1:S9 B10:D11 K10:S11 B12:M12 P12 B13:L13 B14:N14 P14:S17 B15:M17 B229:S927">
    <cfRule type="expression" dxfId="109" priority="63">
      <formula>$D1="Création"</formula>
    </cfRule>
    <cfRule type="expression" dxfId="108" priority="64">
      <formula>$D1="Fermeture"</formula>
    </cfRule>
  </conditionalFormatting>
  <conditionalFormatting sqref="C28:J39 L28:M39 P28:S39">
    <cfRule type="expression" dxfId="107" priority="31">
      <formula>$C28="Modification"</formula>
    </cfRule>
    <cfRule type="expression" dxfId="106" priority="32">
      <formula>$C28="Création"</formula>
    </cfRule>
    <cfRule type="expression" dxfId="105" priority="33">
      <formula>$C28="Fermeture"</formula>
    </cfRule>
  </conditionalFormatting>
  <conditionalFormatting sqref="C1:S9 C10:D11 K10:S11">
    <cfRule type="expression" dxfId="104" priority="52">
      <formula>$B1="Option"</formula>
    </cfRule>
  </conditionalFormatting>
  <conditionalFormatting sqref="C12:S28 C40:S927 C29:M39 P29:S39">
    <cfRule type="expression" dxfId="103" priority="12">
      <formula>$B12="Option"</formula>
    </cfRule>
  </conditionalFormatting>
  <conditionalFormatting sqref="E10">
    <cfRule type="expression" dxfId="102" priority="9">
      <formula>$F10="Fermeture"</formula>
    </cfRule>
    <cfRule type="expression" dxfId="101" priority="10">
      <formula>$F10="Modification"</formula>
    </cfRule>
    <cfRule type="expression" dxfId="100" priority="11">
      <formula>$F10="Création"</formula>
    </cfRule>
  </conditionalFormatting>
  <conditionalFormatting sqref="E10:E11">
    <cfRule type="expression" dxfId="99" priority="7">
      <formula>$C10="Option"</formula>
    </cfRule>
  </conditionalFormatting>
  <conditionalFormatting sqref="G10:J11">
    <cfRule type="expression" dxfId="98" priority="8">
      <formula>$C10="Option"</formula>
    </cfRule>
  </conditionalFormatting>
  <conditionalFormatting sqref="J1:J9">
    <cfRule type="expression" dxfId="97" priority="54">
      <formula>$I1="NON"</formula>
    </cfRule>
  </conditionalFormatting>
  <conditionalFormatting sqref="J12:J927">
    <cfRule type="expression" dxfId="96" priority="26">
      <formula>$I12="NON"</formula>
    </cfRule>
  </conditionalFormatting>
  <conditionalFormatting sqref="K28:K39">
    <cfRule type="expression" dxfId="95" priority="18">
      <formula>$C28="Modification MCC"</formula>
    </cfRule>
    <cfRule type="expression" dxfId="94" priority="19">
      <formula>$C28="Modification"</formula>
    </cfRule>
    <cfRule type="expression" dxfId="93" priority="20">
      <formula>$C28="Création"</formula>
    </cfRule>
    <cfRule type="expression" dxfId="92" priority="21">
      <formula>$C28="Fermeture"</formula>
    </cfRule>
  </conditionalFormatting>
  <conditionalFormatting sqref="L1:L927">
    <cfRule type="expression" dxfId="91" priority="22">
      <formula>$K1="CCI (CC Intégral)"</formula>
    </cfRule>
    <cfRule type="expression" dxfId="90" priority="23">
      <formula>$K1="CT (Contrôle terminal)"</formula>
    </cfRule>
  </conditionalFormatting>
  <conditionalFormatting sqref="L18:L74">
    <cfRule type="expression" dxfId="89" priority="28">
      <formula>$K1="CT (Contrôle terminal)"</formula>
    </cfRule>
    <cfRule type="expression" dxfId="88" priority="29">
      <formula>$K1="CCI (CC Intégral)"</formula>
    </cfRule>
  </conditionalFormatting>
  <conditionalFormatting sqref="L75:L91">
    <cfRule type="expression" dxfId="87" priority="68">
      <formula>#REF!="CT (Contrôle terminal)"</formula>
    </cfRule>
    <cfRule type="expression" dxfId="86" priority="69">
      <formula>#REF!="CCI (CC Intégral)"</formula>
    </cfRule>
  </conditionalFormatting>
  <conditionalFormatting sqref="L92:L228 M18">
    <cfRule type="expression" dxfId="85" priority="59">
      <formula>$K1="CT (Contrôle terminal)"</formula>
    </cfRule>
  </conditionalFormatting>
  <conditionalFormatting sqref="L92:L228">
    <cfRule type="expression" dxfId="84" priority="60">
      <formula>$K75="CCI (CC Intégral)"</formula>
    </cfRule>
  </conditionalFormatting>
  <conditionalFormatting sqref="L28:M39 C28:J39 P28:S39">
    <cfRule type="expression" dxfId="83" priority="30">
      <formula>$C28="Modification MCC"</formula>
    </cfRule>
  </conditionalFormatting>
  <conditionalFormatting sqref="M1:M27">
    <cfRule type="expression" dxfId="82" priority="55">
      <formula>$K1="CT (Contrôle terminal)"</formula>
    </cfRule>
  </conditionalFormatting>
  <conditionalFormatting sqref="M28:M927">
    <cfRule type="expression" dxfId="81" priority="27">
      <formula>$K28="CT (Contrôle terminal)"</formula>
    </cfRule>
  </conditionalFormatting>
  <conditionalFormatting sqref="N1:O28 N40:O927">
    <cfRule type="expression" dxfId="80" priority="13">
      <formula>$K1="CCI (CC Intégral)"</formula>
    </cfRule>
  </conditionalFormatting>
  <conditionalFormatting sqref="N28:O28">
    <cfRule type="expression" dxfId="79" priority="14">
      <formula>$C28="Modification MCC"</formula>
    </cfRule>
    <cfRule type="expression" dxfId="78" priority="15">
      <formula>$C28="Modification"</formula>
    </cfRule>
    <cfRule type="expression" dxfId="77" priority="16">
      <formula>$C28="Création"</formula>
    </cfRule>
    <cfRule type="expression" dxfId="76" priority="17">
      <formula>$C28="Fermeture"</formula>
    </cfRule>
  </conditionalFormatting>
  <conditionalFormatting sqref="P14:S17 B15:M17 B1:S9 K10:S11 B12:M12 B14:N14 B10:D11 B229:S927 B13:L13 P12">
    <cfRule type="expression" dxfId="75" priority="62">
      <formula>$D1="Modification"</formula>
    </cfRule>
  </conditionalFormatting>
  <conditionalFormatting sqref="Q1:R927">
    <cfRule type="expression" dxfId="74" priority="24">
      <formula>$P1="Autres"</formula>
    </cfRule>
  </conditionalFormatting>
  <conditionalFormatting sqref="S1:S927">
    <cfRule type="expression" dxfId="73" priority="25">
      <formula>$P1="CT (Contrôle terminal)"</formula>
    </cfRule>
  </conditionalFormatting>
  <conditionalFormatting sqref="T18 A18:S26 C27:S27 C40:S84 A85:S228">
    <cfRule type="expression" dxfId="72" priority="66">
      <formula>$C18="Création"</formula>
    </cfRule>
    <cfRule type="expression" dxfId="71" priority="67">
      <formula>$C18="Fermeture"</formula>
    </cfRule>
  </conditionalFormatting>
  <conditionalFormatting sqref="T18">
    <cfRule type="expression" dxfId="70" priority="53">
      <formula>$P18="CT (Contrôle terminal)"</formula>
    </cfRule>
  </conditionalFormatting>
  <conditionalFormatting sqref="N29:O39">
    <cfRule type="expression" dxfId="69" priority="1">
      <formula>$B29="Option"</formula>
    </cfRule>
  </conditionalFormatting>
  <conditionalFormatting sqref="N29:O39">
    <cfRule type="expression" dxfId="68" priority="2">
      <formula>$K29="CCI (CC Intégral)"</formula>
    </cfRule>
  </conditionalFormatting>
  <conditionalFormatting sqref="N29:O39">
    <cfRule type="expression" dxfId="67" priority="3">
      <formula>$C29="Modification MCC"</formula>
    </cfRule>
    <cfRule type="expression" dxfId="66" priority="4">
      <formula>$C29="Modification"</formula>
    </cfRule>
    <cfRule type="expression" dxfId="65" priority="5">
      <formula>$C29="Création"</formula>
    </cfRule>
    <cfRule type="expression" dxfId="64" priority="6">
      <formula>$C29="Fermeture"</formula>
    </cfRule>
  </conditionalFormatting>
  <dataValidations count="7">
    <dataValidation type="list" allowBlank="1" showInputMessage="1" showErrorMessage="1" sqref="G19 E75:I228 G23:G74 H19:I74 E19:F74" xr:uid="{5DA411B6-27BB-49D6-B74F-D053888DF4C5}">
      <formula1>"OUI, NON"</formula1>
    </dataValidation>
    <dataValidation type="list" allowBlank="1" showInputMessage="1" showErrorMessage="1" sqref="P19:P228" xr:uid="{1B4ABF0A-DCE9-4CB5-B29F-2BA44006268A}">
      <formula1>"CT (Contrôle terminal), Autres"</formula1>
    </dataValidation>
    <dataValidation type="list" allowBlank="1" showInputMessage="1" showErrorMessage="1" sqref="D1:D6" xr:uid="{09C3578F-8B1A-42BA-921B-A7066E2DD028}">
      <formula1>"Obligatoire, Facultatif, Complémentaire"</formula1>
    </dataValidation>
    <dataValidation type="list" allowBlank="1" showInputMessage="1" showErrorMessage="1" sqref="C19:C228" xr:uid="{A7406BFF-EA38-4AE1-B18E-BDA3E49B696E}">
      <formula1>"Modification MCC"</formula1>
    </dataValidation>
    <dataValidation type="list" allowBlank="1" showInputMessage="1" showErrorMessage="1" sqref="K19:K228" xr:uid="{F8F9C2A7-2C2E-46EB-9181-3212446DE3D3}">
      <formula1>List_Controle2</formula1>
    </dataValidation>
    <dataValidation type="list" allowBlank="1" showInputMessage="1" showErrorMessage="1" sqref="Q19:Q228 N19:N228" xr:uid="{D37A06F3-40A1-4612-9977-E15862B1C7D9}">
      <formula1>List_Controle</formula1>
    </dataValidation>
    <dataValidation type="list" allowBlank="1" showInputMessage="1" showErrorMessage="1" sqref="B27:B76 B78:B84" xr:uid="{9A08D04F-B0CB-47A3-BB2D-DBC20D12BECD}">
      <formula1>"UE, ECUE, BLOC, OPTION, Parcours Pédagogique"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baseColWidth="10" defaultColWidth="11.42578125" defaultRowHeight="15" x14ac:dyDescent="0.25"/>
  <sheetData>
    <row r="1" spans="1:16" x14ac:dyDescent="0.25">
      <c r="A1" s="130" t="s">
        <v>183</v>
      </c>
      <c r="B1" s="130"/>
      <c r="C1" s="130"/>
      <c r="D1" s="130"/>
      <c r="E1" s="130"/>
      <c r="F1" s="130"/>
      <c r="O1" s="129" t="s">
        <v>184</v>
      </c>
      <c r="P1" s="129"/>
    </row>
    <row r="2" spans="1:16" x14ac:dyDescent="0.25">
      <c r="A2" s="130"/>
      <c r="B2" s="130"/>
      <c r="C2" s="130"/>
      <c r="D2" s="130"/>
      <c r="E2" s="130"/>
      <c r="F2" s="130"/>
      <c r="O2" s="129"/>
      <c r="P2" s="129"/>
    </row>
    <row r="3" spans="1:16" x14ac:dyDescent="0.25">
      <c r="A3" s="129" t="s">
        <v>185</v>
      </c>
      <c r="B3" s="129"/>
      <c r="C3" s="129"/>
      <c r="D3" s="129" t="s">
        <v>186</v>
      </c>
      <c r="E3" s="129"/>
      <c r="F3" s="129"/>
      <c r="O3" s="10" t="s">
        <v>185</v>
      </c>
      <c r="P3" s="10" t="s">
        <v>186</v>
      </c>
    </row>
    <row r="4" spans="1:16" x14ac:dyDescent="0.25">
      <c r="A4" s="10" t="s">
        <v>184</v>
      </c>
      <c r="B4" s="10" t="s">
        <v>187</v>
      </c>
      <c r="C4" s="10" t="s">
        <v>188</v>
      </c>
      <c r="D4" s="31" t="s">
        <v>184</v>
      </c>
      <c r="E4" s="31" t="s">
        <v>187</v>
      </c>
      <c r="F4" s="31" t="s">
        <v>188</v>
      </c>
      <c r="O4" s="10">
        <f>'S5 Maquette'!I19*1.5</f>
        <v>0</v>
      </c>
      <c r="P4" s="10">
        <f>'S6 Maquette'!I19*1.5</f>
        <v>0</v>
      </c>
    </row>
    <row r="5" spans="1:16" x14ac:dyDescent="0.25">
      <c r="A5" s="10" t="e">
        <f>SUM(O4:O291)</f>
        <v>#REF!</v>
      </c>
      <c r="B5" s="10">
        <f>SUM('S5 Maquette'!J19:J300)</f>
        <v>108</v>
      </c>
      <c r="C5" s="10">
        <f>SUM('S5 Maquette'!K19:K300)</f>
        <v>24</v>
      </c>
      <c r="D5" s="10">
        <f>SUM(P4:P291)</f>
        <v>126</v>
      </c>
      <c r="E5" s="10">
        <f>SUM('S6 Maquette'!J19:J300)</f>
        <v>108</v>
      </c>
      <c r="F5" s="10">
        <f>SUM('S6 Maquette'!K19:K300)</f>
        <v>12</v>
      </c>
      <c r="O5" s="10">
        <f>'S5 Maquette'!I20*1.5</f>
        <v>0</v>
      </c>
      <c r="P5" s="10">
        <f>'S6 Maquette'!I20*1.5</f>
        <v>0</v>
      </c>
    </row>
    <row r="6" spans="1:16" x14ac:dyDescent="0.25">
      <c r="A6" s="129" t="s">
        <v>189</v>
      </c>
      <c r="B6" s="129"/>
      <c r="C6" s="129"/>
      <c r="D6" s="129" t="s">
        <v>189</v>
      </c>
      <c r="E6" s="129"/>
      <c r="F6" s="129"/>
      <c r="O6" s="10">
        <f>'S5 Maquette'!I21*1.5</f>
        <v>0</v>
      </c>
      <c r="P6" s="10">
        <f>'S6 Maquette'!I21*1.5</f>
        <v>0</v>
      </c>
    </row>
    <row r="7" spans="1:16" x14ac:dyDescent="0.25">
      <c r="A7" s="129" t="e">
        <f>SUM(A5,B5,C5)</f>
        <v>#REF!</v>
      </c>
      <c r="B7" s="129"/>
      <c r="C7" s="129"/>
      <c r="D7" s="129">
        <f>SUM(D5,E5,F5)</f>
        <v>246</v>
      </c>
      <c r="E7" s="129"/>
      <c r="F7" s="129"/>
      <c r="O7" s="10">
        <f>'S5 Maquette'!I22*1.5</f>
        <v>0</v>
      </c>
      <c r="P7" s="10">
        <f>'S6 Maquette'!I22*1.5</f>
        <v>0</v>
      </c>
    </row>
    <row r="8" spans="1:16" x14ac:dyDescent="0.25">
      <c r="A8" s="129" t="s">
        <v>189</v>
      </c>
      <c r="B8" s="129"/>
      <c r="C8" s="129"/>
      <c r="D8" s="129"/>
      <c r="E8" s="129"/>
      <c r="F8" s="129"/>
      <c r="O8" s="10">
        <f>'S5 Maquette'!I23*1.5</f>
        <v>0</v>
      </c>
      <c r="P8" s="10">
        <f>'S6 Maquette'!I23*1.5</f>
        <v>0</v>
      </c>
    </row>
    <row r="9" spans="1:16" x14ac:dyDescent="0.25">
      <c r="A9" s="129"/>
      <c r="B9" s="129"/>
      <c r="C9" s="129"/>
      <c r="D9" s="129"/>
      <c r="E9" s="129"/>
      <c r="F9" s="129"/>
      <c r="O9" s="10">
        <f>'S5 Maquette'!I24*1.5</f>
        <v>0</v>
      </c>
      <c r="P9" s="10">
        <f>'S6 Maquette'!I24*1.5</f>
        <v>0</v>
      </c>
    </row>
    <row r="10" spans="1:16" x14ac:dyDescent="0.25">
      <c r="A10" s="129" t="e">
        <f>SUM(A7,D7)</f>
        <v>#REF!</v>
      </c>
      <c r="B10" s="129"/>
      <c r="C10" s="129"/>
      <c r="D10" s="129"/>
      <c r="E10" s="129"/>
      <c r="F10" s="129"/>
      <c r="O10" s="10">
        <f>'S5 Maquette'!I25*1.5</f>
        <v>0</v>
      </c>
      <c r="P10" s="10">
        <f>'S6 Maquette'!I25*1.5</f>
        <v>0</v>
      </c>
    </row>
    <row r="11" spans="1:16" x14ac:dyDescent="0.25">
      <c r="A11" s="129"/>
      <c r="B11" s="129"/>
      <c r="C11" s="129"/>
      <c r="D11" s="129"/>
      <c r="E11" s="129"/>
      <c r="F11" s="129"/>
      <c r="O11" s="10">
        <f>'S5 Maquette'!I26*1.5</f>
        <v>0</v>
      </c>
      <c r="P11" s="10">
        <f>'S6 Maquette'!I26*1.5</f>
        <v>0</v>
      </c>
    </row>
    <row r="12" spans="1:16" x14ac:dyDescent="0.25">
      <c r="O12" s="10">
        <f>'S5 Maquette'!I27*1.5</f>
        <v>0</v>
      </c>
      <c r="P12" s="10">
        <f>'S6 Maquette'!I27*1.5</f>
        <v>0</v>
      </c>
    </row>
    <row r="13" spans="1:16" x14ac:dyDescent="0.25">
      <c r="O13" s="10" t="e">
        <f>'S5 Maquette'!#REF!*1.5</f>
        <v>#REF!</v>
      </c>
      <c r="P13" s="10">
        <f>'S6 Maquette'!I28*1.5</f>
        <v>0</v>
      </c>
    </row>
    <row r="14" spans="1:16" x14ac:dyDescent="0.25">
      <c r="A14" s="131" t="s">
        <v>190</v>
      </c>
      <c r="B14" s="131"/>
      <c r="C14" s="131"/>
      <c r="D14" s="131"/>
      <c r="E14" s="131"/>
      <c r="F14" s="131"/>
      <c r="H14" s="132" t="s">
        <v>191</v>
      </c>
      <c r="I14" s="132"/>
      <c r="J14" s="132"/>
      <c r="K14" s="132"/>
      <c r="L14" s="132"/>
      <c r="M14" s="132"/>
      <c r="O14" s="10" t="e">
        <f>'S5 Maquette'!#REF!*1.5</f>
        <v>#REF!</v>
      </c>
      <c r="P14" s="10">
        <f>'S6 Maquette'!I29*1.5</f>
        <v>18</v>
      </c>
    </row>
    <row r="15" spans="1:16" x14ac:dyDescent="0.25">
      <c r="A15" s="131"/>
      <c r="B15" s="131"/>
      <c r="C15" s="131"/>
      <c r="D15" s="131"/>
      <c r="E15" s="131"/>
      <c r="F15" s="131"/>
      <c r="H15" s="132"/>
      <c r="I15" s="132"/>
      <c r="J15" s="132"/>
      <c r="K15" s="132"/>
      <c r="L15" s="132"/>
      <c r="M15" s="132"/>
      <c r="O15" s="10" t="e">
        <f>'S5 Maquette'!#REF!*1.5</f>
        <v>#REF!</v>
      </c>
      <c r="P15" s="10">
        <f>'S6 Maquette'!I30*1.5</f>
        <v>0</v>
      </c>
    </row>
    <row r="16" spans="1:16" x14ac:dyDescent="0.25">
      <c r="A16" s="129" t="s">
        <v>185</v>
      </c>
      <c r="B16" s="129"/>
      <c r="C16" s="129"/>
      <c r="D16" s="133" t="s">
        <v>186</v>
      </c>
      <c r="E16" s="134"/>
      <c r="F16" s="135"/>
      <c r="H16" s="129" t="s">
        <v>185</v>
      </c>
      <c r="I16" s="129"/>
      <c r="J16" s="129"/>
      <c r="K16" s="129" t="s">
        <v>186</v>
      </c>
      <c r="L16" s="129"/>
      <c r="M16" s="129"/>
      <c r="O16" s="10" t="e">
        <f>'S5 Maquette'!#REF!*1.5</f>
        <v>#REF!</v>
      </c>
      <c r="P16" s="10">
        <f>'S6 Maquette'!I31*1.5</f>
        <v>18</v>
      </c>
    </row>
    <row r="17" spans="1:16" x14ac:dyDescent="0.25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 t="e">
        <f>'S5 Maquette'!#REF!*1.5</f>
        <v>#REF!</v>
      </c>
      <c r="P17" s="10">
        <f>'S6 Maquette'!I32*1.5</f>
        <v>18</v>
      </c>
    </row>
    <row r="18" spans="1:16" x14ac:dyDescent="0.25">
      <c r="A18" s="10" t="e">
        <f t="shared" ref="A18:F18" si="0">A5-H18</f>
        <v>#REF!</v>
      </c>
      <c r="B18" s="10">
        <f t="shared" si="0"/>
        <v>108</v>
      </c>
      <c r="C18" s="10">
        <f t="shared" si="0"/>
        <v>24</v>
      </c>
      <c r="D18" s="10">
        <f t="shared" si="0"/>
        <v>126</v>
      </c>
      <c r="E18" s="10">
        <f t="shared" si="0"/>
        <v>108</v>
      </c>
      <c r="F18" s="10">
        <f t="shared" ca="1" si="0"/>
        <v>12</v>
      </c>
      <c r="H18" s="10">
        <f>SUMIF('S5 Maquette'!M19:M300,"Portée",'S5 Maquette'!I19:I300)*1.5</f>
        <v>0</v>
      </c>
      <c r="I18" s="10">
        <f>SUMIF('S5 Maquette'!M19:M300,"Portée",'S5 Maquette'!J19:J300)</f>
        <v>0</v>
      </c>
      <c r="J18" s="10">
        <f>SUMIF('S5 Maquette'!M19:M300,"Portée",'S5 Maquette'!K19:K300)</f>
        <v>0</v>
      </c>
      <c r="K18" s="10">
        <f>SUMIF('S6 Maquette'!M19:M300,"Portée",'S6 Maquette'!I19:I300)*1.5</f>
        <v>0</v>
      </c>
      <c r="L18" s="10">
        <f>SUMIF('S6 Maquette'!M19:M300,"Portée",'S6 Maquette'!J19:J300)</f>
        <v>0</v>
      </c>
      <c r="M18" s="10">
        <f ca="1">SUMIF('S6 Maquette'!M9:M300,"Portée",'S6 Maquette'!K19:K300)</f>
        <v>0</v>
      </c>
      <c r="O18" s="10" t="e">
        <f>'S5 Maquette'!#REF!*1.5</f>
        <v>#REF!</v>
      </c>
      <c r="P18" s="10">
        <f>'S6 Maquette'!I33*1.5</f>
        <v>0</v>
      </c>
    </row>
    <row r="19" spans="1:16" x14ac:dyDescent="0.25">
      <c r="A19" s="129" t="s">
        <v>189</v>
      </c>
      <c r="B19" s="129"/>
      <c r="C19" s="129"/>
      <c r="D19" s="129" t="s">
        <v>189</v>
      </c>
      <c r="E19" s="129"/>
      <c r="F19" s="129"/>
      <c r="O19" s="10" t="e">
        <f>'S5 Maquette'!#REF!*1.5</f>
        <v>#REF!</v>
      </c>
      <c r="P19" s="10">
        <f>'S6 Maquette'!I34*1.5</f>
        <v>18</v>
      </c>
    </row>
    <row r="20" spans="1:16" x14ac:dyDescent="0.25">
      <c r="A20" s="129" t="e">
        <f>SUM(A18,B18,C18)</f>
        <v>#REF!</v>
      </c>
      <c r="B20" s="129"/>
      <c r="C20" s="129"/>
      <c r="D20" s="129">
        <f ca="1">SUM(D18,E18,F18)</f>
        <v>246</v>
      </c>
      <c r="E20" s="129"/>
      <c r="F20" s="129"/>
      <c r="O20" s="10" t="e">
        <f>'S5 Maquette'!#REF!*1.5</f>
        <v>#REF!</v>
      </c>
      <c r="P20" s="10">
        <f>'S6 Maquette'!I35*1.5</f>
        <v>18</v>
      </c>
    </row>
    <row r="21" spans="1:16" x14ac:dyDescent="0.25">
      <c r="A21" s="129" t="s">
        <v>189</v>
      </c>
      <c r="B21" s="129"/>
      <c r="C21" s="129"/>
      <c r="D21" s="129"/>
      <c r="E21" s="129"/>
      <c r="F21" s="129"/>
      <c r="O21" s="10" t="e">
        <f>'S5 Maquette'!#REF!*1.5</f>
        <v>#REF!</v>
      </c>
      <c r="P21" s="10">
        <f>'S6 Maquette'!I36*1.5</f>
        <v>0</v>
      </c>
    </row>
    <row r="22" spans="1:16" ht="30" customHeight="1" x14ac:dyDescent="0.25">
      <c r="A22" s="129" t="e">
        <f>SUM(A20,D20)</f>
        <v>#REF!</v>
      </c>
      <c r="B22" s="129"/>
      <c r="C22" s="129"/>
      <c r="D22" s="129"/>
      <c r="E22" s="129"/>
      <c r="F22" s="129"/>
      <c r="O22" s="10">
        <f>'S5 Maquette'!I28*1.5</f>
        <v>0</v>
      </c>
      <c r="P22" s="10">
        <f>'S6 Maquette'!I37*1.5</f>
        <v>18</v>
      </c>
    </row>
    <row r="23" spans="1:16" x14ac:dyDescent="0.25">
      <c r="O23" s="10">
        <f>'S5 Maquette'!I29*1.5</f>
        <v>18</v>
      </c>
      <c r="P23" s="10">
        <f>'S6 Maquette'!I38*1.5</f>
        <v>18</v>
      </c>
    </row>
    <row r="24" spans="1:16" x14ac:dyDescent="0.25">
      <c r="O24" s="10">
        <f>'S5 Maquette'!I30*1.5</f>
        <v>0</v>
      </c>
      <c r="P24" s="10">
        <f>'S6 Maquette'!I39*1.5</f>
        <v>0</v>
      </c>
    </row>
    <row r="25" spans="1:16" x14ac:dyDescent="0.25">
      <c r="O25" s="10">
        <f>'S5 Maquette'!I31*1.5</f>
        <v>18</v>
      </c>
      <c r="P25" s="10">
        <f>'S6 Maquette'!I40*1.5</f>
        <v>0</v>
      </c>
    </row>
    <row r="26" spans="1:16" x14ac:dyDescent="0.25">
      <c r="O26" s="10">
        <f>'S5 Maquette'!I32*1.5</f>
        <v>18</v>
      </c>
      <c r="P26" s="10">
        <f>'S6 Maquette'!I41*1.5</f>
        <v>0</v>
      </c>
    </row>
    <row r="27" spans="1:16" x14ac:dyDescent="0.25">
      <c r="O27" s="10">
        <f>'S5 Maquette'!I33*1.5</f>
        <v>0</v>
      </c>
      <c r="P27" s="10">
        <f>'S6 Maquette'!I42*1.5</f>
        <v>0</v>
      </c>
    </row>
    <row r="28" spans="1:16" x14ac:dyDescent="0.25">
      <c r="O28" s="10">
        <f>'S5 Maquette'!I34*1.5</f>
        <v>18</v>
      </c>
      <c r="P28" s="10">
        <f>'S6 Maquette'!I43*1.5</f>
        <v>0</v>
      </c>
    </row>
    <row r="29" spans="1:16" x14ac:dyDescent="0.25">
      <c r="O29" s="10">
        <f>'S5 Maquette'!I35*1.5</f>
        <v>18</v>
      </c>
      <c r="P29" s="10">
        <f>'S6 Maquette'!I44*1.5</f>
        <v>0</v>
      </c>
    </row>
    <row r="30" spans="1:16" x14ac:dyDescent="0.25">
      <c r="O30" s="10">
        <f>'S5 Maquette'!I36*1.5</f>
        <v>0</v>
      </c>
      <c r="P30" s="10">
        <f>'S6 Maquette'!I45*1.5</f>
        <v>0</v>
      </c>
    </row>
    <row r="31" spans="1:16" x14ac:dyDescent="0.25">
      <c r="O31" s="10">
        <f>'S5 Maquette'!I37*1.5</f>
        <v>18</v>
      </c>
      <c r="P31" s="10">
        <f>'S6 Maquette'!I46*1.5</f>
        <v>0</v>
      </c>
    </row>
    <row r="32" spans="1:16" x14ac:dyDescent="0.25">
      <c r="O32" s="10">
        <f>'S5 Maquette'!I38*1.5</f>
        <v>18</v>
      </c>
      <c r="P32" s="10">
        <f>'S6 Maquette'!I47*1.5</f>
        <v>0</v>
      </c>
    </row>
    <row r="33" spans="15:16" x14ac:dyDescent="0.25">
      <c r="O33" s="10">
        <f>'S5 Maquette'!I48*1.5</f>
        <v>0</v>
      </c>
      <c r="P33" s="10">
        <f>'S6 Maquette'!I48*1.5</f>
        <v>0</v>
      </c>
    </row>
    <row r="34" spans="15:16" x14ac:dyDescent="0.25">
      <c r="O34" s="10">
        <f>'S5 Maquette'!I49*1.5</f>
        <v>0</v>
      </c>
      <c r="P34" s="10">
        <f>'S6 Maquette'!I49*1.5</f>
        <v>0</v>
      </c>
    </row>
    <row r="35" spans="15:16" x14ac:dyDescent="0.25">
      <c r="O35" s="10">
        <f>'S5 Maquette'!I50*1.5</f>
        <v>0</v>
      </c>
      <c r="P35" s="10">
        <f>'S6 Maquette'!I50*1.5</f>
        <v>0</v>
      </c>
    </row>
    <row r="36" spans="15:16" x14ac:dyDescent="0.25">
      <c r="O36" s="10">
        <f>'S5 Maquette'!I51*1.5</f>
        <v>0</v>
      </c>
      <c r="P36" s="10">
        <f>'S6 Maquette'!I51*1.5</f>
        <v>0</v>
      </c>
    </row>
    <row r="37" spans="15:16" x14ac:dyDescent="0.25">
      <c r="O37" s="10">
        <f>'S5 Maquette'!I52*1.5</f>
        <v>0</v>
      </c>
      <c r="P37" s="10">
        <f>'S6 Maquette'!I52*1.5</f>
        <v>0</v>
      </c>
    </row>
    <row r="38" spans="15:16" x14ac:dyDescent="0.25">
      <c r="O38" s="10">
        <f>'S5 Maquette'!I53*1.5</f>
        <v>0</v>
      </c>
      <c r="P38" s="10">
        <f>'S6 Maquette'!I53*1.5</f>
        <v>0</v>
      </c>
    </row>
    <row r="39" spans="15:16" x14ac:dyDescent="0.25">
      <c r="O39" s="10">
        <f>'S5 Maquette'!I54*1.5</f>
        <v>0</v>
      </c>
      <c r="P39" s="10">
        <f>'S6 Maquette'!I54*1.5</f>
        <v>0</v>
      </c>
    </row>
    <row r="40" spans="15:16" x14ac:dyDescent="0.25">
      <c r="O40" s="10">
        <f>'S5 Maquette'!I55*1.5</f>
        <v>0</v>
      </c>
      <c r="P40" s="10">
        <f>'S6 Maquette'!I55*1.5</f>
        <v>0</v>
      </c>
    </row>
    <row r="41" spans="15:16" x14ac:dyDescent="0.25">
      <c r="O41" s="10">
        <f>'S5 Maquette'!I56*1.5</f>
        <v>0</v>
      </c>
      <c r="P41" s="10">
        <f>'S6 Maquette'!I56*1.5</f>
        <v>0</v>
      </c>
    </row>
    <row r="42" spans="15:16" x14ac:dyDescent="0.25">
      <c r="O42" s="10">
        <f>'S5 Maquette'!I57*1.5</f>
        <v>0</v>
      </c>
      <c r="P42" s="10">
        <f>'S6 Maquette'!I57*1.5</f>
        <v>0</v>
      </c>
    </row>
    <row r="43" spans="15:16" x14ac:dyDescent="0.25">
      <c r="O43" s="10">
        <f>'S5 Maquette'!I58*1.5</f>
        <v>0</v>
      </c>
      <c r="P43" s="10">
        <f>'S6 Maquette'!I58*1.5</f>
        <v>0</v>
      </c>
    </row>
    <row r="44" spans="15:16" x14ac:dyDescent="0.25">
      <c r="O44" s="10">
        <f>'S5 Maquette'!I59*1.5</f>
        <v>0</v>
      </c>
      <c r="P44" s="10">
        <f>'S6 Maquette'!I59*1.5</f>
        <v>0</v>
      </c>
    </row>
    <row r="45" spans="15:16" x14ac:dyDescent="0.25">
      <c r="O45" s="10">
        <f>'S5 Maquette'!I60*1.5</f>
        <v>0</v>
      </c>
      <c r="P45" s="10">
        <f>'S6 Maquette'!I60*1.5</f>
        <v>0</v>
      </c>
    </row>
    <row r="46" spans="15:16" x14ac:dyDescent="0.25">
      <c r="O46" s="10">
        <f>'S5 Maquette'!I61*1.5</f>
        <v>0</v>
      </c>
      <c r="P46" s="10">
        <f>'S6 Maquette'!I61*1.5</f>
        <v>0</v>
      </c>
    </row>
    <row r="47" spans="15:16" x14ac:dyDescent="0.25">
      <c r="O47" s="10">
        <f>'S5 Maquette'!I62*1.5</f>
        <v>0</v>
      </c>
      <c r="P47" s="10">
        <f>'S6 Maquette'!I62*1.5</f>
        <v>0</v>
      </c>
    </row>
    <row r="48" spans="15:16" x14ac:dyDescent="0.25">
      <c r="O48" s="10">
        <f>'S5 Maquette'!I63*1.5</f>
        <v>0</v>
      </c>
      <c r="P48" s="10">
        <f>'S6 Maquette'!I63*1.5</f>
        <v>0</v>
      </c>
    </row>
    <row r="49" spans="15:16" x14ac:dyDescent="0.25">
      <c r="O49" s="10">
        <f>'S5 Maquette'!I64*1.5</f>
        <v>0</v>
      </c>
      <c r="P49" s="10">
        <f>'S6 Maquette'!I64*1.5</f>
        <v>0</v>
      </c>
    </row>
    <row r="50" spans="15:16" x14ac:dyDescent="0.25">
      <c r="O50" s="10">
        <f>'S5 Maquette'!I65*1.5</f>
        <v>0</v>
      </c>
      <c r="P50" s="10">
        <f>'S6 Maquette'!I65*1.5</f>
        <v>0</v>
      </c>
    </row>
    <row r="51" spans="15:16" x14ac:dyDescent="0.25">
      <c r="O51" s="10">
        <f>'S5 Maquette'!I66*1.5</f>
        <v>0</v>
      </c>
      <c r="P51" s="10">
        <f>'S6 Maquette'!I66*1.5</f>
        <v>0</v>
      </c>
    </row>
    <row r="52" spans="15:16" x14ac:dyDescent="0.25">
      <c r="O52" s="10">
        <f>'S5 Maquette'!I67*1.5</f>
        <v>0</v>
      </c>
      <c r="P52" s="10">
        <f>'S6 Maquette'!I67*1.5</f>
        <v>0</v>
      </c>
    </row>
    <row r="53" spans="15:16" x14ac:dyDescent="0.25">
      <c r="O53" s="10">
        <f>'S5 Maquette'!I68*1.5</f>
        <v>0</v>
      </c>
      <c r="P53" s="10">
        <f>'S6 Maquette'!I68*1.5</f>
        <v>0</v>
      </c>
    </row>
    <row r="54" spans="15:16" x14ac:dyDescent="0.25">
      <c r="O54" s="10">
        <f>'S5 Maquette'!I69*1.5</f>
        <v>0</v>
      </c>
      <c r="P54" s="10">
        <f>'S6 Maquette'!I69*1.5</f>
        <v>0</v>
      </c>
    </row>
    <row r="55" spans="15:16" x14ac:dyDescent="0.25">
      <c r="O55" s="10">
        <f>'S5 Maquette'!I70*1.5</f>
        <v>0</v>
      </c>
      <c r="P55" s="10">
        <f>'S6 Maquette'!I70*1.5</f>
        <v>0</v>
      </c>
    </row>
    <row r="56" spans="15:16" x14ac:dyDescent="0.25">
      <c r="O56" s="10">
        <f>'S5 Maquette'!I71*1.5</f>
        <v>0</v>
      </c>
      <c r="P56" s="10">
        <f>'S6 Maquette'!I71*1.5</f>
        <v>0</v>
      </c>
    </row>
    <row r="57" spans="15:16" x14ac:dyDescent="0.25">
      <c r="O57" s="10">
        <f>'S5 Maquette'!I72*1.5</f>
        <v>0</v>
      </c>
      <c r="P57" s="10">
        <f>'S6 Maquette'!I72*1.5</f>
        <v>0</v>
      </c>
    </row>
    <row r="58" spans="15:16" x14ac:dyDescent="0.25">
      <c r="O58" s="10">
        <f>'S5 Maquette'!I73*1.5</f>
        <v>0</v>
      </c>
      <c r="P58" s="10">
        <f>'S6 Maquette'!I73*1.5</f>
        <v>0</v>
      </c>
    </row>
    <row r="59" spans="15:16" x14ac:dyDescent="0.25">
      <c r="O59" s="10">
        <f>'S5 Maquette'!I74*1.5</f>
        <v>0</v>
      </c>
      <c r="P59" s="10">
        <f>'S6 Maquette'!I74*1.5</f>
        <v>0</v>
      </c>
    </row>
    <row r="60" spans="15:16" x14ac:dyDescent="0.25">
      <c r="O60" s="10">
        <f>'S5 Maquette'!I75*1.5</f>
        <v>0</v>
      </c>
      <c r="P60" s="10">
        <f>'S6 Maquette'!I75*1.5</f>
        <v>0</v>
      </c>
    </row>
    <row r="61" spans="15:16" x14ac:dyDescent="0.25">
      <c r="O61" s="10">
        <f>'S5 Maquette'!I76*1.5</f>
        <v>0</v>
      </c>
      <c r="P61" s="10">
        <f>'S6 Maquette'!I76*1.5</f>
        <v>0</v>
      </c>
    </row>
    <row r="62" spans="15:16" x14ac:dyDescent="0.25">
      <c r="O62" s="10">
        <f>'S5 Maquette'!I77*1.5</f>
        <v>0</v>
      </c>
      <c r="P62" s="10">
        <f>'S6 Maquette'!I77*1.5</f>
        <v>0</v>
      </c>
    </row>
    <row r="63" spans="15:16" x14ac:dyDescent="0.25">
      <c r="O63" s="10">
        <f>'S5 Maquette'!I78*1.5</f>
        <v>0</v>
      </c>
      <c r="P63" s="10">
        <f>'S6 Maquette'!I78*1.5</f>
        <v>0</v>
      </c>
    </row>
    <row r="64" spans="15:16" x14ac:dyDescent="0.25">
      <c r="O64" s="10">
        <f>'S5 Maquette'!I79*1.5</f>
        <v>0</v>
      </c>
      <c r="P64" s="10">
        <f>'S6 Maquette'!I79*1.5</f>
        <v>0</v>
      </c>
    </row>
    <row r="65" spans="15:16" x14ac:dyDescent="0.25">
      <c r="O65" s="10">
        <f>'S5 Maquette'!I80*1.5</f>
        <v>0</v>
      </c>
      <c r="P65" s="10">
        <f>'S6 Maquette'!I80*1.5</f>
        <v>0</v>
      </c>
    </row>
    <row r="66" spans="15:16" x14ac:dyDescent="0.25">
      <c r="O66" s="10">
        <f>'S5 Maquette'!I81*1.5</f>
        <v>0</v>
      </c>
      <c r="P66" s="10">
        <f>'S6 Maquette'!I81*1.5</f>
        <v>0</v>
      </c>
    </row>
    <row r="67" spans="15:16" x14ac:dyDescent="0.25">
      <c r="O67" s="10">
        <f>'S5 Maquette'!I82*1.5</f>
        <v>0</v>
      </c>
      <c r="P67" s="10">
        <f>'S6 Maquette'!I82*1.5</f>
        <v>0</v>
      </c>
    </row>
    <row r="68" spans="15:16" x14ac:dyDescent="0.25">
      <c r="O68" s="10">
        <f>'S5 Maquette'!I83*1.5</f>
        <v>0</v>
      </c>
      <c r="P68" s="10">
        <f>'S6 Maquette'!I83*1.5</f>
        <v>0</v>
      </c>
    </row>
    <row r="69" spans="15:16" x14ac:dyDescent="0.25">
      <c r="O69" s="10">
        <f>'S5 Maquette'!I84*1.5</f>
        <v>0</v>
      </c>
      <c r="P69" s="10">
        <f>'S6 Maquette'!I84*1.5</f>
        <v>0</v>
      </c>
    </row>
    <row r="70" spans="15:16" x14ac:dyDescent="0.25">
      <c r="O70" s="10">
        <f>'S5 Maquette'!I85*1.5</f>
        <v>0</v>
      </c>
      <c r="P70" s="10">
        <f>'S6 Maquette'!I85*1.5</f>
        <v>0</v>
      </c>
    </row>
    <row r="71" spans="15:16" x14ac:dyDescent="0.25">
      <c r="O71" s="10">
        <f>'S5 Maquette'!I86*1.5</f>
        <v>0</v>
      </c>
      <c r="P71" s="10">
        <f>'S6 Maquette'!I86*1.5</f>
        <v>0</v>
      </c>
    </row>
    <row r="72" spans="15:16" x14ac:dyDescent="0.25">
      <c r="O72" s="10">
        <f>'S5 Maquette'!I87*1.5</f>
        <v>0</v>
      </c>
      <c r="P72" s="10">
        <f>'S6 Maquette'!I87*1.5</f>
        <v>0</v>
      </c>
    </row>
    <row r="73" spans="15:16" x14ac:dyDescent="0.25">
      <c r="O73" s="10">
        <f>'S5 Maquette'!I88*1.5</f>
        <v>0</v>
      </c>
      <c r="P73" s="10">
        <f>'S6 Maquette'!I88*1.5</f>
        <v>0</v>
      </c>
    </row>
    <row r="74" spans="15:16" x14ac:dyDescent="0.25">
      <c r="O74" s="10">
        <f>'S5 Maquette'!I89*1.5</f>
        <v>0</v>
      </c>
      <c r="P74" s="10">
        <f>'S6 Maquette'!I89*1.5</f>
        <v>0</v>
      </c>
    </row>
    <row r="75" spans="15:16" x14ac:dyDescent="0.25">
      <c r="O75" s="10">
        <f>'S5 Maquette'!I90*1.5</f>
        <v>0</v>
      </c>
      <c r="P75" s="10">
        <f>'S6 Maquette'!I90*1.5</f>
        <v>0</v>
      </c>
    </row>
    <row r="76" spans="15:16" x14ac:dyDescent="0.25">
      <c r="O76" s="10">
        <f>'S5 Maquette'!I91*1.5</f>
        <v>0</v>
      </c>
      <c r="P76" s="10">
        <f>'S6 Maquette'!I91*1.5</f>
        <v>0</v>
      </c>
    </row>
    <row r="77" spans="15:16" x14ac:dyDescent="0.25">
      <c r="O77" s="10">
        <f>'S5 Maquette'!I92*1.5</f>
        <v>0</v>
      </c>
      <c r="P77" s="10">
        <f>'S6 Maquette'!I92*1.5</f>
        <v>0</v>
      </c>
    </row>
    <row r="78" spans="15:16" x14ac:dyDescent="0.25">
      <c r="O78" s="10">
        <f>'S5 Maquette'!I93*1.5</f>
        <v>0</v>
      </c>
      <c r="P78" s="10">
        <f>'S6 Maquette'!I93*1.5</f>
        <v>0</v>
      </c>
    </row>
    <row r="79" spans="15:16" x14ac:dyDescent="0.25">
      <c r="O79" s="10">
        <f>'S5 Maquette'!I94*1.5</f>
        <v>0</v>
      </c>
      <c r="P79" s="10">
        <f>'S6 Maquette'!I94*1.5</f>
        <v>0</v>
      </c>
    </row>
    <row r="80" spans="15:16" x14ac:dyDescent="0.25">
      <c r="O80" s="10">
        <f>'S5 Maquette'!I95*1.5</f>
        <v>0</v>
      </c>
      <c r="P80" s="10">
        <f>'S6 Maquette'!I95*1.5</f>
        <v>0</v>
      </c>
    </row>
    <row r="81" spans="15:16" x14ac:dyDescent="0.25">
      <c r="O81" s="10">
        <f>'S5 Maquette'!I96*1.5</f>
        <v>0</v>
      </c>
      <c r="P81" s="10">
        <f>'S6 Maquette'!I96*1.5</f>
        <v>0</v>
      </c>
    </row>
    <row r="82" spans="15:16" x14ac:dyDescent="0.25">
      <c r="O82" s="10">
        <f>'S5 Maquette'!I97*1.5</f>
        <v>0</v>
      </c>
      <c r="P82" s="10">
        <f>'S6 Maquette'!I97*1.5</f>
        <v>0</v>
      </c>
    </row>
    <row r="83" spans="15:16" x14ac:dyDescent="0.25">
      <c r="O83" s="10">
        <f>'S5 Maquette'!I98*1.5</f>
        <v>0</v>
      </c>
      <c r="P83" s="10">
        <f>'S6 Maquette'!I98*1.5</f>
        <v>0</v>
      </c>
    </row>
    <row r="84" spans="15:16" x14ac:dyDescent="0.25">
      <c r="O84" s="10">
        <f>'S5 Maquette'!I99*1.5</f>
        <v>0</v>
      </c>
      <c r="P84" s="10">
        <f>'S6 Maquette'!I99*1.5</f>
        <v>0</v>
      </c>
    </row>
    <row r="85" spans="15:16" x14ac:dyDescent="0.25">
      <c r="O85" s="10">
        <f>'S5 Maquette'!I100*1.5</f>
        <v>0</v>
      </c>
      <c r="P85" s="10">
        <f>'S6 Maquette'!I100*1.5</f>
        <v>0</v>
      </c>
    </row>
    <row r="86" spans="15:16" x14ac:dyDescent="0.25">
      <c r="O86" s="10">
        <f>'S5 Maquette'!I101*1.5</f>
        <v>0</v>
      </c>
      <c r="P86" s="10">
        <f>'S6 Maquette'!I101*1.5</f>
        <v>0</v>
      </c>
    </row>
    <row r="87" spans="15:16" x14ac:dyDescent="0.25">
      <c r="O87" s="10">
        <f>'S5 Maquette'!I102*1.5</f>
        <v>0</v>
      </c>
      <c r="P87" s="10">
        <f>'S6 Maquette'!I102*1.5</f>
        <v>0</v>
      </c>
    </row>
    <row r="88" spans="15:16" x14ac:dyDescent="0.25">
      <c r="O88" s="10">
        <f>'S5 Maquette'!I103*1.5</f>
        <v>0</v>
      </c>
      <c r="P88" s="10">
        <f>'S6 Maquette'!I103*1.5</f>
        <v>0</v>
      </c>
    </row>
    <row r="89" spans="15:16" x14ac:dyDescent="0.25">
      <c r="O89" s="10">
        <f>'S5 Maquette'!I104*1.5</f>
        <v>0</v>
      </c>
      <c r="P89" s="10">
        <f>'S6 Maquette'!I104*1.5</f>
        <v>0</v>
      </c>
    </row>
    <row r="90" spans="15:16" x14ac:dyDescent="0.25">
      <c r="O90" s="10">
        <f>'S5 Maquette'!I105*1.5</f>
        <v>0</v>
      </c>
      <c r="P90" s="10">
        <f>'S6 Maquette'!I105*1.5</f>
        <v>0</v>
      </c>
    </row>
    <row r="91" spans="15:16" x14ac:dyDescent="0.25">
      <c r="O91" s="10">
        <f>'S5 Maquette'!I106*1.5</f>
        <v>0</v>
      </c>
      <c r="P91" s="10">
        <f>'S6 Maquette'!I106*1.5</f>
        <v>0</v>
      </c>
    </row>
    <row r="92" spans="15:16" x14ac:dyDescent="0.25">
      <c r="O92" s="10">
        <f>'S5 Maquette'!I107*1.5</f>
        <v>0</v>
      </c>
      <c r="P92" s="10">
        <f>'S6 Maquette'!I107*1.5</f>
        <v>0</v>
      </c>
    </row>
    <row r="93" spans="15:16" x14ac:dyDescent="0.25">
      <c r="O93" s="10">
        <f>'S5 Maquette'!I108*1.5</f>
        <v>0</v>
      </c>
      <c r="P93" s="10">
        <f>'S6 Maquette'!I108*1.5</f>
        <v>0</v>
      </c>
    </row>
    <row r="94" spans="15:16" x14ac:dyDescent="0.25">
      <c r="O94" s="10">
        <f>'S5 Maquette'!I109*1.5</f>
        <v>0</v>
      </c>
      <c r="P94" s="10">
        <f>'S6 Maquette'!I109*1.5</f>
        <v>0</v>
      </c>
    </row>
    <row r="95" spans="15:16" x14ac:dyDescent="0.25">
      <c r="O95" s="10">
        <f>'S5 Maquette'!I110*1.5</f>
        <v>0</v>
      </c>
      <c r="P95" s="10">
        <f>'S6 Maquette'!I110*1.5</f>
        <v>0</v>
      </c>
    </row>
    <row r="96" spans="15:16" x14ac:dyDescent="0.25">
      <c r="O96" s="10">
        <f>'S5 Maquette'!I111*1.5</f>
        <v>0</v>
      </c>
      <c r="P96" s="10">
        <f>'S6 Maquette'!I111*1.5</f>
        <v>0</v>
      </c>
    </row>
    <row r="97" spans="15:16" x14ac:dyDescent="0.25">
      <c r="O97" s="10">
        <f>'S5 Maquette'!I112*1.5</f>
        <v>0</v>
      </c>
      <c r="P97" s="10">
        <f>'S6 Maquette'!I112*1.5</f>
        <v>0</v>
      </c>
    </row>
    <row r="98" spans="15:16" x14ac:dyDescent="0.25">
      <c r="O98" s="10">
        <f>'S5 Maquette'!I113*1.5</f>
        <v>0</v>
      </c>
      <c r="P98" s="10">
        <f>'S6 Maquette'!I113*1.5</f>
        <v>0</v>
      </c>
    </row>
    <row r="99" spans="15:16" x14ac:dyDescent="0.25">
      <c r="O99" s="10">
        <f>'S5 Maquette'!I114*1.5</f>
        <v>0</v>
      </c>
      <c r="P99" s="10">
        <f>'S6 Maquette'!I114*1.5</f>
        <v>0</v>
      </c>
    </row>
    <row r="100" spans="15:16" x14ac:dyDescent="0.25">
      <c r="O100" s="10">
        <f>'S5 Maquette'!I115*1.5</f>
        <v>0</v>
      </c>
      <c r="P100" s="10">
        <f>'S6 Maquette'!I115*1.5</f>
        <v>0</v>
      </c>
    </row>
    <row r="101" spans="15:16" x14ac:dyDescent="0.25">
      <c r="O101" s="10">
        <f>'S5 Maquette'!I116*1.5</f>
        <v>0</v>
      </c>
      <c r="P101" s="10">
        <f>'S6 Maquette'!I116*1.5</f>
        <v>0</v>
      </c>
    </row>
    <row r="102" spans="15:16" x14ac:dyDescent="0.25">
      <c r="O102" s="10">
        <f>'S5 Maquette'!I117*1.5</f>
        <v>0</v>
      </c>
      <c r="P102" s="10">
        <f>'S6 Maquette'!I117*1.5</f>
        <v>0</v>
      </c>
    </row>
    <row r="103" spans="15:16" x14ac:dyDescent="0.25">
      <c r="O103" s="10">
        <f>'S5 Maquette'!I118*1.5</f>
        <v>0</v>
      </c>
      <c r="P103" s="10">
        <f>'S6 Maquette'!I118*1.5</f>
        <v>0</v>
      </c>
    </row>
    <row r="104" spans="15:16" x14ac:dyDescent="0.25">
      <c r="O104" s="10">
        <f>'S5 Maquette'!I119*1.5</f>
        <v>0</v>
      </c>
      <c r="P104" s="10">
        <f>'S6 Maquette'!I119*1.5</f>
        <v>0</v>
      </c>
    </row>
    <row r="105" spans="15:16" x14ac:dyDescent="0.25">
      <c r="O105" s="10">
        <f>'S5 Maquette'!I120*1.5</f>
        <v>0</v>
      </c>
      <c r="P105" s="10">
        <f>'S6 Maquette'!I120*1.5</f>
        <v>0</v>
      </c>
    </row>
    <row r="106" spans="15:16" x14ac:dyDescent="0.25">
      <c r="O106" s="10">
        <f>'S5 Maquette'!I121*1.5</f>
        <v>0</v>
      </c>
      <c r="P106" s="10">
        <f>'S6 Maquette'!I121*1.5</f>
        <v>0</v>
      </c>
    </row>
    <row r="107" spans="15:16" x14ac:dyDescent="0.25">
      <c r="O107" s="10">
        <f>'S5 Maquette'!I122*1.5</f>
        <v>0</v>
      </c>
      <c r="P107" s="10">
        <f>'S6 Maquette'!I122*1.5</f>
        <v>0</v>
      </c>
    </row>
    <row r="108" spans="15:16" x14ac:dyDescent="0.25">
      <c r="O108" s="10">
        <f>'S5 Maquette'!I123*1.5</f>
        <v>0</v>
      </c>
      <c r="P108" s="10">
        <f>'S6 Maquette'!I123*1.5</f>
        <v>0</v>
      </c>
    </row>
    <row r="109" spans="15:16" x14ac:dyDescent="0.25">
      <c r="O109" s="10">
        <f>'S5 Maquette'!I124*1.5</f>
        <v>0</v>
      </c>
      <c r="P109" s="10">
        <f>'S6 Maquette'!I124*1.5</f>
        <v>0</v>
      </c>
    </row>
    <row r="110" spans="15:16" x14ac:dyDescent="0.25">
      <c r="O110" s="10">
        <f>'S5 Maquette'!I125*1.5</f>
        <v>0</v>
      </c>
      <c r="P110" s="10">
        <f>'S6 Maquette'!I125*1.5</f>
        <v>0</v>
      </c>
    </row>
    <row r="111" spans="15:16" x14ac:dyDescent="0.25">
      <c r="O111" s="10">
        <f>'S5 Maquette'!I126*1.5</f>
        <v>0</v>
      </c>
      <c r="P111" s="10">
        <f>'S6 Maquette'!I126*1.5</f>
        <v>0</v>
      </c>
    </row>
    <row r="112" spans="15:16" x14ac:dyDescent="0.25">
      <c r="O112" s="10">
        <f>'S5 Maquette'!I127*1.5</f>
        <v>0</v>
      </c>
      <c r="P112" s="10">
        <f>'S6 Maquette'!I127*1.5</f>
        <v>0</v>
      </c>
    </row>
    <row r="113" spans="15:16" x14ac:dyDescent="0.25">
      <c r="O113" s="10">
        <f>'S5 Maquette'!I128*1.5</f>
        <v>0</v>
      </c>
      <c r="P113" s="10">
        <f>'S6 Maquette'!I128*1.5</f>
        <v>0</v>
      </c>
    </row>
    <row r="114" spans="15:16" x14ac:dyDescent="0.25">
      <c r="O114" s="10">
        <f>'S5 Maquette'!I129*1.5</f>
        <v>0</v>
      </c>
      <c r="P114" s="10">
        <f>'S6 Maquette'!I129*1.5</f>
        <v>0</v>
      </c>
    </row>
    <row r="115" spans="15:16" x14ac:dyDescent="0.25">
      <c r="O115" s="10">
        <f>'S5 Maquette'!I130*1.5</f>
        <v>0</v>
      </c>
      <c r="P115" s="10">
        <f>'S6 Maquette'!I130*1.5</f>
        <v>0</v>
      </c>
    </row>
    <row r="116" spans="15:16" x14ac:dyDescent="0.25">
      <c r="O116" s="10">
        <f>'S5 Maquette'!I131*1.5</f>
        <v>0</v>
      </c>
      <c r="P116" s="10">
        <f>'S6 Maquette'!I131*1.5</f>
        <v>0</v>
      </c>
    </row>
    <row r="117" spans="15:16" x14ac:dyDescent="0.25">
      <c r="O117" s="10">
        <f>'S5 Maquette'!I132*1.5</f>
        <v>0</v>
      </c>
      <c r="P117" s="10">
        <f>'S6 Maquette'!I132*1.5</f>
        <v>0</v>
      </c>
    </row>
    <row r="118" spans="15:16" x14ac:dyDescent="0.25">
      <c r="O118" s="10">
        <f>'S5 Maquette'!I133*1.5</f>
        <v>0</v>
      </c>
      <c r="P118" s="10">
        <f>'S6 Maquette'!I133*1.5</f>
        <v>0</v>
      </c>
    </row>
    <row r="119" spans="15:16" x14ac:dyDescent="0.25">
      <c r="O119" s="10">
        <f>'S5 Maquette'!I134*1.5</f>
        <v>0</v>
      </c>
      <c r="P119" s="10">
        <f>'S6 Maquette'!I134*1.5</f>
        <v>0</v>
      </c>
    </row>
    <row r="120" spans="15:16" x14ac:dyDescent="0.25">
      <c r="O120" s="10">
        <f>'S5 Maquette'!I135*1.5</f>
        <v>0</v>
      </c>
      <c r="P120" s="10">
        <f>'S6 Maquette'!I135*1.5</f>
        <v>0</v>
      </c>
    </row>
    <row r="121" spans="15:16" x14ac:dyDescent="0.25">
      <c r="O121" s="10">
        <f>'S5 Maquette'!I136*1.5</f>
        <v>0</v>
      </c>
      <c r="P121" s="10">
        <f>'S6 Maquette'!I136*1.5</f>
        <v>0</v>
      </c>
    </row>
    <row r="122" spans="15:16" x14ac:dyDescent="0.25">
      <c r="O122" s="10">
        <f>'S5 Maquette'!I137*1.5</f>
        <v>0</v>
      </c>
      <c r="P122" s="10">
        <f>'S6 Maquette'!I137*1.5</f>
        <v>0</v>
      </c>
    </row>
    <row r="123" spans="15:16" x14ac:dyDescent="0.25">
      <c r="O123" s="10">
        <f>'S5 Maquette'!I138*1.5</f>
        <v>0</v>
      </c>
      <c r="P123" s="10">
        <f>'S6 Maquette'!I138*1.5</f>
        <v>0</v>
      </c>
    </row>
    <row r="124" spans="15:16" x14ac:dyDescent="0.25">
      <c r="O124" s="10">
        <f>'S5 Maquette'!I139*1.5</f>
        <v>0</v>
      </c>
      <c r="P124" s="10">
        <f>'S6 Maquette'!I139*1.5</f>
        <v>0</v>
      </c>
    </row>
    <row r="125" spans="15:16" x14ac:dyDescent="0.25">
      <c r="O125" s="10">
        <f>'S5 Maquette'!I140*1.5</f>
        <v>0</v>
      </c>
      <c r="P125" s="10">
        <f>'S6 Maquette'!I140*1.5</f>
        <v>0</v>
      </c>
    </row>
    <row r="126" spans="15:16" x14ac:dyDescent="0.25">
      <c r="O126" s="10">
        <f>'S5 Maquette'!I141*1.5</f>
        <v>0</v>
      </c>
      <c r="P126" s="10">
        <f>'S6 Maquette'!I141*1.5</f>
        <v>0</v>
      </c>
    </row>
    <row r="127" spans="15:16" x14ac:dyDescent="0.25">
      <c r="O127" s="10">
        <f>'S5 Maquette'!I142*1.5</f>
        <v>0</v>
      </c>
      <c r="P127" s="10">
        <f>'S6 Maquette'!I142*1.5</f>
        <v>0</v>
      </c>
    </row>
    <row r="128" spans="15:16" x14ac:dyDescent="0.25">
      <c r="O128" s="10">
        <f>'S5 Maquette'!I143*1.5</f>
        <v>0</v>
      </c>
      <c r="P128" s="10">
        <f>'S6 Maquette'!I143*1.5</f>
        <v>0</v>
      </c>
    </row>
    <row r="129" spans="15:16" x14ac:dyDescent="0.25">
      <c r="O129" s="10">
        <f>'S5 Maquette'!I144*1.5</f>
        <v>0</v>
      </c>
      <c r="P129" s="10">
        <f>'S6 Maquette'!I144*1.5</f>
        <v>0</v>
      </c>
    </row>
    <row r="130" spans="15:16" x14ac:dyDescent="0.25">
      <c r="O130" s="10">
        <f>'S5 Maquette'!I145*1.5</f>
        <v>0</v>
      </c>
      <c r="P130" s="10">
        <f>'S6 Maquette'!I145*1.5</f>
        <v>0</v>
      </c>
    </row>
    <row r="131" spans="15:16" x14ac:dyDescent="0.25">
      <c r="O131" s="10">
        <f>'S5 Maquette'!I146*1.5</f>
        <v>0</v>
      </c>
      <c r="P131" s="10">
        <f>'S6 Maquette'!I146*1.5</f>
        <v>0</v>
      </c>
    </row>
    <row r="132" spans="15:16" x14ac:dyDescent="0.25">
      <c r="O132" s="10">
        <f>'S5 Maquette'!I147*1.5</f>
        <v>0</v>
      </c>
      <c r="P132" s="10">
        <f>'S6 Maquette'!I147*1.5</f>
        <v>0</v>
      </c>
    </row>
    <row r="133" spans="15:16" x14ac:dyDescent="0.25">
      <c r="O133" s="10">
        <f>'S5 Maquette'!I148*1.5</f>
        <v>0</v>
      </c>
      <c r="P133" s="10">
        <f>'S6 Maquette'!I148*1.5</f>
        <v>0</v>
      </c>
    </row>
    <row r="134" spans="15:16" x14ac:dyDescent="0.25">
      <c r="O134" s="10">
        <f>'S5 Maquette'!I149*1.5</f>
        <v>0</v>
      </c>
      <c r="P134" s="10">
        <f>'S6 Maquette'!I149*1.5</f>
        <v>0</v>
      </c>
    </row>
    <row r="135" spans="15:16" x14ac:dyDescent="0.25">
      <c r="O135" s="10">
        <f>'S5 Maquette'!I150*1.5</f>
        <v>0</v>
      </c>
      <c r="P135" s="10">
        <f>'S6 Maquette'!I150*1.5</f>
        <v>0</v>
      </c>
    </row>
    <row r="136" spans="15:16" x14ac:dyDescent="0.25">
      <c r="O136" s="10">
        <f>'S5 Maquette'!I151*1.5</f>
        <v>0</v>
      </c>
      <c r="P136" s="10">
        <f>'S6 Maquette'!I151*1.5</f>
        <v>0</v>
      </c>
    </row>
    <row r="137" spans="15:16" x14ac:dyDescent="0.25">
      <c r="O137" s="10">
        <f>'S5 Maquette'!I152*1.5</f>
        <v>0</v>
      </c>
      <c r="P137" s="10">
        <f>'S6 Maquette'!I152*1.5</f>
        <v>0</v>
      </c>
    </row>
    <row r="138" spans="15:16" x14ac:dyDescent="0.25">
      <c r="O138" s="10">
        <f>'S5 Maquette'!I153*1.5</f>
        <v>0</v>
      </c>
      <c r="P138" s="10">
        <f>'S6 Maquette'!I153*1.5</f>
        <v>0</v>
      </c>
    </row>
    <row r="139" spans="15:16" x14ac:dyDescent="0.25">
      <c r="O139" s="10">
        <f>'S5 Maquette'!I154*1.5</f>
        <v>0</v>
      </c>
      <c r="P139" s="10">
        <f>'S6 Maquette'!I154*1.5</f>
        <v>0</v>
      </c>
    </row>
    <row r="140" spans="15:16" x14ac:dyDescent="0.25">
      <c r="O140" s="10">
        <f>'S5 Maquette'!I155*1.5</f>
        <v>0</v>
      </c>
      <c r="P140" s="10">
        <f>'S6 Maquette'!I155*1.5</f>
        <v>0</v>
      </c>
    </row>
    <row r="141" spans="15:16" x14ac:dyDescent="0.25">
      <c r="O141" s="10">
        <f>'S5 Maquette'!I156*1.5</f>
        <v>0</v>
      </c>
      <c r="P141" s="10">
        <f>'S6 Maquette'!I156*1.5</f>
        <v>0</v>
      </c>
    </row>
    <row r="142" spans="15:16" x14ac:dyDescent="0.25">
      <c r="O142" s="10">
        <f>'S5 Maquette'!I157*1.5</f>
        <v>0</v>
      </c>
      <c r="P142" s="10">
        <f>'S6 Maquette'!I157*1.5</f>
        <v>0</v>
      </c>
    </row>
    <row r="143" spans="15:16" x14ac:dyDescent="0.25">
      <c r="O143" s="10">
        <f>'S5 Maquette'!I158*1.5</f>
        <v>0</v>
      </c>
      <c r="P143" s="10">
        <f>'S6 Maquette'!I158*1.5</f>
        <v>0</v>
      </c>
    </row>
    <row r="144" spans="15:16" x14ac:dyDescent="0.25">
      <c r="O144" s="10">
        <f>'S5 Maquette'!I159*1.5</f>
        <v>0</v>
      </c>
      <c r="P144" s="10">
        <f>'S6 Maquette'!I159*1.5</f>
        <v>0</v>
      </c>
    </row>
    <row r="145" spans="15:16" x14ac:dyDescent="0.25">
      <c r="O145" s="10">
        <f>'S5 Maquette'!I160*1.5</f>
        <v>0</v>
      </c>
      <c r="P145" s="10">
        <f>'S6 Maquette'!I160*1.5</f>
        <v>0</v>
      </c>
    </row>
    <row r="146" spans="15:16" x14ac:dyDescent="0.25">
      <c r="O146" s="10">
        <f>'S5 Maquette'!I161*1.5</f>
        <v>0</v>
      </c>
      <c r="P146" s="10">
        <f>'S6 Maquette'!I161*1.5</f>
        <v>0</v>
      </c>
    </row>
    <row r="147" spans="15:16" x14ac:dyDescent="0.25">
      <c r="O147" s="10">
        <f>'S5 Maquette'!I162*1.5</f>
        <v>0</v>
      </c>
      <c r="P147" s="10">
        <f>'S6 Maquette'!I162*1.5</f>
        <v>0</v>
      </c>
    </row>
    <row r="148" spans="15:16" x14ac:dyDescent="0.25">
      <c r="O148" s="10">
        <f>'S5 Maquette'!I163*1.5</f>
        <v>0</v>
      </c>
      <c r="P148" s="10">
        <f>'S6 Maquette'!I163*1.5</f>
        <v>0</v>
      </c>
    </row>
    <row r="149" spans="15:16" x14ac:dyDescent="0.25">
      <c r="O149" s="10">
        <f>'S5 Maquette'!I164*1.5</f>
        <v>0</v>
      </c>
      <c r="P149" s="10">
        <f>'S6 Maquette'!I164*1.5</f>
        <v>0</v>
      </c>
    </row>
    <row r="150" spans="15:16" x14ac:dyDescent="0.25">
      <c r="O150" s="10">
        <f>'S5 Maquette'!I165*1.5</f>
        <v>0</v>
      </c>
      <c r="P150" s="10">
        <f>'S6 Maquette'!I165*1.5</f>
        <v>0</v>
      </c>
    </row>
    <row r="151" spans="15:16" x14ac:dyDescent="0.25">
      <c r="O151" s="10">
        <f>'S5 Maquette'!I166*1.5</f>
        <v>0</v>
      </c>
      <c r="P151" s="10">
        <f>'S6 Maquette'!I166*1.5</f>
        <v>0</v>
      </c>
    </row>
    <row r="152" spans="15:16" x14ac:dyDescent="0.25">
      <c r="O152" s="10">
        <f>'S5 Maquette'!I167*1.5</f>
        <v>0</v>
      </c>
      <c r="P152" s="10">
        <f>'S6 Maquette'!I167*1.5</f>
        <v>0</v>
      </c>
    </row>
    <row r="153" spans="15:16" x14ac:dyDescent="0.25">
      <c r="O153" s="10">
        <f>'S5 Maquette'!I168*1.5</f>
        <v>0</v>
      </c>
      <c r="P153" s="10">
        <f>'S6 Maquette'!I168*1.5</f>
        <v>0</v>
      </c>
    </row>
    <row r="154" spans="15:16" x14ac:dyDescent="0.25">
      <c r="O154" s="10">
        <f>'S5 Maquette'!I169*1.5</f>
        <v>0</v>
      </c>
      <c r="P154" s="10">
        <f>'S6 Maquette'!I169*1.5</f>
        <v>0</v>
      </c>
    </row>
    <row r="155" spans="15:16" x14ac:dyDescent="0.25">
      <c r="O155" s="10">
        <f>'S5 Maquette'!I170*1.5</f>
        <v>0</v>
      </c>
      <c r="P155" s="10">
        <f>'S6 Maquette'!I170*1.5</f>
        <v>0</v>
      </c>
    </row>
    <row r="156" spans="15:16" x14ac:dyDescent="0.25">
      <c r="O156" s="10">
        <f>'S5 Maquette'!I171*1.5</f>
        <v>0</v>
      </c>
      <c r="P156" s="10">
        <f>'S6 Maquette'!I171*1.5</f>
        <v>0</v>
      </c>
    </row>
    <row r="157" spans="15:16" x14ac:dyDescent="0.25">
      <c r="O157" s="10">
        <f>'S5 Maquette'!I172*1.5</f>
        <v>0</v>
      </c>
      <c r="P157" s="10">
        <f>'S6 Maquette'!I172*1.5</f>
        <v>0</v>
      </c>
    </row>
    <row r="158" spans="15:16" x14ac:dyDescent="0.25">
      <c r="O158" s="10">
        <f>'S5 Maquette'!I173*1.5</f>
        <v>0</v>
      </c>
      <c r="P158" s="10">
        <f>'S6 Maquette'!I173*1.5</f>
        <v>0</v>
      </c>
    </row>
    <row r="159" spans="15:16" x14ac:dyDescent="0.25">
      <c r="O159" s="10">
        <f>'S5 Maquette'!I174*1.5</f>
        <v>0</v>
      </c>
      <c r="P159" s="10">
        <f>'S6 Maquette'!I174*1.5</f>
        <v>0</v>
      </c>
    </row>
    <row r="160" spans="15:16" x14ac:dyDescent="0.25">
      <c r="O160" s="10">
        <f>'S5 Maquette'!I175*1.5</f>
        <v>0</v>
      </c>
      <c r="P160" s="10">
        <f>'S6 Maquette'!I175*1.5</f>
        <v>0</v>
      </c>
    </row>
    <row r="161" spans="15:16" x14ac:dyDescent="0.25">
      <c r="O161" s="10">
        <f>'S5 Maquette'!I176*1.5</f>
        <v>0</v>
      </c>
      <c r="P161" s="10">
        <f>'S6 Maquette'!I176*1.5</f>
        <v>0</v>
      </c>
    </row>
    <row r="162" spans="15:16" x14ac:dyDescent="0.25">
      <c r="O162" s="10">
        <f>'S5 Maquette'!I177*1.5</f>
        <v>0</v>
      </c>
      <c r="P162" s="10">
        <f>'S6 Maquette'!I177*1.5</f>
        <v>0</v>
      </c>
    </row>
    <row r="163" spans="15:16" x14ac:dyDescent="0.25">
      <c r="O163" s="10">
        <f>'S5 Maquette'!I178*1.5</f>
        <v>0</v>
      </c>
      <c r="P163" s="10">
        <f>'S6 Maquette'!I178*1.5</f>
        <v>0</v>
      </c>
    </row>
    <row r="164" spans="15:16" x14ac:dyDescent="0.25">
      <c r="O164" s="10">
        <f>'S5 Maquette'!I179*1.5</f>
        <v>0</v>
      </c>
      <c r="P164" s="10">
        <f>'S6 Maquette'!I179*1.5</f>
        <v>0</v>
      </c>
    </row>
    <row r="165" spans="15:16" x14ac:dyDescent="0.25">
      <c r="O165" s="10">
        <f>'S5 Maquette'!I180*1.5</f>
        <v>0</v>
      </c>
      <c r="P165" s="10">
        <f>'S6 Maquette'!I180*1.5</f>
        <v>0</v>
      </c>
    </row>
    <row r="166" spans="15:16" x14ac:dyDescent="0.25">
      <c r="O166" s="10">
        <f>'S5 Maquette'!I181*1.5</f>
        <v>0</v>
      </c>
      <c r="P166" s="10">
        <f>'S6 Maquette'!I181*1.5</f>
        <v>0</v>
      </c>
    </row>
    <row r="167" spans="15:16" x14ac:dyDescent="0.25">
      <c r="O167" s="10">
        <f>'S5 Maquette'!I182*1.5</f>
        <v>0</v>
      </c>
      <c r="P167" s="10">
        <f>'S6 Maquette'!I182*1.5</f>
        <v>0</v>
      </c>
    </row>
    <row r="168" spans="15:16" x14ac:dyDescent="0.25">
      <c r="O168" s="10">
        <f>'S5 Maquette'!I183*1.5</f>
        <v>0</v>
      </c>
      <c r="P168" s="10">
        <f>'S6 Maquette'!I183*1.5</f>
        <v>0</v>
      </c>
    </row>
    <row r="169" spans="15:16" x14ac:dyDescent="0.25">
      <c r="O169" s="10">
        <f>'S5 Maquette'!I184*1.5</f>
        <v>0</v>
      </c>
      <c r="P169" s="10">
        <f>'S6 Maquette'!I184*1.5</f>
        <v>0</v>
      </c>
    </row>
    <row r="170" spans="15:16" x14ac:dyDescent="0.25">
      <c r="O170" s="10">
        <f>'S5 Maquette'!I185*1.5</f>
        <v>0</v>
      </c>
      <c r="P170" s="10">
        <f>'S6 Maquette'!I185*1.5</f>
        <v>0</v>
      </c>
    </row>
    <row r="171" spans="15:16" x14ac:dyDescent="0.25">
      <c r="O171" s="10">
        <f>'S5 Maquette'!I186*1.5</f>
        <v>0</v>
      </c>
      <c r="P171" s="10">
        <f>'S6 Maquette'!I186*1.5</f>
        <v>0</v>
      </c>
    </row>
    <row r="172" spans="15:16" x14ac:dyDescent="0.25">
      <c r="O172" s="10">
        <f>'S5 Maquette'!I187*1.5</f>
        <v>0</v>
      </c>
      <c r="P172" s="10">
        <f>'S6 Maquette'!I187*1.5</f>
        <v>0</v>
      </c>
    </row>
    <row r="173" spans="15:16" x14ac:dyDescent="0.25">
      <c r="O173" s="10">
        <f>'S5 Maquette'!I188*1.5</f>
        <v>0</v>
      </c>
      <c r="P173" s="10">
        <f>'S6 Maquette'!I188*1.5</f>
        <v>0</v>
      </c>
    </row>
    <row r="174" spans="15:16" x14ac:dyDescent="0.25">
      <c r="O174" s="10">
        <f>'S5 Maquette'!I189*1.5</f>
        <v>0</v>
      </c>
      <c r="P174" s="10">
        <f>'S6 Maquette'!I189*1.5</f>
        <v>0</v>
      </c>
    </row>
    <row r="175" spans="15:16" x14ac:dyDescent="0.25">
      <c r="O175" s="10">
        <f>'S5 Maquette'!I190*1.5</f>
        <v>0</v>
      </c>
      <c r="P175" s="10">
        <f>'S6 Maquette'!I190*1.5</f>
        <v>0</v>
      </c>
    </row>
    <row r="176" spans="15:16" x14ac:dyDescent="0.25">
      <c r="O176" s="10">
        <f>'S5 Maquette'!I191*1.5</f>
        <v>0</v>
      </c>
      <c r="P176" s="10">
        <f>'S6 Maquette'!I191*1.5</f>
        <v>0</v>
      </c>
    </row>
    <row r="177" spans="15:16" x14ac:dyDescent="0.25">
      <c r="O177" s="10">
        <f>'S5 Maquette'!I192*1.5</f>
        <v>0</v>
      </c>
      <c r="P177" s="10">
        <f>'S6 Maquette'!I192*1.5</f>
        <v>0</v>
      </c>
    </row>
    <row r="178" spans="15:16" x14ac:dyDescent="0.25">
      <c r="O178" s="10">
        <f>'S5 Maquette'!I193*1.5</f>
        <v>0</v>
      </c>
      <c r="P178" s="10">
        <f>'S6 Maquette'!I193*1.5</f>
        <v>0</v>
      </c>
    </row>
    <row r="179" spans="15:16" x14ac:dyDescent="0.25">
      <c r="O179" s="10">
        <f>'S5 Maquette'!I194*1.5</f>
        <v>0</v>
      </c>
      <c r="P179" s="10">
        <f>'S6 Maquette'!I194*1.5</f>
        <v>0</v>
      </c>
    </row>
    <row r="180" spans="15:16" x14ac:dyDescent="0.25">
      <c r="O180" s="10">
        <f>'S5 Maquette'!I195*1.5</f>
        <v>0</v>
      </c>
      <c r="P180" s="10">
        <f>'S6 Maquette'!I195*1.5</f>
        <v>0</v>
      </c>
    </row>
    <row r="181" spans="15:16" x14ac:dyDescent="0.25">
      <c r="O181" s="10">
        <f>'S5 Maquette'!I196*1.5</f>
        <v>0</v>
      </c>
      <c r="P181" s="10">
        <f>'S6 Maquette'!I196*1.5</f>
        <v>0</v>
      </c>
    </row>
    <row r="182" spans="15:16" x14ac:dyDescent="0.25">
      <c r="O182" s="10">
        <f>'S5 Maquette'!I197*1.5</f>
        <v>0</v>
      </c>
      <c r="P182" s="10">
        <f>'S6 Maquette'!I197*1.5</f>
        <v>0</v>
      </c>
    </row>
    <row r="183" spans="15:16" x14ac:dyDescent="0.25">
      <c r="O183" s="10">
        <f>'S5 Maquette'!I198*1.5</f>
        <v>0</v>
      </c>
      <c r="P183" s="10">
        <f>'S6 Maquette'!I198*1.5</f>
        <v>0</v>
      </c>
    </row>
    <row r="184" spans="15:16" x14ac:dyDescent="0.25">
      <c r="O184" s="10">
        <f>'S5 Maquette'!I199*1.5</f>
        <v>0</v>
      </c>
      <c r="P184" s="10">
        <f>'S6 Maquette'!I199*1.5</f>
        <v>0</v>
      </c>
    </row>
    <row r="185" spans="15:16" x14ac:dyDescent="0.25">
      <c r="O185" s="10">
        <f>'S5 Maquette'!I200*1.5</f>
        <v>0</v>
      </c>
      <c r="P185" s="10">
        <f>'S6 Maquette'!I200*1.5</f>
        <v>0</v>
      </c>
    </row>
    <row r="186" spans="15:16" x14ac:dyDescent="0.25">
      <c r="O186" s="10">
        <f>'S5 Maquette'!I201*1.5</f>
        <v>0</v>
      </c>
      <c r="P186" s="10">
        <f>'S6 Maquette'!I201*1.5</f>
        <v>0</v>
      </c>
    </row>
    <row r="187" spans="15:16" x14ac:dyDescent="0.25">
      <c r="O187" s="10">
        <f>'S5 Maquette'!I202*1.5</f>
        <v>0</v>
      </c>
      <c r="P187" s="10">
        <f>'S6 Maquette'!I202*1.5</f>
        <v>0</v>
      </c>
    </row>
    <row r="188" spans="15:16" x14ac:dyDescent="0.25">
      <c r="O188" s="10">
        <f>'S5 Maquette'!I203*1.5</f>
        <v>0</v>
      </c>
      <c r="P188" s="10">
        <f>'S6 Maquette'!I203*1.5</f>
        <v>0</v>
      </c>
    </row>
    <row r="189" spans="15:16" x14ac:dyDescent="0.25">
      <c r="O189" s="10">
        <f>'S5 Maquette'!I204*1.5</f>
        <v>0</v>
      </c>
      <c r="P189" s="10">
        <f>'S6 Maquette'!I204*1.5</f>
        <v>0</v>
      </c>
    </row>
    <row r="190" spans="15:16" x14ac:dyDescent="0.25">
      <c r="O190" s="10">
        <f>'S5 Maquette'!I205*1.5</f>
        <v>0</v>
      </c>
      <c r="P190" s="10">
        <f>'S6 Maquette'!I205*1.5</f>
        <v>0</v>
      </c>
    </row>
    <row r="191" spans="15:16" x14ac:dyDescent="0.25">
      <c r="O191" s="10">
        <f>'S5 Maquette'!I206*1.5</f>
        <v>0</v>
      </c>
      <c r="P191" s="10">
        <f>'S6 Maquette'!I206*1.5</f>
        <v>0</v>
      </c>
    </row>
    <row r="192" spans="15:16" x14ac:dyDescent="0.25">
      <c r="O192" s="10">
        <f>'S5 Maquette'!I207*1.5</f>
        <v>0</v>
      </c>
      <c r="P192" s="10">
        <f>'S6 Maquette'!I207*1.5</f>
        <v>0</v>
      </c>
    </row>
    <row r="193" spans="15:16" x14ac:dyDescent="0.25">
      <c r="O193" s="10">
        <f>'S5 Maquette'!I208*1.5</f>
        <v>0</v>
      </c>
      <c r="P193" s="10">
        <f>'S6 Maquette'!I208*1.5</f>
        <v>0</v>
      </c>
    </row>
    <row r="194" spans="15:16" x14ac:dyDescent="0.25">
      <c r="O194" s="10">
        <f>'S5 Maquette'!I209*1.5</f>
        <v>0</v>
      </c>
      <c r="P194" s="10">
        <f>'S6 Maquette'!I209*1.5</f>
        <v>0</v>
      </c>
    </row>
    <row r="195" spans="15:16" x14ac:dyDescent="0.25">
      <c r="O195" s="10">
        <f>'S5 Maquette'!I210*1.5</f>
        <v>0</v>
      </c>
      <c r="P195" s="10">
        <f>'S6 Maquette'!I210*1.5</f>
        <v>0</v>
      </c>
    </row>
    <row r="196" spans="15:16" x14ac:dyDescent="0.25">
      <c r="O196" s="10">
        <f>'S5 Maquette'!I211*1.5</f>
        <v>0</v>
      </c>
      <c r="P196" s="10">
        <f>'S6 Maquette'!I211*1.5</f>
        <v>0</v>
      </c>
    </row>
    <row r="197" spans="15:16" x14ac:dyDescent="0.25">
      <c r="O197" s="10">
        <f>'S5 Maquette'!I212*1.5</f>
        <v>0</v>
      </c>
      <c r="P197" s="10">
        <f>'S6 Maquette'!I212*1.5</f>
        <v>0</v>
      </c>
    </row>
    <row r="198" spans="15:16" x14ac:dyDescent="0.25">
      <c r="O198" s="10">
        <f>'S5 Maquette'!I213*1.5</f>
        <v>0</v>
      </c>
      <c r="P198" s="10">
        <f>'S6 Maquette'!I213*1.5</f>
        <v>0</v>
      </c>
    </row>
    <row r="199" spans="15:16" x14ac:dyDescent="0.25">
      <c r="O199" s="10">
        <f>'S5 Maquette'!I214*1.5</f>
        <v>0</v>
      </c>
      <c r="P199" s="10">
        <f>'S6 Maquette'!I214*1.5</f>
        <v>0</v>
      </c>
    </row>
    <row r="200" spans="15:16" x14ac:dyDescent="0.25">
      <c r="O200" s="10">
        <f>'S5 Maquette'!I215*1.5</f>
        <v>0</v>
      </c>
      <c r="P200" s="10">
        <f>'S6 Maquette'!I215*1.5</f>
        <v>0</v>
      </c>
    </row>
    <row r="201" spans="15:16" x14ac:dyDescent="0.25">
      <c r="O201" s="10">
        <f>'S5 Maquette'!I216*1.5</f>
        <v>0</v>
      </c>
      <c r="P201" s="10">
        <f>'S6 Maquette'!I216*1.5</f>
        <v>0</v>
      </c>
    </row>
    <row r="202" spans="15:16" x14ac:dyDescent="0.25">
      <c r="O202" s="10">
        <f>'S5 Maquette'!I217*1.5</f>
        <v>0</v>
      </c>
      <c r="P202" s="10">
        <f>'S6 Maquette'!I217*1.5</f>
        <v>0</v>
      </c>
    </row>
    <row r="203" spans="15:16" x14ac:dyDescent="0.25">
      <c r="O203" s="10">
        <f>'S5 Maquette'!I218*1.5</f>
        <v>0</v>
      </c>
      <c r="P203" s="10">
        <f>'S6 Maquette'!I218*1.5</f>
        <v>0</v>
      </c>
    </row>
    <row r="204" spans="15:16" x14ac:dyDescent="0.25">
      <c r="O204" s="10">
        <f>'S5 Maquette'!I219*1.5</f>
        <v>0</v>
      </c>
      <c r="P204" s="10">
        <f>'S6 Maquette'!I219*1.5</f>
        <v>0</v>
      </c>
    </row>
    <row r="205" spans="15:16" x14ac:dyDescent="0.25">
      <c r="O205" s="10">
        <f>'S5 Maquette'!I220*1.5</f>
        <v>0</v>
      </c>
      <c r="P205" s="10">
        <f>'S6 Maquette'!I220*1.5</f>
        <v>0</v>
      </c>
    </row>
    <row r="206" spans="15:16" x14ac:dyDescent="0.25">
      <c r="O206" s="10">
        <f>'S5 Maquette'!I221*1.5</f>
        <v>0</v>
      </c>
      <c r="P206" s="10">
        <f>'S6 Maquette'!I221*1.5</f>
        <v>0</v>
      </c>
    </row>
    <row r="207" spans="15:16" x14ac:dyDescent="0.25">
      <c r="O207" s="10">
        <f>'S5 Maquette'!I222*1.5</f>
        <v>0</v>
      </c>
      <c r="P207" s="10">
        <f>'S6 Maquette'!I222*1.5</f>
        <v>0</v>
      </c>
    </row>
    <row r="208" spans="15:16" x14ac:dyDescent="0.25">
      <c r="O208" s="10">
        <f>'S5 Maquette'!I223*1.5</f>
        <v>0</v>
      </c>
      <c r="P208" s="10">
        <f>'S6 Maquette'!I223*1.5</f>
        <v>0</v>
      </c>
    </row>
    <row r="209" spans="15:16" x14ac:dyDescent="0.25">
      <c r="O209" s="10">
        <f>'S5 Maquette'!I224*1.5</f>
        <v>0</v>
      </c>
      <c r="P209" s="10">
        <f>'S6 Maquette'!I224*1.5</f>
        <v>0</v>
      </c>
    </row>
    <row r="210" spans="15:16" x14ac:dyDescent="0.25">
      <c r="O210" s="10">
        <f>'S5 Maquette'!I225*1.5</f>
        <v>0</v>
      </c>
      <c r="P210" s="10">
        <f>'S6 Maquette'!I225*1.5</f>
        <v>0</v>
      </c>
    </row>
    <row r="211" spans="15:16" x14ac:dyDescent="0.25">
      <c r="O211" s="10">
        <f>'S5 Maquette'!I226*1.5</f>
        <v>0</v>
      </c>
      <c r="P211" s="10">
        <f>'S6 Maquette'!I226*1.5</f>
        <v>0</v>
      </c>
    </row>
    <row r="212" spans="15:16" x14ac:dyDescent="0.25">
      <c r="O212" s="10">
        <f>'S5 Maquette'!I227*1.5</f>
        <v>0</v>
      </c>
      <c r="P212" s="10">
        <f>'S6 Maquette'!I227*1.5</f>
        <v>0</v>
      </c>
    </row>
    <row r="213" spans="15:16" x14ac:dyDescent="0.25">
      <c r="O213" s="10">
        <f>'S5 Maquette'!I228*1.5</f>
        <v>0</v>
      </c>
      <c r="P213" s="10">
        <f>'S6 Maquette'!I228*1.5</f>
        <v>0</v>
      </c>
    </row>
    <row r="214" spans="15:16" x14ac:dyDescent="0.25">
      <c r="O214" s="10">
        <f>'S5 Maquette'!I229*1.5</f>
        <v>0</v>
      </c>
      <c r="P214" s="10">
        <f>'S6 Maquette'!I229*1.5</f>
        <v>0</v>
      </c>
    </row>
    <row r="215" spans="15:16" x14ac:dyDescent="0.25">
      <c r="O215" s="10">
        <f>'S5 Maquette'!I230*1.5</f>
        <v>0</v>
      </c>
      <c r="P215" s="10">
        <f>'S6 Maquette'!I230*1.5</f>
        <v>0</v>
      </c>
    </row>
    <row r="216" spans="15:16" x14ac:dyDescent="0.25">
      <c r="O216" s="10">
        <f>'S5 Maquette'!I231*1.5</f>
        <v>0</v>
      </c>
      <c r="P216" s="10">
        <f>'S6 Maquette'!I231*1.5</f>
        <v>0</v>
      </c>
    </row>
    <row r="217" spans="15:16" x14ac:dyDescent="0.25">
      <c r="O217" s="10">
        <f>'S5 Maquette'!I232*1.5</f>
        <v>0</v>
      </c>
      <c r="P217" s="10">
        <f>'S6 Maquette'!I232*1.5</f>
        <v>0</v>
      </c>
    </row>
    <row r="218" spans="15:16" x14ac:dyDescent="0.25">
      <c r="O218" s="10">
        <f>'S5 Maquette'!I233*1.5</f>
        <v>0</v>
      </c>
      <c r="P218" s="10">
        <f>'S6 Maquette'!I233*1.5</f>
        <v>0</v>
      </c>
    </row>
    <row r="219" spans="15:16" x14ac:dyDescent="0.25">
      <c r="O219" s="10">
        <f>'S5 Maquette'!I234*1.5</f>
        <v>0</v>
      </c>
      <c r="P219" s="10">
        <f>'S6 Maquette'!I234*1.5</f>
        <v>0</v>
      </c>
    </row>
    <row r="220" spans="15:16" x14ac:dyDescent="0.25">
      <c r="O220" s="10">
        <f>'S5 Maquette'!I235*1.5</f>
        <v>0</v>
      </c>
      <c r="P220" s="10">
        <f>'S6 Maquette'!I235*1.5</f>
        <v>0</v>
      </c>
    </row>
    <row r="221" spans="15:16" x14ac:dyDescent="0.25">
      <c r="O221" s="10">
        <f>'S5 Maquette'!I236*1.5</f>
        <v>0</v>
      </c>
      <c r="P221" s="10">
        <f>'S6 Maquette'!I236*1.5</f>
        <v>0</v>
      </c>
    </row>
    <row r="222" spans="15:16" x14ac:dyDescent="0.25">
      <c r="O222" s="10">
        <f>'S5 Maquette'!I237*1.5</f>
        <v>0</v>
      </c>
      <c r="P222" s="10">
        <f>'S6 Maquette'!I237*1.5</f>
        <v>0</v>
      </c>
    </row>
    <row r="223" spans="15:16" x14ac:dyDescent="0.25">
      <c r="O223" s="10">
        <f>'S5 Maquette'!I238*1.5</f>
        <v>0</v>
      </c>
      <c r="P223" s="10">
        <f>'S6 Maquette'!I238*1.5</f>
        <v>0</v>
      </c>
    </row>
    <row r="224" spans="15:16" x14ac:dyDescent="0.25">
      <c r="O224" s="10">
        <f>'S5 Maquette'!I239*1.5</f>
        <v>0</v>
      </c>
      <c r="P224" s="10">
        <f>'S6 Maquette'!I239*1.5</f>
        <v>0</v>
      </c>
    </row>
    <row r="225" spans="15:16" x14ac:dyDescent="0.25">
      <c r="O225" s="10">
        <f>'S5 Maquette'!I240*1.5</f>
        <v>0</v>
      </c>
      <c r="P225" s="10">
        <f>'S6 Maquette'!I240*1.5</f>
        <v>0</v>
      </c>
    </row>
    <row r="226" spans="15:16" x14ac:dyDescent="0.25">
      <c r="O226" s="10">
        <f>'S5 Maquette'!I241*1.5</f>
        <v>0</v>
      </c>
      <c r="P226" s="10">
        <f>'S6 Maquette'!I241*1.5</f>
        <v>0</v>
      </c>
    </row>
    <row r="227" spans="15:16" x14ac:dyDescent="0.25">
      <c r="O227" s="10">
        <f>'S5 Maquette'!I242*1.5</f>
        <v>0</v>
      </c>
      <c r="P227" s="10">
        <f>'S6 Maquette'!I242*1.5</f>
        <v>0</v>
      </c>
    </row>
    <row r="228" spans="15:16" x14ac:dyDescent="0.25">
      <c r="O228" s="10">
        <f>'S5 Maquette'!I243*1.5</f>
        <v>0</v>
      </c>
      <c r="P228" s="10">
        <f>'S6 Maquette'!I243*1.5</f>
        <v>0</v>
      </c>
    </row>
    <row r="229" spans="15:16" x14ac:dyDescent="0.25">
      <c r="O229" s="10">
        <f>'S5 Maquette'!I244*1.5</f>
        <v>0</v>
      </c>
      <c r="P229" s="10">
        <f>'S6 Maquette'!I244*1.5</f>
        <v>0</v>
      </c>
    </row>
    <row r="230" spans="15:16" x14ac:dyDescent="0.25">
      <c r="O230" s="10">
        <f>'S5 Maquette'!I245*1.5</f>
        <v>0</v>
      </c>
      <c r="P230" s="10">
        <f>'S6 Maquette'!I245*1.5</f>
        <v>0</v>
      </c>
    </row>
    <row r="231" spans="15:16" x14ac:dyDescent="0.25">
      <c r="O231" s="10">
        <f>'S5 Maquette'!I246*1.5</f>
        <v>0</v>
      </c>
      <c r="P231" s="10">
        <f>'S6 Maquette'!I246*1.5</f>
        <v>0</v>
      </c>
    </row>
    <row r="232" spans="15:16" x14ac:dyDescent="0.25">
      <c r="O232" s="10">
        <f>'S5 Maquette'!I247*1.5</f>
        <v>0</v>
      </c>
      <c r="P232" s="10">
        <f>'S6 Maquette'!I247*1.5</f>
        <v>0</v>
      </c>
    </row>
    <row r="233" spans="15:16" x14ac:dyDescent="0.25">
      <c r="O233" s="10">
        <f>'S5 Maquette'!I248*1.5</f>
        <v>0</v>
      </c>
      <c r="P233" s="10">
        <f>'S6 Maquette'!I248*1.5</f>
        <v>0</v>
      </c>
    </row>
    <row r="234" spans="15:16" x14ac:dyDescent="0.25">
      <c r="O234" s="10">
        <f>'S5 Maquette'!I249*1.5</f>
        <v>0</v>
      </c>
      <c r="P234" s="10">
        <f>'S6 Maquette'!I249*1.5</f>
        <v>0</v>
      </c>
    </row>
    <row r="235" spans="15:16" x14ac:dyDescent="0.25">
      <c r="O235" s="10">
        <f>'S5 Maquette'!I250*1.5</f>
        <v>0</v>
      </c>
      <c r="P235" s="10">
        <f>'S6 Maquette'!I250*1.5</f>
        <v>0</v>
      </c>
    </row>
    <row r="236" spans="15:16" x14ac:dyDescent="0.25">
      <c r="O236" s="10">
        <f>'S5 Maquette'!I251*1.5</f>
        <v>0</v>
      </c>
      <c r="P236" s="10">
        <f>'S6 Maquette'!I251*1.5</f>
        <v>0</v>
      </c>
    </row>
    <row r="237" spans="15:16" x14ac:dyDescent="0.25">
      <c r="O237" s="10">
        <f>'S5 Maquette'!I252*1.5</f>
        <v>0</v>
      </c>
      <c r="P237" s="10">
        <f>'S6 Maquette'!I252*1.5</f>
        <v>0</v>
      </c>
    </row>
    <row r="238" spans="15:16" x14ac:dyDescent="0.25">
      <c r="O238" s="10">
        <f>'S5 Maquette'!I253*1.5</f>
        <v>0</v>
      </c>
      <c r="P238" s="10">
        <f>'S6 Maquette'!I253*1.5</f>
        <v>0</v>
      </c>
    </row>
    <row r="239" spans="15:16" x14ac:dyDescent="0.25">
      <c r="O239" s="10">
        <f>'S5 Maquette'!I254*1.5</f>
        <v>0</v>
      </c>
      <c r="P239" s="10">
        <f>'S6 Maquette'!I254*1.5</f>
        <v>0</v>
      </c>
    </row>
    <row r="240" spans="15:16" x14ac:dyDescent="0.25">
      <c r="O240" s="10">
        <f>'S5 Maquette'!I255*1.5</f>
        <v>0</v>
      </c>
      <c r="P240" s="10">
        <f>'S6 Maquette'!I255*1.5</f>
        <v>0</v>
      </c>
    </row>
    <row r="241" spans="15:16" x14ac:dyDescent="0.25">
      <c r="O241" s="10">
        <f>'S5 Maquette'!I256*1.5</f>
        <v>0</v>
      </c>
      <c r="P241" s="10">
        <f>'S6 Maquette'!I256*1.5</f>
        <v>0</v>
      </c>
    </row>
    <row r="242" spans="15:16" x14ac:dyDescent="0.25">
      <c r="O242" s="10">
        <f>'S5 Maquette'!I257*1.5</f>
        <v>0</v>
      </c>
      <c r="P242" s="10">
        <f>'S6 Maquette'!I257*1.5</f>
        <v>0</v>
      </c>
    </row>
    <row r="243" spans="15:16" x14ac:dyDescent="0.25">
      <c r="O243" s="10">
        <f>'S5 Maquette'!I258*1.5</f>
        <v>0</v>
      </c>
      <c r="P243" s="10">
        <f>'S6 Maquette'!I258*1.5</f>
        <v>0</v>
      </c>
    </row>
    <row r="244" spans="15:16" x14ac:dyDescent="0.25">
      <c r="O244" s="10">
        <f>'S5 Maquette'!I259*1.5</f>
        <v>0</v>
      </c>
      <c r="P244" s="10">
        <f>'S6 Maquette'!I259*1.5</f>
        <v>0</v>
      </c>
    </row>
    <row r="245" spans="15:16" x14ac:dyDescent="0.25">
      <c r="O245" s="10">
        <f>'S5 Maquette'!I260*1.5</f>
        <v>0</v>
      </c>
      <c r="P245" s="10">
        <f>'S6 Maquette'!I260*1.5</f>
        <v>0</v>
      </c>
    </row>
    <row r="246" spans="15:16" x14ac:dyDescent="0.25">
      <c r="O246" s="10">
        <f>'S5 Maquette'!I261*1.5</f>
        <v>0</v>
      </c>
      <c r="P246" s="10">
        <f>'S6 Maquette'!I261*1.5</f>
        <v>0</v>
      </c>
    </row>
    <row r="247" spans="15:16" x14ac:dyDescent="0.25">
      <c r="O247" s="10">
        <f>'S5 Maquette'!I262*1.5</f>
        <v>0</v>
      </c>
      <c r="P247" s="10">
        <f>'S6 Maquette'!I262*1.5</f>
        <v>0</v>
      </c>
    </row>
    <row r="248" spans="15:16" x14ac:dyDescent="0.25">
      <c r="O248" s="10">
        <f>'S5 Maquette'!I263*1.5</f>
        <v>0</v>
      </c>
      <c r="P248" s="10">
        <f>'S6 Maquette'!I263*1.5</f>
        <v>0</v>
      </c>
    </row>
    <row r="249" spans="15:16" x14ac:dyDescent="0.25">
      <c r="O249" s="10">
        <f>'S5 Maquette'!I264*1.5</f>
        <v>0</v>
      </c>
      <c r="P249" s="10">
        <f>'S6 Maquette'!I264*1.5</f>
        <v>0</v>
      </c>
    </row>
    <row r="250" spans="15:16" x14ac:dyDescent="0.25">
      <c r="O250" s="10">
        <f>'S5 Maquette'!I265*1.5</f>
        <v>0</v>
      </c>
      <c r="P250" s="10">
        <f>'S6 Maquette'!I265*1.5</f>
        <v>0</v>
      </c>
    </row>
    <row r="251" spans="15:16" x14ac:dyDescent="0.25">
      <c r="O251" s="10">
        <f>'S5 Maquette'!I266*1.5</f>
        <v>0</v>
      </c>
      <c r="P251" s="10">
        <f>'S6 Maquette'!I266*1.5</f>
        <v>0</v>
      </c>
    </row>
    <row r="252" spans="15:16" x14ac:dyDescent="0.25">
      <c r="O252" s="10">
        <f>'S5 Maquette'!I267*1.5</f>
        <v>0</v>
      </c>
      <c r="P252" s="10">
        <f>'S6 Maquette'!I267*1.5</f>
        <v>0</v>
      </c>
    </row>
    <row r="253" spans="15:16" x14ac:dyDescent="0.25">
      <c r="O253" s="10">
        <f>'S5 Maquette'!I268*1.5</f>
        <v>0</v>
      </c>
      <c r="P253" s="10">
        <f>'S6 Maquette'!I268*1.5</f>
        <v>0</v>
      </c>
    </row>
    <row r="254" spans="15:16" x14ac:dyDescent="0.25">
      <c r="O254" s="10">
        <f>'S5 Maquette'!I269*1.5</f>
        <v>0</v>
      </c>
      <c r="P254" s="10">
        <f>'S6 Maquette'!I269*1.5</f>
        <v>0</v>
      </c>
    </row>
    <row r="255" spans="15:16" x14ac:dyDescent="0.25">
      <c r="O255" s="10">
        <f>'S5 Maquette'!I270*1.5</f>
        <v>0</v>
      </c>
      <c r="P255" s="10">
        <f>'S6 Maquette'!I270*1.5</f>
        <v>0</v>
      </c>
    </row>
    <row r="256" spans="15:16" x14ac:dyDescent="0.25">
      <c r="O256" s="10">
        <f>'S5 Maquette'!I271*1.5</f>
        <v>0</v>
      </c>
      <c r="P256" s="10">
        <f>'S6 Maquette'!I271*1.5</f>
        <v>0</v>
      </c>
    </row>
    <row r="257" spans="15:16" x14ac:dyDescent="0.25">
      <c r="O257" s="10">
        <f>'S5 Maquette'!I272*1.5</f>
        <v>0</v>
      </c>
      <c r="P257" s="10">
        <f>'S6 Maquette'!I272*1.5</f>
        <v>0</v>
      </c>
    </row>
    <row r="258" spans="15:16" x14ac:dyDescent="0.25">
      <c r="O258" s="10">
        <f>'S5 Maquette'!I273*1.5</f>
        <v>0</v>
      </c>
      <c r="P258" s="10">
        <f>'S6 Maquette'!I273*1.5</f>
        <v>0</v>
      </c>
    </row>
    <row r="259" spans="15:16" x14ac:dyDescent="0.25">
      <c r="O259" s="10">
        <f>'S5 Maquette'!I274*1.5</f>
        <v>0</v>
      </c>
      <c r="P259" s="10">
        <f>'S6 Maquette'!I274*1.5</f>
        <v>0</v>
      </c>
    </row>
    <row r="260" spans="15:16" x14ac:dyDescent="0.25">
      <c r="O260" s="10">
        <f>'S5 Maquette'!I275*1.5</f>
        <v>0</v>
      </c>
      <c r="P260" s="10">
        <f>'S6 Maquette'!I275*1.5</f>
        <v>0</v>
      </c>
    </row>
    <row r="261" spans="15:16" x14ac:dyDescent="0.25">
      <c r="O261" s="10">
        <f>'S5 Maquette'!I276*1.5</f>
        <v>0</v>
      </c>
      <c r="P261" s="10">
        <f>'S6 Maquette'!I276*1.5</f>
        <v>0</v>
      </c>
    </row>
    <row r="262" spans="15:16" x14ac:dyDescent="0.25">
      <c r="O262" s="10">
        <f>'S5 Maquette'!I277*1.5</f>
        <v>0</v>
      </c>
      <c r="P262" s="10">
        <f>'S6 Maquette'!I277*1.5</f>
        <v>0</v>
      </c>
    </row>
    <row r="263" spans="15:16" x14ac:dyDescent="0.25">
      <c r="O263" s="10">
        <f>'S5 Maquette'!I278*1.5</f>
        <v>0</v>
      </c>
      <c r="P263" s="10">
        <f>'S6 Maquette'!I278*1.5</f>
        <v>0</v>
      </c>
    </row>
    <row r="264" spans="15:16" x14ac:dyDescent="0.25">
      <c r="O264" s="10">
        <f>'S5 Maquette'!I279*1.5</f>
        <v>0</v>
      </c>
      <c r="P264" s="10">
        <f>'S6 Maquette'!I279*1.5</f>
        <v>0</v>
      </c>
    </row>
    <row r="265" spans="15:16" x14ac:dyDescent="0.25">
      <c r="O265" s="10">
        <f>'S5 Maquette'!I280*1.5</f>
        <v>0</v>
      </c>
      <c r="P265" s="10">
        <f>'S6 Maquette'!I280*1.5</f>
        <v>0</v>
      </c>
    </row>
    <row r="266" spans="15:16" x14ac:dyDescent="0.25">
      <c r="O266" s="10">
        <f>'S5 Maquette'!I281*1.5</f>
        <v>0</v>
      </c>
      <c r="P266" s="10">
        <f>'S6 Maquette'!I281*1.5</f>
        <v>0</v>
      </c>
    </row>
    <row r="267" spans="15:16" x14ac:dyDescent="0.25">
      <c r="O267" s="10">
        <f>'S5 Maquette'!I282*1.5</f>
        <v>0</v>
      </c>
      <c r="P267" s="10">
        <f>'S6 Maquette'!I282*1.5</f>
        <v>0</v>
      </c>
    </row>
    <row r="268" spans="15:16" x14ac:dyDescent="0.25">
      <c r="O268" s="10">
        <f>'S5 Maquette'!I283*1.5</f>
        <v>0</v>
      </c>
      <c r="P268" s="10">
        <f>'S6 Maquette'!I283*1.5</f>
        <v>0</v>
      </c>
    </row>
    <row r="269" spans="15:16" x14ac:dyDescent="0.25">
      <c r="O269" s="10">
        <f>'S5 Maquette'!I284*1.5</f>
        <v>0</v>
      </c>
      <c r="P269" s="10">
        <f>'S6 Maquette'!I284*1.5</f>
        <v>0</v>
      </c>
    </row>
    <row r="270" spans="15:16" x14ac:dyDescent="0.25">
      <c r="O270" s="10">
        <f>'S5 Maquette'!I285*1.5</f>
        <v>0</v>
      </c>
      <c r="P270" s="10">
        <f>'S6 Maquette'!I285*1.5</f>
        <v>0</v>
      </c>
    </row>
    <row r="271" spans="15:16" x14ac:dyDescent="0.25">
      <c r="O271" s="10">
        <f>'S5 Maquette'!I286*1.5</f>
        <v>0</v>
      </c>
      <c r="P271" s="10">
        <f>'S6 Maquette'!I286*1.5</f>
        <v>0</v>
      </c>
    </row>
    <row r="272" spans="15:16" x14ac:dyDescent="0.25">
      <c r="O272" s="10">
        <f>'S5 Maquette'!I287*1.5</f>
        <v>0</v>
      </c>
      <c r="P272" s="10">
        <f>'S6 Maquette'!I287*1.5</f>
        <v>0</v>
      </c>
    </row>
    <row r="273" spans="15:16" x14ac:dyDescent="0.25">
      <c r="O273" s="10">
        <f>'S5 Maquette'!I288*1.5</f>
        <v>0</v>
      </c>
      <c r="P273" s="10">
        <f>'S6 Maquette'!I288*1.5</f>
        <v>0</v>
      </c>
    </row>
    <row r="274" spans="15:16" x14ac:dyDescent="0.25">
      <c r="O274" s="10">
        <f>'S5 Maquette'!I289*1.5</f>
        <v>0</v>
      </c>
      <c r="P274" s="10">
        <f>'S6 Maquette'!I289*1.5</f>
        <v>0</v>
      </c>
    </row>
    <row r="275" spans="15:16" x14ac:dyDescent="0.25">
      <c r="O275" s="10">
        <f>'S5 Maquette'!I290*1.5</f>
        <v>0</v>
      </c>
      <c r="P275" s="10">
        <f>'S6 Maquette'!I290*1.5</f>
        <v>0</v>
      </c>
    </row>
    <row r="276" spans="15:16" x14ac:dyDescent="0.25">
      <c r="O276" s="10">
        <f>'S5 Maquette'!I291*1.5</f>
        <v>0</v>
      </c>
      <c r="P276" s="10">
        <f>'S6 Maquette'!I291*1.5</f>
        <v>0</v>
      </c>
    </row>
    <row r="277" spans="15:16" x14ac:dyDescent="0.25">
      <c r="O277" s="10">
        <f>'S5 Maquette'!I292*1.5</f>
        <v>0</v>
      </c>
      <c r="P277" s="10">
        <f>'S6 Maquette'!I292*1.5</f>
        <v>0</v>
      </c>
    </row>
    <row r="278" spans="15:16" x14ac:dyDescent="0.25">
      <c r="O278" s="10">
        <f>'S5 Maquette'!I293*1.5</f>
        <v>0</v>
      </c>
      <c r="P278" s="10">
        <f>'S6 Maquette'!I293*1.5</f>
        <v>0</v>
      </c>
    </row>
    <row r="279" spans="15:16" x14ac:dyDescent="0.25">
      <c r="O279" s="10">
        <f>'S5 Maquette'!I294*1.5</f>
        <v>0</v>
      </c>
      <c r="P279" s="10">
        <f>'S6 Maquette'!I294*1.5</f>
        <v>0</v>
      </c>
    </row>
    <row r="280" spans="15:16" x14ac:dyDescent="0.25">
      <c r="O280" s="10">
        <f>'S5 Maquette'!I295*1.5</f>
        <v>0</v>
      </c>
      <c r="P280" s="10">
        <f>'S6 Maquette'!I295*1.5</f>
        <v>0</v>
      </c>
    </row>
    <row r="281" spans="15:16" x14ac:dyDescent="0.25">
      <c r="O281" s="10">
        <f>'S5 Maquette'!I296*1.5</f>
        <v>0</v>
      </c>
      <c r="P281" s="10">
        <f>'S6 Maquette'!I296*1.5</f>
        <v>0</v>
      </c>
    </row>
    <row r="282" spans="15:16" x14ac:dyDescent="0.25">
      <c r="O282" s="10">
        <f>'S5 Maquette'!I297*1.5</f>
        <v>0</v>
      </c>
      <c r="P282" s="10">
        <f>'S6 Maquette'!I297*1.5</f>
        <v>0</v>
      </c>
    </row>
    <row r="283" spans="15:16" x14ac:dyDescent="0.25">
      <c r="O283" s="10">
        <f>'S5 Maquette'!I298*1.5</f>
        <v>0</v>
      </c>
      <c r="P283" s="10">
        <f>'S6 Maquette'!I298*1.5</f>
        <v>0</v>
      </c>
    </row>
    <row r="284" spans="15:16" x14ac:dyDescent="0.25">
      <c r="O284" s="10">
        <f>'S5 Maquette'!I299*1.5</f>
        <v>0</v>
      </c>
      <c r="P284" s="10">
        <f>'S6 Maquette'!I299*1.5</f>
        <v>0</v>
      </c>
    </row>
    <row r="285" spans="15:16" x14ac:dyDescent="0.25">
      <c r="O285" s="10">
        <f>'S5 Maquette'!I300*1.5</f>
        <v>0</v>
      </c>
      <c r="P285" s="10">
        <f>'S6 Maquette'!I300*1.5</f>
        <v>0</v>
      </c>
    </row>
    <row r="286" spans="15:16" x14ac:dyDescent="0.25">
      <c r="O286" s="10">
        <f>'S5 Maquette'!I301*1.5</f>
        <v>0</v>
      </c>
      <c r="P286" s="10">
        <f>'S6 Maquette'!I301*1.5</f>
        <v>0</v>
      </c>
    </row>
    <row r="287" spans="15:16" x14ac:dyDescent="0.25">
      <c r="O287" s="10">
        <f>'S5 Maquette'!I302*1.5</f>
        <v>0</v>
      </c>
      <c r="P287" s="10">
        <f>'S6 Maquette'!I302*1.5</f>
        <v>0</v>
      </c>
    </row>
    <row r="288" spans="15:16" x14ac:dyDescent="0.25">
      <c r="O288" s="10">
        <f>'S5 Maquette'!I303*1.5</f>
        <v>0</v>
      </c>
      <c r="P288" s="10">
        <f>'S6 Maquette'!I303*1.5</f>
        <v>0</v>
      </c>
    </row>
    <row r="289" spans="15:16" x14ac:dyDescent="0.25">
      <c r="O289" s="10">
        <f>'S5 Maquette'!I304*1.5</f>
        <v>0</v>
      </c>
      <c r="P289" s="10">
        <f>'S6 Maquette'!I304*1.5</f>
        <v>0</v>
      </c>
    </row>
    <row r="290" spans="15:16" x14ac:dyDescent="0.25">
      <c r="O290" s="10">
        <f>'S5 Maquette'!I305*1.5</f>
        <v>0</v>
      </c>
      <c r="P290" s="10">
        <f>'S6 Maquette'!I305*1.5</f>
        <v>0</v>
      </c>
    </row>
    <row r="291" spans="15:16" x14ac:dyDescent="0.25">
      <c r="O291" s="10">
        <f>'S5 Maquette'!I306*1.5</f>
        <v>0</v>
      </c>
      <c r="P291" s="10">
        <f>'S6 Maquette'!I306*1.5</f>
        <v>0</v>
      </c>
    </row>
  </sheetData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zoomScale="85" zoomScaleNormal="85" workbookViewId="0">
      <selection sqref="A1:XFD1048576"/>
    </sheetView>
  </sheetViews>
  <sheetFormatPr baseColWidth="10" defaultColWidth="11.42578125" defaultRowHeight="15" x14ac:dyDescent="0.2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 x14ac:dyDescent="0.25">
      <c r="A1" s="136" t="s">
        <v>192</v>
      </c>
      <c r="B1" s="136"/>
      <c r="C1" s="136"/>
      <c r="D1" s="13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 x14ac:dyDescent="0.25">
      <c r="A2" s="47" t="s">
        <v>193</v>
      </c>
      <c r="B2" s="33" t="s">
        <v>27</v>
      </c>
      <c r="C2" s="48"/>
      <c r="D2" s="4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 x14ac:dyDescent="0.25">
      <c r="A3" s="32" t="s">
        <v>194</v>
      </c>
      <c r="B3" s="33" t="s">
        <v>53</v>
      </c>
      <c r="C3" s="118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 x14ac:dyDescent="0.25">
      <c r="A4" s="1" t="s">
        <v>195</v>
      </c>
      <c r="B4" s="129" t="s">
        <v>63</v>
      </c>
      <c r="C4" s="129"/>
      <c r="D4" s="12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 x14ac:dyDescent="0.25">
      <c r="A5" s="1" t="s">
        <v>196</v>
      </c>
      <c r="B5" s="117"/>
      <c r="C5" s="118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 x14ac:dyDescent="0.25">
      <c r="A6" s="1" t="s">
        <v>2</v>
      </c>
      <c r="B6" s="117" t="s">
        <v>12</v>
      </c>
      <c r="C6" s="118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 x14ac:dyDescent="0.3">
      <c r="A8" s="145" t="s">
        <v>197</v>
      </c>
      <c r="B8" s="145"/>
      <c r="C8" s="145"/>
      <c r="D8" s="14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 x14ac:dyDescent="0.25">
      <c r="A9" s="118" t="s">
        <v>198</v>
      </c>
      <c r="B9" s="146" t="s">
        <v>199</v>
      </c>
      <c r="C9" s="146"/>
      <c r="D9" s="14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25">
      <c r="A11" s="156" t="s">
        <v>200</v>
      </c>
      <c r="B11" s="156"/>
      <c r="C11" s="156" t="s">
        <v>201</v>
      </c>
      <c r="D11" s="15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25">
      <c r="A12" s="156"/>
      <c r="B12" s="156"/>
      <c r="C12" s="156"/>
      <c r="D12" s="15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25">
      <c r="A13" s="156">
        <f>[2]Calcul!A10</f>
        <v>504</v>
      </c>
      <c r="B13" s="156"/>
      <c r="C13" s="156">
        <f>[2]Calcul!A22</f>
        <v>504</v>
      </c>
      <c r="D13" s="156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 x14ac:dyDescent="0.25">
      <c r="A14" s="156"/>
      <c r="B14" s="156"/>
      <c r="C14" s="156"/>
      <c r="D14" s="15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35">
      <c r="A18" s="144" t="s">
        <v>202</v>
      </c>
      <c r="B18" s="144"/>
      <c r="C18" s="144"/>
      <c r="D18" s="14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5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5">
      <c r="A20" s="138" t="s">
        <v>204</v>
      </c>
      <c r="B20" s="139"/>
      <c r="C20" s="139"/>
      <c r="D20" s="14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25">
      <c r="A21" s="143" t="s">
        <v>353</v>
      </c>
      <c r="B21" s="141"/>
      <c r="C21" s="141"/>
      <c r="D21" s="14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5">
      <c r="A22" s="141"/>
      <c r="B22" s="141"/>
      <c r="C22" s="141"/>
      <c r="D22" s="14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5">
      <c r="A23" s="141"/>
      <c r="B23" s="141"/>
      <c r="C23" s="141"/>
      <c r="D23" s="14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5">
      <c r="A24" s="138" t="s">
        <v>205</v>
      </c>
      <c r="B24" s="139"/>
      <c r="C24" s="139"/>
      <c r="D24" s="14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5">
      <c r="A25" s="147" t="s">
        <v>354</v>
      </c>
      <c r="B25" s="148"/>
      <c r="C25" s="148"/>
      <c r="D25" s="14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5">
      <c r="A26" s="150"/>
      <c r="B26" s="151"/>
      <c r="C26" s="151"/>
      <c r="D26" s="15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25">
      <c r="A27" s="153"/>
      <c r="B27" s="154"/>
      <c r="C27" s="154"/>
      <c r="D27" s="15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5">
      <c r="A28" s="138" t="s">
        <v>206</v>
      </c>
      <c r="B28" s="139"/>
      <c r="C28" s="139"/>
      <c r="D28" s="14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ht="20.100000000000001" customHeight="1" x14ac:dyDescent="0.25">
      <c r="A29" s="143" t="s">
        <v>355</v>
      </c>
      <c r="B29" s="141"/>
      <c r="C29" s="141"/>
      <c r="D29" s="14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ht="20.100000000000001" customHeight="1" x14ac:dyDescent="0.25">
      <c r="A30" s="141"/>
      <c r="B30" s="141"/>
      <c r="C30" s="141"/>
      <c r="D30" s="14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ht="20.100000000000001" customHeight="1" x14ac:dyDescent="0.25">
      <c r="A31" s="141"/>
      <c r="B31" s="141"/>
      <c r="C31" s="141"/>
      <c r="D31" s="14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5">
      <c r="A32" s="138" t="s">
        <v>207</v>
      </c>
      <c r="B32" s="139"/>
      <c r="C32" s="139"/>
      <c r="D32" s="14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25">
      <c r="A33" s="143" t="s">
        <v>356</v>
      </c>
      <c r="B33" s="141"/>
      <c r="C33" s="141"/>
      <c r="D33" s="14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5">
      <c r="A34" s="141"/>
      <c r="B34" s="141"/>
      <c r="C34" s="141"/>
      <c r="D34" s="14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5">
      <c r="A35" s="141"/>
      <c r="B35" s="141"/>
      <c r="C35" s="141"/>
      <c r="D35" s="14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35">
      <c r="A36" s="144" t="s">
        <v>208</v>
      </c>
      <c r="B36" s="144"/>
      <c r="C36" s="144"/>
      <c r="D36" s="14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5">
      <c r="A37" s="141"/>
      <c r="B37" s="141"/>
      <c r="C37" s="141"/>
      <c r="D37" s="14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5">
      <c r="A38" s="141"/>
      <c r="B38" s="141"/>
      <c r="C38" s="141"/>
      <c r="D38" s="14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5">
      <c r="A39" s="142" t="s">
        <v>209</v>
      </c>
      <c r="B39" s="142"/>
      <c r="C39" s="142"/>
      <c r="D39" s="14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5">
      <c r="A40" s="137" t="s">
        <v>210</v>
      </c>
      <c r="B40" s="137"/>
      <c r="C40" s="137"/>
      <c r="D40" s="137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5">
      <c r="A41" s="137" t="s">
        <v>211</v>
      </c>
      <c r="B41" s="137"/>
      <c r="C41" s="137"/>
      <c r="D41" s="13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5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631" priority="2">
      <formula>$B2="Licence"</formula>
    </cfRule>
  </conditionalFormatting>
  <conditionalFormatting sqref="C5">
    <cfRule type="expression" dxfId="630" priority="1">
      <formula>$B2="Licence"</formula>
    </cfRule>
  </conditionalFormatting>
  <dataValidations count="4">
    <dataValidation type="list" allowBlank="1" showInputMessage="1" showErrorMessage="1" sqref="B4:D4" xr:uid="{8BF60E32-FDFE-4463-A8A9-1210094731EE}">
      <formula1>INDIRECT($B$3)</formula1>
    </dataValidation>
    <dataValidation type="list" allowBlank="1" showInputMessage="1" showErrorMessage="1" sqref="B3:C3" xr:uid="{D9483889-82D4-42E4-AA92-24FF6DE42280}">
      <formula1>list_cmp</formula1>
    </dataValidation>
    <dataValidation type="list" allowBlank="1" showInputMessage="1" showErrorMessage="1" sqref="B6:C6" xr:uid="{9E776BC4-E647-4648-A670-39BE76BB7EA6}">
      <formula1>List_RegimeInscription</formula1>
    </dataValidation>
    <dataValidation type="list" allowBlank="1" showInputMessage="1" showErrorMessage="1" sqref="B2" xr:uid="{A3FD3A47-44CB-4BDC-9AB0-CE3A46CB7AB6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BA197B1-AEA8-4063-A7B9-FE391788459F}"/>
    <hyperlink ref="A40:D40" r:id="rId2" display="Arrêté du 30 juillet 2018 relatif au diplôme national de licence" xr:uid="{9C375F99-67BD-4A86-8ACA-1D44FFCEE911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B28" zoomScale="90" zoomScaleNormal="90" workbookViewId="0">
      <selection activeCell="B34" sqref="B34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</row>
    <row r="2" spans="1:10" x14ac:dyDescent="0.25">
      <c r="A2" s="161"/>
      <c r="B2" s="161"/>
      <c r="C2" s="161"/>
      <c r="D2" s="161"/>
      <c r="E2" s="161"/>
      <c r="F2" s="161"/>
      <c r="G2" s="161"/>
      <c r="H2" s="161"/>
      <c r="I2" s="161"/>
      <c r="J2" s="161"/>
    </row>
    <row r="3" spans="1:10" x14ac:dyDescent="0.25">
      <c r="A3" s="161"/>
      <c r="B3" s="161"/>
      <c r="C3" s="161"/>
      <c r="D3" s="161"/>
      <c r="E3" s="161"/>
      <c r="F3" s="161"/>
      <c r="G3" s="161"/>
      <c r="H3" s="161"/>
      <c r="I3" s="161"/>
      <c r="J3" s="161"/>
    </row>
    <row r="4" spans="1:10" x14ac:dyDescent="0.25">
      <c r="A4" s="161"/>
      <c r="B4" s="161"/>
      <c r="C4" s="161"/>
      <c r="D4" s="161"/>
      <c r="E4" s="161"/>
      <c r="F4" s="161"/>
      <c r="G4" s="161"/>
      <c r="H4" s="161"/>
      <c r="I4" s="161"/>
      <c r="J4" s="161"/>
    </row>
    <row r="5" spans="1:10" x14ac:dyDescent="0.25">
      <c r="A5" s="161"/>
      <c r="B5" s="161"/>
      <c r="C5" s="161"/>
      <c r="D5" s="161"/>
      <c r="E5" s="161"/>
      <c r="F5" s="161"/>
      <c r="G5" s="161"/>
      <c r="H5" s="161"/>
      <c r="I5" s="161"/>
      <c r="J5" s="161"/>
    </row>
    <row r="6" spans="1:10" x14ac:dyDescent="0.25">
      <c r="A6" s="161"/>
      <c r="B6" s="161"/>
      <c r="C6" s="161"/>
      <c r="D6" s="161"/>
      <c r="E6" s="161"/>
      <c r="F6" s="161"/>
      <c r="G6" s="161"/>
      <c r="H6" s="161"/>
      <c r="I6" s="161"/>
      <c r="J6" s="161"/>
    </row>
    <row r="7" spans="1:10" ht="18" customHeight="1" x14ac:dyDescent="0.25">
      <c r="A7" s="163" t="s">
        <v>212</v>
      </c>
      <c r="B7" s="157" t="str">
        <f>'Fiche Générale'!B3</f>
        <v>Portail_LLAC</v>
      </c>
      <c r="C7" s="163" t="s">
        <v>213</v>
      </c>
      <c r="D7" s="163"/>
      <c r="E7" s="171" t="str">
        <f>'Fiche Générale'!B4</f>
        <v>Langues, littératures et civilisations étrangères et régionales (LLCER)</v>
      </c>
      <c r="F7" s="157"/>
      <c r="G7" s="163" t="s">
        <v>214</v>
      </c>
      <c r="H7" s="160">
        <f>'Fiche Générale'!B5</f>
        <v>0</v>
      </c>
      <c r="I7" s="160"/>
      <c r="J7" s="160"/>
    </row>
    <row r="8" spans="1:10" ht="18" customHeight="1" x14ac:dyDescent="0.25">
      <c r="A8" s="163"/>
      <c r="B8" s="158"/>
      <c r="C8" s="163"/>
      <c r="D8" s="163"/>
      <c r="E8" s="172"/>
      <c r="F8" s="158"/>
      <c r="G8" s="163"/>
      <c r="H8" s="160"/>
      <c r="I8" s="160"/>
      <c r="J8" s="160"/>
    </row>
    <row r="9" spans="1:10" ht="18" customHeight="1" x14ac:dyDescent="0.25">
      <c r="A9" s="163"/>
      <c r="B9" s="158"/>
      <c r="C9" s="163"/>
      <c r="D9" s="163"/>
      <c r="E9" s="173"/>
      <c r="F9" s="159"/>
      <c r="G9" s="163"/>
      <c r="H9" s="160"/>
      <c r="I9" s="160"/>
      <c r="J9" s="160"/>
    </row>
    <row r="10" spans="1:10" ht="18" customHeight="1" x14ac:dyDescent="0.25">
      <c r="A10" s="163"/>
      <c r="B10" s="158"/>
      <c r="C10" s="170" t="s">
        <v>215</v>
      </c>
      <c r="D10" s="170"/>
      <c r="E10" s="174" t="str">
        <f>'Fiche Générale'!B9</f>
        <v>Espagnol LLCER</v>
      </c>
      <c r="F10" s="175"/>
      <c r="G10" s="175"/>
      <c r="H10" s="175"/>
      <c r="I10" s="175"/>
      <c r="J10" s="176"/>
    </row>
    <row r="11" spans="1:10" ht="18" customHeight="1" x14ac:dyDescent="0.25">
      <c r="A11" s="163"/>
      <c r="B11" s="159"/>
      <c r="C11" s="170"/>
      <c r="D11" s="170"/>
      <c r="E11" s="177"/>
      <c r="F11" s="178"/>
      <c r="G11" s="178"/>
      <c r="H11" s="178"/>
      <c r="I11" s="178"/>
      <c r="J11" s="179"/>
    </row>
    <row r="13" spans="1:10" x14ac:dyDescent="0.25">
      <c r="A13" s="162" t="s">
        <v>216</v>
      </c>
      <c r="B13" s="164" t="s">
        <v>217</v>
      </c>
      <c r="C13" s="162" t="s">
        <v>218</v>
      </c>
      <c r="D13" s="162"/>
      <c r="E13" s="162"/>
      <c r="F13" s="162"/>
      <c r="G13" s="162" t="s">
        <v>200</v>
      </c>
      <c r="H13" s="129" t="e">
        <f>Calcul!A7</f>
        <v>#REF!</v>
      </c>
      <c r="I13" s="129"/>
    </row>
    <row r="14" spans="1:10" x14ac:dyDescent="0.25">
      <c r="A14" s="162"/>
      <c r="B14" s="165"/>
      <c r="C14" s="162"/>
      <c r="D14" s="162"/>
      <c r="E14" s="162"/>
      <c r="F14" s="162"/>
      <c r="G14" s="162"/>
      <c r="H14" s="129"/>
      <c r="I14" s="129"/>
    </row>
    <row r="15" spans="1:10" x14ac:dyDescent="0.25">
      <c r="A15" s="162" t="s">
        <v>219</v>
      </c>
      <c r="B15" s="164" t="s">
        <v>185</v>
      </c>
      <c r="C15" s="166" t="s">
        <v>220</v>
      </c>
      <c r="D15" s="167"/>
      <c r="E15" s="162"/>
      <c r="F15" s="162"/>
      <c r="G15" s="162" t="s">
        <v>201</v>
      </c>
      <c r="H15" s="129" t="e">
        <f>Calcul!A20</f>
        <v>#REF!</v>
      </c>
      <c r="I15" s="129"/>
    </row>
    <row r="16" spans="1:10" x14ac:dyDescent="0.25">
      <c r="A16" s="162"/>
      <c r="B16" s="165"/>
      <c r="C16" s="168"/>
      <c r="D16" s="169"/>
      <c r="E16" s="162"/>
      <c r="F16" s="162"/>
      <c r="G16" s="162"/>
      <c r="H16" s="129"/>
      <c r="I16" s="129"/>
    </row>
    <row r="17" spans="1:15" x14ac:dyDescent="0.25">
      <c r="I17" s="17"/>
      <c r="J17" s="17"/>
      <c r="K17" s="17"/>
      <c r="L17" s="17"/>
      <c r="M17" s="17"/>
      <c r="N17" s="17"/>
    </row>
    <row r="18" spans="1:15" ht="49.35" customHeight="1" x14ac:dyDescent="0.25">
      <c r="A18" s="3" t="s">
        <v>221</v>
      </c>
      <c r="B18" s="3" t="s">
        <v>222</v>
      </c>
      <c r="C18" s="3" t="s">
        <v>3</v>
      </c>
      <c r="D18" s="3" t="s">
        <v>223</v>
      </c>
      <c r="E18" s="3" t="s">
        <v>6</v>
      </c>
      <c r="F18" s="3" t="s">
        <v>5</v>
      </c>
      <c r="G18" s="3" t="s">
        <v>224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225</v>
      </c>
      <c r="M18" s="3" t="s">
        <v>4</v>
      </c>
      <c r="N18" s="3" t="s">
        <v>226</v>
      </c>
      <c r="O18" s="4" t="s">
        <v>227</v>
      </c>
    </row>
    <row r="19" spans="1:15" ht="43.35" customHeight="1" x14ac:dyDescent="0.25">
      <c r="A19" s="52">
        <v>0</v>
      </c>
      <c r="B19" s="50" t="s">
        <v>228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35" customHeight="1" x14ac:dyDescent="0.25">
      <c r="A20" s="52" t="s">
        <v>229</v>
      </c>
      <c r="B20" s="50" t="s">
        <v>230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35" customHeight="1" x14ac:dyDescent="0.25">
      <c r="A21" s="52" t="s">
        <v>231</v>
      </c>
      <c r="B21" s="50" t="s">
        <v>232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35" customHeight="1" x14ac:dyDescent="0.25">
      <c r="A22" s="52" t="s">
        <v>233</v>
      </c>
      <c r="B22" s="51" t="s">
        <v>234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35" customHeight="1" x14ac:dyDescent="0.25">
      <c r="A23" s="52"/>
      <c r="B23" s="51" t="s">
        <v>235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35" customHeight="1" x14ac:dyDescent="0.25">
      <c r="A24" s="52" t="s">
        <v>236</v>
      </c>
      <c r="B24" s="51" t="s">
        <v>237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35" customHeight="1" x14ac:dyDescent="0.25">
      <c r="A25" s="52" t="s">
        <v>238</v>
      </c>
      <c r="B25" s="51" t="s">
        <v>239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35" customHeight="1" x14ac:dyDescent="0.25">
      <c r="A26" s="52" t="s">
        <v>240</v>
      </c>
      <c r="B26" s="51" t="s">
        <v>241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ht="43.35" customHeight="1" x14ac:dyDescent="0.25">
      <c r="A27" s="7"/>
      <c r="B27" s="61" t="s">
        <v>242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 x14ac:dyDescent="0.25">
      <c r="A28" s="7"/>
      <c r="B28" s="62" t="s">
        <v>243</v>
      </c>
      <c r="C28" s="7" t="s">
        <v>23</v>
      </c>
      <c r="D28" s="7"/>
      <c r="E28" s="5"/>
      <c r="F28" s="5"/>
      <c r="G28" s="5"/>
      <c r="H28" s="7"/>
      <c r="I28" s="62"/>
      <c r="J28" s="62">
        <v>24</v>
      </c>
      <c r="K28" s="62"/>
      <c r="L28" s="7"/>
      <c r="M28" s="7"/>
      <c r="N28" s="5"/>
      <c r="O28" s="5"/>
    </row>
    <row r="29" spans="1:15" ht="43.35" customHeight="1" x14ac:dyDescent="0.25">
      <c r="A29" s="7"/>
      <c r="B29" s="62" t="s">
        <v>244</v>
      </c>
      <c r="C29" s="7" t="s">
        <v>23</v>
      </c>
      <c r="D29" s="7"/>
      <c r="E29" s="5"/>
      <c r="F29" s="5"/>
      <c r="G29" s="5"/>
      <c r="H29" s="7"/>
      <c r="I29" s="62">
        <v>12</v>
      </c>
      <c r="J29" s="62">
        <v>12</v>
      </c>
      <c r="K29" s="62">
        <v>24</v>
      </c>
      <c r="L29" s="7"/>
      <c r="M29" s="7"/>
      <c r="N29" s="5"/>
      <c r="O29" s="5"/>
    </row>
    <row r="30" spans="1:15" ht="43.35" customHeight="1" x14ac:dyDescent="0.25">
      <c r="A30" s="7"/>
      <c r="B30" s="61" t="s">
        <v>245</v>
      </c>
      <c r="C30" s="7" t="s">
        <v>13</v>
      </c>
      <c r="D30" s="7">
        <v>6</v>
      </c>
      <c r="E30" s="5"/>
      <c r="F30" s="5"/>
      <c r="G30" s="5"/>
      <c r="H30" s="7"/>
      <c r="I30" s="62"/>
      <c r="J30" s="62"/>
      <c r="K30" s="62"/>
      <c r="L30" s="7"/>
      <c r="M30" s="7"/>
      <c r="N30" s="5"/>
      <c r="O30" s="5"/>
    </row>
    <row r="31" spans="1:15" ht="43.35" customHeight="1" x14ac:dyDescent="0.25">
      <c r="A31" s="7"/>
      <c r="B31" s="62" t="s">
        <v>246</v>
      </c>
      <c r="C31" s="7" t="s">
        <v>23</v>
      </c>
      <c r="D31" s="7"/>
      <c r="E31" s="5"/>
      <c r="F31" s="5"/>
      <c r="G31" s="5"/>
      <c r="H31" s="7"/>
      <c r="I31" s="62">
        <v>12</v>
      </c>
      <c r="J31" s="62">
        <v>12</v>
      </c>
      <c r="K31" s="62"/>
      <c r="L31" s="7"/>
      <c r="M31" s="7"/>
      <c r="N31" s="5"/>
      <c r="O31" s="5"/>
    </row>
    <row r="32" spans="1:15" ht="43.35" customHeight="1" x14ac:dyDescent="0.25">
      <c r="A32" s="7"/>
      <c r="B32" s="62" t="s">
        <v>247</v>
      </c>
      <c r="C32" s="7" t="s">
        <v>23</v>
      </c>
      <c r="D32" s="7"/>
      <c r="E32" s="5"/>
      <c r="F32" s="5"/>
      <c r="G32" s="5"/>
      <c r="H32" s="7"/>
      <c r="I32" s="62">
        <v>12</v>
      </c>
      <c r="J32" s="62">
        <v>12</v>
      </c>
      <c r="K32" s="62"/>
      <c r="L32" s="7"/>
      <c r="M32" s="7"/>
      <c r="N32" s="5"/>
      <c r="O32" s="5"/>
    </row>
    <row r="33" spans="1:15" ht="43.35" customHeight="1" x14ac:dyDescent="0.25">
      <c r="A33" s="7"/>
      <c r="B33" s="61" t="s">
        <v>248</v>
      </c>
      <c r="C33" s="7" t="s">
        <v>13</v>
      </c>
      <c r="D33" s="7">
        <v>6</v>
      </c>
      <c r="E33" s="5"/>
      <c r="F33" s="5"/>
      <c r="G33" s="5"/>
      <c r="H33" s="7"/>
      <c r="I33" s="62"/>
      <c r="J33" s="62"/>
      <c r="K33" s="62"/>
      <c r="L33" s="7"/>
      <c r="M33" s="7"/>
      <c r="N33" s="5"/>
      <c r="O33" s="5"/>
    </row>
    <row r="34" spans="1:15" ht="43.35" customHeight="1" x14ac:dyDescent="0.25">
      <c r="A34" s="7"/>
      <c r="B34" s="62" t="s">
        <v>249</v>
      </c>
      <c r="C34" s="7" t="s">
        <v>23</v>
      </c>
      <c r="D34" s="7"/>
      <c r="E34" s="5"/>
      <c r="F34" s="5"/>
      <c r="G34" s="5"/>
      <c r="H34" s="7"/>
      <c r="I34" s="62">
        <v>12</v>
      </c>
      <c r="J34" s="62">
        <v>12</v>
      </c>
      <c r="K34" s="62"/>
      <c r="L34" s="7"/>
      <c r="M34" s="7"/>
      <c r="N34" s="5"/>
      <c r="O34" s="5"/>
    </row>
    <row r="35" spans="1:15" ht="43.35" customHeight="1" x14ac:dyDescent="0.25">
      <c r="A35" s="23"/>
      <c r="B35" s="62" t="s">
        <v>250</v>
      </c>
      <c r="C35" s="7" t="s">
        <v>23</v>
      </c>
      <c r="D35" s="7"/>
      <c r="E35" s="5"/>
      <c r="F35" s="5"/>
      <c r="G35" s="5"/>
      <c r="H35" s="7"/>
      <c r="I35" s="62">
        <v>12</v>
      </c>
      <c r="J35" s="62">
        <v>12</v>
      </c>
      <c r="K35" s="62"/>
      <c r="L35" s="7"/>
      <c r="M35" s="7"/>
      <c r="N35" s="5"/>
      <c r="O35" s="5"/>
    </row>
    <row r="36" spans="1:15" ht="43.35" customHeight="1" x14ac:dyDescent="0.25">
      <c r="A36" s="23"/>
      <c r="B36" s="61" t="s">
        <v>251</v>
      </c>
      <c r="C36" s="7" t="s">
        <v>13</v>
      </c>
      <c r="D36" s="7">
        <v>6</v>
      </c>
      <c r="E36" s="5"/>
      <c r="F36" s="5"/>
      <c r="G36" s="5"/>
      <c r="H36" s="7"/>
      <c r="I36" s="62"/>
      <c r="J36" s="62"/>
      <c r="K36" s="62"/>
      <c r="L36" s="7"/>
      <c r="M36" s="7"/>
      <c r="N36" s="5"/>
      <c r="O36" s="5"/>
    </row>
    <row r="37" spans="1:15" ht="43.35" customHeight="1" x14ac:dyDescent="0.25">
      <c r="A37" s="23"/>
      <c r="B37" s="62" t="s">
        <v>252</v>
      </c>
      <c r="C37" s="7" t="s">
        <v>23</v>
      </c>
      <c r="D37" s="7"/>
      <c r="E37" s="5"/>
      <c r="F37" s="5"/>
      <c r="G37" s="5"/>
      <c r="H37" s="7"/>
      <c r="I37" s="62">
        <v>12</v>
      </c>
      <c r="J37" s="62">
        <v>12</v>
      </c>
      <c r="K37" s="62"/>
      <c r="L37" s="7"/>
      <c r="M37" s="7"/>
      <c r="N37" s="5"/>
      <c r="O37" s="5"/>
    </row>
    <row r="38" spans="1:15" ht="43.35" customHeight="1" x14ac:dyDescent="0.25">
      <c r="A38" s="23"/>
      <c r="B38" s="62" t="s">
        <v>253</v>
      </c>
      <c r="C38" s="7" t="s">
        <v>23</v>
      </c>
      <c r="D38" s="7"/>
      <c r="E38" s="5"/>
      <c r="F38" s="5"/>
      <c r="G38" s="5"/>
      <c r="H38" s="7"/>
      <c r="I38" s="62">
        <v>12</v>
      </c>
      <c r="J38" s="62">
        <v>12</v>
      </c>
      <c r="K38" s="62"/>
      <c r="L38" s="7"/>
      <c r="M38" s="7"/>
      <c r="N38" s="5"/>
      <c r="O38" s="5"/>
    </row>
    <row r="39" spans="1:15" ht="43.35" customHeight="1" x14ac:dyDescent="0.25">
      <c r="A39" s="23"/>
      <c r="B39" s="63" t="s">
        <v>254</v>
      </c>
      <c r="C39" s="7" t="s">
        <v>13</v>
      </c>
      <c r="D39" s="7">
        <v>6</v>
      </c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3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3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3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4"/>
      <c r="B43" s="27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4"/>
      <c r="B44" s="27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4"/>
      <c r="B45" s="27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4"/>
      <c r="B46" s="27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4"/>
      <c r="B47" s="27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4"/>
      <c r="B48" s="27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 x14ac:dyDescent="0.3">
      <c r="A49" s="24"/>
      <c r="B49" s="27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4"/>
      <c r="B50" s="27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5"/>
      <c r="B51" s="28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 x14ac:dyDescent="0.3">
      <c r="A52" s="24"/>
      <c r="B52" s="27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4"/>
      <c r="B53" s="27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4"/>
      <c r="B54" s="27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4"/>
      <c r="B55" s="27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4"/>
      <c r="B56" s="27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4"/>
      <c r="B57" s="27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4"/>
      <c r="B58" s="27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4"/>
      <c r="B59" s="27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4"/>
      <c r="B60" s="27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4"/>
      <c r="B61" s="27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4"/>
      <c r="B62" s="27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4"/>
      <c r="B63" s="27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4"/>
      <c r="B64" s="27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4"/>
      <c r="B65" s="27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4"/>
      <c r="B66" s="27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4"/>
      <c r="B67" s="27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4"/>
      <c r="B68" s="27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4"/>
      <c r="B69" s="27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4"/>
      <c r="B70" s="27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4"/>
      <c r="B71" s="27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4"/>
      <c r="B72" s="27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4"/>
      <c r="B73" s="27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4"/>
      <c r="B74" s="27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4"/>
      <c r="B75" s="27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4"/>
      <c r="B76" s="27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4"/>
      <c r="B77" s="27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4"/>
      <c r="B78" s="27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4"/>
      <c r="B79" s="27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4"/>
      <c r="B80" s="27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4"/>
      <c r="B81" s="27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4"/>
      <c r="B82" s="27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4"/>
      <c r="B83" s="27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4"/>
      <c r="B84" s="27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4"/>
      <c r="B85" s="27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4"/>
      <c r="B86" s="27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4"/>
      <c r="B87" s="27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4"/>
      <c r="B88" s="27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4"/>
      <c r="B89" s="27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4"/>
      <c r="B90" s="27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4"/>
      <c r="B91" s="27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4"/>
      <c r="B92" s="27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4"/>
      <c r="B93" s="27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4"/>
      <c r="B94" s="27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4"/>
      <c r="B95" s="27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4"/>
      <c r="B96" s="27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4"/>
      <c r="B97" s="27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4"/>
      <c r="B98" s="27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4"/>
      <c r="B99" s="27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4"/>
      <c r="B100" s="27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4"/>
      <c r="B101" s="27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4"/>
      <c r="B102" s="27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4"/>
      <c r="B103" s="27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4"/>
      <c r="B104" s="27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4"/>
      <c r="B105" s="27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4"/>
      <c r="B106" s="27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4"/>
      <c r="B107" s="27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4"/>
      <c r="B108" s="27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4"/>
      <c r="B109" s="27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4"/>
      <c r="B110" s="27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4"/>
      <c r="B111" s="27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4"/>
      <c r="B112" s="27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4"/>
      <c r="B113" s="27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4"/>
      <c r="B114" s="27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4"/>
      <c r="B115" s="27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4"/>
      <c r="B116" s="27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4"/>
      <c r="B117" s="27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4"/>
      <c r="B118" s="27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4"/>
      <c r="B119" s="27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4"/>
      <c r="B120" s="27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4"/>
      <c r="B121" s="27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4"/>
      <c r="B122" s="27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4"/>
      <c r="B123" s="27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4"/>
      <c r="B124" s="27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4"/>
      <c r="B125" s="27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4"/>
      <c r="B126" s="27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4"/>
      <c r="B127" s="27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4"/>
      <c r="B128" s="27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4"/>
      <c r="B129" s="27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4"/>
      <c r="B130" s="27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4"/>
      <c r="B131" s="27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4"/>
      <c r="B132" s="27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4"/>
      <c r="B133" s="27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4"/>
      <c r="B134" s="27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4"/>
      <c r="B135" s="27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4"/>
      <c r="B136" s="27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4"/>
      <c r="B137" s="27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4"/>
      <c r="B138" s="27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4"/>
      <c r="B139" s="27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4"/>
      <c r="B140" s="27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4"/>
      <c r="B141" s="27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4"/>
      <c r="B142" s="27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4"/>
      <c r="B143" s="27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4"/>
      <c r="B144" s="27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4"/>
      <c r="B145" s="27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4"/>
      <c r="B146" s="27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4"/>
      <c r="B147" s="27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4"/>
      <c r="B148" s="27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4"/>
      <c r="B149" s="27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4"/>
      <c r="B150" s="27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4"/>
      <c r="B151" s="27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4"/>
      <c r="B152" s="27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4"/>
      <c r="B153" s="27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4"/>
      <c r="B154" s="27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4"/>
      <c r="B155" s="27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4"/>
      <c r="B156" s="27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4"/>
      <c r="B157" s="27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4"/>
      <c r="B158" s="27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4"/>
      <c r="B159" s="27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4"/>
      <c r="B160" s="27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4"/>
      <c r="B161" s="27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4"/>
      <c r="B162" s="27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4"/>
      <c r="B163" s="27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4"/>
      <c r="B164" s="27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4"/>
      <c r="B165" s="27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4"/>
      <c r="B166" s="27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4"/>
      <c r="B167" s="27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4"/>
      <c r="B168" s="27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4"/>
      <c r="B169" s="27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4"/>
      <c r="B170" s="27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4"/>
      <c r="B171" s="27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4"/>
      <c r="B172" s="27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4"/>
      <c r="B173" s="27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4"/>
      <c r="B174" s="27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4"/>
      <c r="B175" s="27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4"/>
      <c r="B176" s="27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4"/>
      <c r="B177" s="27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4"/>
      <c r="B178" s="27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4"/>
      <c r="B179" s="27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4"/>
      <c r="B180" s="27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4"/>
      <c r="B181" s="27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4"/>
      <c r="B182" s="27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4"/>
      <c r="B183" s="27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4"/>
      <c r="B184" s="27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4"/>
      <c r="B185" s="27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4"/>
      <c r="B186" s="27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4"/>
      <c r="B187" s="27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4"/>
      <c r="B188" s="27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4"/>
      <c r="B189" s="27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4"/>
      <c r="B190" s="27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4"/>
      <c r="B191" s="27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4"/>
      <c r="B192" s="27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4"/>
      <c r="B193" s="27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4"/>
      <c r="B194" s="27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4"/>
      <c r="B195" s="27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4"/>
      <c r="B196" s="27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4"/>
      <c r="B197" s="27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4"/>
      <c r="B198" s="27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4"/>
      <c r="B199" s="27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4"/>
      <c r="B200" s="27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4"/>
      <c r="B201" s="27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4"/>
      <c r="B202" s="27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4"/>
      <c r="B203" s="27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4"/>
      <c r="B204" s="27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4"/>
      <c r="B205" s="27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4"/>
      <c r="B206" s="27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4"/>
      <c r="B207" s="27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4"/>
      <c r="B208" s="27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4"/>
      <c r="B209" s="27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4"/>
      <c r="B210" s="27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4"/>
      <c r="B211" s="27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4"/>
      <c r="B212" s="27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4"/>
      <c r="B213" s="27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4"/>
      <c r="B214" s="27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4"/>
      <c r="B215" s="27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4"/>
      <c r="B216" s="27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4"/>
      <c r="B217" s="27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4"/>
      <c r="B218" s="27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4"/>
      <c r="B219" s="27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4"/>
      <c r="B220" s="27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4"/>
      <c r="B221" s="27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4"/>
      <c r="B222" s="27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4"/>
      <c r="B223" s="27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4"/>
      <c r="B224" s="27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4"/>
      <c r="B225" s="27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4"/>
      <c r="B226" s="27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4"/>
      <c r="B227" s="27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4"/>
      <c r="B228" s="27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4"/>
      <c r="B229" s="27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4"/>
      <c r="B230" s="27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4"/>
      <c r="B231" s="27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4"/>
      <c r="B232" s="27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4"/>
      <c r="B233" s="27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4"/>
      <c r="B234" s="27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4"/>
      <c r="B235" s="27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4"/>
      <c r="B236" s="27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4"/>
      <c r="B237" s="27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4"/>
      <c r="B238" s="27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4"/>
      <c r="B239" s="27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4"/>
      <c r="B240" s="27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4"/>
      <c r="B241" s="27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4"/>
      <c r="B242" s="27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4"/>
      <c r="B243" s="27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4"/>
      <c r="B244" s="27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4"/>
      <c r="B245" s="27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4"/>
      <c r="B246" s="27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4"/>
      <c r="B247" s="27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4"/>
      <c r="B248" s="27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4"/>
      <c r="B249" s="27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4"/>
      <c r="B250" s="27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4"/>
      <c r="B251" s="27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4"/>
      <c r="B252" s="27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4"/>
      <c r="B253" s="27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4"/>
      <c r="B254" s="27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4"/>
      <c r="B255" s="27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4"/>
      <c r="B256" s="27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4"/>
      <c r="B257" s="27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4"/>
      <c r="B258" s="27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4"/>
      <c r="B259" s="27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4"/>
      <c r="B260" s="27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4"/>
      <c r="B261" s="27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4"/>
      <c r="B262" s="27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4"/>
      <c r="B263" s="27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4"/>
      <c r="B264" s="27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4"/>
      <c r="B265" s="27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4"/>
      <c r="B266" s="27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4"/>
      <c r="B267" s="27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4"/>
      <c r="B268" s="27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4"/>
      <c r="B269" s="27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4"/>
      <c r="B270" s="27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4"/>
      <c r="B271" s="27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4"/>
      <c r="B272" s="27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4"/>
      <c r="B273" s="27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4"/>
      <c r="B274" s="27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4"/>
      <c r="B275" s="27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4"/>
      <c r="B276" s="27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4"/>
      <c r="B277" s="27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4"/>
      <c r="B278" s="27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4"/>
      <c r="B279" s="27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4"/>
      <c r="B280" s="27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4"/>
      <c r="B281" s="27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4"/>
      <c r="B282" s="27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4"/>
      <c r="B283" s="27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4"/>
      <c r="B284" s="27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4"/>
      <c r="B285" s="27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4"/>
      <c r="B286" s="27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4"/>
      <c r="B287" s="27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4"/>
      <c r="B288" s="27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4"/>
      <c r="B289" s="27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4"/>
      <c r="B290" s="27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4"/>
      <c r="B291" s="27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4"/>
      <c r="B292" s="27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4"/>
      <c r="B293" s="27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4"/>
      <c r="B294" s="27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4"/>
      <c r="B295" s="27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4"/>
      <c r="B296" s="27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4"/>
      <c r="B297" s="27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4"/>
      <c r="B298" s="27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4"/>
      <c r="B299" s="27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4"/>
      <c r="B300" s="27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9:A26">
    <cfRule type="expression" dxfId="629" priority="12">
      <formula>$F19="Fermeture"</formula>
    </cfRule>
    <cfRule type="expression" dxfId="628" priority="13">
      <formula>$F19="Modification"</formula>
    </cfRule>
    <cfRule type="expression" dxfId="627" priority="14">
      <formula>$F19="Création"</formula>
    </cfRule>
  </conditionalFormatting>
  <conditionalFormatting sqref="A1:O9 A10:E10 K10:O11 A11:D11 A12:O12 A13:H13 J13:O16 A14:F14 A15:G15 A16:F16 A17:O18 D19:O26 A27:O27 A28:H38 L28:O47 A39 E39:H39 I39:K47 A40:H47 A48:O999">
    <cfRule type="expression" dxfId="626" priority="22">
      <formula>$F1="Modification"</formula>
    </cfRule>
    <cfRule type="expression" dxfId="625" priority="23">
      <formula>$F1="Création"</formula>
    </cfRule>
  </conditionalFormatting>
  <conditionalFormatting sqref="A1:O9 K10:O11 A12:O12 J13:O16 A17:O18 D19:O26 A27:O27 L28:O47 A48:O999 A10:E10 A11:D11 A13:H13 A14:F14 A15:G15 A16:F16 A28:H38 A39 E39:H39 I39:K47 A40:H47">
    <cfRule type="expression" dxfId="624" priority="21">
      <formula>$F1="Fermeture"</formula>
    </cfRule>
  </conditionalFormatting>
  <conditionalFormatting sqref="B19:C26">
    <cfRule type="expression" dxfId="623" priority="5">
      <formula>$F19="Fermeture"</formula>
    </cfRule>
    <cfRule type="expression" dxfId="622" priority="6">
      <formula>$F19="Modification"</formula>
    </cfRule>
    <cfRule type="expression" dxfId="621" priority="7">
      <formula>$F19="Création"</formula>
    </cfRule>
  </conditionalFormatting>
  <conditionalFormatting sqref="B39:D39">
    <cfRule type="expression" dxfId="620" priority="2">
      <formula>$F39="Fermeture"</formula>
    </cfRule>
    <cfRule type="expression" dxfId="619" priority="3">
      <formula>$F39="Modification"</formula>
    </cfRule>
    <cfRule type="expression" dxfId="618" priority="4">
      <formula>$F39="Création"</formula>
    </cfRule>
  </conditionalFormatting>
  <conditionalFormatting sqref="D1:E999">
    <cfRule type="expression" dxfId="617" priority="1">
      <formula>$C1="Option"</formula>
    </cfRule>
  </conditionalFormatting>
  <conditionalFormatting sqref="G1:N27 A1:A999 G28:H47 L28:N47 I39:K47 G48:N999">
    <cfRule type="expression" dxfId="616" priority="11">
      <formula>$C1="Option"</formula>
    </cfRule>
  </conditionalFormatting>
  <conditionalFormatting sqref="I28:K38">
    <cfRule type="expression" dxfId="615" priority="27">
      <formula>$F37="Modification"</formula>
    </cfRule>
    <cfRule type="expression" dxfId="614" priority="28">
      <formula>$F37="Création"</formula>
    </cfRule>
    <cfRule type="expression" dxfId="613" priority="38">
      <formula>$F37="Fermeture"</formula>
    </cfRule>
    <cfRule type="expression" dxfId="612" priority="44">
      <formula>$C37="Option"</formula>
    </cfRule>
  </conditionalFormatting>
  <conditionalFormatting sqref="N1:N999">
    <cfRule type="expression" dxfId="611" priority="18">
      <formula>$M1="Porteuse"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 I39:K47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topLeftCell="F27" zoomScale="80" zoomScaleNormal="80" workbookViewId="0">
      <selection activeCell="K30" sqref="K30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19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 x14ac:dyDescent="0.25">
      <c r="A1" s="161"/>
      <c r="B1" s="161"/>
      <c r="C1" s="161"/>
      <c r="D1" s="161"/>
      <c r="E1" s="161"/>
      <c r="F1" s="161"/>
      <c r="G1" s="161"/>
      <c r="H1" s="161"/>
      <c r="I1" s="161"/>
      <c r="J1" s="36"/>
    </row>
    <row r="2" spans="1:19" x14ac:dyDescent="0.25">
      <c r="A2" s="161"/>
      <c r="B2" s="161"/>
      <c r="C2" s="161"/>
      <c r="D2" s="161"/>
      <c r="E2" s="161"/>
      <c r="F2" s="161"/>
      <c r="G2" s="161"/>
      <c r="H2" s="161"/>
      <c r="I2" s="161"/>
      <c r="J2" s="36"/>
    </row>
    <row r="3" spans="1:19" x14ac:dyDescent="0.25">
      <c r="A3" s="161"/>
      <c r="B3" s="161"/>
      <c r="C3" s="161"/>
      <c r="D3" s="161"/>
      <c r="E3" s="161"/>
      <c r="F3" s="161"/>
      <c r="G3" s="161"/>
      <c r="H3" s="161"/>
      <c r="I3" s="161"/>
      <c r="J3" s="36"/>
    </row>
    <row r="4" spans="1:19" x14ac:dyDescent="0.25">
      <c r="A4" s="161"/>
      <c r="B4" s="161"/>
      <c r="C4" s="161"/>
      <c r="D4" s="161"/>
      <c r="E4" s="161"/>
      <c r="F4" s="161"/>
      <c r="G4" s="161"/>
      <c r="H4" s="161"/>
      <c r="I4" s="161"/>
      <c r="J4" s="36"/>
    </row>
    <row r="5" spans="1:19" x14ac:dyDescent="0.25">
      <c r="A5" s="161"/>
      <c r="B5" s="161"/>
      <c r="C5" s="161"/>
      <c r="D5" s="161"/>
      <c r="E5" s="161"/>
      <c r="F5" s="161"/>
      <c r="G5" s="161"/>
      <c r="H5" s="161"/>
      <c r="I5" s="161"/>
      <c r="J5" s="36"/>
    </row>
    <row r="6" spans="1:19" x14ac:dyDescent="0.25">
      <c r="A6" s="161"/>
      <c r="B6" s="161"/>
      <c r="C6" s="161"/>
      <c r="D6" s="161"/>
      <c r="E6" s="161"/>
      <c r="F6" s="161"/>
      <c r="G6" s="161"/>
      <c r="H6" s="161"/>
      <c r="I6" s="161"/>
      <c r="J6" s="36"/>
    </row>
    <row r="7" spans="1:19" ht="14.45" customHeight="1" x14ac:dyDescent="0.25">
      <c r="A7" s="196" t="s">
        <v>212</v>
      </c>
      <c r="B7" s="160" t="str">
        <f>'Fiche Générale'!B3</f>
        <v>Portail_LLAC</v>
      </c>
      <c r="C7" s="163" t="s">
        <v>255</v>
      </c>
      <c r="D7" s="163"/>
      <c r="E7" s="199" t="str">
        <f>'Fiche Générale'!B4</f>
        <v>Langues, littératures et civilisations étrangères et régionales (LLCER)</v>
      </c>
      <c r="F7" s="200"/>
      <c r="G7" s="163" t="s">
        <v>256</v>
      </c>
      <c r="H7" s="160">
        <f>'Fiche Générale'!B5</f>
        <v>0</v>
      </c>
      <c r="I7" s="160"/>
      <c r="J7" s="37"/>
      <c r="K7" s="20"/>
    </row>
    <row r="8" spans="1:19" ht="14.45" customHeight="1" x14ac:dyDescent="0.25">
      <c r="A8" s="197"/>
      <c r="B8" s="160"/>
      <c r="C8" s="163"/>
      <c r="D8" s="163"/>
      <c r="E8" s="199"/>
      <c r="F8" s="200"/>
      <c r="G8" s="163"/>
      <c r="H8" s="160"/>
      <c r="I8" s="160"/>
      <c r="J8" s="37"/>
      <c r="K8" s="20"/>
    </row>
    <row r="9" spans="1:19" ht="14.45" customHeight="1" x14ac:dyDescent="0.25">
      <c r="A9" s="197"/>
      <c r="B9" s="160"/>
      <c r="C9" s="163"/>
      <c r="D9" s="163"/>
      <c r="E9" s="199"/>
      <c r="F9" s="200"/>
      <c r="G9" s="163"/>
      <c r="H9" s="160"/>
      <c r="I9" s="160"/>
      <c r="J9" s="37"/>
      <c r="K9" s="20"/>
    </row>
    <row r="10" spans="1:19" ht="14.45" customHeight="1" x14ac:dyDescent="0.25">
      <c r="A10" s="197"/>
      <c r="B10" s="160"/>
      <c r="C10" s="170" t="s">
        <v>215</v>
      </c>
      <c r="D10" s="170"/>
      <c r="E10" s="174" t="str">
        <f>'Fiche Générale'!B9</f>
        <v>Espagnol LLCER</v>
      </c>
      <c r="F10" s="175"/>
      <c r="G10" s="175"/>
      <c r="H10" s="175"/>
      <c r="I10" s="176"/>
      <c r="J10" s="38"/>
      <c r="K10" s="20"/>
    </row>
    <row r="11" spans="1:19" ht="14.45" customHeight="1" x14ac:dyDescent="0.25">
      <c r="A11" s="198"/>
      <c r="B11" s="160"/>
      <c r="C11" s="170"/>
      <c r="D11" s="170"/>
      <c r="E11" s="177"/>
      <c r="F11" s="178"/>
      <c r="G11" s="178"/>
      <c r="H11" s="178"/>
      <c r="I11" s="179"/>
      <c r="J11" s="38"/>
      <c r="K11" s="20"/>
    </row>
    <row r="12" spans="1:19" x14ac:dyDescent="0.25">
      <c r="C12" s="16"/>
      <c r="I12" s="34"/>
      <c r="J12" s="34"/>
      <c r="M12" s="166" t="s">
        <v>257</v>
      </c>
      <c r="N12" s="167"/>
      <c r="O12" s="180"/>
      <c r="P12" s="166" t="s">
        <v>258</v>
      </c>
      <c r="Q12" s="167"/>
      <c r="R12" s="167"/>
      <c r="S12" s="180"/>
    </row>
    <row r="13" spans="1:19" x14ac:dyDescent="0.25">
      <c r="A13" s="182" t="s">
        <v>216</v>
      </c>
      <c r="B13" s="184" t="str">
        <f>'S5 Maquette'!B13:B14</f>
        <v>3 ème Année de Licence</v>
      </c>
      <c r="C13" s="184"/>
      <c r="D13" s="182" t="s">
        <v>259</v>
      </c>
      <c r="E13" s="184">
        <f>'S5 Maquette'!E13:F14</f>
        <v>0</v>
      </c>
      <c r="F13" s="184"/>
      <c r="G13" s="184"/>
      <c r="I13" s="34"/>
      <c r="J13" s="34"/>
      <c r="M13" s="168"/>
      <c r="N13" s="169"/>
      <c r="O13" s="181"/>
      <c r="P13" s="168"/>
      <c r="Q13" s="169"/>
      <c r="R13" s="169"/>
      <c r="S13" s="181"/>
    </row>
    <row r="14" spans="1:19" x14ac:dyDescent="0.25">
      <c r="A14" s="183"/>
      <c r="B14" s="184"/>
      <c r="C14" s="184"/>
      <c r="D14" s="183"/>
      <c r="E14" s="184"/>
      <c r="F14" s="184"/>
      <c r="G14" s="184"/>
      <c r="I14" s="34"/>
      <c r="J14" s="34"/>
      <c r="M14" s="162" t="s">
        <v>260</v>
      </c>
      <c r="N14" s="166" t="s">
        <v>261</v>
      </c>
      <c r="O14" s="180"/>
      <c r="P14" s="161"/>
      <c r="Q14" s="187"/>
      <c r="R14" s="190"/>
      <c r="S14" s="182"/>
    </row>
    <row r="15" spans="1:19" x14ac:dyDescent="0.25">
      <c r="A15" s="182" t="s">
        <v>262</v>
      </c>
      <c r="B15" s="192" t="str">
        <f>'S5 Maquette'!B15:B16</f>
        <v>Semestre 5</v>
      </c>
      <c r="C15" s="193"/>
      <c r="D15" s="182" t="s">
        <v>263</v>
      </c>
      <c r="E15" s="184">
        <f>'S5 Maquette'!E15:F16</f>
        <v>0</v>
      </c>
      <c r="F15" s="184"/>
      <c r="G15" s="184"/>
      <c r="I15" s="34"/>
      <c r="J15" s="34"/>
      <c r="M15" s="162"/>
      <c r="N15" s="185"/>
      <c r="O15" s="186"/>
      <c r="P15" s="161"/>
      <c r="Q15" s="188"/>
      <c r="R15" s="190"/>
      <c r="S15" s="191"/>
    </row>
    <row r="16" spans="1:19" x14ac:dyDescent="0.25">
      <c r="A16" s="183"/>
      <c r="B16" s="194"/>
      <c r="C16" s="195"/>
      <c r="D16" s="183"/>
      <c r="E16" s="184"/>
      <c r="F16" s="184"/>
      <c r="G16" s="184"/>
      <c r="I16" s="34"/>
      <c r="J16" s="34"/>
      <c r="M16" s="162"/>
      <c r="N16" s="185"/>
      <c r="O16" s="186"/>
      <c r="P16" s="161"/>
      <c r="Q16" s="188"/>
      <c r="R16" s="190"/>
      <c r="S16" s="191"/>
    </row>
    <row r="17" spans="1:20" x14ac:dyDescent="0.25">
      <c r="L17" s="17"/>
      <c r="M17" s="162"/>
      <c r="N17" s="168"/>
      <c r="O17" s="181"/>
      <c r="P17" s="161"/>
      <c r="Q17" s="189"/>
      <c r="R17" s="190"/>
      <c r="S17" s="183"/>
    </row>
    <row r="18" spans="1:20" ht="59.45" customHeight="1" x14ac:dyDescent="0.25">
      <c r="A18" s="3" t="s">
        <v>264</v>
      </c>
      <c r="B18" s="35" t="s">
        <v>265</v>
      </c>
      <c r="C18" s="3" t="s">
        <v>5</v>
      </c>
      <c r="D18" s="3" t="s">
        <v>266</v>
      </c>
      <c r="E18" s="3" t="s">
        <v>267</v>
      </c>
      <c r="F18" s="3" t="s">
        <v>268</v>
      </c>
      <c r="G18" s="3" t="s">
        <v>269</v>
      </c>
      <c r="H18" s="3" t="s">
        <v>270</v>
      </c>
      <c r="I18" s="3" t="s">
        <v>271</v>
      </c>
      <c r="J18" s="3" t="s">
        <v>272</v>
      </c>
      <c r="K18" s="3" t="s">
        <v>273</v>
      </c>
      <c r="L18" s="3" t="s">
        <v>274</v>
      </c>
      <c r="M18" s="3" t="s">
        <v>275</v>
      </c>
      <c r="N18" s="3" t="s">
        <v>265</v>
      </c>
      <c r="O18" s="3" t="s">
        <v>276</v>
      </c>
      <c r="P18" s="3" t="s">
        <v>277</v>
      </c>
      <c r="Q18" s="3" t="s">
        <v>265</v>
      </c>
      <c r="R18" s="3" t="s">
        <v>276</v>
      </c>
      <c r="S18" s="4" t="s">
        <v>278</v>
      </c>
      <c r="T18" s="4" t="s">
        <v>279</v>
      </c>
    </row>
    <row r="19" spans="1:20" ht="30.6" customHeight="1" x14ac:dyDescent="0.25">
      <c r="A19" s="53" t="str">
        <f>'S5 Maquette'!B19</f>
        <v xml:space="preserve">UE Competences transversales 5 </v>
      </c>
      <c r="B19" s="54" t="str">
        <f>'S5 Maquette'!C19</f>
        <v>UE</v>
      </c>
      <c r="C19" s="55">
        <f>'S5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 x14ac:dyDescent="0.25">
      <c r="A20" s="53" t="str">
        <f>'S5 Maquette'!B20</f>
        <v>Competences numeriques 3</v>
      </c>
      <c r="B20" s="54" t="str">
        <f>'S5 Maquette'!C20</f>
        <v>ECUE</v>
      </c>
      <c r="C20" s="55">
        <f>'S5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 x14ac:dyDescent="0.25">
      <c r="A21" s="53" t="str">
        <f>'S5 Maquette'!B21</f>
        <v xml:space="preserve">Competences informationnelles 3 </v>
      </c>
      <c r="B21" s="54" t="str">
        <f>'S5 Maquette'!C21</f>
        <v>ECUE</v>
      </c>
      <c r="C21" s="55">
        <f>'S5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 x14ac:dyDescent="0.25">
      <c r="A22" s="53" t="str">
        <f>'S5 Maquette'!B22</f>
        <v xml:space="preserve">Langue vivante-5 </v>
      </c>
      <c r="B22" s="54" t="str">
        <f>'S5 Maquette'!C22</f>
        <v>BLOC</v>
      </c>
      <c r="C22" s="55">
        <f>'S5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 x14ac:dyDescent="0.25">
      <c r="A23" s="53" t="str">
        <f>'S5 Maquette'!B23</f>
        <v>Min 1 Max 1</v>
      </c>
      <c r="B23" s="54" t="str">
        <f>'S5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 x14ac:dyDescent="0.25">
      <c r="A24" s="53" t="str">
        <f>'S5 Maquette'!B24</f>
        <v xml:space="preserve">Anglais 5 </v>
      </c>
      <c r="B24" s="54" t="str">
        <f>'S5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 x14ac:dyDescent="0.25">
      <c r="A25" s="53" t="str">
        <f>'S5 Maquette'!B25</f>
        <v xml:space="preserve">Espagnol 5 </v>
      </c>
      <c r="B25" s="54" t="str">
        <f>'S5 Maquette'!C25</f>
        <v>ECUE</v>
      </c>
      <c r="C25" s="55">
        <f>'S5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 x14ac:dyDescent="0.25">
      <c r="A26" s="53" t="str">
        <f>'S5 Maquette'!B26</f>
        <v xml:space="preserve">Italien 5 </v>
      </c>
      <c r="B26" s="54" t="str">
        <f>'S5 Maquette'!C26</f>
        <v>ECUE</v>
      </c>
      <c r="C26" s="55">
        <f>'S5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 x14ac:dyDescent="0.25">
      <c r="A27" s="42" t="str">
        <f>'S5 Maquette'!B27</f>
        <v>UE1 Langue - Espagnol</v>
      </c>
      <c r="B27" s="42" t="str">
        <f>'S5 Maquette'!C27</f>
        <v>UE</v>
      </c>
      <c r="C27" s="41">
        <f>'S5 Maquette'!F27</f>
        <v>0</v>
      </c>
      <c r="D27" s="7">
        <v>1</v>
      </c>
      <c r="E27" s="7" t="s">
        <v>286</v>
      </c>
      <c r="F27" s="7"/>
      <c r="G27" s="39" t="s">
        <v>286</v>
      </c>
      <c r="H27" s="39" t="s">
        <v>286</v>
      </c>
      <c r="I27" s="39" t="s">
        <v>286</v>
      </c>
      <c r="J27" s="39">
        <v>6</v>
      </c>
      <c r="K27" s="39" t="s">
        <v>10</v>
      </c>
      <c r="L27" s="39"/>
      <c r="M27" s="39">
        <v>7</v>
      </c>
      <c r="N27" s="39"/>
      <c r="O27" s="39"/>
      <c r="P27" s="39" t="s">
        <v>287</v>
      </c>
      <c r="Q27" s="39"/>
      <c r="R27" s="39"/>
      <c r="S27" s="39" t="s">
        <v>288</v>
      </c>
      <c r="T27" s="65" t="s">
        <v>289</v>
      </c>
    </row>
    <row r="28" spans="1:20" ht="30.6" customHeight="1" x14ac:dyDescent="0.25">
      <c r="A28" s="42" t="str">
        <f>'S5 Maquette'!B28</f>
        <v>Traduction - Espagnol</v>
      </c>
      <c r="B28" s="42" t="str">
        <f>'S5 Maquette'!C28</f>
        <v>ECUE</v>
      </c>
      <c r="C28" s="41">
        <f>'S5 Maquette'!F28</f>
        <v>0</v>
      </c>
      <c r="D28" s="7">
        <v>1</v>
      </c>
      <c r="E28" s="7" t="s">
        <v>286</v>
      </c>
      <c r="F28" s="7"/>
      <c r="G28" s="39" t="s">
        <v>286</v>
      </c>
      <c r="H28" s="39" t="s">
        <v>286</v>
      </c>
      <c r="I28" s="39" t="s">
        <v>286</v>
      </c>
      <c r="J28" s="39">
        <v>6</v>
      </c>
      <c r="K28" s="39" t="s">
        <v>10</v>
      </c>
      <c r="L28" s="39"/>
      <c r="M28" s="39">
        <v>4</v>
      </c>
      <c r="N28" s="39"/>
      <c r="O28" s="39"/>
      <c r="P28" s="39" t="s">
        <v>287</v>
      </c>
      <c r="Q28" s="39"/>
      <c r="R28" s="39"/>
      <c r="S28" s="39" t="s">
        <v>288</v>
      </c>
      <c r="T28" s="65"/>
    </row>
    <row r="29" spans="1:20" ht="30.6" customHeight="1" x14ac:dyDescent="0.25">
      <c r="A29" s="42" t="str">
        <f>'S5 Maquette'!B29</f>
        <v>Langue et linguistique - Espagnol</v>
      </c>
      <c r="B29" s="42" t="str">
        <f>'S5 Maquette'!C29</f>
        <v>ECUE</v>
      </c>
      <c r="C29" s="41">
        <f>'S5 Maquette'!F29</f>
        <v>0</v>
      </c>
      <c r="D29" s="7">
        <v>1</v>
      </c>
      <c r="E29" s="7" t="s">
        <v>286</v>
      </c>
      <c r="F29" s="7"/>
      <c r="G29" s="39" t="s">
        <v>286</v>
      </c>
      <c r="H29" s="39" t="s">
        <v>286</v>
      </c>
      <c r="I29" s="39" t="s">
        <v>286</v>
      </c>
      <c r="J29" s="39">
        <v>6</v>
      </c>
      <c r="K29" s="39" t="s">
        <v>10</v>
      </c>
      <c r="L29" s="39"/>
      <c r="M29" s="39">
        <v>3</v>
      </c>
      <c r="N29" s="39"/>
      <c r="O29" s="39"/>
      <c r="P29" s="39" t="s">
        <v>287</v>
      </c>
      <c r="Q29" s="39"/>
      <c r="R29" s="39"/>
      <c r="S29" s="39" t="s">
        <v>288</v>
      </c>
      <c r="T29" s="65"/>
    </row>
    <row r="30" spans="1:20" ht="30.6" customHeight="1" x14ac:dyDescent="0.25">
      <c r="A30" s="42" t="str">
        <f>'S5 Maquette'!B30</f>
        <v>UE2 Littérature - Espagnol</v>
      </c>
      <c r="B30" s="42" t="str">
        <f>'S5 Maquette'!C30</f>
        <v>UE</v>
      </c>
      <c r="C30" s="41">
        <f>'S5 Maquette'!F30</f>
        <v>0</v>
      </c>
      <c r="D30" s="7">
        <v>1</v>
      </c>
      <c r="E30" s="7" t="s">
        <v>286</v>
      </c>
      <c r="F30" s="7"/>
      <c r="G30" s="39" t="s">
        <v>286</v>
      </c>
      <c r="H30" s="39" t="s">
        <v>286</v>
      </c>
      <c r="I30" s="39" t="s">
        <v>286</v>
      </c>
      <c r="J30" s="39">
        <v>6</v>
      </c>
      <c r="K30" s="39" t="s">
        <v>10</v>
      </c>
      <c r="L30" s="39"/>
      <c r="M30" s="39">
        <v>4</v>
      </c>
      <c r="N30" s="39"/>
      <c r="O30" s="39"/>
      <c r="P30" s="39" t="s">
        <v>287</v>
      </c>
      <c r="Q30" s="39"/>
      <c r="R30" s="39"/>
      <c r="S30" s="39" t="s">
        <v>288</v>
      </c>
      <c r="T30" s="65" t="s">
        <v>290</v>
      </c>
    </row>
    <row r="31" spans="1:20" ht="30.6" customHeight="1" x14ac:dyDescent="0.25">
      <c r="A31" s="42" t="str">
        <f>'S5 Maquette'!B31</f>
        <v>Littérature A - Espagnol</v>
      </c>
      <c r="B31" s="42" t="str">
        <f>'S5 Maquette'!C31</f>
        <v>ECUE</v>
      </c>
      <c r="C31" s="41">
        <f>'S5 Maquette'!F31</f>
        <v>0</v>
      </c>
      <c r="D31" s="7">
        <v>1</v>
      </c>
      <c r="E31" s="7" t="s">
        <v>286</v>
      </c>
      <c r="F31" s="7"/>
      <c r="G31" s="39" t="s">
        <v>286</v>
      </c>
      <c r="H31" s="39" t="s">
        <v>286</v>
      </c>
      <c r="I31" s="39" t="s">
        <v>286</v>
      </c>
      <c r="J31" s="39">
        <v>6</v>
      </c>
      <c r="K31" s="39" t="s">
        <v>10</v>
      </c>
      <c r="L31" s="39"/>
      <c r="M31" s="39">
        <v>2</v>
      </c>
      <c r="N31" s="39"/>
      <c r="O31" s="39"/>
      <c r="P31" s="39" t="s">
        <v>287</v>
      </c>
      <c r="Q31" s="39"/>
      <c r="R31" s="39"/>
      <c r="S31" s="39" t="s">
        <v>288</v>
      </c>
      <c r="T31" s="65"/>
    </row>
    <row r="32" spans="1:20" ht="30.6" customHeight="1" x14ac:dyDescent="0.25">
      <c r="A32" s="42" t="str">
        <f>'S5 Maquette'!B32</f>
        <v>Littérature B - Espagnol</v>
      </c>
      <c r="B32" s="42" t="str">
        <f>'S5 Maquette'!C32</f>
        <v>ECUE</v>
      </c>
      <c r="C32" s="41">
        <f>'S5 Maquette'!F32</f>
        <v>0</v>
      </c>
      <c r="D32" s="7">
        <v>1</v>
      </c>
      <c r="E32" s="7" t="s">
        <v>286</v>
      </c>
      <c r="F32" s="7"/>
      <c r="G32" s="39" t="s">
        <v>286</v>
      </c>
      <c r="H32" s="39" t="s">
        <v>286</v>
      </c>
      <c r="I32" s="39" t="s">
        <v>286</v>
      </c>
      <c r="J32" s="39">
        <v>6</v>
      </c>
      <c r="K32" s="39" t="s">
        <v>10</v>
      </c>
      <c r="L32" s="39"/>
      <c r="M32" s="39">
        <v>2</v>
      </c>
      <c r="N32" s="39"/>
      <c r="O32" s="39"/>
      <c r="P32" s="39" t="s">
        <v>287</v>
      </c>
      <c r="Q32" s="39"/>
      <c r="R32" s="39"/>
      <c r="S32" s="39" t="s">
        <v>288</v>
      </c>
      <c r="T32" s="65"/>
    </row>
    <row r="33" spans="1:20" ht="30.6" customHeight="1" x14ac:dyDescent="0.25">
      <c r="A33" s="42" t="str">
        <f>'S5 Maquette'!B33</f>
        <v>UE3 Civilisation - Espagnol</v>
      </c>
      <c r="B33" s="42" t="str">
        <f>'S5 Maquette'!C33</f>
        <v>UE</v>
      </c>
      <c r="C33" s="41">
        <f>'S5 Maquette'!F33</f>
        <v>0</v>
      </c>
      <c r="D33" s="7">
        <v>1</v>
      </c>
      <c r="E33" s="7" t="s">
        <v>286</v>
      </c>
      <c r="F33" s="7"/>
      <c r="G33" s="39" t="s">
        <v>286</v>
      </c>
      <c r="H33" s="39" t="s">
        <v>286</v>
      </c>
      <c r="I33" s="39" t="s">
        <v>286</v>
      </c>
      <c r="J33" s="39">
        <v>6</v>
      </c>
      <c r="K33" s="39" t="s">
        <v>10</v>
      </c>
      <c r="L33" s="39"/>
      <c r="M33" s="39">
        <v>4</v>
      </c>
      <c r="N33" s="39"/>
      <c r="O33" s="39"/>
      <c r="P33" s="39" t="s">
        <v>287</v>
      </c>
      <c r="Q33" s="39"/>
      <c r="R33" s="39"/>
      <c r="S33" s="39" t="s">
        <v>288</v>
      </c>
      <c r="T33" s="65" t="s">
        <v>290</v>
      </c>
    </row>
    <row r="34" spans="1:20" ht="30.6" customHeight="1" x14ac:dyDescent="0.25">
      <c r="A34" s="42" t="str">
        <f>'S5 Maquette'!B34</f>
        <v>Civilisation A - Espagnol</v>
      </c>
      <c r="B34" s="42" t="str">
        <f>'S5 Maquette'!C34</f>
        <v>ECUE</v>
      </c>
      <c r="C34" s="41">
        <f>'S5 Maquette'!F34</f>
        <v>0</v>
      </c>
      <c r="D34" s="7">
        <v>1</v>
      </c>
      <c r="E34" s="7" t="s">
        <v>286</v>
      </c>
      <c r="F34" s="7"/>
      <c r="G34" s="39" t="s">
        <v>286</v>
      </c>
      <c r="H34" s="39" t="s">
        <v>286</v>
      </c>
      <c r="I34" s="39" t="s">
        <v>286</v>
      </c>
      <c r="J34" s="39">
        <v>6</v>
      </c>
      <c r="K34" s="39" t="s">
        <v>10</v>
      </c>
      <c r="L34" s="39"/>
      <c r="M34" s="39">
        <v>2</v>
      </c>
      <c r="N34" s="39"/>
      <c r="O34" s="39"/>
      <c r="P34" s="39" t="s">
        <v>287</v>
      </c>
      <c r="Q34" s="39"/>
      <c r="R34" s="39"/>
      <c r="S34" s="39" t="s">
        <v>288</v>
      </c>
      <c r="T34" s="65"/>
    </row>
    <row r="35" spans="1:20" ht="30.6" customHeight="1" x14ac:dyDescent="0.25">
      <c r="A35" s="42" t="str">
        <f>'S5 Maquette'!B35</f>
        <v>Civilisation B- Espagnol</v>
      </c>
      <c r="B35" s="42" t="str">
        <f>'S5 Maquette'!C35</f>
        <v>ECUE</v>
      </c>
      <c r="C35" s="41">
        <f>'S5 Maquette'!F35</f>
        <v>0</v>
      </c>
      <c r="D35" s="7">
        <v>1</v>
      </c>
      <c r="E35" s="7" t="s">
        <v>286</v>
      </c>
      <c r="F35" s="7"/>
      <c r="G35" s="39" t="s">
        <v>286</v>
      </c>
      <c r="H35" s="39" t="s">
        <v>286</v>
      </c>
      <c r="I35" s="39" t="s">
        <v>286</v>
      </c>
      <c r="J35" s="39">
        <v>6</v>
      </c>
      <c r="K35" s="39" t="s">
        <v>10</v>
      </c>
      <c r="L35" s="39"/>
      <c r="M35" s="39">
        <v>2</v>
      </c>
      <c r="N35" s="39"/>
      <c r="O35" s="39"/>
      <c r="P35" s="39" t="s">
        <v>287</v>
      </c>
      <c r="Q35" s="39"/>
      <c r="R35" s="39"/>
      <c r="S35" s="39" t="s">
        <v>288</v>
      </c>
      <c r="T35" s="65"/>
    </row>
    <row r="36" spans="1:20" ht="30.6" customHeight="1" x14ac:dyDescent="0.25">
      <c r="A36" s="42" t="str">
        <f>'S5 Maquette'!B36</f>
        <v>UE4 Arts et images - Espagnol</v>
      </c>
      <c r="B36" s="42" t="str">
        <f>'S5 Maquette'!C36</f>
        <v>UE</v>
      </c>
      <c r="C36" s="41">
        <f>'S5 Maquette'!F36</f>
        <v>0</v>
      </c>
      <c r="D36" s="7">
        <v>1</v>
      </c>
      <c r="E36" s="7" t="s">
        <v>286</v>
      </c>
      <c r="F36" s="7"/>
      <c r="G36" s="39" t="s">
        <v>286</v>
      </c>
      <c r="H36" s="39" t="s">
        <v>286</v>
      </c>
      <c r="I36" s="39" t="s">
        <v>286</v>
      </c>
      <c r="J36" s="39">
        <v>6</v>
      </c>
      <c r="K36" s="39" t="s">
        <v>10</v>
      </c>
      <c r="L36" s="39"/>
      <c r="M36" s="39">
        <v>4</v>
      </c>
      <c r="N36" s="39"/>
      <c r="O36" s="39"/>
      <c r="P36" s="39" t="s">
        <v>287</v>
      </c>
      <c r="Q36" s="39"/>
      <c r="R36" s="39"/>
      <c r="S36" s="39" t="s">
        <v>288</v>
      </c>
      <c r="T36" s="65" t="s">
        <v>290</v>
      </c>
    </row>
    <row r="37" spans="1:20" ht="30.6" customHeight="1" x14ac:dyDescent="0.25">
      <c r="A37" s="42" t="str">
        <f>'S5 Maquette'!B37</f>
        <v>Arts et images A - Espagnol</v>
      </c>
      <c r="B37" s="42" t="str">
        <f>'S5 Maquette'!C37</f>
        <v>ECUE</v>
      </c>
      <c r="C37" s="41">
        <f>'S5 Maquette'!F37</f>
        <v>0</v>
      </c>
      <c r="D37" s="7">
        <v>1</v>
      </c>
      <c r="E37" s="7" t="s">
        <v>286</v>
      </c>
      <c r="F37" s="7"/>
      <c r="G37" s="39" t="s">
        <v>286</v>
      </c>
      <c r="H37" s="39" t="s">
        <v>286</v>
      </c>
      <c r="I37" s="39" t="s">
        <v>286</v>
      </c>
      <c r="J37" s="39">
        <v>6</v>
      </c>
      <c r="K37" s="39" t="s">
        <v>10</v>
      </c>
      <c r="L37" s="39"/>
      <c r="M37" s="39">
        <v>2</v>
      </c>
      <c r="N37" s="39"/>
      <c r="O37" s="39"/>
      <c r="P37" s="39" t="s">
        <v>287</v>
      </c>
      <c r="Q37" s="39"/>
      <c r="R37" s="39"/>
      <c r="S37" s="39" t="s">
        <v>288</v>
      </c>
      <c r="T37" s="65"/>
    </row>
    <row r="38" spans="1:20" ht="30.6" customHeight="1" x14ac:dyDescent="0.25">
      <c r="A38" s="42" t="str">
        <f>'S5 Maquette'!B38</f>
        <v>Arts et images B - Espagnol</v>
      </c>
      <c r="B38" s="42" t="str">
        <f>'S5 Maquette'!C38</f>
        <v>ECUE</v>
      </c>
      <c r="C38" s="41">
        <f>'S5 Maquette'!F38</f>
        <v>0</v>
      </c>
      <c r="D38" s="7">
        <v>1</v>
      </c>
      <c r="E38" s="7" t="s">
        <v>286</v>
      </c>
      <c r="F38" s="7"/>
      <c r="G38" s="39" t="s">
        <v>286</v>
      </c>
      <c r="H38" s="39" t="s">
        <v>286</v>
      </c>
      <c r="I38" s="39" t="s">
        <v>286</v>
      </c>
      <c r="J38" s="39">
        <v>6</v>
      </c>
      <c r="K38" s="39" t="s">
        <v>10</v>
      </c>
      <c r="L38" s="39"/>
      <c r="M38" s="39">
        <v>2</v>
      </c>
      <c r="N38" s="39"/>
      <c r="O38" s="39"/>
      <c r="P38" s="39" t="s">
        <v>287</v>
      </c>
      <c r="Q38" s="39"/>
      <c r="R38" s="39"/>
      <c r="S38" s="39" t="s">
        <v>288</v>
      </c>
      <c r="T38" s="65"/>
    </row>
    <row r="39" spans="1:20" ht="30.6" customHeight="1" x14ac:dyDescent="0.25">
      <c r="A39" s="42" t="str">
        <f>'S5 Maquette'!B39</f>
        <v>UE5 Mineure</v>
      </c>
      <c r="B39" s="42" t="str">
        <f>'S5 Maquette'!C39</f>
        <v>UE</v>
      </c>
      <c r="C39" s="41">
        <f>'S5 Maquette'!F39</f>
        <v>0</v>
      </c>
      <c r="D39" s="7"/>
      <c r="E39" s="7" t="s">
        <v>286</v>
      </c>
      <c r="F39" s="7"/>
      <c r="G39" s="39" t="s">
        <v>286</v>
      </c>
      <c r="H39" s="39" t="s">
        <v>286</v>
      </c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65"/>
    </row>
    <row r="40" spans="1:20" ht="30.6" customHeight="1" x14ac:dyDescent="0.25">
      <c r="A40" s="42">
        <f>'S5 Maquette'!B40</f>
        <v>0</v>
      </c>
      <c r="B40" s="42">
        <f>'S5 Maquette'!C40</f>
        <v>0</v>
      </c>
      <c r="C40" s="41">
        <f>'S5 Maquette'!F40</f>
        <v>0</v>
      </c>
      <c r="D40" s="7"/>
      <c r="E40" s="7"/>
      <c r="F40" s="7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6" customHeight="1" x14ac:dyDescent="0.25">
      <c r="A41" s="42">
        <f>'S5 Maquette'!B41</f>
        <v>0</v>
      </c>
      <c r="B41" s="42">
        <f>'S5 Maquette'!C41</f>
        <v>0</v>
      </c>
      <c r="C41" s="41">
        <f>'S5 Maquette'!F41</f>
        <v>0</v>
      </c>
      <c r="D41" s="7"/>
      <c r="E41" s="7"/>
      <c r="F41" s="7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6" customHeight="1" x14ac:dyDescent="0.25">
      <c r="A42" s="42">
        <f>'S5 Maquette'!B42</f>
        <v>0</v>
      </c>
      <c r="B42" s="42">
        <f>'S5 Maquette'!C42</f>
        <v>0</v>
      </c>
      <c r="C42" s="41">
        <f>'S5 Maquette'!F42</f>
        <v>0</v>
      </c>
      <c r="D42" s="7"/>
      <c r="E42" s="7"/>
      <c r="F42" s="7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6" customHeight="1" x14ac:dyDescent="0.25">
      <c r="A43" s="42">
        <f>'S5 Maquette'!B43</f>
        <v>0</v>
      </c>
      <c r="B43" s="42">
        <f>'S5 Maquette'!C43</f>
        <v>0</v>
      </c>
      <c r="C43" s="41">
        <f>'S5 Maquette'!F43</f>
        <v>0</v>
      </c>
      <c r="D43" s="7"/>
      <c r="E43" s="7"/>
      <c r="F43" s="7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6" customHeight="1" x14ac:dyDescent="0.25">
      <c r="A44" s="42">
        <f>'S5 Maquette'!B44</f>
        <v>0</v>
      </c>
      <c r="B44" s="42">
        <f>'S5 Maquette'!C44</f>
        <v>0</v>
      </c>
      <c r="C44" s="41">
        <f>'S5 Maquette'!F44</f>
        <v>0</v>
      </c>
      <c r="D44" s="7"/>
      <c r="E44" s="7"/>
      <c r="F44" s="7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6" customHeight="1" x14ac:dyDescent="0.25">
      <c r="A45" s="42">
        <f>'S5 Maquette'!B45</f>
        <v>0</v>
      </c>
      <c r="B45" s="42">
        <f>'S5 Maquette'!C45</f>
        <v>0</v>
      </c>
      <c r="C45" s="41">
        <f>'S5 Maquette'!F45</f>
        <v>0</v>
      </c>
      <c r="D45" s="7"/>
      <c r="E45" s="7"/>
      <c r="F45" s="7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6" customHeight="1" x14ac:dyDescent="0.25">
      <c r="A46" s="42">
        <f>'S5 Maquette'!B46</f>
        <v>0</v>
      </c>
      <c r="B46" s="42">
        <f>'S5 Maquette'!C46</f>
        <v>0</v>
      </c>
      <c r="C46" s="41">
        <f>'S5 Maquette'!F46</f>
        <v>0</v>
      </c>
      <c r="D46" s="7"/>
      <c r="E46" s="7"/>
      <c r="F46" s="7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6" customHeight="1" x14ac:dyDescent="0.25">
      <c r="A47" s="42">
        <f>'S5 Maquette'!B47</f>
        <v>0</v>
      </c>
      <c r="B47" s="42">
        <f>'S5 Maquette'!C47</f>
        <v>0</v>
      </c>
      <c r="C47" s="41">
        <f>'S5 Maquette'!F47</f>
        <v>0</v>
      </c>
      <c r="D47" s="7"/>
      <c r="E47" s="7"/>
      <c r="F47" s="7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6" customHeight="1" x14ac:dyDescent="0.25">
      <c r="A48" s="42">
        <f>'S5 Maquette'!B48</f>
        <v>0</v>
      </c>
      <c r="B48" s="42">
        <f>'S5 Maquette'!C48</f>
        <v>0</v>
      </c>
      <c r="C48" s="41">
        <f>'S5 Maquette'!F48</f>
        <v>0</v>
      </c>
      <c r="D48" s="7"/>
      <c r="E48" s="7"/>
      <c r="F48" s="7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6" customHeight="1" x14ac:dyDescent="0.25">
      <c r="A49" s="42">
        <f>'S5 Maquette'!B49</f>
        <v>0</v>
      </c>
      <c r="B49" s="42">
        <f>'S5 Maquette'!C49</f>
        <v>0</v>
      </c>
      <c r="C49" s="41">
        <f>'S5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6" customHeight="1" x14ac:dyDescent="0.25">
      <c r="A50" s="42">
        <f>'S5 Maquette'!B50</f>
        <v>0</v>
      </c>
      <c r="B50" s="42">
        <f>'S5 Maquette'!C50</f>
        <v>0</v>
      </c>
      <c r="C50" s="41">
        <f>'S5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6" customHeight="1" x14ac:dyDescent="0.25">
      <c r="A51" s="42">
        <f>'S5 Maquette'!B51</f>
        <v>0</v>
      </c>
      <c r="B51" s="42">
        <f>'S5 Maquette'!C51</f>
        <v>0</v>
      </c>
      <c r="C51" s="41">
        <f>'S5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6" customHeight="1" x14ac:dyDescent="0.25">
      <c r="A52" s="42">
        <f>'S5 Maquette'!B52</f>
        <v>0</v>
      </c>
      <c r="B52" s="42">
        <f>'S5 Maquette'!C52</f>
        <v>0</v>
      </c>
      <c r="C52" s="41">
        <f>'S5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6" customHeight="1" x14ac:dyDescent="0.25">
      <c r="A53" s="42">
        <f>'S5 Maquette'!B53</f>
        <v>0</v>
      </c>
      <c r="B53" s="42">
        <f>'S5 Maquette'!C53</f>
        <v>0</v>
      </c>
      <c r="C53" s="41">
        <f>'S5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6" customHeight="1" x14ac:dyDescent="0.25">
      <c r="A54" s="42">
        <f>'S5 Maquette'!B54</f>
        <v>0</v>
      </c>
      <c r="B54" s="42">
        <f>'S5 Maquette'!C54</f>
        <v>0</v>
      </c>
      <c r="C54" s="41">
        <f>'S5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6" customHeight="1" x14ac:dyDescent="0.25">
      <c r="A55" s="42">
        <f>'S5 Maquette'!B55</f>
        <v>0</v>
      </c>
      <c r="B55" s="42">
        <f>'S5 Maquette'!C55</f>
        <v>0</v>
      </c>
      <c r="C55" s="41">
        <f>'S5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6" customHeight="1" x14ac:dyDescent="0.25">
      <c r="A56" s="42">
        <f>'S5 Maquette'!B56</f>
        <v>0</v>
      </c>
      <c r="B56" s="42">
        <f>'S5 Maquette'!C56</f>
        <v>0</v>
      </c>
      <c r="C56" s="41">
        <f>'S5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6" customHeight="1" x14ac:dyDescent="0.25">
      <c r="A57" s="42">
        <f>'S5 Maquette'!B57</f>
        <v>0</v>
      </c>
      <c r="B57" s="42">
        <f>'S5 Maquette'!C57</f>
        <v>0</v>
      </c>
      <c r="C57" s="41">
        <f>'S5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6" customHeight="1" x14ac:dyDescent="0.25">
      <c r="A58" s="42">
        <f>'S5 Maquette'!B58</f>
        <v>0</v>
      </c>
      <c r="B58" s="42">
        <f>'S5 Maquette'!C58</f>
        <v>0</v>
      </c>
      <c r="C58" s="41">
        <f>'S5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6" customHeight="1" x14ac:dyDescent="0.25">
      <c r="A59" s="42">
        <f>'S5 Maquette'!B59</f>
        <v>0</v>
      </c>
      <c r="B59" s="42">
        <f>'S5 Maquette'!C59</f>
        <v>0</v>
      </c>
      <c r="C59" s="41">
        <f>'S5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6" customHeight="1" x14ac:dyDescent="0.25">
      <c r="A60" s="42">
        <f>'S5 Maquette'!B60</f>
        <v>0</v>
      </c>
      <c r="B60" s="42">
        <f>'S5 Maquette'!C60</f>
        <v>0</v>
      </c>
      <c r="C60" s="41">
        <f>'S5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6" customHeight="1" x14ac:dyDescent="0.25">
      <c r="A61" s="42">
        <f>'S5 Maquette'!B61</f>
        <v>0</v>
      </c>
      <c r="B61" s="42">
        <f>'S5 Maquette'!C61</f>
        <v>0</v>
      </c>
      <c r="C61" s="41">
        <f>'S5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6" customHeight="1" x14ac:dyDescent="0.25">
      <c r="A62" s="42">
        <f>'S5 Maquette'!B62</f>
        <v>0</v>
      </c>
      <c r="B62" s="42">
        <f>'S5 Maquette'!C62</f>
        <v>0</v>
      </c>
      <c r="C62" s="41">
        <f>'S5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6" customHeight="1" x14ac:dyDescent="0.25">
      <c r="A63" s="42">
        <f>'S5 Maquette'!B63</f>
        <v>0</v>
      </c>
      <c r="B63" s="42">
        <f>'S5 Maquette'!C63</f>
        <v>0</v>
      </c>
      <c r="C63" s="41">
        <f>'S5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6" customHeight="1" x14ac:dyDescent="0.25">
      <c r="A64" s="42">
        <f>'S5 Maquette'!B64</f>
        <v>0</v>
      </c>
      <c r="B64" s="42">
        <f>'S5 Maquette'!C64</f>
        <v>0</v>
      </c>
      <c r="C64" s="41">
        <f>'S5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6" customHeight="1" x14ac:dyDescent="0.25">
      <c r="A65" s="42">
        <f>'S5 Maquette'!B65</f>
        <v>0</v>
      </c>
      <c r="B65" s="42">
        <f>'S5 Maquette'!C65</f>
        <v>0</v>
      </c>
      <c r="C65" s="41">
        <f>'S5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6" customHeight="1" x14ac:dyDescent="0.25">
      <c r="A66" s="42">
        <f>'S5 Maquette'!B66</f>
        <v>0</v>
      </c>
      <c r="B66" s="42">
        <f>'S5 Maquette'!C66</f>
        <v>0</v>
      </c>
      <c r="C66" s="41">
        <f>'S5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6" customHeight="1" x14ac:dyDescent="0.25">
      <c r="A67" s="42">
        <f>'S5 Maquette'!B67</f>
        <v>0</v>
      </c>
      <c r="B67" s="42">
        <f>'S5 Maquette'!C67</f>
        <v>0</v>
      </c>
      <c r="C67" s="41">
        <f>'S5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6" customHeight="1" x14ac:dyDescent="0.25">
      <c r="A68" s="42">
        <f>'S5 Maquette'!B68</f>
        <v>0</v>
      </c>
      <c r="B68" s="42">
        <f>'S5 Maquette'!C68</f>
        <v>0</v>
      </c>
      <c r="C68" s="41">
        <f>'S5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6" customHeight="1" x14ac:dyDescent="0.25">
      <c r="A69" s="42">
        <f>'S5 Maquette'!B69</f>
        <v>0</v>
      </c>
      <c r="B69" s="42">
        <f>'S5 Maquette'!C69</f>
        <v>0</v>
      </c>
      <c r="C69" s="41">
        <f>'S5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6" customHeight="1" x14ac:dyDescent="0.25">
      <c r="A70" s="42">
        <f>'S5 Maquette'!B70</f>
        <v>0</v>
      </c>
      <c r="B70" s="42">
        <f>'S5 Maquette'!C70</f>
        <v>0</v>
      </c>
      <c r="C70" s="41">
        <f>'S5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6" customHeight="1" x14ac:dyDescent="0.25">
      <c r="A71" s="42">
        <f>'S5 Maquette'!B71</f>
        <v>0</v>
      </c>
      <c r="B71" s="42">
        <f>'S5 Maquette'!C71</f>
        <v>0</v>
      </c>
      <c r="C71" s="41">
        <f>'S5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6" customHeight="1" x14ac:dyDescent="0.25">
      <c r="A72" s="42">
        <f>'S5 Maquette'!B72</f>
        <v>0</v>
      </c>
      <c r="B72" s="42">
        <f>'S5 Maquette'!C72</f>
        <v>0</v>
      </c>
      <c r="C72" s="41">
        <f>'S5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6" customHeight="1" x14ac:dyDescent="0.25">
      <c r="A73" s="42">
        <f>'S5 Maquette'!B73</f>
        <v>0</v>
      </c>
      <c r="B73" s="42">
        <f>'S5 Maquette'!C73</f>
        <v>0</v>
      </c>
      <c r="C73" s="41">
        <f>'S5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6" customHeight="1" x14ac:dyDescent="0.25">
      <c r="A74" s="42">
        <f>'S5 Maquette'!B74</f>
        <v>0</v>
      </c>
      <c r="B74" s="42">
        <f>'S5 Maquette'!C74</f>
        <v>0</v>
      </c>
      <c r="C74" s="41">
        <f>'S5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6" customHeight="1" x14ac:dyDescent="0.25">
      <c r="A75" s="42">
        <f>'S5 Maquette'!B75</f>
        <v>0</v>
      </c>
      <c r="B75" s="42">
        <f>'S5 Maquette'!C75</f>
        <v>0</v>
      </c>
      <c r="C75" s="41">
        <f>'S5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6" customHeight="1" x14ac:dyDescent="0.25">
      <c r="A76" s="42">
        <f>'S5 Maquette'!B76</f>
        <v>0</v>
      </c>
      <c r="B76" s="42">
        <f>'S5 Maquette'!C76</f>
        <v>0</v>
      </c>
      <c r="C76" s="41">
        <f>'S5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6" customHeight="1" x14ac:dyDescent="0.25">
      <c r="A77" s="42">
        <f>'S5 Maquette'!B77</f>
        <v>0</v>
      </c>
      <c r="B77" s="42">
        <f>'S5 Maquette'!C77</f>
        <v>0</v>
      </c>
      <c r="C77" s="41">
        <f>'S5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6" customHeight="1" x14ac:dyDescent="0.25">
      <c r="A78" s="42">
        <f>'S5 Maquette'!B78</f>
        <v>0</v>
      </c>
      <c r="B78" s="42">
        <f>'S5 Maquette'!C78</f>
        <v>0</v>
      </c>
      <c r="C78" s="41">
        <f>'S5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6" customHeight="1" x14ac:dyDescent="0.25">
      <c r="A79" s="42">
        <f>'S5 Maquette'!B79</f>
        <v>0</v>
      </c>
      <c r="B79" s="42">
        <f>'S5 Maquette'!C79</f>
        <v>0</v>
      </c>
      <c r="C79" s="41">
        <f>'S5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6" customHeight="1" x14ac:dyDescent="0.25">
      <c r="A80" s="42">
        <f>'S5 Maquette'!B80</f>
        <v>0</v>
      </c>
      <c r="B80" s="42">
        <f>'S5 Maquette'!C80</f>
        <v>0</v>
      </c>
      <c r="C80" s="41">
        <f>'S5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6" customHeight="1" x14ac:dyDescent="0.25">
      <c r="A81" s="42">
        <f>'S5 Maquette'!B81</f>
        <v>0</v>
      </c>
      <c r="B81" s="42">
        <f>'S5 Maquette'!C81</f>
        <v>0</v>
      </c>
      <c r="C81" s="41">
        <f>'S5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6" customHeight="1" x14ac:dyDescent="0.25">
      <c r="A82" s="42">
        <f>'S5 Maquette'!B82</f>
        <v>0</v>
      </c>
      <c r="B82" s="42">
        <f>'S5 Maquette'!C82</f>
        <v>0</v>
      </c>
      <c r="C82" s="41">
        <f>'S5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6" customHeight="1" x14ac:dyDescent="0.25">
      <c r="A83" s="42">
        <f>'S5 Maquette'!B83</f>
        <v>0</v>
      </c>
      <c r="B83" s="42">
        <f>'S5 Maquette'!C83</f>
        <v>0</v>
      </c>
      <c r="C83" s="41">
        <f>'S5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6" customHeight="1" x14ac:dyDescent="0.25">
      <c r="A84" s="42">
        <f>'S5 Maquette'!B84</f>
        <v>0</v>
      </c>
      <c r="B84" s="42">
        <f>'S5 Maquette'!C84</f>
        <v>0</v>
      </c>
      <c r="C84" s="41">
        <f>'S5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6" customHeight="1" x14ac:dyDescent="0.25">
      <c r="A85" s="42">
        <f>'S5 Maquette'!B85</f>
        <v>0</v>
      </c>
      <c r="B85" s="42">
        <f>'S5 Maquette'!C85</f>
        <v>0</v>
      </c>
      <c r="C85" s="41">
        <f>'S5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6" customHeight="1" x14ac:dyDescent="0.25">
      <c r="A86" s="42">
        <f>'S5 Maquette'!B86</f>
        <v>0</v>
      </c>
      <c r="B86" s="42">
        <f>'S5 Maquette'!C86</f>
        <v>0</v>
      </c>
      <c r="C86" s="41">
        <f>'S5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6" customHeight="1" x14ac:dyDescent="0.25">
      <c r="A87" s="42">
        <f>'S5 Maquette'!B87</f>
        <v>0</v>
      </c>
      <c r="B87" s="42">
        <f>'S5 Maquette'!C87</f>
        <v>0</v>
      </c>
      <c r="C87" s="41">
        <f>'S5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6" customHeight="1" x14ac:dyDescent="0.25">
      <c r="A88" s="42">
        <f>'S5 Maquette'!B88</f>
        <v>0</v>
      </c>
      <c r="B88" s="42">
        <f>'S5 Maquette'!C88</f>
        <v>0</v>
      </c>
      <c r="C88" s="41">
        <f>'S5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6" customHeight="1" x14ac:dyDescent="0.25">
      <c r="A89" s="42">
        <f>'S5 Maquette'!B89</f>
        <v>0</v>
      </c>
      <c r="B89" s="42">
        <f>'S5 Maquette'!C89</f>
        <v>0</v>
      </c>
      <c r="C89" s="41">
        <f>'S5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6" customHeight="1" x14ac:dyDescent="0.25">
      <c r="A90" s="42">
        <f>'S5 Maquette'!B90</f>
        <v>0</v>
      </c>
      <c r="B90" s="42">
        <f>'S5 Maquette'!C90</f>
        <v>0</v>
      </c>
      <c r="C90" s="41">
        <f>'S5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6" customHeight="1" x14ac:dyDescent="0.25">
      <c r="A91" s="42">
        <f>'S5 Maquette'!B91</f>
        <v>0</v>
      </c>
      <c r="B91" s="42">
        <f>'S5 Maquette'!C91</f>
        <v>0</v>
      </c>
      <c r="C91" s="41">
        <f>'S5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6" customHeight="1" x14ac:dyDescent="0.25">
      <c r="A92" s="42">
        <f>'S5 Maquette'!B92</f>
        <v>0</v>
      </c>
      <c r="B92" s="42">
        <f>'S5 Maquette'!C92</f>
        <v>0</v>
      </c>
      <c r="C92" s="41">
        <f>'S5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6" customHeight="1" x14ac:dyDescent="0.25">
      <c r="A93" s="42">
        <f>'S5 Maquette'!B93</f>
        <v>0</v>
      </c>
      <c r="B93" s="42">
        <f>'S5 Maquette'!C93</f>
        <v>0</v>
      </c>
      <c r="C93" s="41">
        <f>'S5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6" customHeight="1" x14ac:dyDescent="0.25">
      <c r="A94" s="42">
        <f>'S5 Maquette'!B94</f>
        <v>0</v>
      </c>
      <c r="B94" s="42">
        <f>'S5 Maquette'!C94</f>
        <v>0</v>
      </c>
      <c r="C94" s="41">
        <f>'S5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6" customHeight="1" x14ac:dyDescent="0.25">
      <c r="A95" s="42">
        <f>'S5 Maquette'!B95</f>
        <v>0</v>
      </c>
      <c r="B95" s="42">
        <f>'S5 Maquette'!C95</f>
        <v>0</v>
      </c>
      <c r="C95" s="41">
        <f>'S5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6" customHeight="1" x14ac:dyDescent="0.25">
      <c r="A96" s="42">
        <f>'S5 Maquette'!B96</f>
        <v>0</v>
      </c>
      <c r="B96" s="42">
        <f>'S5 Maquette'!C96</f>
        <v>0</v>
      </c>
      <c r="C96" s="41">
        <f>'S5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6" customHeight="1" x14ac:dyDescent="0.25">
      <c r="A97" s="42">
        <f>'S5 Maquette'!B97</f>
        <v>0</v>
      </c>
      <c r="B97" s="42">
        <f>'S5 Maquette'!C97</f>
        <v>0</v>
      </c>
      <c r="C97" s="41">
        <f>'S5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6" customHeight="1" x14ac:dyDescent="0.25">
      <c r="A98" s="42">
        <f>'S5 Maquette'!B98</f>
        <v>0</v>
      </c>
      <c r="B98" s="42">
        <f>'S5 Maquette'!C98</f>
        <v>0</v>
      </c>
      <c r="C98" s="41">
        <f>'S5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6" customHeight="1" x14ac:dyDescent="0.25">
      <c r="A99" s="42">
        <f>'S5 Maquette'!B99</f>
        <v>0</v>
      </c>
      <c r="B99" s="42">
        <f>'S5 Maquette'!C99</f>
        <v>0</v>
      </c>
      <c r="C99" s="41">
        <f>'S5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6" customHeight="1" x14ac:dyDescent="0.25">
      <c r="A100" s="42">
        <f>'S5 Maquette'!B100</f>
        <v>0</v>
      </c>
      <c r="B100" s="42">
        <f>'S5 Maquette'!C100</f>
        <v>0</v>
      </c>
      <c r="C100" s="41">
        <f>'S5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6" customHeight="1" x14ac:dyDescent="0.25">
      <c r="A101" s="42">
        <f>'S5 Maquette'!B101</f>
        <v>0</v>
      </c>
      <c r="B101" s="42">
        <f>'S5 Maquette'!C101</f>
        <v>0</v>
      </c>
      <c r="C101" s="41">
        <f>'S5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6" customHeight="1" x14ac:dyDescent="0.25">
      <c r="A102" s="42">
        <f>'S5 Maquette'!B102</f>
        <v>0</v>
      </c>
      <c r="B102" s="42">
        <f>'S5 Maquette'!C102</f>
        <v>0</v>
      </c>
      <c r="C102" s="41">
        <f>'S5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6" customHeight="1" x14ac:dyDescent="0.25">
      <c r="A103" s="42">
        <f>'S5 Maquette'!B103</f>
        <v>0</v>
      </c>
      <c r="B103" s="42">
        <f>'S5 Maquette'!C103</f>
        <v>0</v>
      </c>
      <c r="C103" s="41">
        <f>'S5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6" customHeight="1" x14ac:dyDescent="0.25">
      <c r="A104" s="42">
        <f>'S5 Maquette'!B104</f>
        <v>0</v>
      </c>
      <c r="B104" s="42">
        <f>'S5 Maquette'!C104</f>
        <v>0</v>
      </c>
      <c r="C104" s="41">
        <f>'S5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6" customHeight="1" x14ac:dyDescent="0.25">
      <c r="A105" s="42">
        <f>'S5 Maquette'!B105</f>
        <v>0</v>
      </c>
      <c r="B105" s="42">
        <f>'S5 Maquette'!C105</f>
        <v>0</v>
      </c>
      <c r="C105" s="41">
        <f>'S5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6" customHeight="1" x14ac:dyDescent="0.25">
      <c r="A106" s="42">
        <f>'S5 Maquette'!B106</f>
        <v>0</v>
      </c>
      <c r="B106" s="42">
        <f>'S5 Maquette'!C106</f>
        <v>0</v>
      </c>
      <c r="C106" s="41">
        <f>'S5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6" customHeight="1" x14ac:dyDescent="0.25">
      <c r="A107" s="42">
        <f>'S5 Maquette'!B107</f>
        <v>0</v>
      </c>
      <c r="B107" s="42">
        <f>'S5 Maquette'!C107</f>
        <v>0</v>
      </c>
      <c r="C107" s="41">
        <f>'S5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6" customHeight="1" x14ac:dyDescent="0.25">
      <c r="A108" s="42">
        <f>'S5 Maquette'!B108</f>
        <v>0</v>
      </c>
      <c r="B108" s="42">
        <f>'S5 Maquette'!C108</f>
        <v>0</v>
      </c>
      <c r="C108" s="41">
        <f>'S5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6" customHeight="1" x14ac:dyDescent="0.25">
      <c r="A109" s="42">
        <f>'S5 Maquette'!B109</f>
        <v>0</v>
      </c>
      <c r="B109" s="42">
        <f>'S5 Maquette'!C109</f>
        <v>0</v>
      </c>
      <c r="C109" s="41">
        <f>'S5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6" customHeight="1" x14ac:dyDescent="0.25">
      <c r="A110" s="42">
        <f>'S5 Maquette'!B110</f>
        <v>0</v>
      </c>
      <c r="B110" s="42">
        <f>'S5 Maquette'!C110</f>
        <v>0</v>
      </c>
      <c r="C110" s="41">
        <f>'S5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6" customHeight="1" x14ac:dyDescent="0.25">
      <c r="A111" s="42">
        <f>'S5 Maquette'!B111</f>
        <v>0</v>
      </c>
      <c r="B111" s="42">
        <f>'S5 Maquette'!C111</f>
        <v>0</v>
      </c>
      <c r="C111" s="41">
        <f>'S5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6" customHeight="1" x14ac:dyDescent="0.25">
      <c r="A112" s="42">
        <f>'S5 Maquette'!B112</f>
        <v>0</v>
      </c>
      <c r="B112" s="42">
        <f>'S5 Maquette'!C112</f>
        <v>0</v>
      </c>
      <c r="C112" s="41">
        <f>'S5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6" customHeight="1" x14ac:dyDescent="0.25">
      <c r="A113" s="42">
        <f>'S5 Maquette'!B113</f>
        <v>0</v>
      </c>
      <c r="B113" s="42">
        <f>'S5 Maquette'!C113</f>
        <v>0</v>
      </c>
      <c r="C113" s="41">
        <f>'S5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6" customHeight="1" x14ac:dyDescent="0.25">
      <c r="A114" s="42">
        <f>'S5 Maquette'!B114</f>
        <v>0</v>
      </c>
      <c r="B114" s="42">
        <f>'S5 Maquette'!C114</f>
        <v>0</v>
      </c>
      <c r="C114" s="41">
        <f>'S5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6" customHeight="1" x14ac:dyDescent="0.25">
      <c r="A115" s="42">
        <f>'S5 Maquette'!B115</f>
        <v>0</v>
      </c>
      <c r="B115" s="42">
        <f>'S5 Maquette'!C115</f>
        <v>0</v>
      </c>
      <c r="C115" s="41">
        <f>'S5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6" customHeight="1" x14ac:dyDescent="0.25">
      <c r="A116" s="42">
        <f>'S5 Maquette'!B116</f>
        <v>0</v>
      </c>
      <c r="B116" s="42">
        <f>'S5 Maquette'!C116</f>
        <v>0</v>
      </c>
      <c r="C116" s="41">
        <f>'S5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6" customHeight="1" x14ac:dyDescent="0.25">
      <c r="A117" s="42">
        <f>'S5 Maquette'!B117</f>
        <v>0</v>
      </c>
      <c r="B117" s="42">
        <f>'S5 Maquette'!C117</f>
        <v>0</v>
      </c>
      <c r="C117" s="41">
        <f>'S5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6" customHeight="1" x14ac:dyDescent="0.25">
      <c r="A118" s="42">
        <f>'S5 Maquette'!B118</f>
        <v>0</v>
      </c>
      <c r="B118" s="42">
        <f>'S5 Maquette'!C118</f>
        <v>0</v>
      </c>
      <c r="C118" s="41">
        <f>'S5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6" customHeight="1" x14ac:dyDescent="0.25">
      <c r="A119" s="42">
        <f>'S5 Maquette'!B119</f>
        <v>0</v>
      </c>
      <c r="B119" s="42">
        <f>'S5 Maquette'!C119</f>
        <v>0</v>
      </c>
      <c r="C119" s="41">
        <f>'S5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6" customHeight="1" x14ac:dyDescent="0.25">
      <c r="A120" s="42">
        <f>'S5 Maquette'!B120</f>
        <v>0</v>
      </c>
      <c r="B120" s="42">
        <f>'S5 Maquette'!C120</f>
        <v>0</v>
      </c>
      <c r="C120" s="41">
        <f>'S5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6" customHeight="1" x14ac:dyDescent="0.25">
      <c r="A121" s="42">
        <f>'S5 Maquette'!B121</f>
        <v>0</v>
      </c>
      <c r="B121" s="42">
        <f>'S5 Maquette'!C121</f>
        <v>0</v>
      </c>
      <c r="C121" s="41">
        <f>'S5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6" customHeight="1" x14ac:dyDescent="0.25">
      <c r="A122" s="42">
        <f>'S5 Maquette'!B122</f>
        <v>0</v>
      </c>
      <c r="B122" s="42">
        <f>'S5 Maquette'!C122</f>
        <v>0</v>
      </c>
      <c r="C122" s="41">
        <f>'S5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6" customHeight="1" x14ac:dyDescent="0.25">
      <c r="A123" s="42">
        <f>'S5 Maquette'!B123</f>
        <v>0</v>
      </c>
      <c r="B123" s="42">
        <f>'S5 Maquette'!C123</f>
        <v>0</v>
      </c>
      <c r="C123" s="41">
        <f>'S5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6" customHeight="1" x14ac:dyDescent="0.25">
      <c r="A124" s="42">
        <f>'S5 Maquette'!B124</f>
        <v>0</v>
      </c>
      <c r="B124" s="42">
        <f>'S5 Maquette'!C124</f>
        <v>0</v>
      </c>
      <c r="C124" s="41">
        <f>'S5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6" customHeight="1" x14ac:dyDescent="0.25">
      <c r="A125" s="42">
        <f>'S5 Maquette'!B125</f>
        <v>0</v>
      </c>
      <c r="B125" s="42">
        <f>'S5 Maquette'!C125</f>
        <v>0</v>
      </c>
      <c r="C125" s="41">
        <f>'S5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6" customHeight="1" x14ac:dyDescent="0.25">
      <c r="A126" s="42">
        <f>'S5 Maquette'!B126</f>
        <v>0</v>
      </c>
      <c r="B126" s="42">
        <f>'S5 Maquette'!C126</f>
        <v>0</v>
      </c>
      <c r="C126" s="41">
        <f>'S5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6" customHeight="1" x14ac:dyDescent="0.25">
      <c r="A127" s="42">
        <f>'S5 Maquette'!B127</f>
        <v>0</v>
      </c>
      <c r="B127" s="42">
        <f>'S5 Maquette'!C127</f>
        <v>0</v>
      </c>
      <c r="C127" s="41">
        <f>'S5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6" customHeight="1" x14ac:dyDescent="0.25">
      <c r="A128" s="42">
        <f>'S5 Maquette'!B128</f>
        <v>0</v>
      </c>
      <c r="B128" s="42">
        <f>'S5 Maquette'!C128</f>
        <v>0</v>
      </c>
      <c r="C128" s="41">
        <f>'S5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6" customHeight="1" x14ac:dyDescent="0.25">
      <c r="A129" s="42">
        <f>'S5 Maquette'!B129</f>
        <v>0</v>
      </c>
      <c r="B129" s="42">
        <f>'S5 Maquette'!C129</f>
        <v>0</v>
      </c>
      <c r="C129" s="41">
        <f>'S5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6" customHeight="1" x14ac:dyDescent="0.25">
      <c r="A130" s="42">
        <f>'S5 Maquette'!B130</f>
        <v>0</v>
      </c>
      <c r="B130" s="42">
        <f>'S5 Maquette'!C130</f>
        <v>0</v>
      </c>
      <c r="C130" s="41">
        <f>'S5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6" customHeight="1" x14ac:dyDescent="0.25">
      <c r="A131" s="42">
        <f>'S5 Maquette'!B131</f>
        <v>0</v>
      </c>
      <c r="B131" s="42">
        <f>'S5 Maquette'!C131</f>
        <v>0</v>
      </c>
      <c r="C131" s="41">
        <f>'S5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6" customHeight="1" x14ac:dyDescent="0.25">
      <c r="A132" s="42">
        <f>'S5 Maquette'!B132</f>
        <v>0</v>
      </c>
      <c r="B132" s="42">
        <f>'S5 Maquette'!C132</f>
        <v>0</v>
      </c>
      <c r="C132" s="41">
        <f>'S5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6" customHeight="1" x14ac:dyDescent="0.25">
      <c r="A133" s="42">
        <f>'S5 Maquette'!B133</f>
        <v>0</v>
      </c>
      <c r="B133" s="42">
        <f>'S5 Maquette'!C133</f>
        <v>0</v>
      </c>
      <c r="C133" s="41">
        <f>'S5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" customHeight="1" x14ac:dyDescent="0.25">
      <c r="A134" s="42">
        <f>'S5 Maquette'!B134</f>
        <v>0</v>
      </c>
      <c r="B134" s="42">
        <f>'S5 Maquette'!C134</f>
        <v>0</v>
      </c>
      <c r="C134" s="41">
        <f>'S5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" customHeight="1" x14ac:dyDescent="0.25">
      <c r="A135" s="42">
        <f>'S5 Maquette'!B135</f>
        <v>0</v>
      </c>
      <c r="B135" s="42">
        <f>'S5 Maquette'!C135</f>
        <v>0</v>
      </c>
      <c r="C135" s="41">
        <f>'S5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" customHeight="1" x14ac:dyDescent="0.25">
      <c r="A136" s="42">
        <f>'S5 Maquette'!B136</f>
        <v>0</v>
      </c>
      <c r="B136" s="42">
        <f>'S5 Maquette'!C136</f>
        <v>0</v>
      </c>
      <c r="C136" s="41">
        <f>'S5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" customHeight="1" x14ac:dyDescent="0.25">
      <c r="A137" s="42">
        <f>'S5 Maquette'!B137</f>
        <v>0</v>
      </c>
      <c r="B137" s="42">
        <f>'S5 Maquette'!C137</f>
        <v>0</v>
      </c>
      <c r="C137" s="41">
        <f>'S5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" customHeight="1" x14ac:dyDescent="0.25">
      <c r="A138" s="42">
        <f>'S5 Maquette'!B138</f>
        <v>0</v>
      </c>
      <c r="B138" s="42">
        <f>'S5 Maquette'!C138</f>
        <v>0</v>
      </c>
      <c r="C138" s="41">
        <f>'S5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" customHeight="1" x14ac:dyDescent="0.25">
      <c r="A139" s="42">
        <f>'S5 Maquette'!B139</f>
        <v>0</v>
      </c>
      <c r="B139" s="42">
        <f>'S5 Maquette'!C139</f>
        <v>0</v>
      </c>
      <c r="C139" s="41">
        <f>'S5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" customHeight="1" x14ac:dyDescent="0.25">
      <c r="A140" s="42">
        <f>'S5 Maquette'!B140</f>
        <v>0</v>
      </c>
      <c r="B140" s="42">
        <f>'S5 Maquette'!C140</f>
        <v>0</v>
      </c>
      <c r="C140" s="41">
        <f>'S5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" customHeight="1" x14ac:dyDescent="0.25">
      <c r="A141" s="42">
        <f>'S5 Maquette'!B141</f>
        <v>0</v>
      </c>
      <c r="B141" s="42">
        <f>'S5 Maquette'!C141</f>
        <v>0</v>
      </c>
      <c r="C141" s="41">
        <f>'S5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" customHeight="1" x14ac:dyDescent="0.25">
      <c r="A142" s="42">
        <f>'S5 Maquette'!B142</f>
        <v>0</v>
      </c>
      <c r="B142" s="42">
        <f>'S5 Maquette'!C142</f>
        <v>0</v>
      </c>
      <c r="C142" s="41">
        <f>'S5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" customHeight="1" x14ac:dyDescent="0.25">
      <c r="A143" s="42">
        <f>'S5 Maquette'!B143</f>
        <v>0</v>
      </c>
      <c r="B143" s="42">
        <f>'S5 Maquette'!C143</f>
        <v>0</v>
      </c>
      <c r="C143" s="41">
        <f>'S5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" customHeight="1" x14ac:dyDescent="0.25">
      <c r="A144" s="42">
        <f>'S5 Maquette'!B144</f>
        <v>0</v>
      </c>
      <c r="B144" s="42">
        <f>'S5 Maquette'!C144</f>
        <v>0</v>
      </c>
      <c r="C144" s="41">
        <f>'S5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" customHeight="1" x14ac:dyDescent="0.25">
      <c r="A145" s="42">
        <f>'S5 Maquette'!B145</f>
        <v>0</v>
      </c>
      <c r="B145" s="42">
        <f>'S5 Maquette'!C145</f>
        <v>0</v>
      </c>
      <c r="C145" s="41">
        <f>'S5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" customHeight="1" x14ac:dyDescent="0.25">
      <c r="A146" s="42">
        <f>'S5 Maquette'!B146</f>
        <v>0</v>
      </c>
      <c r="B146" s="42">
        <f>'S5 Maquette'!C146</f>
        <v>0</v>
      </c>
      <c r="C146" s="41">
        <f>'S5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" customHeight="1" x14ac:dyDescent="0.25">
      <c r="A147" s="42">
        <f>'S5 Maquette'!B147</f>
        <v>0</v>
      </c>
      <c r="B147" s="42">
        <f>'S5 Maquette'!C147</f>
        <v>0</v>
      </c>
      <c r="C147" s="41">
        <f>'S5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" customHeight="1" x14ac:dyDescent="0.25">
      <c r="A148" s="42">
        <f>'S5 Maquette'!B148</f>
        <v>0</v>
      </c>
      <c r="B148" s="42">
        <f>'S5 Maquette'!C148</f>
        <v>0</v>
      </c>
      <c r="C148" s="41">
        <f>'S5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" customHeight="1" x14ac:dyDescent="0.25">
      <c r="A149" s="42">
        <f>'S5 Maquette'!B149</f>
        <v>0</v>
      </c>
      <c r="B149" s="42">
        <f>'S5 Maquette'!C149</f>
        <v>0</v>
      </c>
      <c r="C149" s="41">
        <f>'S5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" customHeight="1" x14ac:dyDescent="0.25">
      <c r="A150" s="42">
        <f>'S5 Maquette'!B150</f>
        <v>0</v>
      </c>
      <c r="B150" s="42">
        <f>'S5 Maquette'!C150</f>
        <v>0</v>
      </c>
      <c r="C150" s="41">
        <f>'S5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" customHeight="1" x14ac:dyDescent="0.25">
      <c r="A151" s="42">
        <f>'S5 Maquette'!B151</f>
        <v>0</v>
      </c>
      <c r="B151" s="42">
        <f>'S5 Maquette'!C151</f>
        <v>0</v>
      </c>
      <c r="C151" s="41">
        <f>'S5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" customHeight="1" x14ac:dyDescent="0.25">
      <c r="A152" s="42">
        <f>'S5 Maquette'!B152</f>
        <v>0</v>
      </c>
      <c r="B152" s="42">
        <f>'S5 Maquette'!C152</f>
        <v>0</v>
      </c>
      <c r="C152" s="41">
        <f>'S5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" customHeight="1" x14ac:dyDescent="0.25">
      <c r="A153" s="42">
        <f>'S5 Maquette'!B153</f>
        <v>0</v>
      </c>
      <c r="B153" s="42">
        <f>'S5 Maquette'!C153</f>
        <v>0</v>
      </c>
      <c r="C153" s="41">
        <f>'S5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" customHeight="1" x14ac:dyDescent="0.25">
      <c r="A154" s="42">
        <f>'S5 Maquette'!B154</f>
        <v>0</v>
      </c>
      <c r="B154" s="42">
        <f>'S5 Maquette'!C154</f>
        <v>0</v>
      </c>
      <c r="C154" s="41">
        <f>'S5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" customHeight="1" x14ac:dyDescent="0.25">
      <c r="A155" s="42">
        <f>'S5 Maquette'!B155</f>
        <v>0</v>
      </c>
      <c r="B155" s="42">
        <f>'S5 Maquette'!C155</f>
        <v>0</v>
      </c>
      <c r="C155" s="41">
        <f>'S5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" customHeight="1" x14ac:dyDescent="0.25">
      <c r="A156" s="42">
        <f>'S5 Maquette'!B156</f>
        <v>0</v>
      </c>
      <c r="B156" s="42">
        <f>'S5 Maquette'!C156</f>
        <v>0</v>
      </c>
      <c r="C156" s="41">
        <f>'S5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" customHeight="1" x14ac:dyDescent="0.25">
      <c r="A157" s="42">
        <f>'S5 Maquette'!B157</f>
        <v>0</v>
      </c>
      <c r="B157" s="42">
        <f>'S5 Maquette'!C157</f>
        <v>0</v>
      </c>
      <c r="C157" s="41">
        <f>'S5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" customHeight="1" x14ac:dyDescent="0.25">
      <c r="A158" s="42">
        <f>'S5 Maquette'!B158</f>
        <v>0</v>
      </c>
      <c r="B158" s="42">
        <f>'S5 Maquette'!C158</f>
        <v>0</v>
      </c>
      <c r="C158" s="41">
        <f>'S5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" customHeight="1" x14ac:dyDescent="0.25">
      <c r="A159" s="42">
        <f>'S5 Maquette'!B159</f>
        <v>0</v>
      </c>
      <c r="B159" s="42">
        <f>'S5 Maquette'!C159</f>
        <v>0</v>
      </c>
      <c r="C159" s="41">
        <f>'S5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" customHeight="1" x14ac:dyDescent="0.25">
      <c r="A160" s="42">
        <f>'S5 Maquette'!B160</f>
        <v>0</v>
      </c>
      <c r="B160" s="42">
        <f>'S5 Maquette'!C160</f>
        <v>0</v>
      </c>
      <c r="C160" s="41">
        <f>'S5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" customHeight="1" x14ac:dyDescent="0.25">
      <c r="A161" s="42">
        <f>'S5 Maquette'!B161</f>
        <v>0</v>
      </c>
      <c r="B161" s="42">
        <f>'S5 Maquette'!C161</f>
        <v>0</v>
      </c>
      <c r="C161" s="41">
        <f>'S5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" customHeight="1" x14ac:dyDescent="0.25">
      <c r="A162" s="42">
        <f>'S5 Maquette'!B162</f>
        <v>0</v>
      </c>
      <c r="B162" s="42">
        <f>'S5 Maquette'!C162</f>
        <v>0</v>
      </c>
      <c r="C162" s="41">
        <f>'S5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" customHeight="1" x14ac:dyDescent="0.25">
      <c r="A163" s="42">
        <f>'S5 Maquette'!B163</f>
        <v>0</v>
      </c>
      <c r="B163" s="42">
        <f>'S5 Maquette'!C163</f>
        <v>0</v>
      </c>
      <c r="C163" s="41">
        <f>'S5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" customHeight="1" x14ac:dyDescent="0.25">
      <c r="A164" s="42">
        <f>'S5 Maquette'!B164</f>
        <v>0</v>
      </c>
      <c r="B164" s="42">
        <f>'S5 Maquette'!C164</f>
        <v>0</v>
      </c>
      <c r="C164" s="41">
        <f>'S5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" customHeight="1" x14ac:dyDescent="0.25">
      <c r="A165" s="42">
        <f>'S5 Maquette'!B165</f>
        <v>0</v>
      </c>
      <c r="B165" s="42">
        <f>'S5 Maquette'!C165</f>
        <v>0</v>
      </c>
      <c r="C165" s="41">
        <f>'S5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" customHeight="1" x14ac:dyDescent="0.25">
      <c r="A166" s="42">
        <f>'S5 Maquette'!B166</f>
        <v>0</v>
      </c>
      <c r="B166" s="42">
        <f>'S5 Maquette'!C166</f>
        <v>0</v>
      </c>
      <c r="C166" s="41">
        <f>'S5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" customHeight="1" x14ac:dyDescent="0.25">
      <c r="A167" s="42">
        <f>'S5 Maquette'!B167</f>
        <v>0</v>
      </c>
      <c r="B167" s="42">
        <f>'S5 Maquette'!C167</f>
        <v>0</v>
      </c>
      <c r="C167" s="41">
        <f>'S5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" customHeight="1" x14ac:dyDescent="0.25">
      <c r="A168" s="42">
        <f>'S5 Maquette'!B168</f>
        <v>0</v>
      </c>
      <c r="B168" s="42">
        <f>'S5 Maquette'!C168</f>
        <v>0</v>
      </c>
      <c r="C168" s="41">
        <f>'S5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" customHeight="1" x14ac:dyDescent="0.25">
      <c r="A169" s="42">
        <f>'S5 Maquette'!B169</f>
        <v>0</v>
      </c>
      <c r="B169" s="42">
        <f>'S5 Maquette'!C169</f>
        <v>0</v>
      </c>
      <c r="C169" s="41">
        <f>'S5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" customHeight="1" x14ac:dyDescent="0.25">
      <c r="A170" s="42">
        <f>'S5 Maquette'!B170</f>
        <v>0</v>
      </c>
      <c r="B170" s="42">
        <f>'S5 Maquette'!C170</f>
        <v>0</v>
      </c>
      <c r="C170" s="41">
        <f>'S5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" customHeight="1" x14ac:dyDescent="0.25">
      <c r="A171" s="42">
        <f>'S5 Maquette'!B171</f>
        <v>0</v>
      </c>
      <c r="B171" s="42">
        <f>'S5 Maquette'!C171</f>
        <v>0</v>
      </c>
      <c r="C171" s="41">
        <f>'S5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" customHeight="1" x14ac:dyDescent="0.25">
      <c r="A172" s="42">
        <f>'S5 Maquette'!B172</f>
        <v>0</v>
      </c>
      <c r="B172" s="42">
        <f>'S5 Maquette'!C172</f>
        <v>0</v>
      </c>
      <c r="C172" s="41">
        <f>'S5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" customHeight="1" x14ac:dyDescent="0.25">
      <c r="A173" s="42">
        <f>'S5 Maquette'!B173</f>
        <v>0</v>
      </c>
      <c r="B173" s="42">
        <f>'S5 Maquette'!C173</f>
        <v>0</v>
      </c>
      <c r="C173" s="41">
        <f>'S5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" customHeight="1" x14ac:dyDescent="0.25">
      <c r="A174" s="42">
        <f>'S5 Maquette'!B174</f>
        <v>0</v>
      </c>
      <c r="B174" s="42">
        <f>'S5 Maquette'!C174</f>
        <v>0</v>
      </c>
      <c r="C174" s="41">
        <f>'S5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" customHeight="1" x14ac:dyDescent="0.25">
      <c r="A175" s="42">
        <f>'S5 Maquette'!B175</f>
        <v>0</v>
      </c>
      <c r="B175" s="42">
        <f>'S5 Maquette'!C175</f>
        <v>0</v>
      </c>
      <c r="C175" s="41">
        <f>'S5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" customHeight="1" x14ac:dyDescent="0.25">
      <c r="A176" s="42">
        <f>'S5 Maquette'!B176</f>
        <v>0</v>
      </c>
      <c r="B176" s="42">
        <f>'S5 Maquette'!C176</f>
        <v>0</v>
      </c>
      <c r="C176" s="41">
        <f>'S5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" customHeight="1" x14ac:dyDescent="0.25">
      <c r="A177" s="42">
        <f>'S5 Maquette'!B177</f>
        <v>0</v>
      </c>
      <c r="B177" s="42">
        <f>'S5 Maquette'!C177</f>
        <v>0</v>
      </c>
      <c r="C177" s="41">
        <f>'S5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" customHeight="1" x14ac:dyDescent="0.25">
      <c r="A178" s="42">
        <f>'S5 Maquette'!B178</f>
        <v>0</v>
      </c>
      <c r="B178" s="42">
        <f>'S5 Maquette'!C178</f>
        <v>0</v>
      </c>
      <c r="C178" s="41">
        <f>'S5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" customHeight="1" x14ac:dyDescent="0.25">
      <c r="A179" s="42">
        <f>'S5 Maquette'!B179</f>
        <v>0</v>
      </c>
      <c r="B179" s="42">
        <f>'S5 Maquette'!C179</f>
        <v>0</v>
      </c>
      <c r="C179" s="41">
        <f>'S5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" customHeight="1" x14ac:dyDescent="0.25">
      <c r="A180" s="42">
        <f>'S5 Maquette'!B180</f>
        <v>0</v>
      </c>
      <c r="B180" s="42">
        <f>'S5 Maquette'!C180</f>
        <v>0</v>
      </c>
      <c r="C180" s="41">
        <f>'S5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" customHeight="1" x14ac:dyDescent="0.25">
      <c r="A181" s="42">
        <f>'S5 Maquette'!B181</f>
        <v>0</v>
      </c>
      <c r="B181" s="42">
        <f>'S5 Maquette'!C181</f>
        <v>0</v>
      </c>
      <c r="C181" s="41">
        <f>'S5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" customHeight="1" x14ac:dyDescent="0.25">
      <c r="A182" s="42">
        <f>'S5 Maquette'!B182</f>
        <v>0</v>
      </c>
      <c r="B182" s="42">
        <f>'S5 Maquette'!C182</f>
        <v>0</v>
      </c>
      <c r="C182" s="41">
        <f>'S5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" customHeight="1" x14ac:dyDescent="0.25">
      <c r="A183" s="42">
        <f>'S5 Maquette'!B183</f>
        <v>0</v>
      </c>
      <c r="B183" s="42">
        <f>'S5 Maquette'!C183</f>
        <v>0</v>
      </c>
      <c r="C183" s="41">
        <f>'S5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" customHeight="1" x14ac:dyDescent="0.25">
      <c r="A184" s="42">
        <f>'S5 Maquette'!B184</f>
        <v>0</v>
      </c>
      <c r="B184" s="42">
        <f>'S5 Maquette'!C184</f>
        <v>0</v>
      </c>
      <c r="C184" s="41">
        <f>'S5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" customHeight="1" x14ac:dyDescent="0.25">
      <c r="A185" s="42">
        <f>'S5 Maquette'!B185</f>
        <v>0</v>
      </c>
      <c r="B185" s="42">
        <f>'S5 Maquette'!C185</f>
        <v>0</v>
      </c>
      <c r="C185" s="41">
        <f>'S5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" customHeight="1" x14ac:dyDescent="0.25">
      <c r="A186" s="42">
        <f>'S5 Maquette'!B186</f>
        <v>0</v>
      </c>
      <c r="B186" s="42">
        <f>'S5 Maquette'!C186</f>
        <v>0</v>
      </c>
      <c r="C186" s="41">
        <f>'S5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" customHeight="1" x14ac:dyDescent="0.25">
      <c r="A187" s="42">
        <f>'S5 Maquette'!B187</f>
        <v>0</v>
      </c>
      <c r="B187" s="42">
        <f>'S5 Maquette'!C187</f>
        <v>0</v>
      </c>
      <c r="C187" s="41">
        <f>'S5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" customHeight="1" x14ac:dyDescent="0.25">
      <c r="A188" s="42">
        <f>'S5 Maquette'!B188</f>
        <v>0</v>
      </c>
      <c r="B188" s="42">
        <f>'S5 Maquette'!C188</f>
        <v>0</v>
      </c>
      <c r="C188" s="41">
        <f>'S5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" customHeight="1" x14ac:dyDescent="0.25">
      <c r="A189" s="42">
        <f>'S5 Maquette'!B189</f>
        <v>0</v>
      </c>
      <c r="B189" s="42">
        <f>'S5 Maquette'!C189</f>
        <v>0</v>
      </c>
      <c r="C189" s="41">
        <f>'S5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" customHeight="1" x14ac:dyDescent="0.25">
      <c r="A190" s="42">
        <f>'S5 Maquette'!B190</f>
        <v>0</v>
      </c>
      <c r="B190" s="42">
        <f>'S5 Maquette'!C190</f>
        <v>0</v>
      </c>
      <c r="C190" s="41">
        <f>'S5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" customHeight="1" x14ac:dyDescent="0.25">
      <c r="A191" s="42">
        <f>'S5 Maquette'!B191</f>
        <v>0</v>
      </c>
      <c r="B191" s="42">
        <f>'S5 Maquette'!C191</f>
        <v>0</v>
      </c>
      <c r="C191" s="41">
        <f>'S5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" customHeight="1" x14ac:dyDescent="0.25">
      <c r="A192" s="42">
        <f>'S5 Maquette'!B192</f>
        <v>0</v>
      </c>
      <c r="B192" s="42">
        <f>'S5 Maquette'!C192</f>
        <v>0</v>
      </c>
      <c r="C192" s="41">
        <f>'S5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" customHeight="1" x14ac:dyDescent="0.25">
      <c r="A193" s="42">
        <f>'S5 Maquette'!B193</f>
        <v>0</v>
      </c>
      <c r="B193" s="42">
        <f>'S5 Maquette'!C193</f>
        <v>0</v>
      </c>
      <c r="C193" s="41">
        <f>'S5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" customHeight="1" x14ac:dyDescent="0.25">
      <c r="A194" s="42">
        <f>'S5 Maquette'!B194</f>
        <v>0</v>
      </c>
      <c r="B194" s="42">
        <f>'S5 Maquette'!C194</f>
        <v>0</v>
      </c>
      <c r="C194" s="41">
        <f>'S5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" customHeight="1" x14ac:dyDescent="0.25">
      <c r="A195" s="42">
        <f>'S5 Maquette'!B195</f>
        <v>0</v>
      </c>
      <c r="B195" s="42">
        <f>'S5 Maquette'!C195</f>
        <v>0</v>
      </c>
      <c r="C195" s="41">
        <f>'S5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" customHeight="1" x14ac:dyDescent="0.25">
      <c r="A196" s="42">
        <f>'S5 Maquette'!B196</f>
        <v>0</v>
      </c>
      <c r="B196" s="42">
        <f>'S5 Maquette'!C196</f>
        <v>0</v>
      </c>
      <c r="C196" s="41">
        <f>'S5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" customHeight="1" x14ac:dyDescent="0.25">
      <c r="A197" s="42">
        <f>'S5 Maquette'!B197</f>
        <v>0</v>
      </c>
      <c r="B197" s="42">
        <f>'S5 Maquette'!C197</f>
        <v>0</v>
      </c>
      <c r="C197" s="41">
        <f>'S5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" customHeight="1" x14ac:dyDescent="0.25">
      <c r="A198" s="42">
        <f>'S5 Maquette'!B198</f>
        <v>0</v>
      </c>
      <c r="B198" s="42">
        <f>'S5 Maquette'!C198</f>
        <v>0</v>
      </c>
      <c r="C198" s="41">
        <f>'S5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" customHeight="1" x14ac:dyDescent="0.25">
      <c r="A199" s="42">
        <f>'S5 Maquette'!B199</f>
        <v>0</v>
      </c>
      <c r="B199" s="42">
        <f>'S5 Maquette'!C199</f>
        <v>0</v>
      </c>
      <c r="C199" s="41">
        <f>'S5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" customHeight="1" x14ac:dyDescent="0.25">
      <c r="A200" s="42">
        <f>'S5 Maquette'!B200</f>
        <v>0</v>
      </c>
      <c r="B200" s="42">
        <f>'S5 Maquette'!C200</f>
        <v>0</v>
      </c>
      <c r="C200" s="41">
        <f>'S5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" customHeight="1" x14ac:dyDescent="0.25">
      <c r="A201" s="42">
        <f>'S5 Maquette'!B201</f>
        <v>0</v>
      </c>
      <c r="B201" s="42">
        <f>'S5 Maquette'!C201</f>
        <v>0</v>
      </c>
      <c r="C201" s="41">
        <f>'S5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" customHeight="1" x14ac:dyDescent="0.25">
      <c r="A202" s="42">
        <f>'S5 Maquette'!B202</f>
        <v>0</v>
      </c>
      <c r="B202" s="42">
        <f>'S5 Maquette'!C202</f>
        <v>0</v>
      </c>
      <c r="C202" s="41">
        <f>'S5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" customHeight="1" x14ac:dyDescent="0.25">
      <c r="A203" s="42">
        <f>'S5 Maquette'!B203</f>
        <v>0</v>
      </c>
      <c r="B203" s="42">
        <f>'S5 Maquette'!C203</f>
        <v>0</v>
      </c>
      <c r="C203" s="41">
        <f>'S5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" customHeight="1" x14ac:dyDescent="0.25">
      <c r="A204" s="42">
        <f>'S5 Maquette'!B204</f>
        <v>0</v>
      </c>
      <c r="B204" s="42">
        <f>'S5 Maquette'!C204</f>
        <v>0</v>
      </c>
      <c r="C204" s="41">
        <f>'S5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" customHeight="1" x14ac:dyDescent="0.25">
      <c r="A205" s="42">
        <f>'S5 Maquette'!B205</f>
        <v>0</v>
      </c>
      <c r="B205" s="42">
        <f>'S5 Maquette'!C205</f>
        <v>0</v>
      </c>
      <c r="C205" s="41">
        <f>'S5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" customHeight="1" x14ac:dyDescent="0.25">
      <c r="A206" s="42">
        <f>'S5 Maquette'!B206</f>
        <v>0</v>
      </c>
      <c r="B206" s="42">
        <f>'S5 Maquette'!C206</f>
        <v>0</v>
      </c>
      <c r="C206" s="41">
        <f>'S5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" customHeight="1" x14ac:dyDescent="0.25">
      <c r="A207" s="42">
        <f>'S5 Maquette'!B207</f>
        <v>0</v>
      </c>
      <c r="B207" s="42">
        <f>'S5 Maquette'!C207</f>
        <v>0</v>
      </c>
      <c r="C207" s="41">
        <f>'S5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" customHeight="1" x14ac:dyDescent="0.25">
      <c r="A208" s="42">
        <f>'S5 Maquette'!B208</f>
        <v>0</v>
      </c>
      <c r="B208" s="42">
        <f>'S5 Maquette'!C208</f>
        <v>0</v>
      </c>
      <c r="C208" s="41">
        <f>'S5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" customHeight="1" x14ac:dyDescent="0.25">
      <c r="A209" s="42">
        <f>'S5 Maquette'!B209</f>
        <v>0</v>
      </c>
      <c r="B209" s="42">
        <f>'S5 Maquette'!C209</f>
        <v>0</v>
      </c>
      <c r="C209" s="41">
        <f>'S5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" customHeight="1" x14ac:dyDescent="0.25">
      <c r="A210" s="42">
        <f>'S5 Maquette'!B210</f>
        <v>0</v>
      </c>
      <c r="B210" s="42">
        <f>'S5 Maquette'!C210</f>
        <v>0</v>
      </c>
      <c r="C210" s="41">
        <f>'S5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" customHeight="1" x14ac:dyDescent="0.25">
      <c r="A211" s="42">
        <f>'S5 Maquette'!B211</f>
        <v>0</v>
      </c>
      <c r="B211" s="42">
        <f>'S5 Maquette'!C211</f>
        <v>0</v>
      </c>
      <c r="C211" s="41">
        <f>'S5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" customHeight="1" x14ac:dyDescent="0.25">
      <c r="A212" s="42">
        <f>'S5 Maquette'!B212</f>
        <v>0</v>
      </c>
      <c r="B212" s="42">
        <f>'S5 Maquette'!C212</f>
        <v>0</v>
      </c>
      <c r="C212" s="41">
        <f>'S5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" customHeight="1" x14ac:dyDescent="0.25">
      <c r="A213" s="42">
        <f>'S5 Maquette'!B213</f>
        <v>0</v>
      </c>
      <c r="B213" s="42">
        <f>'S5 Maquette'!C213</f>
        <v>0</v>
      </c>
      <c r="C213" s="41">
        <f>'S5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" customHeight="1" x14ac:dyDescent="0.25">
      <c r="A214" s="42">
        <f>'S5 Maquette'!B214</f>
        <v>0</v>
      </c>
      <c r="B214" s="42">
        <f>'S5 Maquette'!C214</f>
        <v>0</v>
      </c>
      <c r="C214" s="41">
        <f>'S5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" customHeight="1" x14ac:dyDescent="0.25">
      <c r="A215" s="42">
        <f>'S5 Maquette'!B215</f>
        <v>0</v>
      </c>
      <c r="B215" s="42">
        <f>'S5 Maquette'!C215</f>
        <v>0</v>
      </c>
      <c r="C215" s="41">
        <f>'S5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" customHeight="1" x14ac:dyDescent="0.25">
      <c r="A216" s="42">
        <f>'S5 Maquette'!B216</f>
        <v>0</v>
      </c>
      <c r="B216" s="42">
        <f>'S5 Maquette'!C216</f>
        <v>0</v>
      </c>
      <c r="C216" s="41">
        <f>'S5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" customHeight="1" x14ac:dyDescent="0.25">
      <c r="A217" s="42">
        <f>'S5 Maquette'!B217</f>
        <v>0</v>
      </c>
      <c r="B217" s="42">
        <f>'S5 Maquette'!C217</f>
        <v>0</v>
      </c>
      <c r="C217" s="41">
        <f>'S5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" customHeight="1" x14ac:dyDescent="0.25">
      <c r="A218" s="42">
        <f>'S5 Maquette'!B218</f>
        <v>0</v>
      </c>
      <c r="B218" s="42">
        <f>'S5 Maquette'!C218</f>
        <v>0</v>
      </c>
      <c r="C218" s="41">
        <f>'S5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" customHeight="1" x14ac:dyDescent="0.25">
      <c r="A219" s="42">
        <f>'S5 Maquette'!B219</f>
        <v>0</v>
      </c>
      <c r="B219" s="42">
        <f>'S5 Maquette'!C219</f>
        <v>0</v>
      </c>
      <c r="C219" s="41">
        <f>'S5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" customHeight="1" x14ac:dyDescent="0.25">
      <c r="A220" s="42">
        <f>'S5 Maquette'!B220</f>
        <v>0</v>
      </c>
      <c r="B220" s="42">
        <f>'S5 Maquette'!C220</f>
        <v>0</v>
      </c>
      <c r="C220" s="41">
        <f>'S5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" customHeight="1" x14ac:dyDescent="0.25">
      <c r="A221" s="42">
        <f>'S5 Maquette'!B221</f>
        <v>0</v>
      </c>
      <c r="B221" s="42">
        <f>'S5 Maquette'!C221</f>
        <v>0</v>
      </c>
      <c r="C221" s="41">
        <f>'S5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" customHeight="1" x14ac:dyDescent="0.25">
      <c r="A222" s="42">
        <f>'S5 Maquette'!B222</f>
        <v>0</v>
      </c>
      <c r="B222" s="42">
        <f>'S5 Maquette'!C222</f>
        <v>0</v>
      </c>
      <c r="C222" s="41">
        <f>'S5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" customHeight="1" x14ac:dyDescent="0.25">
      <c r="A223" s="42">
        <f>'S5 Maquette'!B223</f>
        <v>0</v>
      </c>
      <c r="B223" s="42">
        <f>'S5 Maquette'!C223</f>
        <v>0</v>
      </c>
      <c r="C223" s="41">
        <f>'S5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" customHeight="1" x14ac:dyDescent="0.25">
      <c r="A224" s="42">
        <f>'S5 Maquette'!B224</f>
        <v>0</v>
      </c>
      <c r="B224" s="42">
        <f>'S5 Maquette'!C224</f>
        <v>0</v>
      </c>
      <c r="C224" s="41">
        <f>'S5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" customHeight="1" x14ac:dyDescent="0.25">
      <c r="A225" s="42">
        <f>'S5 Maquette'!B225</f>
        <v>0</v>
      </c>
      <c r="B225" s="42">
        <f>'S5 Maquette'!C225</f>
        <v>0</v>
      </c>
      <c r="C225" s="41">
        <f>'S5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" customHeight="1" x14ac:dyDescent="0.25">
      <c r="A226" s="42">
        <f>'S5 Maquette'!B226</f>
        <v>0</v>
      </c>
      <c r="B226" s="42">
        <f>'S5 Maquette'!C226</f>
        <v>0</v>
      </c>
      <c r="C226" s="41">
        <f>'S5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" customHeight="1" x14ac:dyDescent="0.25">
      <c r="A227" s="42">
        <f>'S5 Maquette'!B227</f>
        <v>0</v>
      </c>
      <c r="B227" s="42">
        <f>'S5 Maquette'!C227</f>
        <v>0</v>
      </c>
      <c r="C227" s="41">
        <f>'S5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" customHeight="1" x14ac:dyDescent="0.25">
      <c r="A228" s="42">
        <f>'S5 Maquette'!B228</f>
        <v>0</v>
      </c>
      <c r="B228" s="42">
        <f>'S5 Maquette'!C228</f>
        <v>0</v>
      </c>
      <c r="C228" s="41">
        <f>'S5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6" customHeight="1" x14ac:dyDescent="0.25">
      <c r="A229" s="42">
        <f>'S5 Maquette'!B229</f>
        <v>0</v>
      </c>
      <c r="B229" s="42">
        <f>'S5 Maquette'!C229</f>
        <v>0</v>
      </c>
      <c r="C229" s="41">
        <f>'S5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6" customHeight="1" x14ac:dyDescent="0.25">
      <c r="A230" s="42">
        <f>'S5 Maquette'!B230</f>
        <v>0</v>
      </c>
      <c r="B230" s="42">
        <f>'S5 Maquette'!C230</f>
        <v>0</v>
      </c>
      <c r="C230" s="41">
        <f>'S5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6" customHeight="1" x14ac:dyDescent="0.25">
      <c r="A231" s="42">
        <f>'S5 Maquette'!B231</f>
        <v>0</v>
      </c>
      <c r="B231" s="42">
        <f>'S5 Maquette'!C231</f>
        <v>0</v>
      </c>
      <c r="C231" s="41">
        <f>'S5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6" customHeight="1" x14ac:dyDescent="0.25">
      <c r="A232" s="42">
        <f>'S5 Maquette'!B232</f>
        <v>0</v>
      </c>
      <c r="B232" s="42">
        <f>'S5 Maquette'!C232</f>
        <v>0</v>
      </c>
      <c r="C232" s="41">
        <f>'S5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6" customHeight="1" x14ac:dyDescent="0.25">
      <c r="A233" s="42">
        <f>'S5 Maquette'!B233</f>
        <v>0</v>
      </c>
      <c r="B233" s="42">
        <f>'S5 Maquette'!C233</f>
        <v>0</v>
      </c>
      <c r="C233" s="41">
        <f>'S5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6" customHeight="1" x14ac:dyDescent="0.25">
      <c r="A234" s="42">
        <f>'S5 Maquette'!B234</f>
        <v>0</v>
      </c>
      <c r="B234" s="42">
        <f>'S5 Maquette'!C234</f>
        <v>0</v>
      </c>
      <c r="C234" s="41">
        <f>'S5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6" customHeight="1" x14ac:dyDescent="0.25">
      <c r="A235" s="42">
        <f>'S5 Maquette'!B235</f>
        <v>0</v>
      </c>
      <c r="B235" s="42">
        <f>'S5 Maquette'!C235</f>
        <v>0</v>
      </c>
      <c r="C235" s="41">
        <f>'S5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6" customHeight="1" x14ac:dyDescent="0.25">
      <c r="A236" s="42">
        <f>'S5 Maquette'!B236</f>
        <v>0</v>
      </c>
      <c r="B236" s="42">
        <f>'S5 Maquette'!C236</f>
        <v>0</v>
      </c>
      <c r="C236" s="41">
        <f>'S5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6" customHeight="1" x14ac:dyDescent="0.25">
      <c r="A237" s="42">
        <f>'S5 Maquette'!B237</f>
        <v>0</v>
      </c>
      <c r="B237" s="42">
        <f>'S5 Maquette'!C237</f>
        <v>0</v>
      </c>
      <c r="C237" s="41">
        <f>'S5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6" customHeight="1" x14ac:dyDescent="0.25">
      <c r="A238" s="42">
        <f>'S5 Maquette'!B238</f>
        <v>0</v>
      </c>
      <c r="B238" s="42">
        <f>'S5 Maquette'!C238</f>
        <v>0</v>
      </c>
      <c r="C238" s="41">
        <f>'S5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6" customHeight="1" x14ac:dyDescent="0.25">
      <c r="A239" s="42">
        <f>'S5 Maquette'!B239</f>
        <v>0</v>
      </c>
      <c r="B239" s="42">
        <f>'S5 Maquette'!C239</f>
        <v>0</v>
      </c>
      <c r="C239" s="41">
        <f>'S5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6" customHeight="1" x14ac:dyDescent="0.25">
      <c r="A240" s="42">
        <f>'S5 Maquette'!B240</f>
        <v>0</v>
      </c>
      <c r="B240" s="42">
        <f>'S5 Maquette'!C240</f>
        <v>0</v>
      </c>
      <c r="C240" s="41">
        <f>'S5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6" customHeight="1" x14ac:dyDescent="0.25">
      <c r="A241" s="42">
        <f>'S5 Maquette'!B241</f>
        <v>0</v>
      </c>
      <c r="B241" s="42">
        <f>'S5 Maquette'!C241</f>
        <v>0</v>
      </c>
      <c r="C241" s="41">
        <f>'S5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6" customHeight="1" x14ac:dyDescent="0.25">
      <c r="A242" s="42">
        <f>'S5 Maquette'!B242</f>
        <v>0</v>
      </c>
      <c r="B242" s="42">
        <f>'S5 Maquette'!C242</f>
        <v>0</v>
      </c>
      <c r="C242" s="41">
        <f>'S5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6" customHeight="1" x14ac:dyDescent="0.25">
      <c r="A243" s="42">
        <f>'S5 Maquette'!B243</f>
        <v>0</v>
      </c>
      <c r="B243" s="42">
        <f>'S5 Maquette'!C243</f>
        <v>0</v>
      </c>
      <c r="C243" s="41">
        <f>'S5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6" customHeight="1" x14ac:dyDescent="0.25">
      <c r="A244" s="42">
        <f>'S5 Maquette'!B244</f>
        <v>0</v>
      </c>
      <c r="B244" s="42">
        <f>'S5 Maquette'!C244</f>
        <v>0</v>
      </c>
      <c r="C244" s="41">
        <f>'S5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6" customHeight="1" x14ac:dyDescent="0.25">
      <c r="A245" s="42">
        <f>'S5 Maquette'!B245</f>
        <v>0</v>
      </c>
      <c r="B245" s="42">
        <f>'S5 Maquette'!C245</f>
        <v>0</v>
      </c>
      <c r="C245" s="41">
        <f>'S5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6" customHeight="1" x14ac:dyDescent="0.25">
      <c r="A246" s="42">
        <f>'S5 Maquette'!B246</f>
        <v>0</v>
      </c>
      <c r="B246" s="42">
        <f>'S5 Maquette'!C246</f>
        <v>0</v>
      </c>
      <c r="C246" s="41">
        <f>'S5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6" customHeight="1" x14ac:dyDescent="0.25">
      <c r="A247" s="42">
        <f>'S5 Maquette'!B247</f>
        <v>0</v>
      </c>
      <c r="B247" s="42">
        <f>'S5 Maquette'!C247</f>
        <v>0</v>
      </c>
      <c r="C247" s="41">
        <f>'S5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6" customHeight="1" x14ac:dyDescent="0.25">
      <c r="A248" s="42">
        <f>'S5 Maquette'!B248</f>
        <v>0</v>
      </c>
      <c r="B248" s="42">
        <f>'S5 Maquette'!C248</f>
        <v>0</v>
      </c>
      <c r="C248" s="41">
        <f>'S5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6" customHeight="1" x14ac:dyDescent="0.25">
      <c r="A249" s="42">
        <f>'S5 Maquette'!B249</f>
        <v>0</v>
      </c>
      <c r="B249" s="42">
        <f>'S5 Maquette'!C249</f>
        <v>0</v>
      </c>
      <c r="C249" s="41">
        <f>'S5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6" customHeight="1" x14ac:dyDescent="0.25">
      <c r="A250" s="42">
        <f>'S5 Maquette'!B250</f>
        <v>0</v>
      </c>
      <c r="B250" s="42">
        <f>'S5 Maquette'!C250</f>
        <v>0</v>
      </c>
      <c r="C250" s="41">
        <f>'S5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6" customHeight="1" x14ac:dyDescent="0.25">
      <c r="A251" s="42">
        <f>'S5 Maquette'!B251</f>
        <v>0</v>
      </c>
      <c r="B251" s="42">
        <f>'S5 Maquette'!C251</f>
        <v>0</v>
      </c>
      <c r="C251" s="41">
        <f>'S5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6" customHeight="1" x14ac:dyDescent="0.25">
      <c r="A252" s="42">
        <f>'S5 Maquette'!B252</f>
        <v>0</v>
      </c>
      <c r="B252" s="42">
        <f>'S5 Maquette'!C252</f>
        <v>0</v>
      </c>
      <c r="C252" s="41">
        <f>'S5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6" customHeight="1" x14ac:dyDescent="0.25">
      <c r="A253" s="42">
        <f>'S5 Maquette'!B253</f>
        <v>0</v>
      </c>
      <c r="B253" s="42">
        <f>'S5 Maquette'!C253</f>
        <v>0</v>
      </c>
      <c r="C253" s="41">
        <f>'S5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6" customHeight="1" x14ac:dyDescent="0.25">
      <c r="A254" s="42">
        <f>'S5 Maquette'!B254</f>
        <v>0</v>
      </c>
      <c r="B254" s="42">
        <f>'S5 Maquette'!C254</f>
        <v>0</v>
      </c>
      <c r="C254" s="41">
        <f>'S5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6" customHeight="1" x14ac:dyDescent="0.25">
      <c r="A255" s="42">
        <f>'S5 Maquette'!B255</f>
        <v>0</v>
      </c>
      <c r="B255" s="42">
        <f>'S5 Maquette'!C255</f>
        <v>0</v>
      </c>
      <c r="C255" s="41">
        <f>'S5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6" customHeight="1" x14ac:dyDescent="0.25">
      <c r="A256" s="42">
        <f>'S5 Maquette'!B256</f>
        <v>0</v>
      </c>
      <c r="B256" s="42">
        <f>'S5 Maquette'!C256</f>
        <v>0</v>
      </c>
      <c r="C256" s="41">
        <f>'S5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6" customHeight="1" x14ac:dyDescent="0.25">
      <c r="A257" s="42">
        <f>'S5 Maquette'!B257</f>
        <v>0</v>
      </c>
      <c r="B257" s="42">
        <f>'S5 Maquette'!C257</f>
        <v>0</v>
      </c>
      <c r="C257" s="41">
        <f>'S5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6" customHeight="1" x14ac:dyDescent="0.25">
      <c r="A258" s="42">
        <f>'S5 Maquette'!B258</f>
        <v>0</v>
      </c>
      <c r="B258" s="42">
        <f>'S5 Maquette'!C258</f>
        <v>0</v>
      </c>
      <c r="C258" s="41">
        <f>'S5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6" customHeight="1" x14ac:dyDescent="0.25">
      <c r="A259" s="42">
        <f>'S5 Maquette'!B259</f>
        <v>0</v>
      </c>
      <c r="B259" s="42">
        <f>'S5 Maquette'!C259</f>
        <v>0</v>
      </c>
      <c r="C259" s="41">
        <f>'S5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6" customHeight="1" x14ac:dyDescent="0.25">
      <c r="A260" s="42">
        <f>'S5 Maquette'!B260</f>
        <v>0</v>
      </c>
      <c r="B260" s="42">
        <f>'S5 Maquette'!C260</f>
        <v>0</v>
      </c>
      <c r="C260" s="41">
        <f>'S5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6" customHeight="1" x14ac:dyDescent="0.25">
      <c r="A261" s="42">
        <f>'S5 Maquette'!B261</f>
        <v>0</v>
      </c>
      <c r="B261" s="42">
        <f>'S5 Maquette'!C261</f>
        <v>0</v>
      </c>
      <c r="C261" s="41">
        <f>'S5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6" customHeight="1" x14ac:dyDescent="0.25">
      <c r="A262" s="42">
        <f>'S5 Maquette'!B262</f>
        <v>0</v>
      </c>
      <c r="B262" s="42">
        <f>'S5 Maquette'!C262</f>
        <v>0</v>
      </c>
      <c r="C262" s="41">
        <f>'S5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6" customHeight="1" x14ac:dyDescent="0.25">
      <c r="A263" s="42">
        <f>'S5 Maquette'!B263</f>
        <v>0</v>
      </c>
      <c r="B263" s="42">
        <f>'S5 Maquette'!C263</f>
        <v>0</v>
      </c>
      <c r="C263" s="41">
        <f>'S5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6" customHeight="1" x14ac:dyDescent="0.25">
      <c r="A264" s="42">
        <f>'S5 Maquette'!B264</f>
        <v>0</v>
      </c>
      <c r="B264" s="42">
        <f>'S5 Maquette'!C264</f>
        <v>0</v>
      </c>
      <c r="C264" s="41">
        <f>'S5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6" customHeight="1" x14ac:dyDescent="0.25">
      <c r="A265" s="42">
        <f>'S5 Maquette'!B265</f>
        <v>0</v>
      </c>
      <c r="B265" s="42">
        <f>'S5 Maquette'!C265</f>
        <v>0</v>
      </c>
      <c r="C265" s="41">
        <f>'S5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6" customHeight="1" x14ac:dyDescent="0.25">
      <c r="A266" s="42">
        <f>'S5 Maquette'!B266</f>
        <v>0</v>
      </c>
      <c r="B266" s="42">
        <f>'S5 Maquette'!C266</f>
        <v>0</v>
      </c>
      <c r="C266" s="41">
        <f>'S5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6" customHeight="1" x14ac:dyDescent="0.25">
      <c r="A267" s="42">
        <f>'S5 Maquette'!B267</f>
        <v>0</v>
      </c>
      <c r="B267" s="42">
        <f>'S5 Maquette'!C267</f>
        <v>0</v>
      </c>
      <c r="C267" s="41">
        <f>'S5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6" customHeight="1" x14ac:dyDescent="0.25">
      <c r="A268" s="42">
        <f>'S5 Maquette'!B268</f>
        <v>0</v>
      </c>
      <c r="B268" s="42">
        <f>'S5 Maquette'!C268</f>
        <v>0</v>
      </c>
      <c r="C268" s="41">
        <f>'S5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6" customHeight="1" x14ac:dyDescent="0.25">
      <c r="A269" s="42">
        <f>'S5 Maquette'!B269</f>
        <v>0</v>
      </c>
      <c r="B269" s="42">
        <f>'S5 Maquette'!C269</f>
        <v>0</v>
      </c>
      <c r="C269" s="41">
        <f>'S5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6" customHeight="1" x14ac:dyDescent="0.25">
      <c r="A270" s="42">
        <f>'S5 Maquette'!B270</f>
        <v>0</v>
      </c>
      <c r="B270" s="42">
        <f>'S5 Maquette'!C270</f>
        <v>0</v>
      </c>
      <c r="C270" s="41">
        <f>'S5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6" customHeight="1" x14ac:dyDescent="0.25">
      <c r="A271" s="42">
        <f>'S5 Maquette'!B271</f>
        <v>0</v>
      </c>
      <c r="B271" s="42">
        <f>'S5 Maquette'!C271</f>
        <v>0</v>
      </c>
      <c r="C271" s="41">
        <f>'S5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6" customHeight="1" x14ac:dyDescent="0.25">
      <c r="A272" s="42">
        <f>'S5 Maquette'!B272</f>
        <v>0</v>
      </c>
      <c r="B272" s="42">
        <f>'S5 Maquette'!C272</f>
        <v>0</v>
      </c>
      <c r="C272" s="41">
        <f>'S5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6" customHeight="1" x14ac:dyDescent="0.25">
      <c r="A273" s="42">
        <f>'S5 Maquette'!B273</f>
        <v>0</v>
      </c>
      <c r="B273" s="42">
        <f>'S5 Maquette'!C273</f>
        <v>0</v>
      </c>
      <c r="C273" s="41">
        <f>'S5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6" customHeight="1" x14ac:dyDescent="0.25">
      <c r="A274" s="42">
        <f>'S5 Maquette'!B274</f>
        <v>0</v>
      </c>
      <c r="B274" s="42">
        <f>'S5 Maquette'!C274</f>
        <v>0</v>
      </c>
      <c r="C274" s="41">
        <f>'S5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6" customHeight="1" x14ac:dyDescent="0.25">
      <c r="A275" s="42">
        <f>'S5 Maquette'!B275</f>
        <v>0</v>
      </c>
      <c r="B275" s="42">
        <f>'S5 Maquette'!C275</f>
        <v>0</v>
      </c>
      <c r="C275" s="41">
        <f>'S5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6" customHeight="1" x14ac:dyDescent="0.25">
      <c r="A276" s="42">
        <f>'S5 Maquette'!B276</f>
        <v>0</v>
      </c>
      <c r="B276" s="42">
        <f>'S5 Maquette'!C276</f>
        <v>0</v>
      </c>
      <c r="C276" s="41">
        <f>'S5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6" customHeight="1" x14ac:dyDescent="0.25">
      <c r="A277" s="42">
        <f>'S5 Maquette'!B277</f>
        <v>0</v>
      </c>
      <c r="B277" s="42">
        <f>'S5 Maquette'!C277</f>
        <v>0</v>
      </c>
      <c r="C277" s="41">
        <f>'S5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6" customHeight="1" x14ac:dyDescent="0.25">
      <c r="A278" s="42">
        <f>'S5 Maquette'!B278</f>
        <v>0</v>
      </c>
      <c r="B278" s="42">
        <f>'S5 Maquette'!C278</f>
        <v>0</v>
      </c>
      <c r="C278" s="41">
        <f>'S5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6" customHeight="1" x14ac:dyDescent="0.25">
      <c r="A279" s="42">
        <f>'S5 Maquette'!B279</f>
        <v>0</v>
      </c>
      <c r="B279" s="42">
        <f>'S5 Maquette'!C279</f>
        <v>0</v>
      </c>
      <c r="C279" s="41">
        <f>'S5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6" customHeight="1" x14ac:dyDescent="0.25">
      <c r="A280" s="42">
        <f>'S5 Maquette'!B280</f>
        <v>0</v>
      </c>
      <c r="B280" s="42">
        <f>'S5 Maquette'!C280</f>
        <v>0</v>
      </c>
      <c r="C280" s="41">
        <f>'S5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6" customHeight="1" x14ac:dyDescent="0.25">
      <c r="A281" s="42">
        <f>'S5 Maquette'!B281</f>
        <v>0</v>
      </c>
      <c r="B281" s="42">
        <f>'S5 Maquette'!C281</f>
        <v>0</v>
      </c>
      <c r="C281" s="41">
        <f>'S5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6" customHeight="1" x14ac:dyDescent="0.25">
      <c r="A282" s="42">
        <f>'S5 Maquette'!B282</f>
        <v>0</v>
      </c>
      <c r="B282" s="42">
        <f>'S5 Maquette'!C282</f>
        <v>0</v>
      </c>
      <c r="C282" s="41">
        <f>'S5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6" customHeight="1" x14ac:dyDescent="0.25">
      <c r="A283" s="42">
        <f>'S5 Maquette'!B283</f>
        <v>0</v>
      </c>
      <c r="B283" s="42">
        <f>'S5 Maquette'!C283</f>
        <v>0</v>
      </c>
      <c r="C283" s="41">
        <f>'S5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6" customHeight="1" x14ac:dyDescent="0.25">
      <c r="A284" s="42">
        <f>'S5 Maquette'!B284</f>
        <v>0</v>
      </c>
      <c r="B284" s="42">
        <f>'S5 Maquette'!C284</f>
        <v>0</v>
      </c>
      <c r="C284" s="41">
        <f>'S5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6" customHeight="1" x14ac:dyDescent="0.25">
      <c r="A285" s="42">
        <f>'S5 Maquette'!B285</f>
        <v>0</v>
      </c>
      <c r="B285" s="42">
        <f>'S5 Maquette'!C285</f>
        <v>0</v>
      </c>
      <c r="C285" s="41">
        <f>'S5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6" customHeight="1" x14ac:dyDescent="0.25">
      <c r="A286" s="42">
        <f>'S5 Maquette'!B286</f>
        <v>0</v>
      </c>
      <c r="B286" s="42">
        <f>'S5 Maquette'!C286</f>
        <v>0</v>
      </c>
      <c r="C286" s="41">
        <f>'S5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6" customHeight="1" x14ac:dyDescent="0.25">
      <c r="A287" s="42">
        <f>'S5 Maquette'!B287</f>
        <v>0</v>
      </c>
      <c r="B287" s="42">
        <f>'S5 Maquette'!C287</f>
        <v>0</v>
      </c>
      <c r="C287" s="41">
        <f>'S5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6" customHeight="1" x14ac:dyDescent="0.25">
      <c r="A288" s="42">
        <f>'S5 Maquette'!B288</f>
        <v>0</v>
      </c>
      <c r="B288" s="42">
        <f>'S5 Maquette'!C288</f>
        <v>0</v>
      </c>
      <c r="C288" s="41">
        <f>'S5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6" customHeight="1" x14ac:dyDescent="0.25">
      <c r="A289" s="42">
        <f>'S5 Maquette'!B289</f>
        <v>0</v>
      </c>
      <c r="B289" s="42">
        <f>'S5 Maquette'!C289</f>
        <v>0</v>
      </c>
      <c r="C289" s="41">
        <f>'S5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6" customHeight="1" x14ac:dyDescent="0.25">
      <c r="A290" s="42">
        <f>'S5 Maquette'!B290</f>
        <v>0</v>
      </c>
      <c r="B290" s="42">
        <f>'S5 Maquette'!C290</f>
        <v>0</v>
      </c>
      <c r="C290" s="41">
        <f>'S5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6" customHeight="1" x14ac:dyDescent="0.25">
      <c r="A291" s="42">
        <f>'S5 Maquette'!B291</f>
        <v>0</v>
      </c>
      <c r="B291" s="42">
        <f>'S5 Maquette'!C291</f>
        <v>0</v>
      </c>
      <c r="C291" s="41">
        <f>'S5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6" customHeight="1" x14ac:dyDescent="0.25">
      <c r="A292" s="42">
        <f>'S5 Maquette'!B292</f>
        <v>0</v>
      </c>
      <c r="B292" s="42">
        <f>'S5 Maquette'!C292</f>
        <v>0</v>
      </c>
      <c r="C292" s="41">
        <f>'S5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6" customHeight="1" x14ac:dyDescent="0.25">
      <c r="A293" s="42">
        <f>'S5 Maquette'!B293</f>
        <v>0</v>
      </c>
      <c r="B293" s="42">
        <f>'S5 Maquette'!C293</f>
        <v>0</v>
      </c>
      <c r="C293" s="41">
        <f>'S5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6" customHeight="1" x14ac:dyDescent="0.25">
      <c r="A294" s="42">
        <f>'S5 Maquette'!B294</f>
        <v>0</v>
      </c>
      <c r="B294" s="42">
        <f>'S5 Maquette'!C294</f>
        <v>0</v>
      </c>
      <c r="C294" s="41">
        <f>'S5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6" customHeight="1" x14ac:dyDescent="0.25">
      <c r="A295" s="42">
        <f>'S5 Maquette'!B295</f>
        <v>0</v>
      </c>
      <c r="B295" s="42">
        <f>'S5 Maquette'!C295</f>
        <v>0</v>
      </c>
      <c r="C295" s="41">
        <f>'S5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6" customHeight="1" x14ac:dyDescent="0.25">
      <c r="A296" s="42">
        <f>'S5 Maquette'!B296</f>
        <v>0</v>
      </c>
      <c r="B296" s="42">
        <f>'S5 Maquette'!C296</f>
        <v>0</v>
      </c>
      <c r="C296" s="41">
        <f>'S5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6" customHeight="1" x14ac:dyDescent="0.25">
      <c r="A297" s="42">
        <f>'S5 Maquette'!B297</f>
        <v>0</v>
      </c>
      <c r="B297" s="42">
        <f>'S5 Maquette'!C297</f>
        <v>0</v>
      </c>
      <c r="C297" s="41">
        <f>'S5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6" customHeight="1" x14ac:dyDescent="0.25">
      <c r="A298" s="42">
        <f>'S5 Maquette'!B298</f>
        <v>0</v>
      </c>
      <c r="B298" s="42">
        <f>'S5 Maquette'!C298</f>
        <v>0</v>
      </c>
      <c r="C298" s="41">
        <f>'S5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6" customHeight="1" x14ac:dyDescent="0.25">
      <c r="A299" s="42">
        <f>'S5 Maquette'!B299</f>
        <v>0</v>
      </c>
      <c r="B299" s="42">
        <f>'S5 Maquette'!C299</f>
        <v>0</v>
      </c>
      <c r="C299" s="41">
        <f>'S5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6" customHeight="1" x14ac:dyDescent="0.25">
      <c r="A300" s="42">
        <f>'S5 Maquette'!B300</f>
        <v>0</v>
      </c>
      <c r="B300" s="42">
        <f>'S5 Maquette'!C300</f>
        <v>0</v>
      </c>
      <c r="C300" s="41">
        <f>'S5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610" priority="9">
      <formula>$C1="Parcours Pédagogique"</formula>
    </cfRule>
    <cfRule type="expression" dxfId="609" priority="10">
      <formula>$C1="BLOC"</formula>
    </cfRule>
    <cfRule type="expression" dxfId="608" priority="11">
      <formula>$C1="OPTION"</formula>
    </cfRule>
  </conditionalFormatting>
  <conditionalFormatting sqref="A16:S298 T16">
    <cfRule type="expression" dxfId="607" priority="14">
      <formula>$C16="Modification MCC"</formula>
    </cfRule>
  </conditionalFormatting>
  <conditionalFormatting sqref="A18:S300 T18">
    <cfRule type="expression" dxfId="606" priority="18">
      <formula>$C18="Modification"</formula>
    </cfRule>
  </conditionalFormatting>
  <conditionalFormatting sqref="B1:S9 B10:E10 J10:S11 B11:D11 B12:M12 P12 B13:L13 B14:N14 P14:S17 B15:M17 B301:S999">
    <cfRule type="expression" dxfId="605" priority="16">
      <formula>$D1="Création"</formula>
    </cfRule>
    <cfRule type="expression" dxfId="604" priority="17">
      <formula>$D1="Fermeture"</formula>
    </cfRule>
  </conditionalFormatting>
  <conditionalFormatting sqref="C1:S999">
    <cfRule type="expression" dxfId="603" priority="1">
      <formula>$B1="Option"</formula>
    </cfRule>
  </conditionalFormatting>
  <conditionalFormatting sqref="J1:J999">
    <cfRule type="expression" dxfId="602" priority="7">
      <formula>$I1="NON"</formula>
    </cfRule>
  </conditionalFormatting>
  <conditionalFormatting sqref="L1:L999">
    <cfRule type="expression" dxfId="601" priority="2">
      <formula>$K1="CCI (CC Intégral)"</formula>
    </cfRule>
    <cfRule type="expression" dxfId="600" priority="3">
      <formula>$K1="CT (Contrôle terminal)"</formula>
    </cfRule>
  </conditionalFormatting>
  <conditionalFormatting sqref="L18:L300 M18">
    <cfRule type="expression" dxfId="599" priority="12">
      <formula>$K1="CT (Contrôle terminal)"</formula>
    </cfRule>
  </conditionalFormatting>
  <conditionalFormatting sqref="L18:L300">
    <cfRule type="expression" dxfId="598" priority="13">
      <formula>$K1="CCI (CC Intégral)"</formula>
    </cfRule>
  </conditionalFormatting>
  <conditionalFormatting sqref="M1:M999">
    <cfRule type="expression" dxfId="597" priority="8">
      <formula>$K1="CT (Contrôle terminal)"</formula>
    </cfRule>
  </conditionalFormatting>
  <conditionalFormatting sqref="N1:O999">
    <cfRule type="expression" dxfId="596" priority="6">
      <formula>$K1="CCI (CC Intégral)"</formula>
    </cfRule>
  </conditionalFormatting>
  <conditionalFormatting sqref="P14:S17 B15:M17 B1:S9 J10:S11 B12:M12 B14:N14 B301:S999 B13:L13 B10:E10 B11:D11 P12">
    <cfRule type="expression" dxfId="595" priority="15">
      <formula>$D1="Modification"</formula>
    </cfRule>
  </conditionalFormatting>
  <conditionalFormatting sqref="Q1:R999">
    <cfRule type="expression" dxfId="594" priority="4">
      <formula>$P1="Autres"</formula>
    </cfRule>
  </conditionalFormatting>
  <conditionalFormatting sqref="S1:S999 T18">
    <cfRule type="expression" dxfId="593" priority="5">
      <formula>$P1="CT (Contrôle terminal)"</formula>
    </cfRule>
  </conditionalFormatting>
  <conditionalFormatting sqref="T18 A18:S300">
    <cfRule type="expression" dxfId="592" priority="19">
      <formula>$C18="Création"</formula>
    </cfRule>
    <cfRule type="expression" dxfId="591" priority="20">
      <formula>$C18="Fermeture"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CC9BA-1778-4142-831A-380B5FCF7C5F}">
  <dimension ref="A1:T286"/>
  <sheetViews>
    <sheetView tabSelected="1" topLeftCell="H24" zoomScale="92" zoomScaleNormal="92" workbookViewId="0">
      <selection activeCell="K33" sqref="K33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19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19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33" style="16" customWidth="1"/>
    <col min="20" max="20" width="49.42578125" style="202" customWidth="1"/>
  </cols>
  <sheetData>
    <row r="1" spans="1:19" x14ac:dyDescent="0.25">
      <c r="A1" s="161"/>
      <c r="B1" s="161"/>
      <c r="C1" s="161"/>
      <c r="D1" s="161"/>
      <c r="E1" s="161"/>
      <c r="F1" s="161"/>
      <c r="G1" s="161"/>
      <c r="H1" s="161"/>
      <c r="I1" s="161"/>
      <c r="J1" s="36"/>
    </row>
    <row r="2" spans="1:19" x14ac:dyDescent="0.25">
      <c r="A2" s="161"/>
      <c r="B2" s="161"/>
      <c r="C2" s="161"/>
      <c r="D2" s="161"/>
      <c r="E2" s="161"/>
      <c r="F2" s="161"/>
      <c r="G2" s="161"/>
      <c r="H2" s="161"/>
      <c r="I2" s="161"/>
      <c r="J2" s="36"/>
    </row>
    <row r="3" spans="1:19" x14ac:dyDescent="0.25">
      <c r="A3" s="161"/>
      <c r="B3" s="161"/>
      <c r="C3" s="161"/>
      <c r="D3" s="161"/>
      <c r="E3" s="161"/>
      <c r="F3" s="161"/>
      <c r="G3" s="161"/>
      <c r="H3" s="161"/>
      <c r="I3" s="161"/>
      <c r="J3" s="36"/>
    </row>
    <row r="4" spans="1:19" x14ac:dyDescent="0.25">
      <c r="A4" s="161"/>
      <c r="B4" s="161"/>
      <c r="C4" s="161"/>
      <c r="D4" s="161"/>
      <c r="E4" s="161"/>
      <c r="F4" s="161"/>
      <c r="G4" s="161"/>
      <c r="H4" s="161"/>
      <c r="I4" s="161"/>
      <c r="J4" s="36"/>
    </row>
    <row r="5" spans="1:19" x14ac:dyDescent="0.25">
      <c r="A5" s="161"/>
      <c r="B5" s="161"/>
      <c r="C5" s="161"/>
      <c r="D5" s="161"/>
      <c r="E5" s="161"/>
      <c r="F5" s="161"/>
      <c r="G5" s="161"/>
      <c r="H5" s="161"/>
      <c r="I5" s="161"/>
      <c r="J5" s="36"/>
    </row>
    <row r="6" spans="1:19" x14ac:dyDescent="0.25">
      <c r="A6" s="161"/>
      <c r="B6" s="161"/>
      <c r="C6" s="161"/>
      <c r="D6" s="161"/>
      <c r="E6" s="161"/>
      <c r="F6" s="161"/>
      <c r="G6" s="161"/>
      <c r="H6" s="161"/>
      <c r="I6" s="161"/>
      <c r="J6" s="36"/>
    </row>
    <row r="7" spans="1:19" ht="14.45" customHeight="1" x14ac:dyDescent="0.25">
      <c r="A7" s="196" t="s">
        <v>212</v>
      </c>
      <c r="B7" s="160" t="str">
        <f>'[1]Fiche Générale'!B3</f>
        <v>Portail_LLAC</v>
      </c>
      <c r="C7" s="163" t="s">
        <v>255</v>
      </c>
      <c r="D7" s="163"/>
      <c r="E7" s="199" t="str">
        <f>'[1]Fiche Générale'!B4</f>
        <v>Langues, littératures et civilisations étrangères et régionales (LLCER)</v>
      </c>
      <c r="F7" s="200"/>
      <c r="G7" s="163" t="s">
        <v>256</v>
      </c>
      <c r="H7" s="160">
        <f>'[1]Fiche Générale'!B5</f>
        <v>0</v>
      </c>
      <c r="I7" s="160"/>
      <c r="J7" s="37"/>
      <c r="K7" s="20"/>
    </row>
    <row r="8" spans="1:19" ht="14.45" customHeight="1" x14ac:dyDescent="0.25">
      <c r="A8" s="197"/>
      <c r="B8" s="160"/>
      <c r="C8" s="163"/>
      <c r="D8" s="163"/>
      <c r="E8" s="199"/>
      <c r="F8" s="200"/>
      <c r="G8" s="163"/>
      <c r="H8" s="160"/>
      <c r="I8" s="160"/>
      <c r="J8" s="37"/>
      <c r="K8" s="20"/>
    </row>
    <row r="9" spans="1:19" ht="14.45" customHeight="1" x14ac:dyDescent="0.25">
      <c r="A9" s="197"/>
      <c r="B9" s="160"/>
      <c r="C9" s="163"/>
      <c r="D9" s="163"/>
      <c r="E9" s="199"/>
      <c r="F9" s="200"/>
      <c r="G9" s="163"/>
      <c r="H9" s="160"/>
      <c r="I9" s="160"/>
      <c r="J9" s="37"/>
      <c r="K9" s="20"/>
    </row>
    <row r="10" spans="1:19" ht="14.45" customHeight="1" x14ac:dyDescent="0.25">
      <c r="A10" s="197"/>
      <c r="B10" s="160"/>
      <c r="C10" s="170" t="s">
        <v>215</v>
      </c>
      <c r="D10" s="170"/>
      <c r="E10" s="174" t="str">
        <f>'[1]Fiche Générale'!B9</f>
        <v>Espagnol LLCER</v>
      </c>
      <c r="F10" s="175"/>
      <c r="G10" s="175"/>
      <c r="H10" s="175"/>
      <c r="I10" s="176"/>
      <c r="J10" s="38"/>
      <c r="K10" s="20"/>
    </row>
    <row r="11" spans="1:19" ht="14.45" customHeight="1" x14ac:dyDescent="0.25">
      <c r="A11" s="198"/>
      <c r="B11" s="160"/>
      <c r="C11" s="170"/>
      <c r="D11" s="170"/>
      <c r="E11" s="177"/>
      <c r="F11" s="178"/>
      <c r="G11" s="178"/>
      <c r="H11" s="178"/>
      <c r="I11" s="179"/>
      <c r="J11" s="38"/>
      <c r="K11" s="20"/>
    </row>
    <row r="12" spans="1:19" x14ac:dyDescent="0.25">
      <c r="C12" s="16"/>
      <c r="I12" s="34"/>
      <c r="J12" s="34"/>
      <c r="M12" s="166" t="s">
        <v>257</v>
      </c>
      <c r="N12" s="167"/>
      <c r="O12" s="180"/>
      <c r="P12" s="166" t="s">
        <v>258</v>
      </c>
      <c r="Q12" s="167"/>
      <c r="R12" s="167"/>
      <c r="S12" s="180"/>
    </row>
    <row r="13" spans="1:19" x14ac:dyDescent="0.25">
      <c r="A13" s="182" t="s">
        <v>216</v>
      </c>
      <c r="B13" s="184" t="str">
        <f>'[1]S5 Maquette'!B13:B14</f>
        <v>3 ème Année de Licence</v>
      </c>
      <c r="C13" s="184"/>
      <c r="D13" s="182" t="s">
        <v>259</v>
      </c>
      <c r="E13" s="184">
        <f>'[1]S5 Maquette'!E13:F14</f>
        <v>0</v>
      </c>
      <c r="F13" s="184"/>
      <c r="G13" s="184"/>
      <c r="I13" s="34"/>
      <c r="J13" s="34"/>
      <c r="M13" s="168"/>
      <c r="N13" s="169"/>
      <c r="O13" s="181"/>
      <c r="P13" s="168"/>
      <c r="Q13" s="169"/>
      <c r="R13" s="169"/>
      <c r="S13" s="181"/>
    </row>
    <row r="14" spans="1:19" x14ac:dyDescent="0.25">
      <c r="A14" s="183"/>
      <c r="B14" s="184"/>
      <c r="C14" s="184"/>
      <c r="D14" s="183"/>
      <c r="E14" s="184"/>
      <c r="F14" s="184"/>
      <c r="G14" s="184"/>
      <c r="I14" s="34"/>
      <c r="J14" s="34"/>
      <c r="M14" s="162" t="s">
        <v>260</v>
      </c>
      <c r="N14" s="166" t="s">
        <v>261</v>
      </c>
      <c r="O14" s="180"/>
      <c r="P14" s="161"/>
      <c r="Q14" s="187"/>
      <c r="R14" s="190"/>
      <c r="S14" s="182"/>
    </row>
    <row r="15" spans="1:19" x14ac:dyDescent="0.25">
      <c r="A15" s="182" t="s">
        <v>262</v>
      </c>
      <c r="B15" s="192" t="str">
        <f>'[1]S5 Maquette'!B15:B16</f>
        <v>Semestre 5</v>
      </c>
      <c r="C15" s="193"/>
      <c r="D15" s="182" t="s">
        <v>263</v>
      </c>
      <c r="E15" s="184">
        <f>'[1]S5 Maquette'!E15:F16</f>
        <v>0</v>
      </c>
      <c r="F15" s="184"/>
      <c r="G15" s="184"/>
      <c r="I15" s="34"/>
      <c r="J15" s="34"/>
      <c r="M15" s="162"/>
      <c r="N15" s="185"/>
      <c r="O15" s="186"/>
      <c r="P15" s="161"/>
      <c r="Q15" s="188"/>
      <c r="R15" s="190"/>
      <c r="S15" s="191"/>
    </row>
    <row r="16" spans="1:19" x14ac:dyDescent="0.25">
      <c r="A16" s="183"/>
      <c r="B16" s="194"/>
      <c r="C16" s="195"/>
      <c r="D16" s="183"/>
      <c r="E16" s="184"/>
      <c r="F16" s="184"/>
      <c r="G16" s="184"/>
      <c r="I16" s="34"/>
      <c r="J16" s="34"/>
      <c r="M16" s="162"/>
      <c r="N16" s="185"/>
      <c r="O16" s="186"/>
      <c r="P16" s="161"/>
      <c r="Q16" s="188"/>
      <c r="R16" s="190"/>
      <c r="S16" s="191"/>
    </row>
    <row r="17" spans="1:20" x14ac:dyDescent="0.25">
      <c r="L17" s="17"/>
      <c r="M17" s="162"/>
      <c r="N17" s="168"/>
      <c r="O17" s="181"/>
      <c r="P17" s="161"/>
      <c r="Q17" s="189"/>
      <c r="R17" s="190"/>
      <c r="S17" s="183"/>
    </row>
    <row r="18" spans="1:20" ht="59.45" customHeight="1" x14ac:dyDescent="0.25">
      <c r="A18" s="3" t="s">
        <v>264</v>
      </c>
      <c r="B18" s="35" t="s">
        <v>265</v>
      </c>
      <c r="C18" s="3" t="s">
        <v>5</v>
      </c>
      <c r="D18" s="3" t="s">
        <v>266</v>
      </c>
      <c r="E18" s="3" t="s">
        <v>267</v>
      </c>
      <c r="F18" s="3" t="s">
        <v>268</v>
      </c>
      <c r="G18" s="3" t="s">
        <v>269</v>
      </c>
      <c r="H18" s="3" t="s">
        <v>270</v>
      </c>
      <c r="I18" s="3" t="s">
        <v>271</v>
      </c>
      <c r="J18" s="3" t="s">
        <v>272</v>
      </c>
      <c r="K18" s="3" t="s">
        <v>273</v>
      </c>
      <c r="L18" s="3" t="s">
        <v>274</v>
      </c>
      <c r="M18" s="3" t="s">
        <v>275</v>
      </c>
      <c r="N18" s="3" t="s">
        <v>265</v>
      </c>
      <c r="O18" s="3" t="s">
        <v>276</v>
      </c>
      <c r="P18" s="3" t="s">
        <v>277</v>
      </c>
      <c r="Q18" s="3" t="s">
        <v>265</v>
      </c>
      <c r="R18" s="3" t="s">
        <v>276</v>
      </c>
      <c r="S18" s="4" t="s">
        <v>278</v>
      </c>
      <c r="T18" s="4" t="s">
        <v>279</v>
      </c>
    </row>
    <row r="19" spans="1:20" ht="30.6" customHeight="1" x14ac:dyDescent="0.25">
      <c r="A19" s="53" t="str">
        <f>'[1]S5 Maquette'!B19</f>
        <v xml:space="preserve">UE Competences transversales 5 </v>
      </c>
      <c r="B19" s="54" t="str">
        <f>'[1]S5 Maquette'!C19</f>
        <v>UE</v>
      </c>
      <c r="C19" s="55">
        <f>'[1]S5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203"/>
    </row>
    <row r="20" spans="1:20" ht="30.6" customHeight="1" x14ac:dyDescent="0.25">
      <c r="A20" s="53" t="str">
        <f>'[1]S5 Maquette'!B20</f>
        <v>Competences numeriques 3</v>
      </c>
      <c r="B20" s="54" t="str">
        <f>'[1]S5 Maquette'!C20</f>
        <v>ECUE</v>
      </c>
      <c r="C20" s="55">
        <f>'[1]S5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203"/>
    </row>
    <row r="21" spans="1:20" ht="30.6" customHeight="1" x14ac:dyDescent="0.25">
      <c r="A21" s="53" t="str">
        <f>'[1]S5 Maquette'!B21</f>
        <v xml:space="preserve">Competences informationnelles 3 </v>
      </c>
      <c r="B21" s="54" t="str">
        <f>'[1]S5 Maquette'!C21</f>
        <v>ECUE</v>
      </c>
      <c r="C21" s="55">
        <f>'[1]S5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203"/>
    </row>
    <row r="22" spans="1:20" ht="30.6" customHeight="1" x14ac:dyDescent="0.25">
      <c r="A22" s="53" t="str">
        <f>'[1]S5 Maquette'!B22</f>
        <v xml:space="preserve">Langue vivante-5 </v>
      </c>
      <c r="B22" s="54" t="str">
        <f>'[1]S5 Maquette'!C22</f>
        <v>BLOC</v>
      </c>
      <c r="C22" s="55">
        <f>'[1]S5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203"/>
    </row>
    <row r="23" spans="1:20" ht="30.6" customHeight="1" x14ac:dyDescent="0.25">
      <c r="A23" s="53" t="str">
        <f>'[1]S5 Maquette'!B23</f>
        <v>Min 1 Max 1</v>
      </c>
      <c r="B23" s="54" t="str">
        <f>'[1]S5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203"/>
    </row>
    <row r="24" spans="1:20" ht="30.6" customHeight="1" x14ac:dyDescent="0.25">
      <c r="A24" s="53" t="str">
        <f>'[1]S5 Maquette'!B24</f>
        <v xml:space="preserve">Anglais 5 </v>
      </c>
      <c r="B24" s="54" t="str">
        <f>'[1]S5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203"/>
    </row>
    <row r="25" spans="1:20" ht="30.6" customHeight="1" x14ac:dyDescent="0.25">
      <c r="A25" s="53" t="str">
        <f>'[1]S5 Maquette'!B25</f>
        <v xml:space="preserve">Espagnol 5 </v>
      </c>
      <c r="B25" s="54" t="str">
        <f>'[1]S5 Maquette'!C25</f>
        <v>ECUE</v>
      </c>
      <c r="C25" s="55">
        <f>'[1]S5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203"/>
    </row>
    <row r="26" spans="1:20" ht="30.6" customHeight="1" x14ac:dyDescent="0.25">
      <c r="A26" s="53" t="str">
        <f>'[1]S5 Maquette'!B26</f>
        <v xml:space="preserve">Italien 5 </v>
      </c>
      <c r="B26" s="54" t="str">
        <f>'[1]S5 Maquette'!C26</f>
        <v>ECUE</v>
      </c>
      <c r="C26" s="55">
        <f>'[1]S5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203"/>
    </row>
    <row r="27" spans="1:20" ht="30.6" customHeight="1" x14ac:dyDescent="0.25">
      <c r="A27" s="84" t="str">
        <f>'[1]S5 Maquette'!B27</f>
        <v>UE1 Langue - Espagnol</v>
      </c>
      <c r="B27" s="84" t="str">
        <f>'[1]S5 Maquette'!C27</f>
        <v>UE</v>
      </c>
      <c r="C27" s="41">
        <f>'[1]S5 Maquette'!F27</f>
        <v>0</v>
      </c>
      <c r="D27" s="85">
        <v>1</v>
      </c>
      <c r="E27" s="85" t="s">
        <v>286</v>
      </c>
      <c r="F27" s="85"/>
      <c r="G27" s="83" t="s">
        <v>286</v>
      </c>
      <c r="H27" s="83" t="s">
        <v>286</v>
      </c>
      <c r="I27" s="83" t="s">
        <v>286</v>
      </c>
      <c r="J27" s="83">
        <v>6</v>
      </c>
      <c r="K27" s="127" t="s">
        <v>10</v>
      </c>
      <c r="L27" s="83"/>
      <c r="M27" s="83"/>
      <c r="N27" s="83"/>
      <c r="O27" s="83"/>
      <c r="P27" s="83" t="s">
        <v>287</v>
      </c>
      <c r="Q27" s="83"/>
      <c r="R27" s="83"/>
      <c r="S27" s="83" t="s">
        <v>288</v>
      </c>
      <c r="T27" s="128" t="s">
        <v>289</v>
      </c>
    </row>
    <row r="28" spans="1:20" ht="30.6" customHeight="1" x14ac:dyDescent="0.25">
      <c r="A28" s="84" t="str">
        <f>'[1]S5 Maquette'!B28</f>
        <v>Traduction - Espagnol</v>
      </c>
      <c r="B28" s="84" t="str">
        <f>'[1]S5 Maquette'!C28</f>
        <v>ECUE</v>
      </c>
      <c r="C28" s="41">
        <f>'[1]S5 Maquette'!F28</f>
        <v>0</v>
      </c>
      <c r="D28" s="85">
        <v>1</v>
      </c>
      <c r="E28" s="85" t="s">
        <v>286</v>
      </c>
      <c r="F28" s="85"/>
      <c r="G28" s="83" t="s">
        <v>286</v>
      </c>
      <c r="H28" s="83" t="s">
        <v>286</v>
      </c>
      <c r="I28" s="83" t="s">
        <v>286</v>
      </c>
      <c r="J28" s="83">
        <v>6</v>
      </c>
      <c r="K28" s="127" t="s">
        <v>10</v>
      </c>
      <c r="L28" s="83"/>
      <c r="M28" s="83">
        <v>2</v>
      </c>
      <c r="N28" s="83"/>
      <c r="O28" s="83"/>
      <c r="P28" s="83" t="s">
        <v>287</v>
      </c>
      <c r="Q28" s="83"/>
      <c r="R28" s="83"/>
      <c r="S28" s="83" t="s">
        <v>288</v>
      </c>
      <c r="T28" s="204" t="s">
        <v>357</v>
      </c>
    </row>
    <row r="29" spans="1:20" ht="30.6" customHeight="1" x14ac:dyDescent="0.25">
      <c r="A29" s="84" t="str">
        <f>'[1]S5 Maquette'!B29</f>
        <v>Langue et linguistique - Espagnol</v>
      </c>
      <c r="B29" s="84" t="str">
        <f>'[1]S5 Maquette'!C29</f>
        <v>ECUE</v>
      </c>
      <c r="C29" s="41">
        <f>'[1]S5 Maquette'!F29</f>
        <v>0</v>
      </c>
      <c r="D29" s="85">
        <v>1</v>
      </c>
      <c r="E29" s="85" t="s">
        <v>286</v>
      </c>
      <c r="F29" s="85"/>
      <c r="G29" s="83" t="s">
        <v>286</v>
      </c>
      <c r="H29" s="83" t="s">
        <v>286</v>
      </c>
      <c r="I29" s="83" t="s">
        <v>286</v>
      </c>
      <c r="J29" s="83">
        <v>6</v>
      </c>
      <c r="K29" s="127" t="s">
        <v>10</v>
      </c>
      <c r="L29" s="83"/>
      <c r="M29" s="83">
        <v>3</v>
      </c>
      <c r="N29" s="83"/>
      <c r="O29" s="83"/>
      <c r="P29" s="83" t="s">
        <v>287</v>
      </c>
      <c r="Q29" s="83"/>
      <c r="R29" s="83"/>
      <c r="S29" s="83" t="s">
        <v>288</v>
      </c>
      <c r="T29" s="204" t="s">
        <v>358</v>
      </c>
    </row>
    <row r="30" spans="1:20" ht="30.6" customHeight="1" x14ac:dyDescent="0.25">
      <c r="A30" s="84" t="str">
        <f>'[1]S5 Maquette'!B30</f>
        <v>UE2 Littérature - Espagnol</v>
      </c>
      <c r="B30" s="84" t="str">
        <f>'[1]S5 Maquette'!C30</f>
        <v>UE</v>
      </c>
      <c r="C30" s="41">
        <f>'[1]S5 Maquette'!F30</f>
        <v>0</v>
      </c>
      <c r="D30" s="85">
        <v>1</v>
      </c>
      <c r="E30" s="85" t="s">
        <v>286</v>
      </c>
      <c r="F30" s="85"/>
      <c r="G30" s="83" t="s">
        <v>286</v>
      </c>
      <c r="H30" s="83" t="s">
        <v>286</v>
      </c>
      <c r="I30" s="83" t="s">
        <v>286</v>
      </c>
      <c r="J30" s="83">
        <v>6</v>
      </c>
      <c r="K30" s="127" t="s">
        <v>10</v>
      </c>
      <c r="L30" s="83"/>
      <c r="M30" s="83"/>
      <c r="N30" s="83"/>
      <c r="O30" s="83"/>
      <c r="P30" s="83" t="s">
        <v>287</v>
      </c>
      <c r="Q30" s="83"/>
      <c r="R30" s="83"/>
      <c r="S30" s="83" t="s">
        <v>288</v>
      </c>
      <c r="T30" s="87" t="s">
        <v>290</v>
      </c>
    </row>
    <row r="31" spans="1:20" ht="30.6" customHeight="1" x14ac:dyDescent="0.25">
      <c r="A31" s="84" t="str">
        <f>'[1]S5 Maquette'!B31</f>
        <v>Littérature A - Espagnol</v>
      </c>
      <c r="B31" s="84" t="str">
        <f>'[1]S5 Maquette'!C31</f>
        <v>ECUE</v>
      </c>
      <c r="C31" s="41">
        <f>'[1]S5 Maquette'!F31</f>
        <v>0</v>
      </c>
      <c r="D31" s="85">
        <v>1</v>
      </c>
      <c r="E31" s="85" t="s">
        <v>286</v>
      </c>
      <c r="F31" s="85"/>
      <c r="G31" s="83" t="s">
        <v>286</v>
      </c>
      <c r="H31" s="83" t="s">
        <v>286</v>
      </c>
      <c r="I31" s="83" t="s">
        <v>286</v>
      </c>
      <c r="J31" s="83">
        <v>6</v>
      </c>
      <c r="K31" s="127" t="s">
        <v>10</v>
      </c>
      <c r="L31" s="83"/>
      <c r="M31" s="83">
        <v>1</v>
      </c>
      <c r="N31" s="83"/>
      <c r="O31" s="83"/>
      <c r="P31" s="83" t="s">
        <v>287</v>
      </c>
      <c r="Q31" s="83"/>
      <c r="R31" s="83"/>
      <c r="S31" s="83" t="s">
        <v>288</v>
      </c>
      <c r="T31" s="204" t="s">
        <v>359</v>
      </c>
    </row>
    <row r="32" spans="1:20" ht="30.6" customHeight="1" x14ac:dyDescent="0.25">
      <c r="A32" s="84" t="str">
        <f>'[1]S5 Maquette'!B32</f>
        <v>Littérature B - Espagnol</v>
      </c>
      <c r="B32" s="84" t="str">
        <f>'[1]S5 Maquette'!C32</f>
        <v>ECUE</v>
      </c>
      <c r="C32" s="41">
        <f>'[1]S5 Maquette'!F32</f>
        <v>0</v>
      </c>
      <c r="D32" s="85">
        <v>1</v>
      </c>
      <c r="E32" s="85" t="s">
        <v>286</v>
      </c>
      <c r="F32" s="85"/>
      <c r="G32" s="83" t="s">
        <v>286</v>
      </c>
      <c r="H32" s="83" t="s">
        <v>286</v>
      </c>
      <c r="I32" s="83" t="s">
        <v>286</v>
      </c>
      <c r="J32" s="83">
        <v>6</v>
      </c>
      <c r="K32" s="127" t="s">
        <v>10</v>
      </c>
      <c r="L32" s="83"/>
      <c r="M32" s="83">
        <v>1</v>
      </c>
      <c r="N32" s="83"/>
      <c r="O32" s="83"/>
      <c r="P32" s="83" t="s">
        <v>287</v>
      </c>
      <c r="Q32" s="83"/>
      <c r="R32" s="83"/>
      <c r="S32" s="83" t="s">
        <v>288</v>
      </c>
      <c r="T32" s="204" t="s">
        <v>21</v>
      </c>
    </row>
    <row r="33" spans="1:20" ht="30.6" customHeight="1" x14ac:dyDescent="0.25">
      <c r="A33" s="84" t="str">
        <f>'[1]S5 Maquette'!B33</f>
        <v>UE3 Civilisation - Espagnol</v>
      </c>
      <c r="B33" s="84" t="str">
        <f>'[1]S5 Maquette'!C33</f>
        <v>UE</v>
      </c>
      <c r="C33" s="41">
        <f>'[1]S5 Maquette'!F33</f>
        <v>0</v>
      </c>
      <c r="D33" s="85">
        <v>1</v>
      </c>
      <c r="E33" s="85" t="s">
        <v>286</v>
      </c>
      <c r="F33" s="85"/>
      <c r="G33" s="83" t="s">
        <v>286</v>
      </c>
      <c r="H33" s="83" t="s">
        <v>286</v>
      </c>
      <c r="I33" s="83" t="s">
        <v>286</v>
      </c>
      <c r="J33" s="83">
        <v>6</v>
      </c>
      <c r="K33" s="127" t="s">
        <v>10</v>
      </c>
      <c r="L33" s="83"/>
      <c r="M33" s="83"/>
      <c r="N33" s="83"/>
      <c r="O33" s="83"/>
      <c r="P33" s="83" t="s">
        <v>287</v>
      </c>
      <c r="Q33" s="83"/>
      <c r="R33" s="83"/>
      <c r="S33" s="83" t="s">
        <v>288</v>
      </c>
      <c r="T33" s="87" t="s">
        <v>290</v>
      </c>
    </row>
    <row r="34" spans="1:20" ht="30.6" customHeight="1" x14ac:dyDescent="0.25">
      <c r="A34" s="84" t="str">
        <f>'[1]S5 Maquette'!B34</f>
        <v>Civilisation A - Espagnol</v>
      </c>
      <c r="B34" s="84" t="str">
        <f>'[1]S5 Maquette'!C34</f>
        <v>ECUE</v>
      </c>
      <c r="C34" s="41">
        <f>'[1]S5 Maquette'!F34</f>
        <v>0</v>
      </c>
      <c r="D34" s="85">
        <v>1</v>
      </c>
      <c r="E34" s="85" t="s">
        <v>286</v>
      </c>
      <c r="F34" s="85"/>
      <c r="G34" s="83" t="s">
        <v>286</v>
      </c>
      <c r="H34" s="83" t="s">
        <v>286</v>
      </c>
      <c r="I34" s="83" t="s">
        <v>286</v>
      </c>
      <c r="J34" s="83">
        <v>6</v>
      </c>
      <c r="K34" s="127" t="s">
        <v>10</v>
      </c>
      <c r="L34" s="83"/>
      <c r="M34" s="83">
        <v>1</v>
      </c>
      <c r="N34" s="83"/>
      <c r="O34" s="83"/>
      <c r="P34" s="83" t="s">
        <v>287</v>
      </c>
      <c r="Q34" s="83"/>
      <c r="R34" s="83"/>
      <c r="S34" s="83" t="s">
        <v>288</v>
      </c>
      <c r="T34" s="204" t="s">
        <v>359</v>
      </c>
    </row>
    <row r="35" spans="1:20" ht="30.6" customHeight="1" x14ac:dyDescent="0.25">
      <c r="A35" s="84" t="str">
        <f>'[1]S5 Maquette'!B35</f>
        <v>Civilisation B- Espagnol</v>
      </c>
      <c r="B35" s="84" t="str">
        <f>'[1]S5 Maquette'!C35</f>
        <v>ECUE</v>
      </c>
      <c r="C35" s="41">
        <f>'[1]S5 Maquette'!F35</f>
        <v>0</v>
      </c>
      <c r="D35" s="85">
        <v>1</v>
      </c>
      <c r="E35" s="85" t="s">
        <v>286</v>
      </c>
      <c r="F35" s="85"/>
      <c r="G35" s="83" t="s">
        <v>286</v>
      </c>
      <c r="H35" s="83" t="s">
        <v>286</v>
      </c>
      <c r="I35" s="83" t="s">
        <v>286</v>
      </c>
      <c r="J35" s="83">
        <v>6</v>
      </c>
      <c r="K35" s="127" t="s">
        <v>10</v>
      </c>
      <c r="L35" s="83"/>
      <c r="M35" s="83">
        <v>1</v>
      </c>
      <c r="N35" s="83"/>
      <c r="O35" s="83"/>
      <c r="P35" s="83" t="s">
        <v>287</v>
      </c>
      <c r="Q35" s="83"/>
      <c r="R35" s="83"/>
      <c r="S35" s="83" t="s">
        <v>288</v>
      </c>
      <c r="T35" s="204" t="s">
        <v>21</v>
      </c>
    </row>
    <row r="36" spans="1:20" ht="30.6" customHeight="1" x14ac:dyDescent="0.25">
      <c r="A36" s="84" t="str">
        <f>'[1]S5 Maquette'!B36</f>
        <v>UE4 Arts et images - Espagnol</v>
      </c>
      <c r="B36" s="84" t="str">
        <f>'[1]S5 Maquette'!C36</f>
        <v>UE</v>
      </c>
      <c r="C36" s="41">
        <f>'[1]S5 Maquette'!F36</f>
        <v>0</v>
      </c>
      <c r="D36" s="85">
        <v>1</v>
      </c>
      <c r="E36" s="85" t="s">
        <v>286</v>
      </c>
      <c r="F36" s="85"/>
      <c r="G36" s="83" t="s">
        <v>286</v>
      </c>
      <c r="H36" s="83" t="s">
        <v>286</v>
      </c>
      <c r="I36" s="83" t="s">
        <v>286</v>
      </c>
      <c r="J36" s="83">
        <v>6</v>
      </c>
      <c r="K36" s="127" t="s">
        <v>10</v>
      </c>
      <c r="L36" s="83"/>
      <c r="M36" s="83"/>
      <c r="N36" s="83"/>
      <c r="O36" s="83"/>
      <c r="P36" s="83" t="s">
        <v>287</v>
      </c>
      <c r="Q36" s="83"/>
      <c r="R36" s="83"/>
      <c r="S36" s="83" t="s">
        <v>288</v>
      </c>
      <c r="T36" s="87" t="s">
        <v>290</v>
      </c>
    </row>
    <row r="37" spans="1:20" ht="30.6" customHeight="1" x14ac:dyDescent="0.25">
      <c r="A37" s="84" t="str">
        <f>'[1]S5 Maquette'!B37</f>
        <v>Arts et images A - Espagnol</v>
      </c>
      <c r="B37" s="84" t="str">
        <f>'[1]S5 Maquette'!C37</f>
        <v>ECUE</v>
      </c>
      <c r="C37" s="41">
        <f>'[1]S5 Maquette'!F37</f>
        <v>0</v>
      </c>
      <c r="D37" s="85">
        <v>1</v>
      </c>
      <c r="E37" s="85" t="s">
        <v>286</v>
      </c>
      <c r="F37" s="85"/>
      <c r="G37" s="83" t="s">
        <v>286</v>
      </c>
      <c r="H37" s="83" t="s">
        <v>286</v>
      </c>
      <c r="I37" s="83" t="s">
        <v>286</v>
      </c>
      <c r="J37" s="83">
        <v>6</v>
      </c>
      <c r="K37" s="127" t="s">
        <v>10</v>
      </c>
      <c r="L37" s="83"/>
      <c r="M37" s="83">
        <v>1</v>
      </c>
      <c r="N37" s="83"/>
      <c r="O37" s="83"/>
      <c r="P37" s="83" t="s">
        <v>287</v>
      </c>
      <c r="Q37" s="83"/>
      <c r="R37" s="83"/>
      <c r="S37" s="83" t="s">
        <v>288</v>
      </c>
      <c r="T37" s="204" t="s">
        <v>359</v>
      </c>
    </row>
    <row r="38" spans="1:20" ht="30.6" customHeight="1" x14ac:dyDescent="0.25">
      <c r="A38" s="84" t="str">
        <f>'[1]S5 Maquette'!B38</f>
        <v>Arts et images B - Espagnol</v>
      </c>
      <c r="B38" s="84" t="str">
        <f>'[1]S5 Maquette'!C38</f>
        <v>ECUE</v>
      </c>
      <c r="C38" s="41">
        <f>'[1]S5 Maquette'!F38</f>
        <v>0</v>
      </c>
      <c r="D38" s="85">
        <v>1</v>
      </c>
      <c r="E38" s="85" t="s">
        <v>286</v>
      </c>
      <c r="F38" s="85"/>
      <c r="G38" s="83" t="s">
        <v>286</v>
      </c>
      <c r="H38" s="83" t="s">
        <v>286</v>
      </c>
      <c r="I38" s="83" t="s">
        <v>286</v>
      </c>
      <c r="J38" s="83">
        <v>6</v>
      </c>
      <c r="K38" s="127" t="s">
        <v>10</v>
      </c>
      <c r="L38" s="83"/>
      <c r="M38" s="83">
        <v>1</v>
      </c>
      <c r="N38" s="83"/>
      <c r="O38" s="83"/>
      <c r="P38" s="83" t="s">
        <v>287</v>
      </c>
      <c r="Q38" s="83"/>
      <c r="R38" s="83"/>
      <c r="S38" s="83" t="s">
        <v>288</v>
      </c>
      <c r="T38" s="204" t="s">
        <v>21</v>
      </c>
    </row>
    <row r="39" spans="1:20" ht="30.6" customHeight="1" x14ac:dyDescent="0.25">
      <c r="A39" s="84" t="str">
        <f>'[1]S5 Maquette'!B39</f>
        <v>UE5 Mineure</v>
      </c>
      <c r="B39" s="84" t="str">
        <f>'[1]S5 Maquette'!C39</f>
        <v>UE</v>
      </c>
      <c r="C39" s="41">
        <f>'[1]S5 Maquette'!F39</f>
        <v>0</v>
      </c>
      <c r="D39" s="85"/>
      <c r="E39" s="85" t="s">
        <v>286</v>
      </c>
      <c r="F39" s="85"/>
      <c r="G39" s="83" t="s">
        <v>286</v>
      </c>
      <c r="H39" s="83" t="s">
        <v>286</v>
      </c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128"/>
    </row>
    <row r="40" spans="1:20" ht="30.6" customHeight="1" x14ac:dyDescent="0.25">
      <c r="A40" s="84">
        <f>'[1]S5 Maquette'!B40</f>
        <v>0</v>
      </c>
      <c r="B40" s="84">
        <f>'[1]S5 Maquette'!C40</f>
        <v>0</v>
      </c>
      <c r="C40" s="41">
        <f>'[1]S5 Maquette'!F40</f>
        <v>0</v>
      </c>
      <c r="D40" s="85"/>
      <c r="E40" s="85"/>
      <c r="F40" s="85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11"/>
    </row>
    <row r="41" spans="1:20" ht="30.6" customHeight="1" x14ac:dyDescent="0.25">
      <c r="A41" s="84">
        <f>'[1]S5 Maquette'!B41</f>
        <v>0</v>
      </c>
      <c r="B41" s="84">
        <f>'[1]S5 Maquette'!C41</f>
        <v>0</v>
      </c>
      <c r="C41" s="41">
        <f>'[1]S5 Maquette'!F41</f>
        <v>0</v>
      </c>
      <c r="D41" s="85"/>
      <c r="E41" s="85"/>
      <c r="F41" s="85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11"/>
    </row>
    <row r="42" spans="1:20" ht="30.6" customHeight="1" x14ac:dyDescent="0.25">
      <c r="A42" s="84">
        <f>'[1]S5 Maquette'!B42</f>
        <v>0</v>
      </c>
      <c r="B42" s="84">
        <f>'[1]S5 Maquette'!C42</f>
        <v>0</v>
      </c>
      <c r="C42" s="41">
        <f>'[1]S5 Maquette'!F42</f>
        <v>0</v>
      </c>
      <c r="D42" s="85"/>
      <c r="E42" s="85"/>
      <c r="F42" s="85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11"/>
    </row>
    <row r="43" spans="1:20" ht="30.6" customHeight="1" x14ac:dyDescent="0.25">
      <c r="A43" s="84">
        <f>'[1]S5 Maquette'!B57</f>
        <v>0</v>
      </c>
      <c r="B43" s="84">
        <f>'[1]S5 Maquette'!C57</f>
        <v>0</v>
      </c>
      <c r="C43" s="41">
        <f>'[1]S5 Maquette'!F57</f>
        <v>0</v>
      </c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11"/>
    </row>
    <row r="44" spans="1:20" ht="30.6" customHeight="1" x14ac:dyDescent="0.25">
      <c r="A44" s="84">
        <f>'[1]S5 Maquette'!B58</f>
        <v>0</v>
      </c>
      <c r="B44" s="84">
        <f>'[1]S5 Maquette'!C58</f>
        <v>0</v>
      </c>
      <c r="C44" s="41">
        <f>'[1]S5 Maquette'!F58</f>
        <v>0</v>
      </c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11"/>
    </row>
    <row r="45" spans="1:20" ht="30.6" customHeight="1" x14ac:dyDescent="0.25">
      <c r="A45" s="84">
        <f>'[1]S5 Maquette'!B59</f>
        <v>0</v>
      </c>
      <c r="B45" s="84">
        <f>'[1]S5 Maquette'!C59</f>
        <v>0</v>
      </c>
      <c r="C45" s="41">
        <f>'[1]S5 Maquette'!F59</f>
        <v>0</v>
      </c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11"/>
    </row>
    <row r="46" spans="1:20" ht="30.6" customHeight="1" x14ac:dyDescent="0.25">
      <c r="A46" s="84">
        <f>'[1]S5 Maquette'!B60</f>
        <v>0</v>
      </c>
      <c r="B46" s="84">
        <f>'[1]S5 Maquette'!C60</f>
        <v>0</v>
      </c>
      <c r="C46" s="41">
        <f>'[1]S5 Maquette'!F60</f>
        <v>0</v>
      </c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11"/>
    </row>
    <row r="47" spans="1:20" ht="30.6" customHeight="1" x14ac:dyDescent="0.25">
      <c r="A47" s="84">
        <f>'[1]S5 Maquette'!B61</f>
        <v>0</v>
      </c>
      <c r="B47" s="84">
        <f>'[1]S5 Maquette'!C61</f>
        <v>0</v>
      </c>
      <c r="C47" s="41">
        <f>'[1]S5 Maquette'!F61</f>
        <v>0</v>
      </c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11"/>
    </row>
    <row r="48" spans="1:20" ht="30.6" customHeight="1" x14ac:dyDescent="0.25">
      <c r="A48" s="84">
        <f>'[1]S5 Maquette'!B62</f>
        <v>0</v>
      </c>
      <c r="B48" s="84">
        <f>'[1]S5 Maquette'!C62</f>
        <v>0</v>
      </c>
      <c r="C48" s="41">
        <f>'[1]S5 Maquette'!F62</f>
        <v>0</v>
      </c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11"/>
    </row>
    <row r="49" spans="1:20" ht="30.6" customHeight="1" x14ac:dyDescent="0.25">
      <c r="A49" s="84">
        <f>'[1]S5 Maquette'!B63</f>
        <v>0</v>
      </c>
      <c r="B49" s="84">
        <f>'[1]S5 Maquette'!C63</f>
        <v>0</v>
      </c>
      <c r="C49" s="41">
        <f>'[1]S5 Maquette'!F63</f>
        <v>0</v>
      </c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11"/>
    </row>
    <row r="50" spans="1:20" ht="30.6" customHeight="1" x14ac:dyDescent="0.25">
      <c r="A50" s="84">
        <f>'[1]S5 Maquette'!B64</f>
        <v>0</v>
      </c>
      <c r="B50" s="84">
        <f>'[1]S5 Maquette'!C64</f>
        <v>0</v>
      </c>
      <c r="C50" s="41">
        <f>'[1]S5 Maquette'!F64</f>
        <v>0</v>
      </c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11"/>
    </row>
    <row r="51" spans="1:20" ht="30.6" customHeight="1" x14ac:dyDescent="0.25">
      <c r="A51" s="84">
        <f>'[1]S5 Maquette'!B65</f>
        <v>0</v>
      </c>
      <c r="B51" s="84">
        <f>'[1]S5 Maquette'!C65</f>
        <v>0</v>
      </c>
      <c r="C51" s="41">
        <f>'[1]S5 Maquette'!F65</f>
        <v>0</v>
      </c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11"/>
    </row>
    <row r="52" spans="1:20" ht="30.6" customHeight="1" x14ac:dyDescent="0.25">
      <c r="A52" s="84">
        <f>'[1]S5 Maquette'!B66</f>
        <v>0</v>
      </c>
      <c r="B52" s="84">
        <f>'[1]S5 Maquette'!C66</f>
        <v>0</v>
      </c>
      <c r="C52" s="41">
        <f>'[1]S5 Maquette'!F66</f>
        <v>0</v>
      </c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11"/>
    </row>
    <row r="53" spans="1:20" ht="30.6" customHeight="1" x14ac:dyDescent="0.25">
      <c r="A53" s="84">
        <f>'[1]S5 Maquette'!B67</f>
        <v>0</v>
      </c>
      <c r="B53" s="84">
        <f>'[1]S5 Maquette'!C67</f>
        <v>0</v>
      </c>
      <c r="C53" s="41">
        <f>'[1]S5 Maquette'!F67</f>
        <v>0</v>
      </c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11"/>
    </row>
    <row r="54" spans="1:20" ht="30.6" customHeight="1" x14ac:dyDescent="0.25">
      <c r="A54" s="84">
        <f>'[1]S5 Maquette'!B68</f>
        <v>0</v>
      </c>
      <c r="B54" s="84">
        <f>'[1]S5 Maquette'!C68</f>
        <v>0</v>
      </c>
      <c r="C54" s="41">
        <f>'[1]S5 Maquette'!F68</f>
        <v>0</v>
      </c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11"/>
    </row>
    <row r="55" spans="1:20" ht="30.6" customHeight="1" x14ac:dyDescent="0.25">
      <c r="A55" s="84">
        <f>'[1]S5 Maquette'!B69</f>
        <v>0</v>
      </c>
      <c r="B55" s="84">
        <f>'[1]S5 Maquette'!C69</f>
        <v>0</v>
      </c>
      <c r="C55" s="41">
        <f>'[1]S5 Maquette'!F69</f>
        <v>0</v>
      </c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11"/>
    </row>
    <row r="56" spans="1:20" ht="30.6" customHeight="1" x14ac:dyDescent="0.25">
      <c r="A56" s="84">
        <f>'[1]S5 Maquette'!B70</f>
        <v>0</v>
      </c>
      <c r="B56" s="84">
        <f>'[1]S5 Maquette'!C70</f>
        <v>0</v>
      </c>
      <c r="C56" s="41">
        <f>'[1]S5 Maquette'!F70</f>
        <v>0</v>
      </c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11"/>
    </row>
    <row r="57" spans="1:20" ht="30.6" customHeight="1" x14ac:dyDescent="0.25">
      <c r="A57" s="84">
        <f>'[1]S5 Maquette'!B71</f>
        <v>0</v>
      </c>
      <c r="B57" s="84">
        <f>'[1]S5 Maquette'!C71</f>
        <v>0</v>
      </c>
      <c r="C57" s="41">
        <f>'[1]S5 Maquette'!F71</f>
        <v>0</v>
      </c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11"/>
    </row>
    <row r="58" spans="1:20" ht="30.6" customHeight="1" x14ac:dyDescent="0.25">
      <c r="A58" s="84">
        <f>'[1]S5 Maquette'!B72</f>
        <v>0</v>
      </c>
      <c r="B58" s="84">
        <f>'[1]S5 Maquette'!C72</f>
        <v>0</v>
      </c>
      <c r="C58" s="41">
        <f>'[1]S5 Maquette'!F72</f>
        <v>0</v>
      </c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11"/>
    </row>
    <row r="59" spans="1:20" ht="30.6" customHeight="1" x14ac:dyDescent="0.25">
      <c r="A59" s="84">
        <f>'[1]S5 Maquette'!B73</f>
        <v>0</v>
      </c>
      <c r="B59" s="84">
        <f>'[1]S5 Maquette'!C73</f>
        <v>0</v>
      </c>
      <c r="C59" s="41">
        <f>'[1]S5 Maquette'!F73</f>
        <v>0</v>
      </c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11"/>
    </row>
    <row r="60" spans="1:20" ht="30.6" customHeight="1" x14ac:dyDescent="0.25">
      <c r="A60" s="84">
        <f>'[1]S5 Maquette'!B74</f>
        <v>0</v>
      </c>
      <c r="B60" s="84">
        <f>'[1]S5 Maquette'!C74</f>
        <v>0</v>
      </c>
      <c r="C60" s="41">
        <f>'[1]S5 Maquette'!F74</f>
        <v>0</v>
      </c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11"/>
    </row>
    <row r="61" spans="1:20" ht="30.6" customHeight="1" x14ac:dyDescent="0.25">
      <c r="A61" s="84">
        <f>'[1]S5 Maquette'!B75</f>
        <v>0</v>
      </c>
      <c r="B61" s="84">
        <f>'[1]S5 Maquette'!C75</f>
        <v>0</v>
      </c>
      <c r="C61" s="41">
        <f>'[1]S5 Maquette'!F75</f>
        <v>0</v>
      </c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11"/>
    </row>
    <row r="62" spans="1:20" ht="30.6" customHeight="1" x14ac:dyDescent="0.25">
      <c r="A62" s="84">
        <f>'[1]S5 Maquette'!B76</f>
        <v>0</v>
      </c>
      <c r="B62" s="84">
        <f>'[1]S5 Maquette'!C76</f>
        <v>0</v>
      </c>
      <c r="C62" s="41">
        <f>'[1]S5 Maquette'!F76</f>
        <v>0</v>
      </c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11"/>
    </row>
    <row r="63" spans="1:20" ht="30.6" customHeight="1" x14ac:dyDescent="0.25">
      <c r="A63" s="84">
        <f>'[1]S5 Maquette'!B77</f>
        <v>0</v>
      </c>
      <c r="B63" s="84">
        <f>'[1]S5 Maquette'!C77</f>
        <v>0</v>
      </c>
      <c r="C63" s="41">
        <f>'[1]S5 Maquette'!F77</f>
        <v>0</v>
      </c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11"/>
    </row>
    <row r="64" spans="1:20" ht="30.6" customHeight="1" x14ac:dyDescent="0.25">
      <c r="A64" s="84">
        <f>'[1]S5 Maquette'!B78</f>
        <v>0</v>
      </c>
      <c r="B64" s="84">
        <f>'[1]S5 Maquette'!C78</f>
        <v>0</v>
      </c>
      <c r="C64" s="41">
        <f>'[1]S5 Maquette'!F78</f>
        <v>0</v>
      </c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11"/>
    </row>
    <row r="65" spans="1:20" ht="30.6" customHeight="1" x14ac:dyDescent="0.25">
      <c r="A65" s="84">
        <f>'[1]S5 Maquette'!B79</f>
        <v>0</v>
      </c>
      <c r="B65" s="84">
        <f>'[1]S5 Maquette'!C79</f>
        <v>0</v>
      </c>
      <c r="C65" s="41">
        <f>'[1]S5 Maquette'!F79</f>
        <v>0</v>
      </c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11"/>
    </row>
    <row r="66" spans="1:20" ht="30.6" customHeight="1" x14ac:dyDescent="0.25">
      <c r="A66" s="84">
        <f>'[1]S5 Maquette'!B80</f>
        <v>0</v>
      </c>
      <c r="B66" s="84">
        <f>'[1]S5 Maquette'!C80</f>
        <v>0</v>
      </c>
      <c r="C66" s="41">
        <f>'[1]S5 Maquette'!F80</f>
        <v>0</v>
      </c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11"/>
    </row>
    <row r="67" spans="1:20" ht="30.6" customHeight="1" x14ac:dyDescent="0.25">
      <c r="A67" s="84">
        <f>'[1]S5 Maquette'!B81</f>
        <v>0</v>
      </c>
      <c r="B67" s="84">
        <f>'[1]S5 Maquette'!C81</f>
        <v>0</v>
      </c>
      <c r="C67" s="41">
        <f>'[1]S5 Maquette'!F81</f>
        <v>0</v>
      </c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11"/>
    </row>
    <row r="68" spans="1:20" ht="30.6" customHeight="1" x14ac:dyDescent="0.25">
      <c r="A68" s="84">
        <f>'[1]S5 Maquette'!B82</f>
        <v>0</v>
      </c>
      <c r="B68" s="84">
        <f>'[1]S5 Maquette'!C82</f>
        <v>0</v>
      </c>
      <c r="C68" s="41">
        <f>'[1]S5 Maquette'!F82</f>
        <v>0</v>
      </c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11"/>
    </row>
    <row r="69" spans="1:20" ht="30.6" customHeight="1" x14ac:dyDescent="0.25">
      <c r="A69" s="84">
        <f>'[1]S5 Maquette'!B83</f>
        <v>0</v>
      </c>
      <c r="B69" s="84">
        <f>'[1]S5 Maquette'!C83</f>
        <v>0</v>
      </c>
      <c r="C69" s="41">
        <f>'[1]S5 Maquette'!F83</f>
        <v>0</v>
      </c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11"/>
    </row>
    <row r="70" spans="1:20" ht="30.6" customHeight="1" x14ac:dyDescent="0.25">
      <c r="A70" s="84">
        <f>'[1]S5 Maquette'!B84</f>
        <v>0</v>
      </c>
      <c r="B70" s="84">
        <f>'[1]S5 Maquette'!C84</f>
        <v>0</v>
      </c>
      <c r="C70" s="41">
        <f>'[1]S5 Maquette'!F84</f>
        <v>0</v>
      </c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11"/>
    </row>
    <row r="71" spans="1:20" ht="30.6" customHeight="1" x14ac:dyDescent="0.25">
      <c r="A71" s="84">
        <f>'[1]S5 Maquette'!B85</f>
        <v>0</v>
      </c>
      <c r="B71" s="84">
        <f>'[1]S5 Maquette'!C85</f>
        <v>0</v>
      </c>
      <c r="C71" s="41">
        <f>'[1]S5 Maquette'!F85</f>
        <v>0</v>
      </c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11"/>
    </row>
    <row r="72" spans="1:20" ht="30.6" customHeight="1" x14ac:dyDescent="0.25">
      <c r="A72" s="84">
        <f>'[1]S5 Maquette'!B86</f>
        <v>0</v>
      </c>
      <c r="B72" s="84">
        <f>'[1]S5 Maquette'!C86</f>
        <v>0</v>
      </c>
      <c r="C72" s="41">
        <f>'[1]S5 Maquette'!F86</f>
        <v>0</v>
      </c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11"/>
    </row>
    <row r="73" spans="1:20" ht="30.6" customHeight="1" x14ac:dyDescent="0.25">
      <c r="A73" s="84">
        <f>'[1]S5 Maquette'!B87</f>
        <v>0</v>
      </c>
      <c r="B73" s="84">
        <f>'[1]S5 Maquette'!C87</f>
        <v>0</v>
      </c>
      <c r="C73" s="41">
        <f>'[1]S5 Maquette'!F87</f>
        <v>0</v>
      </c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11"/>
    </row>
    <row r="74" spans="1:20" ht="30.6" customHeight="1" x14ac:dyDescent="0.25">
      <c r="A74" s="84">
        <f>'[1]S5 Maquette'!B88</f>
        <v>0</v>
      </c>
      <c r="B74" s="84">
        <f>'[1]S5 Maquette'!C88</f>
        <v>0</v>
      </c>
      <c r="C74" s="41">
        <f>'[1]S5 Maquette'!F88</f>
        <v>0</v>
      </c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11"/>
    </row>
    <row r="75" spans="1:20" ht="30.6" customHeight="1" x14ac:dyDescent="0.25">
      <c r="A75" s="84">
        <f>'[1]S5 Maquette'!B89</f>
        <v>0</v>
      </c>
      <c r="B75" s="84">
        <f>'[1]S5 Maquette'!C89</f>
        <v>0</v>
      </c>
      <c r="C75" s="41">
        <f>'[1]S5 Maquette'!F89</f>
        <v>0</v>
      </c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11"/>
    </row>
    <row r="76" spans="1:20" ht="30.6" customHeight="1" x14ac:dyDescent="0.25">
      <c r="A76" s="84">
        <f>'[1]S5 Maquette'!B90</f>
        <v>0</v>
      </c>
      <c r="B76" s="84">
        <f>'[1]S5 Maquette'!C90</f>
        <v>0</v>
      </c>
      <c r="C76" s="41">
        <f>'[1]S5 Maquette'!F90</f>
        <v>0</v>
      </c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11"/>
    </row>
    <row r="77" spans="1:20" ht="30.6" customHeight="1" x14ac:dyDescent="0.25">
      <c r="A77" s="84">
        <f>'[1]S5 Maquette'!B91</f>
        <v>0</v>
      </c>
      <c r="B77" s="84">
        <f>'[1]S5 Maquette'!C91</f>
        <v>0</v>
      </c>
      <c r="C77" s="41">
        <f>'[1]S5 Maquette'!F91</f>
        <v>0</v>
      </c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11"/>
    </row>
    <row r="78" spans="1:20" ht="30.6" customHeight="1" x14ac:dyDescent="0.25">
      <c r="A78" s="84">
        <f>'[1]S5 Maquette'!B92</f>
        <v>0</v>
      </c>
      <c r="B78" s="84">
        <f>'[1]S5 Maquette'!C92</f>
        <v>0</v>
      </c>
      <c r="C78" s="41">
        <f>'[1]S5 Maquette'!F92</f>
        <v>0</v>
      </c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11"/>
    </row>
    <row r="79" spans="1:20" ht="30.6" customHeight="1" x14ac:dyDescent="0.25">
      <c r="A79" s="84">
        <f>'[1]S5 Maquette'!B93</f>
        <v>0</v>
      </c>
      <c r="B79" s="84">
        <f>'[1]S5 Maquette'!C93</f>
        <v>0</v>
      </c>
      <c r="C79" s="41">
        <f>'[1]S5 Maquette'!F93</f>
        <v>0</v>
      </c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11"/>
    </row>
    <row r="80" spans="1:20" ht="30.6" customHeight="1" x14ac:dyDescent="0.25">
      <c r="A80" s="84">
        <f>'[1]S5 Maquette'!B94</f>
        <v>0</v>
      </c>
      <c r="B80" s="84">
        <f>'[1]S5 Maquette'!C94</f>
        <v>0</v>
      </c>
      <c r="C80" s="41">
        <f>'[1]S5 Maquette'!F94</f>
        <v>0</v>
      </c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11"/>
    </row>
    <row r="81" spans="1:20" ht="30.6" customHeight="1" x14ac:dyDescent="0.25">
      <c r="A81" s="84">
        <f>'[1]S5 Maquette'!B95</f>
        <v>0</v>
      </c>
      <c r="B81" s="84">
        <f>'[1]S5 Maquette'!C95</f>
        <v>0</v>
      </c>
      <c r="C81" s="41">
        <f>'[1]S5 Maquette'!F95</f>
        <v>0</v>
      </c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11"/>
    </row>
    <row r="82" spans="1:20" ht="30.6" customHeight="1" x14ac:dyDescent="0.25">
      <c r="A82" s="84">
        <f>'[1]S5 Maquette'!B96</f>
        <v>0</v>
      </c>
      <c r="B82" s="84">
        <f>'[1]S5 Maquette'!C96</f>
        <v>0</v>
      </c>
      <c r="C82" s="41">
        <f>'[1]S5 Maquette'!F96</f>
        <v>0</v>
      </c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11"/>
    </row>
    <row r="83" spans="1:20" ht="30.6" customHeight="1" x14ac:dyDescent="0.25">
      <c r="A83" s="84">
        <f>'[1]S5 Maquette'!B97</f>
        <v>0</v>
      </c>
      <c r="B83" s="84">
        <f>'[1]S5 Maquette'!C97</f>
        <v>0</v>
      </c>
      <c r="C83" s="41">
        <f>'[1]S5 Maquette'!F97</f>
        <v>0</v>
      </c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11"/>
    </row>
    <row r="84" spans="1:20" ht="30.6" customHeight="1" x14ac:dyDescent="0.25">
      <c r="A84" s="84">
        <f>'[1]S5 Maquette'!B98</f>
        <v>0</v>
      </c>
      <c r="B84" s="84">
        <f>'[1]S5 Maquette'!C98</f>
        <v>0</v>
      </c>
      <c r="C84" s="41">
        <f>'[1]S5 Maquette'!F98</f>
        <v>0</v>
      </c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11"/>
    </row>
    <row r="85" spans="1:20" ht="30.6" customHeight="1" x14ac:dyDescent="0.25">
      <c r="A85" s="84">
        <f>'[1]S5 Maquette'!B99</f>
        <v>0</v>
      </c>
      <c r="B85" s="84">
        <f>'[1]S5 Maquette'!C99</f>
        <v>0</v>
      </c>
      <c r="C85" s="41">
        <f>'[1]S5 Maquette'!F99</f>
        <v>0</v>
      </c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11"/>
    </row>
    <row r="86" spans="1:20" ht="30.6" customHeight="1" x14ac:dyDescent="0.25">
      <c r="A86" s="84">
        <f>'[1]S5 Maquette'!B100</f>
        <v>0</v>
      </c>
      <c r="B86" s="84">
        <f>'[1]S5 Maquette'!C100</f>
        <v>0</v>
      </c>
      <c r="C86" s="41">
        <f>'[1]S5 Maquette'!F100</f>
        <v>0</v>
      </c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11"/>
    </row>
    <row r="87" spans="1:20" ht="30.6" customHeight="1" x14ac:dyDescent="0.25">
      <c r="A87" s="84">
        <f>'[1]S5 Maquette'!B101</f>
        <v>0</v>
      </c>
      <c r="B87" s="84">
        <f>'[1]S5 Maquette'!C101</f>
        <v>0</v>
      </c>
      <c r="C87" s="41">
        <f>'[1]S5 Maquette'!F101</f>
        <v>0</v>
      </c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11"/>
    </row>
    <row r="88" spans="1:20" ht="30.6" customHeight="1" x14ac:dyDescent="0.25">
      <c r="A88" s="84">
        <f>'[1]S5 Maquette'!B102</f>
        <v>0</v>
      </c>
      <c r="B88" s="84">
        <f>'[1]S5 Maquette'!C102</f>
        <v>0</v>
      </c>
      <c r="C88" s="41">
        <f>'[1]S5 Maquette'!F102</f>
        <v>0</v>
      </c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11"/>
    </row>
    <row r="89" spans="1:20" ht="30.6" customHeight="1" x14ac:dyDescent="0.25">
      <c r="A89" s="84">
        <f>'[1]S5 Maquette'!B103</f>
        <v>0</v>
      </c>
      <c r="B89" s="84">
        <f>'[1]S5 Maquette'!C103</f>
        <v>0</v>
      </c>
      <c r="C89" s="41">
        <f>'[1]S5 Maquette'!F103</f>
        <v>0</v>
      </c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11"/>
    </row>
    <row r="90" spans="1:20" ht="30.6" customHeight="1" x14ac:dyDescent="0.25">
      <c r="A90" s="84">
        <f>'[1]S5 Maquette'!B104</f>
        <v>0</v>
      </c>
      <c r="B90" s="84">
        <f>'[1]S5 Maquette'!C104</f>
        <v>0</v>
      </c>
      <c r="C90" s="41">
        <f>'[1]S5 Maquette'!F104</f>
        <v>0</v>
      </c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11"/>
    </row>
    <row r="91" spans="1:20" ht="30.6" customHeight="1" x14ac:dyDescent="0.25">
      <c r="A91" s="84">
        <f>'[1]S5 Maquette'!B105</f>
        <v>0</v>
      </c>
      <c r="B91" s="84">
        <f>'[1]S5 Maquette'!C105</f>
        <v>0</v>
      </c>
      <c r="C91" s="41">
        <f>'[1]S5 Maquette'!F105</f>
        <v>0</v>
      </c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11"/>
    </row>
    <row r="92" spans="1:20" ht="30.6" customHeight="1" x14ac:dyDescent="0.25">
      <c r="A92" s="84">
        <f>'[1]S5 Maquette'!B106</f>
        <v>0</v>
      </c>
      <c r="B92" s="84">
        <f>'[1]S5 Maquette'!C106</f>
        <v>0</v>
      </c>
      <c r="C92" s="41">
        <f>'[1]S5 Maquette'!F106</f>
        <v>0</v>
      </c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11"/>
    </row>
    <row r="93" spans="1:20" ht="30.6" customHeight="1" x14ac:dyDescent="0.25">
      <c r="A93" s="84">
        <f>'[1]S5 Maquette'!B107</f>
        <v>0</v>
      </c>
      <c r="B93" s="84">
        <f>'[1]S5 Maquette'!C107</f>
        <v>0</v>
      </c>
      <c r="C93" s="41">
        <f>'[1]S5 Maquette'!F107</f>
        <v>0</v>
      </c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11"/>
    </row>
    <row r="94" spans="1:20" ht="30.6" customHeight="1" x14ac:dyDescent="0.25">
      <c r="A94" s="84">
        <f>'[1]S5 Maquette'!B108</f>
        <v>0</v>
      </c>
      <c r="B94" s="84">
        <f>'[1]S5 Maquette'!C108</f>
        <v>0</v>
      </c>
      <c r="C94" s="41">
        <f>'[1]S5 Maquette'!F108</f>
        <v>0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11"/>
    </row>
    <row r="95" spans="1:20" ht="30.6" customHeight="1" x14ac:dyDescent="0.25">
      <c r="A95" s="84">
        <f>'[1]S5 Maquette'!B109</f>
        <v>0</v>
      </c>
      <c r="B95" s="84">
        <f>'[1]S5 Maquette'!C109</f>
        <v>0</v>
      </c>
      <c r="C95" s="41">
        <f>'[1]S5 Maquette'!F109</f>
        <v>0</v>
      </c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11"/>
    </row>
    <row r="96" spans="1:20" ht="30.6" customHeight="1" x14ac:dyDescent="0.25">
      <c r="A96" s="84">
        <f>'[1]S5 Maquette'!B110</f>
        <v>0</v>
      </c>
      <c r="B96" s="84">
        <f>'[1]S5 Maquette'!C110</f>
        <v>0</v>
      </c>
      <c r="C96" s="41">
        <f>'[1]S5 Maquette'!F110</f>
        <v>0</v>
      </c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11"/>
    </row>
    <row r="97" spans="1:20" ht="30.6" customHeight="1" x14ac:dyDescent="0.25">
      <c r="A97" s="84">
        <f>'[1]S5 Maquette'!B111</f>
        <v>0</v>
      </c>
      <c r="B97" s="84">
        <f>'[1]S5 Maquette'!C111</f>
        <v>0</v>
      </c>
      <c r="C97" s="41">
        <f>'[1]S5 Maquette'!F111</f>
        <v>0</v>
      </c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11"/>
    </row>
    <row r="98" spans="1:20" ht="30.6" customHeight="1" x14ac:dyDescent="0.25">
      <c r="A98" s="84">
        <f>'[1]S5 Maquette'!B112</f>
        <v>0</v>
      </c>
      <c r="B98" s="84">
        <f>'[1]S5 Maquette'!C112</f>
        <v>0</v>
      </c>
      <c r="C98" s="41">
        <f>'[1]S5 Maquette'!F112</f>
        <v>0</v>
      </c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11"/>
    </row>
    <row r="99" spans="1:20" ht="30.6" customHeight="1" x14ac:dyDescent="0.25">
      <c r="A99" s="84">
        <f>'[1]S5 Maquette'!B113</f>
        <v>0</v>
      </c>
      <c r="B99" s="84">
        <f>'[1]S5 Maquette'!C113</f>
        <v>0</v>
      </c>
      <c r="C99" s="41">
        <f>'[1]S5 Maquette'!F113</f>
        <v>0</v>
      </c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11"/>
    </row>
    <row r="100" spans="1:20" ht="30.6" customHeight="1" x14ac:dyDescent="0.25">
      <c r="A100" s="84">
        <f>'[1]S5 Maquette'!B114</f>
        <v>0</v>
      </c>
      <c r="B100" s="84">
        <f>'[1]S5 Maquette'!C114</f>
        <v>0</v>
      </c>
      <c r="C100" s="41">
        <f>'[1]S5 Maquette'!F114</f>
        <v>0</v>
      </c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11"/>
    </row>
    <row r="101" spans="1:20" ht="30.6" customHeight="1" x14ac:dyDescent="0.25">
      <c r="A101" s="84">
        <f>'[1]S5 Maquette'!B115</f>
        <v>0</v>
      </c>
      <c r="B101" s="84">
        <f>'[1]S5 Maquette'!C115</f>
        <v>0</v>
      </c>
      <c r="C101" s="41">
        <f>'[1]S5 Maquette'!F115</f>
        <v>0</v>
      </c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11"/>
    </row>
    <row r="102" spans="1:20" ht="30.6" customHeight="1" x14ac:dyDescent="0.25">
      <c r="A102" s="84">
        <f>'[1]S5 Maquette'!B116</f>
        <v>0</v>
      </c>
      <c r="B102" s="84">
        <f>'[1]S5 Maquette'!C116</f>
        <v>0</v>
      </c>
      <c r="C102" s="41">
        <f>'[1]S5 Maquette'!F116</f>
        <v>0</v>
      </c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11"/>
    </row>
    <row r="103" spans="1:20" ht="30.6" customHeight="1" x14ac:dyDescent="0.25">
      <c r="A103" s="84">
        <f>'[1]S5 Maquette'!B117</f>
        <v>0</v>
      </c>
      <c r="B103" s="84">
        <f>'[1]S5 Maquette'!C117</f>
        <v>0</v>
      </c>
      <c r="C103" s="41">
        <f>'[1]S5 Maquette'!F117</f>
        <v>0</v>
      </c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11"/>
    </row>
    <row r="104" spans="1:20" ht="30.6" customHeight="1" x14ac:dyDescent="0.25">
      <c r="A104" s="84">
        <f>'[1]S5 Maquette'!B118</f>
        <v>0</v>
      </c>
      <c r="B104" s="84">
        <f>'[1]S5 Maquette'!C118</f>
        <v>0</v>
      </c>
      <c r="C104" s="41">
        <f>'[1]S5 Maquette'!F118</f>
        <v>0</v>
      </c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11"/>
    </row>
    <row r="105" spans="1:20" ht="30.6" customHeight="1" x14ac:dyDescent="0.25">
      <c r="A105" s="84">
        <f>'[1]S5 Maquette'!B119</f>
        <v>0</v>
      </c>
      <c r="B105" s="84">
        <f>'[1]S5 Maquette'!C119</f>
        <v>0</v>
      </c>
      <c r="C105" s="41">
        <f>'[1]S5 Maquette'!F119</f>
        <v>0</v>
      </c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11"/>
    </row>
    <row r="106" spans="1:20" ht="30.6" customHeight="1" x14ac:dyDescent="0.25">
      <c r="A106" s="84">
        <f>'[1]S5 Maquette'!B120</f>
        <v>0</v>
      </c>
      <c r="B106" s="84">
        <f>'[1]S5 Maquette'!C120</f>
        <v>0</v>
      </c>
      <c r="C106" s="41">
        <f>'[1]S5 Maquette'!F120</f>
        <v>0</v>
      </c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11"/>
    </row>
    <row r="107" spans="1:20" ht="30.6" customHeight="1" x14ac:dyDescent="0.25">
      <c r="A107" s="84">
        <f>'[1]S5 Maquette'!B121</f>
        <v>0</v>
      </c>
      <c r="B107" s="84">
        <f>'[1]S5 Maquette'!C121</f>
        <v>0</v>
      </c>
      <c r="C107" s="41">
        <f>'[1]S5 Maquette'!F121</f>
        <v>0</v>
      </c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11"/>
    </row>
    <row r="108" spans="1:20" ht="30.6" customHeight="1" x14ac:dyDescent="0.25">
      <c r="A108" s="84">
        <f>'[1]S5 Maquette'!B122</f>
        <v>0</v>
      </c>
      <c r="B108" s="84">
        <f>'[1]S5 Maquette'!C122</f>
        <v>0</v>
      </c>
      <c r="C108" s="41">
        <f>'[1]S5 Maquette'!F122</f>
        <v>0</v>
      </c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11"/>
    </row>
    <row r="109" spans="1:20" ht="30.6" customHeight="1" x14ac:dyDescent="0.25">
      <c r="A109" s="84">
        <f>'[1]S5 Maquette'!B123</f>
        <v>0</v>
      </c>
      <c r="B109" s="84">
        <f>'[1]S5 Maquette'!C123</f>
        <v>0</v>
      </c>
      <c r="C109" s="41">
        <f>'[1]S5 Maquette'!F123</f>
        <v>0</v>
      </c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11"/>
    </row>
    <row r="110" spans="1:20" ht="30.6" customHeight="1" x14ac:dyDescent="0.25">
      <c r="A110" s="84">
        <f>'[1]S5 Maquette'!B124</f>
        <v>0</v>
      </c>
      <c r="B110" s="84">
        <f>'[1]S5 Maquette'!C124</f>
        <v>0</v>
      </c>
      <c r="C110" s="41">
        <f>'[1]S5 Maquette'!F124</f>
        <v>0</v>
      </c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11"/>
    </row>
    <row r="111" spans="1:20" ht="30.6" customHeight="1" x14ac:dyDescent="0.25">
      <c r="A111" s="84">
        <f>'[1]S5 Maquette'!B125</f>
        <v>0</v>
      </c>
      <c r="B111" s="84">
        <f>'[1]S5 Maquette'!C125</f>
        <v>0</v>
      </c>
      <c r="C111" s="41">
        <f>'[1]S5 Maquette'!F125</f>
        <v>0</v>
      </c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11"/>
    </row>
    <row r="112" spans="1:20" ht="30.6" customHeight="1" x14ac:dyDescent="0.25">
      <c r="A112" s="84">
        <f>'[1]S5 Maquette'!B126</f>
        <v>0</v>
      </c>
      <c r="B112" s="84">
        <f>'[1]S5 Maquette'!C126</f>
        <v>0</v>
      </c>
      <c r="C112" s="41">
        <f>'[1]S5 Maquette'!F126</f>
        <v>0</v>
      </c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11"/>
    </row>
    <row r="113" spans="1:20" ht="30.6" customHeight="1" x14ac:dyDescent="0.25">
      <c r="A113" s="84">
        <f>'[1]S5 Maquette'!B127</f>
        <v>0</v>
      </c>
      <c r="B113" s="84">
        <f>'[1]S5 Maquette'!C127</f>
        <v>0</v>
      </c>
      <c r="C113" s="41">
        <f>'[1]S5 Maquette'!F127</f>
        <v>0</v>
      </c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11"/>
    </row>
    <row r="114" spans="1:20" ht="30.6" customHeight="1" x14ac:dyDescent="0.25">
      <c r="A114" s="84">
        <f>'[1]S5 Maquette'!B128</f>
        <v>0</v>
      </c>
      <c r="B114" s="84">
        <f>'[1]S5 Maquette'!C128</f>
        <v>0</v>
      </c>
      <c r="C114" s="41">
        <f>'[1]S5 Maquette'!F128</f>
        <v>0</v>
      </c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11"/>
    </row>
    <row r="115" spans="1:20" ht="30.6" customHeight="1" x14ac:dyDescent="0.25">
      <c r="A115" s="84">
        <f>'[1]S5 Maquette'!B129</f>
        <v>0</v>
      </c>
      <c r="B115" s="84">
        <f>'[1]S5 Maquette'!C129</f>
        <v>0</v>
      </c>
      <c r="C115" s="41">
        <f>'[1]S5 Maquette'!F129</f>
        <v>0</v>
      </c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11"/>
    </row>
    <row r="116" spans="1:20" ht="30.6" customHeight="1" x14ac:dyDescent="0.25">
      <c r="A116" s="84">
        <f>'[1]S5 Maquette'!B130</f>
        <v>0</v>
      </c>
      <c r="B116" s="84">
        <f>'[1]S5 Maquette'!C130</f>
        <v>0</v>
      </c>
      <c r="C116" s="41">
        <f>'[1]S5 Maquette'!F130</f>
        <v>0</v>
      </c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11"/>
    </row>
    <row r="117" spans="1:20" ht="30.6" customHeight="1" x14ac:dyDescent="0.25">
      <c r="A117" s="84">
        <f>'[1]S5 Maquette'!B131</f>
        <v>0</v>
      </c>
      <c r="B117" s="84">
        <f>'[1]S5 Maquette'!C131</f>
        <v>0</v>
      </c>
      <c r="C117" s="41">
        <f>'[1]S5 Maquette'!F131</f>
        <v>0</v>
      </c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11"/>
    </row>
    <row r="118" spans="1:20" ht="30.6" customHeight="1" x14ac:dyDescent="0.25">
      <c r="A118" s="84">
        <f>'[1]S5 Maquette'!B132</f>
        <v>0</v>
      </c>
      <c r="B118" s="84">
        <f>'[1]S5 Maquette'!C132</f>
        <v>0</v>
      </c>
      <c r="C118" s="41">
        <f>'[1]S5 Maquette'!F132</f>
        <v>0</v>
      </c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11"/>
    </row>
    <row r="119" spans="1:20" ht="30.6" customHeight="1" x14ac:dyDescent="0.25">
      <c r="A119" s="84">
        <f>'[1]S5 Maquette'!B133</f>
        <v>0</v>
      </c>
      <c r="B119" s="84">
        <f>'[1]S5 Maquette'!C133</f>
        <v>0</v>
      </c>
      <c r="C119" s="41">
        <f>'[1]S5 Maquette'!F133</f>
        <v>0</v>
      </c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11"/>
    </row>
    <row r="120" spans="1:20" ht="30.6" customHeight="1" x14ac:dyDescent="0.25">
      <c r="A120" s="84">
        <f>'[1]S5 Maquette'!B134</f>
        <v>0</v>
      </c>
      <c r="B120" s="84">
        <f>'[1]S5 Maquette'!C134</f>
        <v>0</v>
      </c>
      <c r="C120" s="41">
        <f>'[1]S5 Maquette'!F134</f>
        <v>0</v>
      </c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11"/>
    </row>
    <row r="121" spans="1:20" ht="30.6" customHeight="1" x14ac:dyDescent="0.25">
      <c r="A121" s="84">
        <f>'[1]S5 Maquette'!B135</f>
        <v>0</v>
      </c>
      <c r="B121" s="84">
        <f>'[1]S5 Maquette'!C135</f>
        <v>0</v>
      </c>
      <c r="C121" s="41">
        <f>'[1]S5 Maquette'!F135</f>
        <v>0</v>
      </c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11"/>
    </row>
    <row r="122" spans="1:20" ht="30.6" customHeight="1" x14ac:dyDescent="0.25">
      <c r="A122" s="84">
        <f>'[1]S5 Maquette'!B136</f>
        <v>0</v>
      </c>
      <c r="B122" s="84">
        <f>'[1]S5 Maquette'!C136</f>
        <v>0</v>
      </c>
      <c r="C122" s="41">
        <f>'[1]S5 Maquette'!F136</f>
        <v>0</v>
      </c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11"/>
    </row>
    <row r="123" spans="1:20" ht="30.6" customHeight="1" x14ac:dyDescent="0.25">
      <c r="A123" s="84">
        <f>'[1]S5 Maquette'!B137</f>
        <v>0</v>
      </c>
      <c r="B123" s="84">
        <f>'[1]S5 Maquette'!C137</f>
        <v>0</v>
      </c>
      <c r="C123" s="41">
        <f>'[1]S5 Maquette'!F137</f>
        <v>0</v>
      </c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11"/>
    </row>
    <row r="124" spans="1:20" ht="30.6" customHeight="1" x14ac:dyDescent="0.25">
      <c r="A124" s="84">
        <f>'[1]S5 Maquette'!B138</f>
        <v>0</v>
      </c>
      <c r="B124" s="84">
        <f>'[1]S5 Maquette'!C138</f>
        <v>0</v>
      </c>
      <c r="C124" s="41">
        <f>'[1]S5 Maquette'!F138</f>
        <v>0</v>
      </c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11"/>
    </row>
    <row r="125" spans="1:20" ht="30.6" customHeight="1" x14ac:dyDescent="0.25">
      <c r="A125" s="84">
        <f>'[1]S5 Maquette'!B139</f>
        <v>0</v>
      </c>
      <c r="B125" s="84">
        <f>'[1]S5 Maquette'!C139</f>
        <v>0</v>
      </c>
      <c r="C125" s="41">
        <f>'[1]S5 Maquette'!F139</f>
        <v>0</v>
      </c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11"/>
    </row>
    <row r="126" spans="1:20" ht="30.6" customHeight="1" x14ac:dyDescent="0.25">
      <c r="A126" s="84">
        <f>'[1]S5 Maquette'!B140</f>
        <v>0</v>
      </c>
      <c r="B126" s="84">
        <f>'[1]S5 Maquette'!C140</f>
        <v>0</v>
      </c>
      <c r="C126" s="41">
        <f>'[1]S5 Maquette'!F140</f>
        <v>0</v>
      </c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11"/>
    </row>
    <row r="127" spans="1:20" ht="30.6" customHeight="1" x14ac:dyDescent="0.25">
      <c r="A127" s="84">
        <f>'[1]S5 Maquette'!B141</f>
        <v>0</v>
      </c>
      <c r="B127" s="84">
        <f>'[1]S5 Maquette'!C141</f>
        <v>0</v>
      </c>
      <c r="C127" s="41">
        <f>'[1]S5 Maquette'!F141</f>
        <v>0</v>
      </c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11"/>
    </row>
    <row r="128" spans="1:20" ht="30.6" customHeight="1" x14ac:dyDescent="0.25">
      <c r="A128" s="84">
        <f>'[1]S5 Maquette'!B142</f>
        <v>0</v>
      </c>
      <c r="B128" s="84">
        <f>'[1]S5 Maquette'!C142</f>
        <v>0</v>
      </c>
      <c r="C128" s="41">
        <f>'[1]S5 Maquette'!F142</f>
        <v>0</v>
      </c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11"/>
    </row>
    <row r="129" spans="1:20" ht="30.6" customHeight="1" x14ac:dyDescent="0.25">
      <c r="A129" s="84">
        <f>'[1]S5 Maquette'!B143</f>
        <v>0</v>
      </c>
      <c r="B129" s="84">
        <f>'[1]S5 Maquette'!C143</f>
        <v>0</v>
      </c>
      <c r="C129" s="41">
        <f>'[1]S5 Maquette'!F143</f>
        <v>0</v>
      </c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11"/>
    </row>
    <row r="130" spans="1:20" ht="30.6" customHeight="1" x14ac:dyDescent="0.25">
      <c r="A130" s="84">
        <f>'[1]S5 Maquette'!B144</f>
        <v>0</v>
      </c>
      <c r="B130" s="84">
        <f>'[1]S5 Maquette'!C144</f>
        <v>0</v>
      </c>
      <c r="C130" s="41">
        <f>'[1]S5 Maquette'!F144</f>
        <v>0</v>
      </c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11"/>
    </row>
    <row r="131" spans="1:20" ht="30.6" customHeight="1" x14ac:dyDescent="0.25">
      <c r="A131" s="84">
        <f>'[1]S5 Maquette'!B145</f>
        <v>0</v>
      </c>
      <c r="B131" s="84">
        <f>'[1]S5 Maquette'!C145</f>
        <v>0</v>
      </c>
      <c r="C131" s="41">
        <f>'[1]S5 Maquette'!F145</f>
        <v>0</v>
      </c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11"/>
    </row>
    <row r="132" spans="1:20" ht="30.6" customHeight="1" x14ac:dyDescent="0.25">
      <c r="A132" s="84">
        <f>'[1]S5 Maquette'!B146</f>
        <v>0</v>
      </c>
      <c r="B132" s="84">
        <f>'[1]S5 Maquette'!C146</f>
        <v>0</v>
      </c>
      <c r="C132" s="41">
        <f>'[1]S5 Maquette'!F146</f>
        <v>0</v>
      </c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11"/>
    </row>
    <row r="133" spans="1:20" ht="30.6" customHeight="1" x14ac:dyDescent="0.25">
      <c r="A133" s="84">
        <f>'[1]S5 Maquette'!B147</f>
        <v>0</v>
      </c>
      <c r="B133" s="84">
        <f>'[1]S5 Maquette'!C147</f>
        <v>0</v>
      </c>
      <c r="C133" s="41">
        <f>'[1]S5 Maquette'!F147</f>
        <v>0</v>
      </c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11"/>
    </row>
    <row r="134" spans="1:20" ht="30.6" customHeight="1" x14ac:dyDescent="0.25">
      <c r="A134" s="84">
        <f>'[1]S5 Maquette'!B148</f>
        <v>0</v>
      </c>
      <c r="B134" s="84">
        <f>'[1]S5 Maquette'!C148</f>
        <v>0</v>
      </c>
      <c r="C134" s="41">
        <f>'[1]S5 Maquette'!F148</f>
        <v>0</v>
      </c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11"/>
    </row>
    <row r="135" spans="1:20" ht="30.6" customHeight="1" x14ac:dyDescent="0.25">
      <c r="A135" s="84">
        <f>'[1]S5 Maquette'!B149</f>
        <v>0</v>
      </c>
      <c r="B135" s="84">
        <f>'[1]S5 Maquette'!C149</f>
        <v>0</v>
      </c>
      <c r="C135" s="41">
        <f>'[1]S5 Maquette'!F149</f>
        <v>0</v>
      </c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11"/>
    </row>
    <row r="136" spans="1:20" ht="30.6" customHeight="1" x14ac:dyDescent="0.25">
      <c r="A136" s="84">
        <f>'[1]S5 Maquette'!B150</f>
        <v>0</v>
      </c>
      <c r="B136" s="84">
        <f>'[1]S5 Maquette'!C150</f>
        <v>0</v>
      </c>
      <c r="C136" s="41">
        <f>'[1]S5 Maquette'!F150</f>
        <v>0</v>
      </c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11"/>
    </row>
    <row r="137" spans="1:20" ht="30.6" customHeight="1" x14ac:dyDescent="0.25">
      <c r="A137" s="84">
        <f>'[1]S5 Maquette'!B151</f>
        <v>0</v>
      </c>
      <c r="B137" s="84">
        <f>'[1]S5 Maquette'!C151</f>
        <v>0</v>
      </c>
      <c r="C137" s="41">
        <f>'[1]S5 Maquette'!F151</f>
        <v>0</v>
      </c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11"/>
    </row>
    <row r="138" spans="1:20" ht="30.6" customHeight="1" x14ac:dyDescent="0.25">
      <c r="A138" s="84">
        <f>'[1]S5 Maquette'!B152</f>
        <v>0</v>
      </c>
      <c r="B138" s="84">
        <f>'[1]S5 Maquette'!C152</f>
        <v>0</v>
      </c>
      <c r="C138" s="41">
        <f>'[1]S5 Maquette'!F152</f>
        <v>0</v>
      </c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11"/>
    </row>
    <row r="139" spans="1:20" ht="30.6" customHeight="1" x14ac:dyDescent="0.25">
      <c r="A139" s="84">
        <f>'[1]S5 Maquette'!B153</f>
        <v>0</v>
      </c>
      <c r="B139" s="84">
        <f>'[1]S5 Maquette'!C153</f>
        <v>0</v>
      </c>
      <c r="C139" s="41">
        <f>'[1]S5 Maquette'!F153</f>
        <v>0</v>
      </c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11"/>
    </row>
    <row r="140" spans="1:20" ht="30.6" customHeight="1" x14ac:dyDescent="0.25">
      <c r="A140" s="84">
        <f>'[1]S5 Maquette'!B154</f>
        <v>0</v>
      </c>
      <c r="B140" s="84">
        <f>'[1]S5 Maquette'!C154</f>
        <v>0</v>
      </c>
      <c r="C140" s="41">
        <f>'[1]S5 Maquette'!F154</f>
        <v>0</v>
      </c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11"/>
    </row>
    <row r="141" spans="1:20" ht="30.6" customHeight="1" x14ac:dyDescent="0.25">
      <c r="A141" s="84">
        <f>'[1]S5 Maquette'!B155</f>
        <v>0</v>
      </c>
      <c r="B141" s="84">
        <f>'[1]S5 Maquette'!C155</f>
        <v>0</v>
      </c>
      <c r="C141" s="41">
        <f>'[1]S5 Maquette'!F155</f>
        <v>0</v>
      </c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11"/>
    </row>
    <row r="142" spans="1:20" ht="30.6" customHeight="1" x14ac:dyDescent="0.25">
      <c r="A142" s="84">
        <f>'[1]S5 Maquette'!B156</f>
        <v>0</v>
      </c>
      <c r="B142" s="84">
        <f>'[1]S5 Maquette'!C156</f>
        <v>0</v>
      </c>
      <c r="C142" s="41">
        <f>'[1]S5 Maquette'!F156</f>
        <v>0</v>
      </c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11"/>
    </row>
    <row r="143" spans="1:20" ht="30.6" customHeight="1" x14ac:dyDescent="0.25">
      <c r="A143" s="84">
        <f>'[1]S5 Maquette'!B157</f>
        <v>0</v>
      </c>
      <c r="B143" s="84">
        <f>'[1]S5 Maquette'!C157</f>
        <v>0</v>
      </c>
      <c r="C143" s="41">
        <f>'[1]S5 Maquette'!F157</f>
        <v>0</v>
      </c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11"/>
    </row>
    <row r="144" spans="1:20" ht="30.6" customHeight="1" x14ac:dyDescent="0.25">
      <c r="A144" s="84">
        <f>'[1]S5 Maquette'!B158</f>
        <v>0</v>
      </c>
      <c r="B144" s="84">
        <f>'[1]S5 Maquette'!C158</f>
        <v>0</v>
      </c>
      <c r="C144" s="41">
        <f>'[1]S5 Maquette'!F158</f>
        <v>0</v>
      </c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11"/>
    </row>
    <row r="145" spans="1:20" ht="30.6" customHeight="1" x14ac:dyDescent="0.25">
      <c r="A145" s="84">
        <f>'[1]S5 Maquette'!B159</f>
        <v>0</v>
      </c>
      <c r="B145" s="84">
        <f>'[1]S5 Maquette'!C159</f>
        <v>0</v>
      </c>
      <c r="C145" s="41">
        <f>'[1]S5 Maquette'!F159</f>
        <v>0</v>
      </c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11"/>
    </row>
    <row r="146" spans="1:20" ht="30.6" customHeight="1" x14ac:dyDescent="0.25">
      <c r="A146" s="84">
        <f>'[1]S5 Maquette'!B160</f>
        <v>0</v>
      </c>
      <c r="B146" s="84">
        <f>'[1]S5 Maquette'!C160</f>
        <v>0</v>
      </c>
      <c r="C146" s="41">
        <f>'[1]S5 Maquette'!F160</f>
        <v>0</v>
      </c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11"/>
    </row>
    <row r="147" spans="1:20" ht="30.6" customHeight="1" x14ac:dyDescent="0.25">
      <c r="A147" s="84">
        <f>'[1]S5 Maquette'!B161</f>
        <v>0</v>
      </c>
      <c r="B147" s="84">
        <f>'[1]S5 Maquette'!C161</f>
        <v>0</v>
      </c>
      <c r="C147" s="41">
        <f>'[1]S5 Maquette'!F161</f>
        <v>0</v>
      </c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11"/>
    </row>
    <row r="148" spans="1:20" ht="30.6" customHeight="1" x14ac:dyDescent="0.25">
      <c r="A148" s="84">
        <f>'[1]S5 Maquette'!B162</f>
        <v>0</v>
      </c>
      <c r="B148" s="84">
        <f>'[1]S5 Maquette'!C162</f>
        <v>0</v>
      </c>
      <c r="C148" s="41">
        <f>'[1]S5 Maquette'!F162</f>
        <v>0</v>
      </c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11"/>
    </row>
    <row r="149" spans="1:20" ht="30.6" customHeight="1" x14ac:dyDescent="0.25">
      <c r="A149" s="84">
        <f>'[1]S5 Maquette'!B163</f>
        <v>0</v>
      </c>
      <c r="B149" s="84">
        <f>'[1]S5 Maquette'!C163</f>
        <v>0</v>
      </c>
      <c r="C149" s="41">
        <f>'[1]S5 Maquette'!F163</f>
        <v>0</v>
      </c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11"/>
    </row>
    <row r="150" spans="1:20" ht="30.6" customHeight="1" x14ac:dyDescent="0.25">
      <c r="A150" s="84">
        <f>'[1]S5 Maquette'!B164</f>
        <v>0</v>
      </c>
      <c r="B150" s="84">
        <f>'[1]S5 Maquette'!C164</f>
        <v>0</v>
      </c>
      <c r="C150" s="41">
        <f>'[1]S5 Maquette'!F164</f>
        <v>0</v>
      </c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11"/>
    </row>
    <row r="151" spans="1:20" ht="30.6" customHeight="1" x14ac:dyDescent="0.25">
      <c r="A151" s="84">
        <f>'[1]S5 Maquette'!B165</f>
        <v>0</v>
      </c>
      <c r="B151" s="84">
        <f>'[1]S5 Maquette'!C165</f>
        <v>0</v>
      </c>
      <c r="C151" s="41">
        <f>'[1]S5 Maquette'!F165</f>
        <v>0</v>
      </c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11"/>
    </row>
    <row r="152" spans="1:20" ht="30.6" customHeight="1" x14ac:dyDescent="0.25">
      <c r="A152" s="84">
        <f>'[1]S5 Maquette'!B166</f>
        <v>0</v>
      </c>
      <c r="B152" s="84">
        <f>'[1]S5 Maquette'!C166</f>
        <v>0</v>
      </c>
      <c r="C152" s="41">
        <f>'[1]S5 Maquette'!F166</f>
        <v>0</v>
      </c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11"/>
    </row>
    <row r="153" spans="1:20" ht="30.6" customHeight="1" x14ac:dyDescent="0.25">
      <c r="A153" s="84">
        <f>'[1]S5 Maquette'!B167</f>
        <v>0</v>
      </c>
      <c r="B153" s="84">
        <f>'[1]S5 Maquette'!C167</f>
        <v>0</v>
      </c>
      <c r="C153" s="41">
        <f>'[1]S5 Maquette'!F167</f>
        <v>0</v>
      </c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11"/>
    </row>
    <row r="154" spans="1:20" ht="30.6" customHeight="1" x14ac:dyDescent="0.25">
      <c r="A154" s="84">
        <f>'[1]S5 Maquette'!B168</f>
        <v>0</v>
      </c>
      <c r="B154" s="84">
        <f>'[1]S5 Maquette'!C168</f>
        <v>0</v>
      </c>
      <c r="C154" s="41">
        <f>'[1]S5 Maquette'!F168</f>
        <v>0</v>
      </c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11"/>
    </row>
    <row r="155" spans="1:20" ht="30.6" customHeight="1" x14ac:dyDescent="0.25">
      <c r="A155" s="84">
        <f>'[1]S5 Maquette'!B169</f>
        <v>0</v>
      </c>
      <c r="B155" s="84">
        <f>'[1]S5 Maquette'!C169</f>
        <v>0</v>
      </c>
      <c r="C155" s="41">
        <f>'[1]S5 Maquette'!F169</f>
        <v>0</v>
      </c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11"/>
    </row>
    <row r="156" spans="1:20" ht="30.6" customHeight="1" x14ac:dyDescent="0.25">
      <c r="A156" s="84">
        <f>'[1]S5 Maquette'!B170</f>
        <v>0</v>
      </c>
      <c r="B156" s="84">
        <f>'[1]S5 Maquette'!C170</f>
        <v>0</v>
      </c>
      <c r="C156" s="41">
        <f>'[1]S5 Maquette'!F170</f>
        <v>0</v>
      </c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11"/>
    </row>
    <row r="157" spans="1:20" ht="30.6" customHeight="1" x14ac:dyDescent="0.25">
      <c r="A157" s="84">
        <f>'[1]S5 Maquette'!B171</f>
        <v>0</v>
      </c>
      <c r="B157" s="84">
        <f>'[1]S5 Maquette'!C171</f>
        <v>0</v>
      </c>
      <c r="C157" s="41">
        <f>'[1]S5 Maquette'!F171</f>
        <v>0</v>
      </c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11"/>
    </row>
    <row r="158" spans="1:20" ht="30.6" customHeight="1" x14ac:dyDescent="0.25">
      <c r="A158" s="84">
        <f>'[1]S5 Maquette'!B172</f>
        <v>0</v>
      </c>
      <c r="B158" s="84">
        <f>'[1]S5 Maquette'!C172</f>
        <v>0</v>
      </c>
      <c r="C158" s="41">
        <f>'[1]S5 Maquette'!F172</f>
        <v>0</v>
      </c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11"/>
    </row>
    <row r="159" spans="1:20" ht="30.6" customHeight="1" x14ac:dyDescent="0.25">
      <c r="A159" s="84">
        <f>'[1]S5 Maquette'!B173</f>
        <v>0</v>
      </c>
      <c r="B159" s="84">
        <f>'[1]S5 Maquette'!C173</f>
        <v>0</v>
      </c>
      <c r="C159" s="41">
        <f>'[1]S5 Maquette'!F173</f>
        <v>0</v>
      </c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11"/>
    </row>
    <row r="160" spans="1:20" ht="30.6" customHeight="1" x14ac:dyDescent="0.25">
      <c r="A160" s="84">
        <f>'[1]S5 Maquette'!B174</f>
        <v>0</v>
      </c>
      <c r="B160" s="84">
        <f>'[1]S5 Maquette'!C174</f>
        <v>0</v>
      </c>
      <c r="C160" s="41">
        <f>'[1]S5 Maquette'!F174</f>
        <v>0</v>
      </c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11"/>
    </row>
    <row r="161" spans="1:20" ht="30.6" customHeight="1" x14ac:dyDescent="0.25">
      <c r="A161" s="84">
        <f>'[1]S5 Maquette'!B175</f>
        <v>0</v>
      </c>
      <c r="B161" s="84">
        <f>'[1]S5 Maquette'!C175</f>
        <v>0</v>
      </c>
      <c r="C161" s="41">
        <f>'[1]S5 Maquette'!F175</f>
        <v>0</v>
      </c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11"/>
    </row>
    <row r="162" spans="1:20" ht="30.6" customHeight="1" x14ac:dyDescent="0.25">
      <c r="A162" s="84">
        <f>'[1]S5 Maquette'!B176</f>
        <v>0</v>
      </c>
      <c r="B162" s="84">
        <f>'[1]S5 Maquette'!C176</f>
        <v>0</v>
      </c>
      <c r="C162" s="41">
        <f>'[1]S5 Maquette'!F176</f>
        <v>0</v>
      </c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11"/>
    </row>
    <row r="163" spans="1:20" ht="30.6" customHeight="1" x14ac:dyDescent="0.25">
      <c r="A163" s="84">
        <f>'[1]S5 Maquette'!B177</f>
        <v>0</v>
      </c>
      <c r="B163" s="84">
        <f>'[1]S5 Maquette'!C177</f>
        <v>0</v>
      </c>
      <c r="C163" s="41">
        <f>'[1]S5 Maquette'!F177</f>
        <v>0</v>
      </c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11"/>
    </row>
    <row r="164" spans="1:20" ht="30.6" customHeight="1" x14ac:dyDescent="0.25">
      <c r="A164" s="84">
        <f>'[1]S5 Maquette'!B178</f>
        <v>0</v>
      </c>
      <c r="B164" s="84">
        <f>'[1]S5 Maquette'!C178</f>
        <v>0</v>
      </c>
      <c r="C164" s="41">
        <f>'[1]S5 Maquette'!F178</f>
        <v>0</v>
      </c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11"/>
    </row>
    <row r="165" spans="1:20" ht="30.6" customHeight="1" x14ac:dyDescent="0.25">
      <c r="A165" s="84">
        <f>'[1]S5 Maquette'!B179</f>
        <v>0</v>
      </c>
      <c r="B165" s="84">
        <f>'[1]S5 Maquette'!C179</f>
        <v>0</v>
      </c>
      <c r="C165" s="41">
        <f>'[1]S5 Maquette'!F179</f>
        <v>0</v>
      </c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11"/>
    </row>
    <row r="166" spans="1:20" ht="30.6" customHeight="1" x14ac:dyDescent="0.25">
      <c r="A166" s="84">
        <f>'[1]S5 Maquette'!B180</f>
        <v>0</v>
      </c>
      <c r="B166" s="84">
        <f>'[1]S5 Maquette'!C180</f>
        <v>0</v>
      </c>
      <c r="C166" s="41">
        <f>'[1]S5 Maquette'!F180</f>
        <v>0</v>
      </c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11"/>
    </row>
    <row r="167" spans="1:20" ht="30.6" customHeight="1" x14ac:dyDescent="0.25">
      <c r="A167" s="84">
        <f>'[1]S5 Maquette'!B181</f>
        <v>0</v>
      </c>
      <c r="B167" s="84">
        <f>'[1]S5 Maquette'!C181</f>
        <v>0</v>
      </c>
      <c r="C167" s="41">
        <f>'[1]S5 Maquette'!F181</f>
        <v>0</v>
      </c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11"/>
    </row>
    <row r="168" spans="1:20" ht="30.6" customHeight="1" x14ac:dyDescent="0.25">
      <c r="A168" s="84">
        <f>'[1]S5 Maquette'!B182</f>
        <v>0</v>
      </c>
      <c r="B168" s="84">
        <f>'[1]S5 Maquette'!C182</f>
        <v>0</v>
      </c>
      <c r="C168" s="41">
        <f>'[1]S5 Maquette'!F182</f>
        <v>0</v>
      </c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11"/>
    </row>
    <row r="169" spans="1:20" ht="30.6" customHeight="1" x14ac:dyDescent="0.25">
      <c r="A169" s="84">
        <f>'[1]S5 Maquette'!B183</f>
        <v>0</v>
      </c>
      <c r="B169" s="84">
        <f>'[1]S5 Maquette'!C183</f>
        <v>0</v>
      </c>
      <c r="C169" s="41">
        <f>'[1]S5 Maquette'!F183</f>
        <v>0</v>
      </c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11"/>
    </row>
    <row r="170" spans="1:20" ht="30.6" customHeight="1" x14ac:dyDescent="0.25">
      <c r="A170" s="84">
        <f>'[1]S5 Maquette'!B184</f>
        <v>0</v>
      </c>
      <c r="B170" s="84">
        <f>'[1]S5 Maquette'!C184</f>
        <v>0</v>
      </c>
      <c r="C170" s="41">
        <f>'[1]S5 Maquette'!F184</f>
        <v>0</v>
      </c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11"/>
    </row>
    <row r="171" spans="1:20" ht="30.6" customHeight="1" x14ac:dyDescent="0.25">
      <c r="A171" s="84">
        <f>'[1]S5 Maquette'!B185</f>
        <v>0</v>
      </c>
      <c r="B171" s="84">
        <f>'[1]S5 Maquette'!C185</f>
        <v>0</v>
      </c>
      <c r="C171" s="41">
        <f>'[1]S5 Maquette'!F185</f>
        <v>0</v>
      </c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11"/>
    </row>
    <row r="172" spans="1:20" ht="30.6" customHeight="1" x14ac:dyDescent="0.25">
      <c r="A172" s="84">
        <f>'[1]S5 Maquette'!B186</f>
        <v>0</v>
      </c>
      <c r="B172" s="84">
        <f>'[1]S5 Maquette'!C186</f>
        <v>0</v>
      </c>
      <c r="C172" s="41">
        <f>'[1]S5 Maquette'!F186</f>
        <v>0</v>
      </c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11"/>
    </row>
    <row r="173" spans="1:20" ht="30.6" customHeight="1" x14ac:dyDescent="0.25">
      <c r="A173" s="84">
        <f>'[1]S5 Maquette'!B187</f>
        <v>0</v>
      </c>
      <c r="B173" s="84">
        <f>'[1]S5 Maquette'!C187</f>
        <v>0</v>
      </c>
      <c r="C173" s="41">
        <f>'[1]S5 Maquette'!F187</f>
        <v>0</v>
      </c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11"/>
    </row>
    <row r="174" spans="1:20" ht="30.6" customHeight="1" x14ac:dyDescent="0.25">
      <c r="A174" s="84">
        <f>'[1]S5 Maquette'!B188</f>
        <v>0</v>
      </c>
      <c r="B174" s="84">
        <f>'[1]S5 Maquette'!C188</f>
        <v>0</v>
      </c>
      <c r="C174" s="41">
        <f>'[1]S5 Maquette'!F188</f>
        <v>0</v>
      </c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11"/>
    </row>
    <row r="175" spans="1:20" ht="30.6" customHeight="1" x14ac:dyDescent="0.25">
      <c r="A175" s="84">
        <f>'[1]S5 Maquette'!B189</f>
        <v>0</v>
      </c>
      <c r="B175" s="84">
        <f>'[1]S5 Maquette'!C189</f>
        <v>0</v>
      </c>
      <c r="C175" s="41">
        <f>'[1]S5 Maquette'!F189</f>
        <v>0</v>
      </c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11"/>
    </row>
    <row r="176" spans="1:20" ht="30.6" customHeight="1" x14ac:dyDescent="0.25">
      <c r="A176" s="84">
        <f>'[1]S5 Maquette'!B190</f>
        <v>0</v>
      </c>
      <c r="B176" s="84">
        <f>'[1]S5 Maquette'!C190</f>
        <v>0</v>
      </c>
      <c r="C176" s="41">
        <f>'[1]S5 Maquette'!F190</f>
        <v>0</v>
      </c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11"/>
    </row>
    <row r="177" spans="1:20" ht="30.6" customHeight="1" x14ac:dyDescent="0.25">
      <c r="A177" s="84">
        <f>'[1]S5 Maquette'!B191</f>
        <v>0</v>
      </c>
      <c r="B177" s="84">
        <f>'[1]S5 Maquette'!C191</f>
        <v>0</v>
      </c>
      <c r="C177" s="41">
        <f>'[1]S5 Maquette'!F191</f>
        <v>0</v>
      </c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11"/>
    </row>
    <row r="178" spans="1:20" ht="30.6" customHeight="1" x14ac:dyDescent="0.25">
      <c r="A178" s="84">
        <f>'[1]S5 Maquette'!B192</f>
        <v>0</v>
      </c>
      <c r="B178" s="84">
        <f>'[1]S5 Maquette'!C192</f>
        <v>0</v>
      </c>
      <c r="C178" s="41">
        <f>'[1]S5 Maquette'!F192</f>
        <v>0</v>
      </c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11"/>
    </row>
    <row r="179" spans="1:20" ht="30.6" customHeight="1" x14ac:dyDescent="0.25">
      <c r="A179" s="84">
        <f>'[1]S5 Maquette'!B193</f>
        <v>0</v>
      </c>
      <c r="B179" s="84">
        <f>'[1]S5 Maquette'!C193</f>
        <v>0</v>
      </c>
      <c r="C179" s="41">
        <f>'[1]S5 Maquette'!F193</f>
        <v>0</v>
      </c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11"/>
    </row>
    <row r="180" spans="1:20" ht="30.6" customHeight="1" x14ac:dyDescent="0.25">
      <c r="A180" s="84">
        <f>'[1]S5 Maquette'!B194</f>
        <v>0</v>
      </c>
      <c r="B180" s="84">
        <f>'[1]S5 Maquette'!C194</f>
        <v>0</v>
      </c>
      <c r="C180" s="41">
        <f>'[1]S5 Maquette'!F194</f>
        <v>0</v>
      </c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11"/>
    </row>
    <row r="181" spans="1:20" ht="30.6" customHeight="1" x14ac:dyDescent="0.25">
      <c r="A181" s="84">
        <f>'[1]S5 Maquette'!B195</f>
        <v>0</v>
      </c>
      <c r="B181" s="84">
        <f>'[1]S5 Maquette'!C195</f>
        <v>0</v>
      </c>
      <c r="C181" s="41">
        <f>'[1]S5 Maquette'!F195</f>
        <v>0</v>
      </c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11"/>
    </row>
    <row r="182" spans="1:20" ht="30.6" customHeight="1" x14ac:dyDescent="0.25">
      <c r="A182" s="84">
        <f>'[1]S5 Maquette'!B196</f>
        <v>0</v>
      </c>
      <c r="B182" s="84">
        <f>'[1]S5 Maquette'!C196</f>
        <v>0</v>
      </c>
      <c r="C182" s="41">
        <f>'[1]S5 Maquette'!F196</f>
        <v>0</v>
      </c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11"/>
    </row>
    <row r="183" spans="1:20" ht="30.6" customHeight="1" x14ac:dyDescent="0.25">
      <c r="A183" s="84">
        <f>'[1]S5 Maquette'!B197</f>
        <v>0</v>
      </c>
      <c r="B183" s="84">
        <f>'[1]S5 Maquette'!C197</f>
        <v>0</v>
      </c>
      <c r="C183" s="41">
        <f>'[1]S5 Maquette'!F197</f>
        <v>0</v>
      </c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11"/>
    </row>
    <row r="184" spans="1:20" ht="30.6" customHeight="1" x14ac:dyDescent="0.25">
      <c r="A184" s="84">
        <f>'[1]S5 Maquette'!B198</f>
        <v>0</v>
      </c>
      <c r="B184" s="84">
        <f>'[1]S5 Maquette'!C198</f>
        <v>0</v>
      </c>
      <c r="C184" s="41">
        <f>'[1]S5 Maquette'!F198</f>
        <v>0</v>
      </c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11"/>
    </row>
    <row r="185" spans="1:20" ht="30.6" customHeight="1" x14ac:dyDescent="0.25">
      <c r="A185" s="84">
        <f>'[1]S5 Maquette'!B199</f>
        <v>0</v>
      </c>
      <c r="B185" s="84">
        <f>'[1]S5 Maquette'!C199</f>
        <v>0</v>
      </c>
      <c r="C185" s="41">
        <f>'[1]S5 Maquette'!F199</f>
        <v>0</v>
      </c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11"/>
    </row>
    <row r="186" spans="1:20" ht="30.6" customHeight="1" x14ac:dyDescent="0.25">
      <c r="A186" s="84">
        <f>'[1]S5 Maquette'!B200</f>
        <v>0</v>
      </c>
      <c r="B186" s="84">
        <f>'[1]S5 Maquette'!C200</f>
        <v>0</v>
      </c>
      <c r="C186" s="41">
        <f>'[1]S5 Maquette'!F200</f>
        <v>0</v>
      </c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11"/>
    </row>
    <row r="187" spans="1:20" ht="30.6" customHeight="1" x14ac:dyDescent="0.25">
      <c r="A187" s="84">
        <f>'[1]S5 Maquette'!B201</f>
        <v>0</v>
      </c>
      <c r="B187" s="84">
        <f>'[1]S5 Maquette'!C201</f>
        <v>0</v>
      </c>
      <c r="C187" s="41">
        <f>'[1]S5 Maquette'!F201</f>
        <v>0</v>
      </c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11"/>
    </row>
    <row r="188" spans="1:20" ht="30.6" customHeight="1" x14ac:dyDescent="0.25">
      <c r="A188" s="84">
        <f>'[1]S5 Maquette'!B202</f>
        <v>0</v>
      </c>
      <c r="B188" s="84">
        <f>'[1]S5 Maquette'!C202</f>
        <v>0</v>
      </c>
      <c r="C188" s="41">
        <f>'[1]S5 Maquette'!F202</f>
        <v>0</v>
      </c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11"/>
    </row>
    <row r="189" spans="1:20" ht="30.6" customHeight="1" x14ac:dyDescent="0.25">
      <c r="A189" s="84">
        <f>'[1]S5 Maquette'!B203</f>
        <v>0</v>
      </c>
      <c r="B189" s="84">
        <f>'[1]S5 Maquette'!C203</f>
        <v>0</v>
      </c>
      <c r="C189" s="41">
        <f>'[1]S5 Maquette'!F203</f>
        <v>0</v>
      </c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11"/>
    </row>
    <row r="190" spans="1:20" ht="30.6" customHeight="1" x14ac:dyDescent="0.25">
      <c r="A190" s="84">
        <f>'[1]S5 Maquette'!B204</f>
        <v>0</v>
      </c>
      <c r="B190" s="84">
        <f>'[1]S5 Maquette'!C204</f>
        <v>0</v>
      </c>
      <c r="C190" s="41">
        <f>'[1]S5 Maquette'!F204</f>
        <v>0</v>
      </c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11"/>
    </row>
    <row r="191" spans="1:20" ht="30.6" customHeight="1" x14ac:dyDescent="0.25">
      <c r="A191" s="84">
        <f>'[1]S5 Maquette'!B205</f>
        <v>0</v>
      </c>
      <c r="B191" s="84">
        <f>'[1]S5 Maquette'!C205</f>
        <v>0</v>
      </c>
      <c r="C191" s="41">
        <f>'[1]S5 Maquette'!F205</f>
        <v>0</v>
      </c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11"/>
    </row>
    <row r="192" spans="1:20" ht="30.6" customHeight="1" x14ac:dyDescent="0.25">
      <c r="A192" s="84">
        <f>'[1]S5 Maquette'!B206</f>
        <v>0</v>
      </c>
      <c r="B192" s="84">
        <f>'[1]S5 Maquette'!C206</f>
        <v>0</v>
      </c>
      <c r="C192" s="41">
        <f>'[1]S5 Maquette'!F206</f>
        <v>0</v>
      </c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11"/>
    </row>
    <row r="193" spans="1:20" ht="30.6" customHeight="1" x14ac:dyDescent="0.25">
      <c r="A193" s="84">
        <f>'[1]S5 Maquette'!B207</f>
        <v>0</v>
      </c>
      <c r="B193" s="84">
        <f>'[1]S5 Maquette'!C207</f>
        <v>0</v>
      </c>
      <c r="C193" s="41">
        <f>'[1]S5 Maquette'!F207</f>
        <v>0</v>
      </c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11"/>
    </row>
    <row r="194" spans="1:20" ht="30.6" customHeight="1" x14ac:dyDescent="0.25">
      <c r="A194" s="84">
        <f>'[1]S5 Maquette'!B208</f>
        <v>0</v>
      </c>
      <c r="B194" s="84">
        <f>'[1]S5 Maquette'!C208</f>
        <v>0</v>
      </c>
      <c r="C194" s="41">
        <f>'[1]S5 Maquette'!F208</f>
        <v>0</v>
      </c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11"/>
    </row>
    <row r="195" spans="1:20" ht="30.6" customHeight="1" x14ac:dyDescent="0.25">
      <c r="A195" s="84">
        <f>'[1]S5 Maquette'!B209</f>
        <v>0</v>
      </c>
      <c r="B195" s="84">
        <f>'[1]S5 Maquette'!C209</f>
        <v>0</v>
      </c>
      <c r="C195" s="41">
        <f>'[1]S5 Maquette'!F209</f>
        <v>0</v>
      </c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11"/>
    </row>
    <row r="196" spans="1:20" ht="30.6" customHeight="1" x14ac:dyDescent="0.25">
      <c r="A196" s="84">
        <f>'[1]S5 Maquette'!B210</f>
        <v>0</v>
      </c>
      <c r="B196" s="84">
        <f>'[1]S5 Maquette'!C210</f>
        <v>0</v>
      </c>
      <c r="C196" s="41">
        <f>'[1]S5 Maquette'!F210</f>
        <v>0</v>
      </c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11"/>
    </row>
    <row r="197" spans="1:20" ht="30.6" customHeight="1" x14ac:dyDescent="0.25">
      <c r="A197" s="84">
        <f>'[1]S5 Maquette'!B211</f>
        <v>0</v>
      </c>
      <c r="B197" s="84">
        <f>'[1]S5 Maquette'!C211</f>
        <v>0</v>
      </c>
      <c r="C197" s="41">
        <f>'[1]S5 Maquette'!F211</f>
        <v>0</v>
      </c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11"/>
    </row>
    <row r="198" spans="1:20" ht="30.6" customHeight="1" x14ac:dyDescent="0.25">
      <c r="A198" s="84">
        <f>'[1]S5 Maquette'!B212</f>
        <v>0</v>
      </c>
      <c r="B198" s="84">
        <f>'[1]S5 Maquette'!C212</f>
        <v>0</v>
      </c>
      <c r="C198" s="41">
        <f>'[1]S5 Maquette'!F212</f>
        <v>0</v>
      </c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11"/>
    </row>
    <row r="199" spans="1:20" ht="30.6" customHeight="1" x14ac:dyDescent="0.25">
      <c r="A199" s="84">
        <f>'[1]S5 Maquette'!B213</f>
        <v>0</v>
      </c>
      <c r="B199" s="84">
        <f>'[1]S5 Maquette'!C213</f>
        <v>0</v>
      </c>
      <c r="C199" s="41">
        <f>'[1]S5 Maquette'!F213</f>
        <v>0</v>
      </c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11"/>
    </row>
    <row r="200" spans="1:20" ht="30.6" customHeight="1" x14ac:dyDescent="0.25">
      <c r="A200" s="84">
        <f>'[1]S5 Maquette'!B214</f>
        <v>0</v>
      </c>
      <c r="B200" s="84">
        <f>'[1]S5 Maquette'!C214</f>
        <v>0</v>
      </c>
      <c r="C200" s="41">
        <f>'[1]S5 Maquette'!F214</f>
        <v>0</v>
      </c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11"/>
    </row>
    <row r="201" spans="1:20" ht="30.6" customHeight="1" x14ac:dyDescent="0.25">
      <c r="A201" s="84">
        <f>'[1]S5 Maquette'!B215</f>
        <v>0</v>
      </c>
      <c r="B201" s="84">
        <f>'[1]S5 Maquette'!C215</f>
        <v>0</v>
      </c>
      <c r="C201" s="41">
        <f>'[1]S5 Maquette'!F215</f>
        <v>0</v>
      </c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11"/>
    </row>
    <row r="202" spans="1:20" ht="30.6" customHeight="1" x14ac:dyDescent="0.25">
      <c r="A202" s="84">
        <f>'[1]S5 Maquette'!B216</f>
        <v>0</v>
      </c>
      <c r="B202" s="84">
        <f>'[1]S5 Maquette'!C216</f>
        <v>0</v>
      </c>
      <c r="C202" s="41">
        <f>'[1]S5 Maquette'!F216</f>
        <v>0</v>
      </c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11"/>
    </row>
    <row r="203" spans="1:20" ht="30.6" customHeight="1" x14ac:dyDescent="0.25">
      <c r="A203" s="84">
        <f>'[1]S5 Maquette'!B217</f>
        <v>0</v>
      </c>
      <c r="B203" s="84">
        <f>'[1]S5 Maquette'!C217</f>
        <v>0</v>
      </c>
      <c r="C203" s="41">
        <f>'[1]S5 Maquette'!F217</f>
        <v>0</v>
      </c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11"/>
    </row>
    <row r="204" spans="1:20" ht="30.6" customHeight="1" x14ac:dyDescent="0.25">
      <c r="A204" s="84">
        <f>'[1]S5 Maquette'!B218</f>
        <v>0</v>
      </c>
      <c r="B204" s="84">
        <f>'[1]S5 Maquette'!C218</f>
        <v>0</v>
      </c>
      <c r="C204" s="41">
        <f>'[1]S5 Maquette'!F218</f>
        <v>0</v>
      </c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11"/>
    </row>
    <row r="205" spans="1:20" ht="30.6" customHeight="1" x14ac:dyDescent="0.25">
      <c r="A205" s="84">
        <f>'[1]S5 Maquette'!B219</f>
        <v>0</v>
      </c>
      <c r="B205" s="84">
        <f>'[1]S5 Maquette'!C219</f>
        <v>0</v>
      </c>
      <c r="C205" s="41">
        <f>'[1]S5 Maquette'!F219</f>
        <v>0</v>
      </c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11"/>
    </row>
    <row r="206" spans="1:20" ht="30.6" customHeight="1" x14ac:dyDescent="0.25">
      <c r="A206" s="84">
        <f>'[1]S5 Maquette'!B220</f>
        <v>0</v>
      </c>
      <c r="B206" s="84">
        <f>'[1]S5 Maquette'!C220</f>
        <v>0</v>
      </c>
      <c r="C206" s="41">
        <f>'[1]S5 Maquette'!F220</f>
        <v>0</v>
      </c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11"/>
    </row>
    <row r="207" spans="1:20" ht="30.6" customHeight="1" x14ac:dyDescent="0.25">
      <c r="A207" s="84">
        <f>'[1]S5 Maquette'!B221</f>
        <v>0</v>
      </c>
      <c r="B207" s="84">
        <f>'[1]S5 Maquette'!C221</f>
        <v>0</v>
      </c>
      <c r="C207" s="41">
        <f>'[1]S5 Maquette'!F221</f>
        <v>0</v>
      </c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11"/>
    </row>
    <row r="208" spans="1:20" ht="30.6" customHeight="1" x14ac:dyDescent="0.25">
      <c r="A208" s="84">
        <f>'[1]S5 Maquette'!B222</f>
        <v>0</v>
      </c>
      <c r="B208" s="84">
        <f>'[1]S5 Maquette'!C222</f>
        <v>0</v>
      </c>
      <c r="C208" s="41">
        <f>'[1]S5 Maquette'!F222</f>
        <v>0</v>
      </c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11"/>
    </row>
    <row r="209" spans="1:20" ht="30.6" customHeight="1" x14ac:dyDescent="0.25">
      <c r="A209" s="84">
        <f>'[1]S5 Maquette'!B223</f>
        <v>0</v>
      </c>
      <c r="B209" s="84">
        <f>'[1]S5 Maquette'!C223</f>
        <v>0</v>
      </c>
      <c r="C209" s="41">
        <f>'[1]S5 Maquette'!F223</f>
        <v>0</v>
      </c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11"/>
    </row>
    <row r="210" spans="1:20" ht="30.6" customHeight="1" x14ac:dyDescent="0.25">
      <c r="A210" s="84">
        <f>'[1]S5 Maquette'!B224</f>
        <v>0</v>
      </c>
      <c r="B210" s="84">
        <f>'[1]S5 Maquette'!C224</f>
        <v>0</v>
      </c>
      <c r="C210" s="41">
        <f>'[1]S5 Maquette'!F224</f>
        <v>0</v>
      </c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11"/>
    </row>
    <row r="211" spans="1:20" ht="30.6" customHeight="1" x14ac:dyDescent="0.25">
      <c r="A211" s="84">
        <f>'[1]S5 Maquette'!B225</f>
        <v>0</v>
      </c>
      <c r="B211" s="84">
        <f>'[1]S5 Maquette'!C225</f>
        <v>0</v>
      </c>
      <c r="C211" s="41">
        <f>'[1]S5 Maquette'!F225</f>
        <v>0</v>
      </c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11"/>
    </row>
    <row r="212" spans="1:20" ht="30.6" customHeight="1" x14ac:dyDescent="0.25">
      <c r="A212" s="84">
        <f>'[1]S5 Maquette'!B226</f>
        <v>0</v>
      </c>
      <c r="B212" s="84">
        <f>'[1]S5 Maquette'!C226</f>
        <v>0</v>
      </c>
      <c r="C212" s="41">
        <f>'[1]S5 Maquette'!F226</f>
        <v>0</v>
      </c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11"/>
    </row>
    <row r="213" spans="1:20" ht="30.6" customHeight="1" x14ac:dyDescent="0.25">
      <c r="A213" s="84">
        <f>'[1]S5 Maquette'!B227</f>
        <v>0</v>
      </c>
      <c r="B213" s="84">
        <f>'[1]S5 Maquette'!C227</f>
        <v>0</v>
      </c>
      <c r="C213" s="41">
        <f>'[1]S5 Maquette'!F227</f>
        <v>0</v>
      </c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11"/>
    </row>
    <row r="214" spans="1:20" ht="30.6" customHeight="1" x14ac:dyDescent="0.25">
      <c r="A214" s="84">
        <f>'[1]S5 Maquette'!B228</f>
        <v>0</v>
      </c>
      <c r="B214" s="84">
        <f>'[1]S5 Maquette'!C228</f>
        <v>0</v>
      </c>
      <c r="C214" s="41">
        <f>'[1]S5 Maquette'!F228</f>
        <v>0</v>
      </c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11"/>
    </row>
    <row r="215" spans="1:20" ht="30.6" customHeight="1" x14ac:dyDescent="0.25">
      <c r="A215" s="84">
        <f>'[1]S5 Maquette'!B229</f>
        <v>0</v>
      </c>
      <c r="B215" s="84">
        <f>'[1]S5 Maquette'!C229</f>
        <v>0</v>
      </c>
      <c r="C215" s="41">
        <f>'[1]S5 Maquette'!F229</f>
        <v>0</v>
      </c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11"/>
    </row>
    <row r="216" spans="1:20" ht="30.6" customHeight="1" x14ac:dyDescent="0.25">
      <c r="A216" s="84">
        <f>'[1]S5 Maquette'!B230</f>
        <v>0</v>
      </c>
      <c r="B216" s="84">
        <f>'[1]S5 Maquette'!C230</f>
        <v>0</v>
      </c>
      <c r="C216" s="41">
        <f>'[1]S5 Maquette'!F230</f>
        <v>0</v>
      </c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11"/>
    </row>
    <row r="217" spans="1:20" ht="30.6" customHeight="1" x14ac:dyDescent="0.25">
      <c r="A217" s="84">
        <f>'[1]S5 Maquette'!B231</f>
        <v>0</v>
      </c>
      <c r="B217" s="84">
        <f>'[1]S5 Maquette'!C231</f>
        <v>0</v>
      </c>
      <c r="C217" s="41">
        <f>'[1]S5 Maquette'!F231</f>
        <v>0</v>
      </c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11"/>
    </row>
    <row r="218" spans="1:20" ht="30.6" customHeight="1" x14ac:dyDescent="0.25">
      <c r="A218" s="84">
        <f>'[1]S5 Maquette'!B232</f>
        <v>0</v>
      </c>
      <c r="B218" s="84">
        <f>'[1]S5 Maquette'!C232</f>
        <v>0</v>
      </c>
      <c r="C218" s="41">
        <f>'[1]S5 Maquette'!F232</f>
        <v>0</v>
      </c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11"/>
    </row>
    <row r="219" spans="1:20" ht="30.6" customHeight="1" x14ac:dyDescent="0.25">
      <c r="A219" s="84">
        <f>'[1]S5 Maquette'!B233</f>
        <v>0</v>
      </c>
      <c r="B219" s="84">
        <f>'[1]S5 Maquette'!C233</f>
        <v>0</v>
      </c>
      <c r="C219" s="41">
        <f>'[1]S5 Maquette'!F233</f>
        <v>0</v>
      </c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11"/>
    </row>
    <row r="220" spans="1:20" ht="30.6" customHeight="1" x14ac:dyDescent="0.25">
      <c r="A220" s="84">
        <f>'[1]S5 Maquette'!B234</f>
        <v>0</v>
      </c>
      <c r="B220" s="84">
        <f>'[1]S5 Maquette'!C234</f>
        <v>0</v>
      </c>
      <c r="C220" s="41">
        <f>'[1]S5 Maquette'!F234</f>
        <v>0</v>
      </c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11"/>
    </row>
    <row r="221" spans="1:20" ht="30.6" customHeight="1" x14ac:dyDescent="0.25">
      <c r="A221" s="84">
        <f>'[1]S5 Maquette'!B235</f>
        <v>0</v>
      </c>
      <c r="B221" s="84">
        <f>'[1]S5 Maquette'!C235</f>
        <v>0</v>
      </c>
      <c r="C221" s="41">
        <f>'[1]S5 Maquette'!F235</f>
        <v>0</v>
      </c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11"/>
    </row>
    <row r="222" spans="1:20" ht="30.6" customHeight="1" x14ac:dyDescent="0.25">
      <c r="A222" s="84">
        <f>'[1]S5 Maquette'!B236</f>
        <v>0</v>
      </c>
      <c r="B222" s="84">
        <f>'[1]S5 Maquette'!C236</f>
        <v>0</v>
      </c>
      <c r="C222" s="41">
        <f>'[1]S5 Maquette'!F236</f>
        <v>0</v>
      </c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11"/>
    </row>
    <row r="223" spans="1:20" ht="30.6" customHeight="1" x14ac:dyDescent="0.25">
      <c r="A223" s="84">
        <f>'[1]S5 Maquette'!B237</f>
        <v>0</v>
      </c>
      <c r="B223" s="84">
        <f>'[1]S5 Maquette'!C237</f>
        <v>0</v>
      </c>
      <c r="C223" s="41">
        <f>'[1]S5 Maquette'!F237</f>
        <v>0</v>
      </c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11"/>
    </row>
    <row r="224" spans="1:20" ht="30.6" customHeight="1" x14ac:dyDescent="0.25">
      <c r="A224" s="84">
        <f>'[1]S5 Maquette'!B238</f>
        <v>0</v>
      </c>
      <c r="B224" s="84">
        <f>'[1]S5 Maquette'!C238</f>
        <v>0</v>
      </c>
      <c r="C224" s="41">
        <f>'[1]S5 Maquette'!F238</f>
        <v>0</v>
      </c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11"/>
    </row>
    <row r="225" spans="1:20" ht="30.6" customHeight="1" x14ac:dyDescent="0.25">
      <c r="A225" s="84">
        <f>'[1]S5 Maquette'!B239</f>
        <v>0</v>
      </c>
      <c r="B225" s="84">
        <f>'[1]S5 Maquette'!C239</f>
        <v>0</v>
      </c>
      <c r="C225" s="41">
        <f>'[1]S5 Maquette'!F239</f>
        <v>0</v>
      </c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11"/>
    </row>
    <row r="226" spans="1:20" ht="30.6" customHeight="1" x14ac:dyDescent="0.25">
      <c r="A226" s="84">
        <f>'[1]S5 Maquette'!B240</f>
        <v>0</v>
      </c>
      <c r="B226" s="84">
        <f>'[1]S5 Maquette'!C240</f>
        <v>0</v>
      </c>
      <c r="C226" s="41">
        <f>'[1]S5 Maquette'!F240</f>
        <v>0</v>
      </c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11"/>
    </row>
    <row r="227" spans="1:20" ht="30.6" customHeight="1" x14ac:dyDescent="0.25">
      <c r="A227" s="84">
        <f>'[1]S5 Maquette'!B241</f>
        <v>0</v>
      </c>
      <c r="B227" s="84">
        <f>'[1]S5 Maquette'!C241</f>
        <v>0</v>
      </c>
      <c r="C227" s="41">
        <f>'[1]S5 Maquette'!F241</f>
        <v>0</v>
      </c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11"/>
    </row>
    <row r="228" spans="1:20" ht="30.6" customHeight="1" x14ac:dyDescent="0.25">
      <c r="A228" s="84">
        <f>'[1]S5 Maquette'!B242</f>
        <v>0</v>
      </c>
      <c r="B228" s="84">
        <f>'[1]S5 Maquette'!C242</f>
        <v>0</v>
      </c>
      <c r="C228" s="41">
        <f>'[1]S5 Maquette'!F242</f>
        <v>0</v>
      </c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11"/>
    </row>
    <row r="229" spans="1:20" ht="30.6" customHeight="1" x14ac:dyDescent="0.25">
      <c r="A229" s="84">
        <f>'[1]S5 Maquette'!B243</f>
        <v>0</v>
      </c>
      <c r="B229" s="84">
        <f>'[1]S5 Maquette'!C243</f>
        <v>0</v>
      </c>
      <c r="C229" s="41">
        <f>'[1]S5 Maquette'!F243</f>
        <v>0</v>
      </c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11"/>
    </row>
    <row r="230" spans="1:20" ht="30.6" customHeight="1" x14ac:dyDescent="0.25">
      <c r="A230" s="84">
        <f>'[1]S5 Maquette'!B244</f>
        <v>0</v>
      </c>
      <c r="B230" s="84">
        <f>'[1]S5 Maquette'!C244</f>
        <v>0</v>
      </c>
      <c r="C230" s="41">
        <f>'[1]S5 Maquette'!F244</f>
        <v>0</v>
      </c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11"/>
    </row>
    <row r="231" spans="1:20" ht="30.6" customHeight="1" x14ac:dyDescent="0.25">
      <c r="A231" s="84">
        <f>'[1]S5 Maquette'!B245</f>
        <v>0</v>
      </c>
      <c r="B231" s="84">
        <f>'[1]S5 Maquette'!C245</f>
        <v>0</v>
      </c>
      <c r="C231" s="41">
        <f>'[1]S5 Maquette'!F245</f>
        <v>0</v>
      </c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11"/>
    </row>
    <row r="232" spans="1:20" ht="30.6" customHeight="1" x14ac:dyDescent="0.25">
      <c r="A232" s="84">
        <f>'[1]S5 Maquette'!B246</f>
        <v>0</v>
      </c>
      <c r="B232" s="84">
        <f>'[1]S5 Maquette'!C246</f>
        <v>0</v>
      </c>
      <c r="C232" s="41">
        <f>'[1]S5 Maquette'!F246</f>
        <v>0</v>
      </c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11"/>
    </row>
    <row r="233" spans="1:20" ht="30.6" customHeight="1" x14ac:dyDescent="0.25">
      <c r="A233" s="84">
        <f>'[1]S5 Maquette'!B247</f>
        <v>0</v>
      </c>
      <c r="B233" s="84">
        <f>'[1]S5 Maquette'!C247</f>
        <v>0</v>
      </c>
      <c r="C233" s="41">
        <f>'[1]S5 Maquette'!F247</f>
        <v>0</v>
      </c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11"/>
    </row>
    <row r="234" spans="1:20" ht="30.6" customHeight="1" x14ac:dyDescent="0.25">
      <c r="A234" s="84">
        <f>'[1]S5 Maquette'!B248</f>
        <v>0</v>
      </c>
      <c r="B234" s="84">
        <f>'[1]S5 Maquette'!C248</f>
        <v>0</v>
      </c>
      <c r="C234" s="41">
        <f>'[1]S5 Maquette'!F248</f>
        <v>0</v>
      </c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11"/>
    </row>
    <row r="235" spans="1:20" ht="30.6" customHeight="1" x14ac:dyDescent="0.25">
      <c r="A235" s="84">
        <f>'[1]S5 Maquette'!B249</f>
        <v>0</v>
      </c>
      <c r="B235" s="84">
        <f>'[1]S5 Maquette'!C249</f>
        <v>0</v>
      </c>
      <c r="C235" s="41">
        <f>'[1]S5 Maquette'!F249</f>
        <v>0</v>
      </c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11"/>
    </row>
    <row r="236" spans="1:20" ht="30.6" customHeight="1" x14ac:dyDescent="0.25">
      <c r="A236" s="84">
        <f>'[1]S5 Maquette'!B250</f>
        <v>0</v>
      </c>
      <c r="B236" s="84">
        <f>'[1]S5 Maquette'!C250</f>
        <v>0</v>
      </c>
      <c r="C236" s="41">
        <f>'[1]S5 Maquette'!F250</f>
        <v>0</v>
      </c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11"/>
    </row>
    <row r="237" spans="1:20" ht="30.6" customHeight="1" x14ac:dyDescent="0.25">
      <c r="A237" s="84">
        <f>'[1]S5 Maquette'!B251</f>
        <v>0</v>
      </c>
      <c r="B237" s="84">
        <f>'[1]S5 Maquette'!C251</f>
        <v>0</v>
      </c>
      <c r="C237" s="41">
        <f>'[1]S5 Maquette'!F251</f>
        <v>0</v>
      </c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11"/>
    </row>
    <row r="238" spans="1:20" ht="30.6" customHeight="1" x14ac:dyDescent="0.25">
      <c r="A238" s="84">
        <f>'[1]S5 Maquette'!B252</f>
        <v>0</v>
      </c>
      <c r="B238" s="84">
        <f>'[1]S5 Maquette'!C252</f>
        <v>0</v>
      </c>
      <c r="C238" s="41">
        <f>'[1]S5 Maquette'!F252</f>
        <v>0</v>
      </c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11"/>
    </row>
    <row r="239" spans="1:20" ht="30.6" customHeight="1" x14ac:dyDescent="0.25">
      <c r="A239" s="84">
        <f>'[1]S5 Maquette'!B253</f>
        <v>0</v>
      </c>
      <c r="B239" s="84">
        <f>'[1]S5 Maquette'!C253</f>
        <v>0</v>
      </c>
      <c r="C239" s="41">
        <f>'[1]S5 Maquette'!F253</f>
        <v>0</v>
      </c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11"/>
    </row>
    <row r="240" spans="1:20" ht="30.6" customHeight="1" x14ac:dyDescent="0.25">
      <c r="A240" s="84">
        <f>'[1]S5 Maquette'!B254</f>
        <v>0</v>
      </c>
      <c r="B240" s="84">
        <f>'[1]S5 Maquette'!C254</f>
        <v>0</v>
      </c>
      <c r="C240" s="41">
        <f>'[1]S5 Maquette'!F254</f>
        <v>0</v>
      </c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11"/>
    </row>
    <row r="241" spans="1:20" ht="30.6" customHeight="1" x14ac:dyDescent="0.25">
      <c r="A241" s="84">
        <f>'[1]S5 Maquette'!B255</f>
        <v>0</v>
      </c>
      <c r="B241" s="84">
        <f>'[1]S5 Maquette'!C255</f>
        <v>0</v>
      </c>
      <c r="C241" s="41">
        <f>'[1]S5 Maquette'!F255</f>
        <v>0</v>
      </c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11"/>
    </row>
    <row r="242" spans="1:20" ht="30.6" customHeight="1" x14ac:dyDescent="0.25">
      <c r="A242" s="84">
        <f>'[1]S5 Maquette'!B256</f>
        <v>0</v>
      </c>
      <c r="B242" s="84">
        <f>'[1]S5 Maquette'!C256</f>
        <v>0</v>
      </c>
      <c r="C242" s="41">
        <f>'[1]S5 Maquette'!F256</f>
        <v>0</v>
      </c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11"/>
    </row>
    <row r="243" spans="1:20" ht="30.6" customHeight="1" x14ac:dyDescent="0.25">
      <c r="A243" s="84">
        <f>'[1]S5 Maquette'!B257</f>
        <v>0</v>
      </c>
      <c r="B243" s="84">
        <f>'[1]S5 Maquette'!C257</f>
        <v>0</v>
      </c>
      <c r="C243" s="41">
        <f>'[1]S5 Maquette'!F257</f>
        <v>0</v>
      </c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11"/>
    </row>
    <row r="244" spans="1:20" ht="30.6" customHeight="1" x14ac:dyDescent="0.25">
      <c r="A244" s="84">
        <f>'[1]S5 Maquette'!B258</f>
        <v>0</v>
      </c>
      <c r="B244" s="84">
        <f>'[1]S5 Maquette'!C258</f>
        <v>0</v>
      </c>
      <c r="C244" s="41">
        <f>'[1]S5 Maquette'!F258</f>
        <v>0</v>
      </c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11"/>
    </row>
    <row r="245" spans="1:20" ht="30.6" customHeight="1" x14ac:dyDescent="0.25">
      <c r="A245" s="84">
        <f>'[1]S5 Maquette'!B259</f>
        <v>0</v>
      </c>
      <c r="B245" s="84">
        <f>'[1]S5 Maquette'!C259</f>
        <v>0</v>
      </c>
      <c r="C245" s="41">
        <f>'[1]S5 Maquette'!F259</f>
        <v>0</v>
      </c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11"/>
    </row>
    <row r="246" spans="1:20" ht="30.6" customHeight="1" x14ac:dyDescent="0.25">
      <c r="A246" s="84">
        <f>'[1]S5 Maquette'!B260</f>
        <v>0</v>
      </c>
      <c r="B246" s="84">
        <f>'[1]S5 Maquette'!C260</f>
        <v>0</v>
      </c>
      <c r="C246" s="41">
        <f>'[1]S5 Maquette'!F260</f>
        <v>0</v>
      </c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11"/>
    </row>
    <row r="247" spans="1:20" ht="30.6" customHeight="1" x14ac:dyDescent="0.25">
      <c r="A247" s="84">
        <f>'[1]S5 Maquette'!B261</f>
        <v>0</v>
      </c>
      <c r="B247" s="84">
        <f>'[1]S5 Maquette'!C261</f>
        <v>0</v>
      </c>
      <c r="C247" s="41">
        <f>'[1]S5 Maquette'!F261</f>
        <v>0</v>
      </c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11"/>
    </row>
    <row r="248" spans="1:20" ht="30.6" customHeight="1" x14ac:dyDescent="0.25">
      <c r="A248" s="84">
        <f>'[1]S5 Maquette'!B262</f>
        <v>0</v>
      </c>
      <c r="B248" s="84">
        <f>'[1]S5 Maquette'!C262</f>
        <v>0</v>
      </c>
      <c r="C248" s="41">
        <f>'[1]S5 Maquette'!F262</f>
        <v>0</v>
      </c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11"/>
    </row>
    <row r="249" spans="1:20" ht="30.6" customHeight="1" x14ac:dyDescent="0.25">
      <c r="A249" s="84">
        <f>'[1]S5 Maquette'!B263</f>
        <v>0</v>
      </c>
      <c r="B249" s="84">
        <f>'[1]S5 Maquette'!C263</f>
        <v>0</v>
      </c>
      <c r="C249" s="41">
        <f>'[1]S5 Maquette'!F263</f>
        <v>0</v>
      </c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11"/>
    </row>
    <row r="250" spans="1:20" ht="30.6" customHeight="1" x14ac:dyDescent="0.25">
      <c r="A250" s="84">
        <f>'[1]S5 Maquette'!B264</f>
        <v>0</v>
      </c>
      <c r="B250" s="84">
        <f>'[1]S5 Maquette'!C264</f>
        <v>0</v>
      </c>
      <c r="C250" s="41">
        <f>'[1]S5 Maquette'!F264</f>
        <v>0</v>
      </c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11"/>
    </row>
    <row r="251" spans="1:20" ht="30.6" customHeight="1" x14ac:dyDescent="0.25">
      <c r="A251" s="84">
        <f>'[1]S5 Maquette'!B265</f>
        <v>0</v>
      </c>
      <c r="B251" s="84">
        <f>'[1]S5 Maquette'!C265</f>
        <v>0</v>
      </c>
      <c r="C251" s="41">
        <f>'[1]S5 Maquette'!F265</f>
        <v>0</v>
      </c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11"/>
    </row>
    <row r="252" spans="1:20" ht="30.6" customHeight="1" x14ac:dyDescent="0.25">
      <c r="A252" s="84">
        <f>'[1]S5 Maquette'!B266</f>
        <v>0</v>
      </c>
      <c r="B252" s="84">
        <f>'[1]S5 Maquette'!C266</f>
        <v>0</v>
      </c>
      <c r="C252" s="41">
        <f>'[1]S5 Maquette'!F266</f>
        <v>0</v>
      </c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11"/>
    </row>
    <row r="253" spans="1:20" ht="30.6" customHeight="1" x14ac:dyDescent="0.25">
      <c r="A253" s="84">
        <f>'[1]S5 Maquette'!B267</f>
        <v>0</v>
      </c>
      <c r="B253" s="84">
        <f>'[1]S5 Maquette'!C267</f>
        <v>0</v>
      </c>
      <c r="C253" s="41">
        <f>'[1]S5 Maquette'!F267</f>
        <v>0</v>
      </c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11"/>
    </row>
    <row r="254" spans="1:20" ht="30.6" customHeight="1" x14ac:dyDescent="0.25">
      <c r="A254" s="84">
        <f>'[1]S5 Maquette'!B268</f>
        <v>0</v>
      </c>
      <c r="B254" s="84">
        <f>'[1]S5 Maquette'!C268</f>
        <v>0</v>
      </c>
      <c r="C254" s="41">
        <f>'[1]S5 Maquette'!F268</f>
        <v>0</v>
      </c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11"/>
    </row>
    <row r="255" spans="1:20" ht="30.6" customHeight="1" x14ac:dyDescent="0.25">
      <c r="A255" s="84">
        <f>'[1]S5 Maquette'!B269</f>
        <v>0</v>
      </c>
      <c r="B255" s="84">
        <f>'[1]S5 Maquette'!C269</f>
        <v>0</v>
      </c>
      <c r="C255" s="41">
        <f>'[1]S5 Maquette'!F269</f>
        <v>0</v>
      </c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11"/>
    </row>
    <row r="256" spans="1:20" ht="30.6" customHeight="1" x14ac:dyDescent="0.25">
      <c r="A256" s="84">
        <f>'[1]S5 Maquette'!B270</f>
        <v>0</v>
      </c>
      <c r="B256" s="84">
        <f>'[1]S5 Maquette'!C270</f>
        <v>0</v>
      </c>
      <c r="C256" s="41">
        <f>'[1]S5 Maquette'!F270</f>
        <v>0</v>
      </c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11"/>
    </row>
    <row r="257" spans="1:20" ht="30.6" customHeight="1" x14ac:dyDescent="0.25">
      <c r="A257" s="84">
        <f>'[1]S5 Maquette'!B271</f>
        <v>0</v>
      </c>
      <c r="B257" s="84">
        <f>'[1]S5 Maquette'!C271</f>
        <v>0</v>
      </c>
      <c r="C257" s="41">
        <f>'[1]S5 Maquette'!F271</f>
        <v>0</v>
      </c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11"/>
    </row>
    <row r="258" spans="1:20" ht="30.6" customHeight="1" x14ac:dyDescent="0.25">
      <c r="A258" s="84">
        <f>'[1]S5 Maquette'!B272</f>
        <v>0</v>
      </c>
      <c r="B258" s="84">
        <f>'[1]S5 Maquette'!C272</f>
        <v>0</v>
      </c>
      <c r="C258" s="41">
        <f>'[1]S5 Maquette'!F272</f>
        <v>0</v>
      </c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11"/>
    </row>
    <row r="259" spans="1:20" ht="30.6" customHeight="1" x14ac:dyDescent="0.25">
      <c r="A259" s="84">
        <f>'[1]S5 Maquette'!B273</f>
        <v>0</v>
      </c>
      <c r="B259" s="84">
        <f>'[1]S5 Maquette'!C273</f>
        <v>0</v>
      </c>
      <c r="C259" s="41">
        <f>'[1]S5 Maquette'!F273</f>
        <v>0</v>
      </c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11"/>
    </row>
    <row r="260" spans="1:20" ht="30.6" customHeight="1" x14ac:dyDescent="0.25">
      <c r="A260" s="84">
        <f>'[1]S5 Maquette'!B274</f>
        <v>0</v>
      </c>
      <c r="B260" s="84">
        <f>'[1]S5 Maquette'!C274</f>
        <v>0</v>
      </c>
      <c r="C260" s="41">
        <f>'[1]S5 Maquette'!F274</f>
        <v>0</v>
      </c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11"/>
    </row>
    <row r="261" spans="1:20" ht="30.6" customHeight="1" x14ac:dyDescent="0.25">
      <c r="A261" s="84">
        <f>'[1]S5 Maquette'!B275</f>
        <v>0</v>
      </c>
      <c r="B261" s="84">
        <f>'[1]S5 Maquette'!C275</f>
        <v>0</v>
      </c>
      <c r="C261" s="41">
        <f>'[1]S5 Maquette'!F275</f>
        <v>0</v>
      </c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11"/>
    </row>
    <row r="262" spans="1:20" ht="30.6" customHeight="1" x14ac:dyDescent="0.25">
      <c r="A262" s="84">
        <f>'[1]S5 Maquette'!B276</f>
        <v>0</v>
      </c>
      <c r="B262" s="84">
        <f>'[1]S5 Maquette'!C276</f>
        <v>0</v>
      </c>
      <c r="C262" s="41">
        <f>'[1]S5 Maquette'!F276</f>
        <v>0</v>
      </c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11"/>
    </row>
    <row r="263" spans="1:20" ht="30.6" customHeight="1" x14ac:dyDescent="0.25">
      <c r="A263" s="84">
        <f>'[1]S5 Maquette'!B277</f>
        <v>0</v>
      </c>
      <c r="B263" s="84">
        <f>'[1]S5 Maquette'!C277</f>
        <v>0</v>
      </c>
      <c r="C263" s="41">
        <f>'[1]S5 Maquette'!F277</f>
        <v>0</v>
      </c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11"/>
    </row>
    <row r="264" spans="1:20" ht="30.6" customHeight="1" x14ac:dyDescent="0.25">
      <c r="A264" s="84">
        <f>'[1]S5 Maquette'!B278</f>
        <v>0</v>
      </c>
      <c r="B264" s="84">
        <f>'[1]S5 Maquette'!C278</f>
        <v>0</v>
      </c>
      <c r="C264" s="41">
        <f>'[1]S5 Maquette'!F278</f>
        <v>0</v>
      </c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11"/>
    </row>
    <row r="265" spans="1:20" ht="30.6" customHeight="1" x14ac:dyDescent="0.25">
      <c r="A265" s="84">
        <f>'[1]S5 Maquette'!B279</f>
        <v>0</v>
      </c>
      <c r="B265" s="84">
        <f>'[1]S5 Maquette'!C279</f>
        <v>0</v>
      </c>
      <c r="C265" s="41">
        <f>'[1]S5 Maquette'!F279</f>
        <v>0</v>
      </c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11"/>
    </row>
    <row r="266" spans="1:20" ht="30.6" customHeight="1" x14ac:dyDescent="0.25">
      <c r="A266" s="84">
        <f>'[1]S5 Maquette'!B280</f>
        <v>0</v>
      </c>
      <c r="B266" s="84">
        <f>'[1]S5 Maquette'!C280</f>
        <v>0</v>
      </c>
      <c r="C266" s="41">
        <f>'[1]S5 Maquette'!F280</f>
        <v>0</v>
      </c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11"/>
    </row>
    <row r="267" spans="1:20" ht="30.6" customHeight="1" x14ac:dyDescent="0.25">
      <c r="A267" s="84">
        <f>'[1]S5 Maquette'!B281</f>
        <v>0</v>
      </c>
      <c r="B267" s="84">
        <f>'[1]S5 Maquette'!C281</f>
        <v>0</v>
      </c>
      <c r="C267" s="41">
        <f>'[1]S5 Maquette'!F281</f>
        <v>0</v>
      </c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11"/>
    </row>
    <row r="268" spans="1:20" ht="30.6" customHeight="1" x14ac:dyDescent="0.25">
      <c r="A268" s="84">
        <f>'[1]S5 Maquette'!B282</f>
        <v>0</v>
      </c>
      <c r="B268" s="84">
        <f>'[1]S5 Maquette'!C282</f>
        <v>0</v>
      </c>
      <c r="C268" s="41">
        <f>'[1]S5 Maquette'!F282</f>
        <v>0</v>
      </c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11"/>
    </row>
    <row r="269" spans="1:20" ht="30.6" customHeight="1" x14ac:dyDescent="0.25">
      <c r="A269" s="84">
        <f>'[1]S5 Maquette'!B283</f>
        <v>0</v>
      </c>
      <c r="B269" s="84">
        <f>'[1]S5 Maquette'!C283</f>
        <v>0</v>
      </c>
      <c r="C269" s="41">
        <f>'[1]S5 Maquette'!F283</f>
        <v>0</v>
      </c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11"/>
    </row>
    <row r="270" spans="1:20" ht="30.6" customHeight="1" x14ac:dyDescent="0.25">
      <c r="A270" s="84">
        <f>'[1]S5 Maquette'!B284</f>
        <v>0</v>
      </c>
      <c r="B270" s="84">
        <f>'[1]S5 Maquette'!C284</f>
        <v>0</v>
      </c>
      <c r="C270" s="41">
        <f>'[1]S5 Maquette'!F284</f>
        <v>0</v>
      </c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11"/>
    </row>
    <row r="271" spans="1:20" ht="30.6" customHeight="1" x14ac:dyDescent="0.25">
      <c r="A271" s="84">
        <f>'[1]S5 Maquette'!B285</f>
        <v>0</v>
      </c>
      <c r="B271" s="84">
        <f>'[1]S5 Maquette'!C285</f>
        <v>0</v>
      </c>
      <c r="C271" s="41">
        <f>'[1]S5 Maquette'!F285</f>
        <v>0</v>
      </c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11"/>
    </row>
    <row r="272" spans="1:20" ht="30.6" customHeight="1" x14ac:dyDescent="0.25">
      <c r="A272" s="84">
        <f>'[1]S5 Maquette'!B286</f>
        <v>0</v>
      </c>
      <c r="B272" s="84">
        <f>'[1]S5 Maquette'!C286</f>
        <v>0</v>
      </c>
      <c r="C272" s="41">
        <f>'[1]S5 Maquette'!F286</f>
        <v>0</v>
      </c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11"/>
    </row>
    <row r="273" spans="1:20" ht="30.6" customHeight="1" x14ac:dyDescent="0.25">
      <c r="A273" s="84">
        <f>'[1]S5 Maquette'!B287</f>
        <v>0</v>
      </c>
      <c r="B273" s="84">
        <f>'[1]S5 Maquette'!C287</f>
        <v>0</v>
      </c>
      <c r="C273" s="41">
        <f>'[1]S5 Maquette'!F287</f>
        <v>0</v>
      </c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11"/>
    </row>
    <row r="274" spans="1:20" ht="30.6" customHeight="1" x14ac:dyDescent="0.25">
      <c r="A274" s="84">
        <f>'[1]S5 Maquette'!B288</f>
        <v>0</v>
      </c>
      <c r="B274" s="84">
        <f>'[1]S5 Maquette'!C288</f>
        <v>0</v>
      </c>
      <c r="C274" s="41">
        <f>'[1]S5 Maquette'!F288</f>
        <v>0</v>
      </c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11"/>
    </row>
    <row r="275" spans="1:20" ht="30.6" customHeight="1" x14ac:dyDescent="0.25">
      <c r="A275" s="84">
        <f>'[1]S5 Maquette'!B289</f>
        <v>0</v>
      </c>
      <c r="B275" s="84">
        <f>'[1]S5 Maquette'!C289</f>
        <v>0</v>
      </c>
      <c r="C275" s="41">
        <f>'[1]S5 Maquette'!F289</f>
        <v>0</v>
      </c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11"/>
    </row>
    <row r="276" spans="1:20" ht="30.6" customHeight="1" x14ac:dyDescent="0.25">
      <c r="A276" s="84">
        <f>'[1]S5 Maquette'!B290</f>
        <v>0</v>
      </c>
      <c r="B276" s="84">
        <f>'[1]S5 Maquette'!C290</f>
        <v>0</v>
      </c>
      <c r="C276" s="41">
        <f>'[1]S5 Maquette'!F290</f>
        <v>0</v>
      </c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11"/>
    </row>
    <row r="277" spans="1:20" ht="30.6" customHeight="1" x14ac:dyDescent="0.25">
      <c r="A277" s="84">
        <f>'[1]S5 Maquette'!B291</f>
        <v>0</v>
      </c>
      <c r="B277" s="84">
        <f>'[1]S5 Maquette'!C291</f>
        <v>0</v>
      </c>
      <c r="C277" s="41">
        <f>'[1]S5 Maquette'!F291</f>
        <v>0</v>
      </c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11"/>
    </row>
    <row r="278" spans="1:20" ht="30.6" customHeight="1" x14ac:dyDescent="0.25">
      <c r="A278" s="84">
        <f>'[1]S5 Maquette'!B292</f>
        <v>0</v>
      </c>
      <c r="B278" s="84">
        <f>'[1]S5 Maquette'!C292</f>
        <v>0</v>
      </c>
      <c r="C278" s="41">
        <f>'[1]S5 Maquette'!F292</f>
        <v>0</v>
      </c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11"/>
    </row>
    <row r="279" spans="1:20" ht="30.6" customHeight="1" x14ac:dyDescent="0.25">
      <c r="A279" s="84">
        <f>'[1]S5 Maquette'!B293</f>
        <v>0</v>
      </c>
      <c r="B279" s="84">
        <f>'[1]S5 Maquette'!C293</f>
        <v>0</v>
      </c>
      <c r="C279" s="41">
        <f>'[1]S5 Maquette'!F293</f>
        <v>0</v>
      </c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11"/>
    </row>
    <row r="280" spans="1:20" ht="30.6" customHeight="1" x14ac:dyDescent="0.25">
      <c r="A280" s="84">
        <f>'[1]S5 Maquette'!B294</f>
        <v>0</v>
      </c>
      <c r="B280" s="84">
        <f>'[1]S5 Maquette'!C294</f>
        <v>0</v>
      </c>
      <c r="C280" s="41">
        <f>'[1]S5 Maquette'!F294</f>
        <v>0</v>
      </c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11"/>
    </row>
    <row r="281" spans="1:20" ht="30.6" customHeight="1" x14ac:dyDescent="0.25">
      <c r="A281" s="84">
        <f>'[1]S5 Maquette'!B295</f>
        <v>0</v>
      </c>
      <c r="B281" s="84">
        <f>'[1]S5 Maquette'!C295</f>
        <v>0</v>
      </c>
      <c r="C281" s="41">
        <f>'[1]S5 Maquette'!F295</f>
        <v>0</v>
      </c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11"/>
    </row>
    <row r="282" spans="1:20" ht="30.6" customHeight="1" x14ac:dyDescent="0.25">
      <c r="A282" s="84">
        <f>'[1]S5 Maquette'!B296</f>
        <v>0</v>
      </c>
      <c r="B282" s="84">
        <f>'[1]S5 Maquette'!C296</f>
        <v>0</v>
      </c>
      <c r="C282" s="41">
        <f>'[1]S5 Maquette'!F296</f>
        <v>0</v>
      </c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11"/>
    </row>
    <row r="283" spans="1:20" ht="30.6" customHeight="1" x14ac:dyDescent="0.25">
      <c r="A283" s="84">
        <f>'[1]S5 Maquette'!B297</f>
        <v>0</v>
      </c>
      <c r="B283" s="84">
        <f>'[1]S5 Maquette'!C297</f>
        <v>0</v>
      </c>
      <c r="C283" s="41">
        <f>'[1]S5 Maquette'!F297</f>
        <v>0</v>
      </c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11"/>
    </row>
    <row r="284" spans="1:20" ht="30.6" customHeight="1" x14ac:dyDescent="0.25">
      <c r="A284" s="84">
        <f>'[1]S5 Maquette'!B298</f>
        <v>0</v>
      </c>
      <c r="B284" s="84">
        <f>'[1]S5 Maquette'!C298</f>
        <v>0</v>
      </c>
      <c r="C284" s="41">
        <f>'[1]S5 Maquette'!F298</f>
        <v>0</v>
      </c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11"/>
    </row>
    <row r="285" spans="1:20" ht="30.6" customHeight="1" x14ac:dyDescent="0.25">
      <c r="A285" s="84">
        <f>'[1]S5 Maquette'!B299</f>
        <v>0</v>
      </c>
      <c r="B285" s="84">
        <f>'[1]S5 Maquette'!C299</f>
        <v>0</v>
      </c>
      <c r="C285" s="41">
        <f>'[1]S5 Maquette'!F299</f>
        <v>0</v>
      </c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11"/>
    </row>
    <row r="286" spans="1:20" ht="30.6" customHeight="1" x14ac:dyDescent="0.25">
      <c r="A286" s="84">
        <f>'[1]S5 Maquette'!B300</f>
        <v>0</v>
      </c>
      <c r="B286" s="84">
        <f>'[1]S5 Maquette'!C300</f>
        <v>0</v>
      </c>
      <c r="C286" s="41">
        <f>'[1]S5 Maquette'!F300</f>
        <v>0</v>
      </c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11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287:A985">
    <cfRule type="expression" dxfId="590" priority="68">
      <formula>$C1="Parcours Pédagogique"</formula>
    </cfRule>
    <cfRule type="expression" dxfId="589" priority="69">
      <formula>$C1="BLOC"</formula>
    </cfRule>
    <cfRule type="expression" dxfId="588" priority="70">
      <formula>$C1="OPTION"</formula>
    </cfRule>
  </conditionalFormatting>
  <conditionalFormatting sqref="T16 A16:S26 A39:S284 A27:J38 L27:S38">
    <cfRule type="expression" dxfId="587" priority="73">
      <formula>$C16="Modification MCC"</formula>
    </cfRule>
  </conditionalFormatting>
  <conditionalFormatting sqref="T18 A18:S26 A39:S286 A27:J38 L27:S38">
    <cfRule type="expression" dxfId="586" priority="77">
      <formula>$C18="Modification"</formula>
    </cfRule>
  </conditionalFormatting>
  <conditionalFormatting sqref="B1:S9 B10:E10 J10:S11 B11:D11 B12:M12 P12 B13:L13 B14:N14 P14:S17 B15:M17 B287:S985">
    <cfRule type="expression" dxfId="585" priority="75">
      <formula>$D1="Création"</formula>
    </cfRule>
    <cfRule type="expression" dxfId="584" priority="76">
      <formula>$D1="Fermeture"</formula>
    </cfRule>
  </conditionalFormatting>
  <conditionalFormatting sqref="C1:S26 C39:S985 C27:J38 L27:S38">
    <cfRule type="expression" dxfId="583" priority="60">
      <formula>$B1="Option"</formula>
    </cfRule>
  </conditionalFormatting>
  <conditionalFormatting sqref="J1:J985">
    <cfRule type="expression" dxfId="582" priority="66">
      <formula>$I1="NON"</formula>
    </cfRule>
  </conditionalFormatting>
  <conditionalFormatting sqref="L1:L985">
    <cfRule type="expression" dxfId="581" priority="61">
      <formula>$K1="CCI (CC Intégral)"</formula>
    </cfRule>
    <cfRule type="expression" dxfId="580" priority="62">
      <formula>$K1="CT (Contrôle terminal)"</formula>
    </cfRule>
  </conditionalFormatting>
  <conditionalFormatting sqref="L18:L42 L60:L286 M18">
    <cfRule type="expression" dxfId="579" priority="71">
      <formula>$K1="CT (Contrôle terminal)"</formula>
    </cfRule>
  </conditionalFormatting>
  <conditionalFormatting sqref="L18:L42 L60:L286">
    <cfRule type="expression" dxfId="578" priority="72">
      <formula>$K1="CCI (CC Intégral)"</formula>
    </cfRule>
  </conditionalFormatting>
  <conditionalFormatting sqref="L43:L45">
    <cfRule type="expression" dxfId="577" priority="80">
      <formula>$K40="CT (Contrôle terminal)"</formula>
    </cfRule>
    <cfRule type="expression" dxfId="576" priority="82">
      <formula>$K40="CCI (CC Intégral)"</formula>
    </cfRule>
  </conditionalFormatting>
  <conditionalFormatting sqref="L46:L59">
    <cfRule type="expression" dxfId="575" priority="81">
      <formula>#REF!="CT (Contrôle terminal)"</formula>
    </cfRule>
    <cfRule type="expression" dxfId="574" priority="83">
      <formula>#REF!="CCI (CC Intégral)"</formula>
    </cfRule>
  </conditionalFormatting>
  <conditionalFormatting sqref="M1:M985">
    <cfRule type="expression" dxfId="573" priority="67">
      <formula>$K1="CT (Contrôle terminal)"</formula>
    </cfRule>
  </conditionalFormatting>
  <conditionalFormatting sqref="N1:O985">
    <cfRule type="expression" dxfId="572" priority="65">
      <formula>$K1="CCI (CC Intégral)"</formula>
    </cfRule>
  </conditionalFormatting>
  <conditionalFormatting sqref="P14:S17 B15:M17 B1:S9 J10:S11 B12:M12 B14:N14 B287:S985 B13:L13 B10:E10 B11:D11 P12">
    <cfRule type="expression" dxfId="571" priority="74">
      <formula>$D1="Modification"</formula>
    </cfRule>
  </conditionalFormatting>
  <conditionalFormatting sqref="Q1:R985">
    <cfRule type="expression" dxfId="570" priority="63">
      <formula>$P1="Autres"</formula>
    </cfRule>
  </conditionalFormatting>
  <conditionalFormatting sqref="S1:S985 T18">
    <cfRule type="expression" dxfId="569" priority="64">
      <formula>$P1="CT (Contrôle terminal)"</formula>
    </cfRule>
  </conditionalFormatting>
  <conditionalFormatting sqref="T18 A18:S26 A39:S286 A27:J38 L27:S38">
    <cfRule type="expression" dxfId="568" priority="78">
      <formula>$C18="Création"</formula>
    </cfRule>
    <cfRule type="expression" dxfId="567" priority="79">
      <formula>$C18="Fermeture"</formula>
    </cfRule>
  </conditionalFormatting>
  <conditionalFormatting sqref="K27:K38">
    <cfRule type="expression" dxfId="9" priority="2">
      <formula>$C27="Modification MCC"</formula>
    </cfRule>
  </conditionalFormatting>
  <conditionalFormatting sqref="K27:K38">
    <cfRule type="expression" dxfId="8" priority="3">
      <formula>$C27="Modification"</formula>
    </cfRule>
  </conditionalFormatting>
  <conditionalFormatting sqref="K27:K38">
    <cfRule type="expression" dxfId="7" priority="1">
      <formula>$B27="Option"</formula>
    </cfRule>
  </conditionalFormatting>
  <conditionalFormatting sqref="K27:K38">
    <cfRule type="expression" dxfId="6" priority="4">
      <formula>$C27="Création"</formula>
    </cfRule>
    <cfRule type="expression" dxfId="5" priority="5">
      <formula>$C27="Fermeture"</formula>
    </cfRule>
  </conditionalFormatting>
  <dataValidations count="6">
    <dataValidation type="list" allowBlank="1" showInputMessage="1" showErrorMessage="1" sqref="Q19:Q286 N19:N286" xr:uid="{D9FF9A83-EED7-49E7-B6B9-4ABB61669087}">
      <formula1>List_Controle</formula1>
    </dataValidation>
    <dataValidation type="list" allowBlank="1" showInputMessage="1" showErrorMessage="1" sqref="K19:K286" xr:uid="{2DB53AA7-5B13-480A-8DE6-95538E2EB692}">
      <formula1>List_Controle2</formula1>
    </dataValidation>
    <dataValidation type="list" allowBlank="1" showInputMessage="1" showErrorMessage="1" sqref="C19:C286" xr:uid="{EAF3C2E3-21E2-4454-8AAA-351C275EB016}">
      <formula1>"Modification MCC"</formula1>
    </dataValidation>
    <dataValidation type="list" allowBlank="1" showInputMessage="1" showErrorMessage="1" sqref="P19:P286" xr:uid="{DA23E5FD-5717-4B5D-A916-3DA9A0994D2A}">
      <formula1>"CT (Contrôle terminal), Autres"</formula1>
    </dataValidation>
    <dataValidation type="list" allowBlank="1" showInputMessage="1" showErrorMessage="1" sqref="D1:D6" xr:uid="{9008617E-B326-49BD-9722-8673E2F00BE0}">
      <formula1>"Obligatoire, Facultatif, Complémentaire"</formula1>
    </dataValidation>
    <dataValidation type="list" allowBlank="1" showInputMessage="1" showErrorMessage="1" sqref="G19 E19:F286 H19:I286 G23:G286" xr:uid="{95DE2F04-F4CD-4C7F-84EB-08CA732CC638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topLeftCell="A27" zoomScale="70" zoomScaleNormal="70" workbookViewId="0">
      <selection activeCell="E30" sqref="E30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</row>
    <row r="2" spans="1:10" x14ac:dyDescent="0.25">
      <c r="A2" s="161"/>
      <c r="B2" s="161"/>
      <c r="C2" s="161"/>
      <c r="D2" s="161"/>
      <c r="E2" s="161"/>
      <c r="F2" s="161"/>
      <c r="G2" s="161"/>
      <c r="H2" s="161"/>
      <c r="I2" s="161"/>
      <c r="J2" s="161"/>
    </row>
    <row r="3" spans="1:10" x14ac:dyDescent="0.25">
      <c r="A3" s="161"/>
      <c r="B3" s="161"/>
      <c r="C3" s="161"/>
      <c r="D3" s="161"/>
      <c r="E3" s="161"/>
      <c r="F3" s="161"/>
      <c r="G3" s="161"/>
      <c r="H3" s="161"/>
      <c r="I3" s="161"/>
      <c r="J3" s="161"/>
    </row>
    <row r="4" spans="1:10" x14ac:dyDescent="0.25">
      <c r="A4" s="161"/>
      <c r="B4" s="161"/>
      <c r="C4" s="161"/>
      <c r="D4" s="161"/>
      <c r="E4" s="161"/>
      <c r="F4" s="161"/>
      <c r="G4" s="161"/>
      <c r="H4" s="161"/>
      <c r="I4" s="161"/>
      <c r="J4" s="161"/>
    </row>
    <row r="5" spans="1:10" x14ac:dyDescent="0.25">
      <c r="A5" s="161"/>
      <c r="B5" s="161"/>
      <c r="C5" s="161"/>
      <c r="D5" s="161"/>
      <c r="E5" s="161"/>
      <c r="F5" s="161"/>
      <c r="G5" s="161"/>
      <c r="H5" s="161"/>
      <c r="I5" s="161"/>
      <c r="J5" s="161"/>
    </row>
    <row r="6" spans="1:10" x14ac:dyDescent="0.25">
      <c r="A6" s="161"/>
      <c r="B6" s="161"/>
      <c r="C6" s="161"/>
      <c r="D6" s="161"/>
      <c r="E6" s="161"/>
      <c r="F6" s="161"/>
      <c r="G6" s="161"/>
      <c r="H6" s="161"/>
      <c r="I6" s="161"/>
      <c r="J6" s="161"/>
    </row>
    <row r="7" spans="1:10" ht="18" customHeight="1" x14ac:dyDescent="0.25">
      <c r="A7" s="163" t="s">
        <v>212</v>
      </c>
      <c r="B7" s="157" t="str">
        <f>'Fiche Générale'!B3</f>
        <v>Portail_LLAC</v>
      </c>
      <c r="C7" s="163" t="s">
        <v>213</v>
      </c>
      <c r="D7" s="163"/>
      <c r="E7" s="171" t="str">
        <f>'Fiche Générale'!B4</f>
        <v>Langues, littératures et civilisations étrangères et régionales (LLCER)</v>
      </c>
      <c r="F7" s="157"/>
      <c r="G7" s="163" t="s">
        <v>214</v>
      </c>
      <c r="H7" s="201">
        <f>'Fiche Générale'!B5</f>
        <v>0</v>
      </c>
      <c r="I7" s="201"/>
      <c r="J7" s="201"/>
    </row>
    <row r="8" spans="1:10" ht="18" customHeight="1" x14ac:dyDescent="0.25">
      <c r="A8" s="163"/>
      <c r="B8" s="158"/>
      <c r="C8" s="163"/>
      <c r="D8" s="163"/>
      <c r="E8" s="172"/>
      <c r="F8" s="158"/>
      <c r="G8" s="163"/>
      <c r="H8" s="201"/>
      <c r="I8" s="201"/>
      <c r="J8" s="201"/>
    </row>
    <row r="9" spans="1:10" ht="18" customHeight="1" x14ac:dyDescent="0.25">
      <c r="A9" s="163"/>
      <c r="B9" s="158"/>
      <c r="C9" s="163"/>
      <c r="D9" s="163"/>
      <c r="E9" s="173"/>
      <c r="F9" s="159"/>
      <c r="G9" s="163"/>
      <c r="H9" s="201"/>
      <c r="I9" s="201"/>
      <c r="J9" s="201"/>
    </row>
    <row r="10" spans="1:10" ht="18" customHeight="1" x14ac:dyDescent="0.25">
      <c r="A10" s="163"/>
      <c r="B10" s="158"/>
      <c r="C10" s="170" t="s">
        <v>215</v>
      </c>
      <c r="D10" s="170"/>
      <c r="E10" s="174" t="str">
        <f>'Fiche Générale'!B9</f>
        <v>Espagnol LLCER</v>
      </c>
      <c r="F10" s="175"/>
      <c r="G10" s="175"/>
      <c r="H10" s="175"/>
      <c r="I10" s="175"/>
      <c r="J10" s="176"/>
    </row>
    <row r="11" spans="1:10" ht="18" customHeight="1" x14ac:dyDescent="0.25">
      <c r="A11" s="163"/>
      <c r="B11" s="159"/>
      <c r="C11" s="170"/>
      <c r="D11" s="170"/>
      <c r="E11" s="177"/>
      <c r="F11" s="178"/>
      <c r="G11" s="178"/>
      <c r="H11" s="178"/>
      <c r="I11" s="178"/>
      <c r="J11" s="179"/>
    </row>
    <row r="13" spans="1:10" x14ac:dyDescent="0.25">
      <c r="A13" s="162" t="s">
        <v>216</v>
      </c>
      <c r="B13" s="193" t="str">
        <f>'S5 Maquette'!B13:B14</f>
        <v>3 ème Année de Licence</v>
      </c>
      <c r="C13" s="162" t="s">
        <v>218</v>
      </c>
      <c r="D13" s="162"/>
      <c r="E13" s="184">
        <f>'S5 Maquette'!E13:F14</f>
        <v>0</v>
      </c>
      <c r="F13" s="184"/>
      <c r="G13" s="162" t="s">
        <v>200</v>
      </c>
      <c r="H13" s="129">
        <f>Calcul!D7</f>
        <v>246</v>
      </c>
      <c r="I13" s="129"/>
    </row>
    <row r="14" spans="1:10" x14ac:dyDescent="0.25">
      <c r="A14" s="162"/>
      <c r="B14" s="195"/>
      <c r="C14" s="162"/>
      <c r="D14" s="162"/>
      <c r="E14" s="184"/>
      <c r="F14" s="184"/>
      <c r="G14" s="162"/>
      <c r="H14" s="129"/>
      <c r="I14" s="129"/>
    </row>
    <row r="15" spans="1:10" x14ac:dyDescent="0.25">
      <c r="A15" s="162" t="s">
        <v>219</v>
      </c>
      <c r="B15" s="164" t="s">
        <v>186</v>
      </c>
      <c r="C15" s="166" t="s">
        <v>220</v>
      </c>
      <c r="D15" s="167"/>
      <c r="E15" s="162"/>
      <c r="F15" s="162"/>
      <c r="G15" s="162" t="s">
        <v>201</v>
      </c>
      <c r="H15" s="129">
        <f ca="1">Calcul!D20</f>
        <v>246</v>
      </c>
      <c r="I15" s="129"/>
    </row>
    <row r="16" spans="1:10" x14ac:dyDescent="0.25">
      <c r="A16" s="162"/>
      <c r="B16" s="165"/>
      <c r="C16" s="168"/>
      <c r="D16" s="169"/>
      <c r="E16" s="162"/>
      <c r="F16" s="162"/>
      <c r="G16" s="162"/>
      <c r="H16" s="129"/>
      <c r="I16" s="129"/>
    </row>
    <row r="17" spans="1:15" x14ac:dyDescent="0.25">
      <c r="I17" s="17"/>
      <c r="J17" s="17"/>
      <c r="K17" s="17"/>
      <c r="L17" s="17"/>
      <c r="M17" s="17"/>
      <c r="N17" s="17"/>
    </row>
    <row r="18" spans="1:15" ht="49.35" customHeight="1" x14ac:dyDescent="0.25">
      <c r="A18" s="3" t="s">
        <v>221</v>
      </c>
      <c r="B18" s="3" t="s">
        <v>222</v>
      </c>
      <c r="C18" s="3" t="s">
        <v>3</v>
      </c>
      <c r="D18" s="3" t="s">
        <v>223</v>
      </c>
      <c r="E18" s="3" t="s">
        <v>6</v>
      </c>
      <c r="F18" s="3" t="s">
        <v>5</v>
      </c>
      <c r="G18" s="3" t="s">
        <v>224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225</v>
      </c>
      <c r="M18" s="3" t="s">
        <v>4</v>
      </c>
      <c r="N18" s="3" t="s">
        <v>226</v>
      </c>
      <c r="O18" s="4" t="s">
        <v>227</v>
      </c>
    </row>
    <row r="19" spans="1:15" ht="43.35" customHeight="1" x14ac:dyDescent="0.25">
      <c r="A19" s="52">
        <v>0</v>
      </c>
      <c r="B19" s="50" t="s">
        <v>280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35" customHeight="1" x14ac:dyDescent="0.25">
      <c r="A20" s="52" t="s">
        <v>229</v>
      </c>
      <c r="B20" s="50" t="s">
        <v>230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35" customHeight="1" x14ac:dyDescent="0.25">
      <c r="A21" s="52" t="s">
        <v>231</v>
      </c>
      <c r="B21" s="50" t="s">
        <v>232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35" customHeight="1" x14ac:dyDescent="0.25">
      <c r="A22" s="52" t="s">
        <v>233</v>
      </c>
      <c r="B22" s="51" t="s">
        <v>281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35" customHeight="1" x14ac:dyDescent="0.25">
      <c r="A23" s="52"/>
      <c r="B23" s="51" t="s">
        <v>235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35" customHeight="1" x14ac:dyDescent="0.25">
      <c r="A24" s="52" t="s">
        <v>236</v>
      </c>
      <c r="B24" s="51" t="s">
        <v>282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35" customHeight="1" x14ac:dyDescent="0.25">
      <c r="A25" s="52" t="s">
        <v>238</v>
      </c>
      <c r="B25" s="51" t="s">
        <v>283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35" customHeight="1" x14ac:dyDescent="0.25">
      <c r="A26" s="52" t="s">
        <v>240</v>
      </c>
      <c r="B26" s="51" t="s">
        <v>284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ht="43.35" customHeight="1" x14ac:dyDescent="0.25">
      <c r="A27" s="7"/>
      <c r="B27" s="61" t="s">
        <v>242</v>
      </c>
      <c r="C27" s="7" t="s">
        <v>13</v>
      </c>
      <c r="D27" s="7">
        <v>6</v>
      </c>
      <c r="E27" s="5"/>
      <c r="F27" s="5"/>
      <c r="G27" s="5"/>
      <c r="H27" s="7"/>
      <c r="I27" s="62"/>
      <c r="J27" s="62"/>
      <c r="K27" s="62"/>
      <c r="L27" s="7"/>
      <c r="M27" s="7"/>
      <c r="N27" s="5"/>
      <c r="O27" s="5"/>
    </row>
    <row r="28" spans="1:15" ht="43.35" customHeight="1" x14ac:dyDescent="0.25">
      <c r="A28" s="7"/>
      <c r="B28" s="62" t="s">
        <v>243</v>
      </c>
      <c r="C28" s="7" t="s">
        <v>23</v>
      </c>
      <c r="D28" s="7"/>
      <c r="E28" s="5"/>
      <c r="F28" s="5"/>
      <c r="G28" s="5"/>
      <c r="H28" s="7"/>
      <c r="I28" s="62"/>
      <c r="J28" s="62">
        <v>24</v>
      </c>
      <c r="K28" s="62"/>
      <c r="L28" s="7"/>
      <c r="M28" s="7"/>
      <c r="N28" s="5"/>
      <c r="O28" s="5"/>
    </row>
    <row r="29" spans="1:15" ht="43.35" customHeight="1" x14ac:dyDescent="0.25">
      <c r="A29" s="23"/>
      <c r="B29" s="62" t="s">
        <v>244</v>
      </c>
      <c r="C29" s="7" t="s">
        <v>23</v>
      </c>
      <c r="D29" s="7"/>
      <c r="E29" s="5"/>
      <c r="F29" s="5"/>
      <c r="G29" s="5"/>
      <c r="H29" s="7"/>
      <c r="I29" s="62">
        <v>12</v>
      </c>
      <c r="J29" s="62">
        <v>12</v>
      </c>
      <c r="K29" s="62">
        <v>12</v>
      </c>
      <c r="L29" s="7"/>
      <c r="M29" s="7"/>
      <c r="N29" s="5"/>
      <c r="O29" s="5"/>
    </row>
    <row r="30" spans="1:15" ht="43.35" customHeight="1" x14ac:dyDescent="0.25">
      <c r="A30" s="23"/>
      <c r="B30" s="61" t="s">
        <v>245</v>
      </c>
      <c r="C30" s="7" t="s">
        <v>13</v>
      </c>
      <c r="D30" s="7">
        <v>6</v>
      </c>
      <c r="E30" s="5"/>
      <c r="F30" s="5"/>
      <c r="G30" s="5"/>
      <c r="H30" s="7"/>
      <c r="I30" s="62"/>
      <c r="J30" s="62"/>
      <c r="K30" s="62"/>
      <c r="L30" s="7"/>
      <c r="M30" s="7"/>
      <c r="N30" s="5"/>
      <c r="O30" s="5"/>
    </row>
    <row r="31" spans="1:15" ht="43.35" customHeight="1" x14ac:dyDescent="0.25">
      <c r="A31" s="23"/>
      <c r="B31" s="62" t="s">
        <v>246</v>
      </c>
      <c r="C31" s="7" t="s">
        <v>23</v>
      </c>
      <c r="D31" s="7"/>
      <c r="E31" s="5"/>
      <c r="F31" s="5"/>
      <c r="G31" s="5"/>
      <c r="H31" s="7"/>
      <c r="I31" s="62">
        <v>12</v>
      </c>
      <c r="J31" s="62">
        <v>12</v>
      </c>
      <c r="K31" s="62"/>
      <c r="L31" s="7"/>
      <c r="M31" s="7"/>
      <c r="N31" s="5"/>
      <c r="O31" s="5"/>
    </row>
    <row r="32" spans="1:15" ht="43.35" customHeight="1" x14ac:dyDescent="0.25">
      <c r="A32" s="23"/>
      <c r="B32" s="62" t="s">
        <v>247</v>
      </c>
      <c r="C32" s="7" t="s">
        <v>23</v>
      </c>
      <c r="D32" s="7"/>
      <c r="E32" s="5"/>
      <c r="F32" s="5"/>
      <c r="G32" s="5"/>
      <c r="H32" s="7"/>
      <c r="I32" s="62">
        <v>12</v>
      </c>
      <c r="J32" s="62">
        <v>12</v>
      </c>
      <c r="K32" s="62"/>
      <c r="L32" s="7"/>
      <c r="M32" s="7"/>
      <c r="N32" s="5"/>
      <c r="O32" s="5"/>
    </row>
    <row r="33" spans="1:15" ht="43.35" customHeight="1" x14ac:dyDescent="0.25">
      <c r="A33" s="23"/>
      <c r="B33" s="61" t="s">
        <v>248</v>
      </c>
      <c r="C33" s="7" t="s">
        <v>13</v>
      </c>
      <c r="D33" s="7">
        <v>6</v>
      </c>
      <c r="E33" s="5"/>
      <c r="F33" s="5"/>
      <c r="G33" s="5"/>
      <c r="H33" s="7"/>
      <c r="I33" s="62"/>
      <c r="J33" s="62"/>
      <c r="K33" s="62"/>
      <c r="L33" s="7"/>
      <c r="M33" s="7"/>
      <c r="N33" s="5"/>
      <c r="O33" s="5"/>
    </row>
    <row r="34" spans="1:15" ht="43.35" customHeight="1" x14ac:dyDescent="0.25">
      <c r="A34" s="23"/>
      <c r="B34" s="62" t="s">
        <v>249</v>
      </c>
      <c r="C34" s="7" t="s">
        <v>23</v>
      </c>
      <c r="D34" s="7"/>
      <c r="E34" s="5"/>
      <c r="F34" s="5"/>
      <c r="G34" s="5"/>
      <c r="H34" s="7"/>
      <c r="I34" s="62">
        <v>12</v>
      </c>
      <c r="J34" s="62">
        <v>12</v>
      </c>
      <c r="K34" s="62"/>
      <c r="L34" s="7"/>
      <c r="M34" s="7"/>
      <c r="N34" s="5"/>
      <c r="O34" s="5"/>
    </row>
    <row r="35" spans="1:15" ht="43.35" customHeight="1" x14ac:dyDescent="0.25">
      <c r="A35" s="23"/>
      <c r="B35" s="62" t="s">
        <v>285</v>
      </c>
      <c r="C35" s="7" t="s">
        <v>23</v>
      </c>
      <c r="D35" s="7"/>
      <c r="E35" s="5"/>
      <c r="F35" s="5"/>
      <c r="G35" s="5"/>
      <c r="H35" s="7"/>
      <c r="I35" s="62">
        <v>12</v>
      </c>
      <c r="J35" s="62">
        <v>12</v>
      </c>
      <c r="K35" s="62"/>
      <c r="L35" s="7"/>
      <c r="M35" s="7"/>
      <c r="N35" s="5"/>
      <c r="O35" s="5"/>
    </row>
    <row r="36" spans="1:15" ht="43.35" customHeight="1" x14ac:dyDescent="0.25">
      <c r="A36" s="23"/>
      <c r="B36" s="61" t="s">
        <v>251</v>
      </c>
      <c r="C36" s="7" t="s">
        <v>13</v>
      </c>
      <c r="D36" s="7">
        <v>6</v>
      </c>
      <c r="E36" s="5"/>
      <c r="F36" s="5"/>
      <c r="G36" s="5"/>
      <c r="H36" s="7"/>
      <c r="I36" s="62"/>
      <c r="J36" s="62"/>
      <c r="K36" s="62"/>
      <c r="L36" s="7"/>
      <c r="M36" s="7"/>
      <c r="N36" s="5"/>
      <c r="O36" s="5"/>
    </row>
    <row r="37" spans="1:15" ht="43.35" customHeight="1" x14ac:dyDescent="0.25">
      <c r="A37" s="23"/>
      <c r="B37" s="62" t="s">
        <v>252</v>
      </c>
      <c r="C37" s="7" t="s">
        <v>23</v>
      </c>
      <c r="D37" s="7"/>
      <c r="E37" s="5"/>
      <c r="F37" s="5"/>
      <c r="G37" s="5"/>
      <c r="H37" s="7"/>
      <c r="I37" s="62">
        <v>12</v>
      </c>
      <c r="J37" s="62">
        <v>12</v>
      </c>
      <c r="K37" s="62"/>
      <c r="L37" s="7"/>
      <c r="M37" s="7"/>
      <c r="N37" s="5"/>
      <c r="O37" s="5"/>
    </row>
    <row r="38" spans="1:15" ht="43.35" customHeight="1" x14ac:dyDescent="0.25">
      <c r="A38" s="23"/>
      <c r="B38" s="62" t="s">
        <v>253</v>
      </c>
      <c r="C38" s="7" t="s">
        <v>23</v>
      </c>
      <c r="D38" s="7"/>
      <c r="E38" s="5"/>
      <c r="F38" s="5"/>
      <c r="G38" s="5"/>
      <c r="H38" s="7"/>
      <c r="I38" s="62">
        <v>12</v>
      </c>
      <c r="J38" s="62">
        <v>12</v>
      </c>
      <c r="K38" s="62"/>
      <c r="L38" s="7"/>
      <c r="M38" s="7"/>
      <c r="N38" s="5"/>
      <c r="O38" s="5"/>
    </row>
    <row r="39" spans="1:15" ht="43.35" customHeight="1" x14ac:dyDescent="0.25">
      <c r="A39" s="23"/>
      <c r="B39" s="6" t="s">
        <v>254</v>
      </c>
      <c r="C39" s="7" t="s">
        <v>13</v>
      </c>
      <c r="D39" s="7">
        <v>6</v>
      </c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3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3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3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4"/>
      <c r="B43" s="27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4"/>
      <c r="B44" s="27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4"/>
      <c r="B45" s="27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4"/>
      <c r="B46" s="27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4"/>
      <c r="B47" s="27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4"/>
      <c r="B48" s="27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 x14ac:dyDescent="0.3">
      <c r="A49" s="24"/>
      <c r="B49" s="27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4"/>
      <c r="B50" s="27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5"/>
      <c r="B51" s="28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 x14ac:dyDescent="0.3">
      <c r="A52" s="24"/>
      <c r="B52" s="27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4"/>
      <c r="B53" s="27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4"/>
      <c r="B54" s="27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4"/>
      <c r="B55" s="27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4"/>
      <c r="B56" s="27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4"/>
      <c r="B57" s="27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4"/>
      <c r="B58" s="27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4"/>
      <c r="B59" s="27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4"/>
      <c r="B60" s="27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4"/>
      <c r="B61" s="27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4"/>
      <c r="B62" s="27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4"/>
      <c r="B63" s="27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4"/>
      <c r="B64" s="27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4"/>
      <c r="B65" s="27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4"/>
      <c r="B66" s="27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4"/>
      <c r="B67" s="27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4"/>
      <c r="B68" s="27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4"/>
      <c r="B69" s="27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4"/>
      <c r="B70" s="27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4"/>
      <c r="B71" s="27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4"/>
      <c r="B72" s="27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4"/>
      <c r="B73" s="27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4"/>
      <c r="B74" s="27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4"/>
      <c r="B75" s="27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4"/>
      <c r="B76" s="27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4"/>
      <c r="B77" s="27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4"/>
      <c r="B78" s="27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4"/>
      <c r="B79" s="27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4"/>
      <c r="B80" s="27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4"/>
      <c r="B81" s="27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4"/>
      <c r="B82" s="27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4"/>
      <c r="B83" s="27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4"/>
      <c r="B84" s="27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4"/>
      <c r="B85" s="27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4"/>
      <c r="B86" s="27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4"/>
      <c r="B87" s="27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4"/>
      <c r="B88" s="27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4"/>
      <c r="B89" s="27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4"/>
      <c r="B90" s="27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4"/>
      <c r="B91" s="27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4"/>
      <c r="B92" s="27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4"/>
      <c r="B93" s="27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4"/>
      <c r="B94" s="27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4"/>
      <c r="B95" s="27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4"/>
      <c r="B96" s="27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4"/>
      <c r="B97" s="27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4"/>
      <c r="B98" s="27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4"/>
      <c r="B99" s="27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4"/>
      <c r="B100" s="27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4"/>
      <c r="B101" s="27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4"/>
      <c r="B102" s="27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4"/>
      <c r="B103" s="27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4"/>
      <c r="B104" s="27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4"/>
      <c r="B105" s="27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4"/>
      <c r="B106" s="27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4"/>
      <c r="B107" s="27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4"/>
      <c r="B108" s="27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4"/>
      <c r="B109" s="27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4"/>
      <c r="B110" s="27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4"/>
      <c r="B111" s="27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4"/>
      <c r="B112" s="27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4"/>
      <c r="B113" s="27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4"/>
      <c r="B114" s="27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4"/>
      <c r="B115" s="27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4"/>
      <c r="B116" s="27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4"/>
      <c r="B117" s="27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4"/>
      <c r="B118" s="27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4"/>
      <c r="B119" s="27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4"/>
      <c r="B120" s="27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4"/>
      <c r="B121" s="27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4"/>
      <c r="B122" s="27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4"/>
      <c r="B123" s="27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4"/>
      <c r="B124" s="27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4"/>
      <c r="B125" s="27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4"/>
      <c r="B126" s="27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4"/>
      <c r="B127" s="27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4"/>
      <c r="B128" s="27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4"/>
      <c r="B129" s="27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4"/>
      <c r="B130" s="27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4"/>
      <c r="B131" s="27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4"/>
      <c r="B132" s="27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4"/>
      <c r="B133" s="27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4"/>
      <c r="B134" s="27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4"/>
      <c r="B135" s="27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4"/>
      <c r="B136" s="27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4"/>
      <c r="B137" s="27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4"/>
      <c r="B138" s="27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4"/>
      <c r="B139" s="27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4"/>
      <c r="B140" s="27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4"/>
      <c r="B141" s="27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4"/>
      <c r="B142" s="27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4"/>
      <c r="B143" s="27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4"/>
      <c r="B144" s="27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4"/>
      <c r="B145" s="27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4"/>
      <c r="B146" s="27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4"/>
      <c r="B147" s="27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4"/>
      <c r="B148" s="27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4"/>
      <c r="B149" s="27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4"/>
      <c r="B150" s="27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4"/>
      <c r="B151" s="27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4"/>
      <c r="B152" s="27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4"/>
      <c r="B153" s="27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4"/>
      <c r="B154" s="27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4"/>
      <c r="B155" s="27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4"/>
      <c r="B156" s="27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4"/>
      <c r="B157" s="27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4"/>
      <c r="B158" s="27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4"/>
      <c r="B159" s="27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4"/>
      <c r="B160" s="27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4"/>
      <c r="B161" s="27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4"/>
      <c r="B162" s="27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4"/>
      <c r="B163" s="27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4"/>
      <c r="B164" s="27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4"/>
      <c r="B165" s="27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4"/>
      <c r="B166" s="27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4"/>
      <c r="B167" s="27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4"/>
      <c r="B168" s="27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4"/>
      <c r="B169" s="27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4"/>
      <c r="B170" s="27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4"/>
      <c r="B171" s="27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4"/>
      <c r="B172" s="27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4"/>
      <c r="B173" s="27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4"/>
      <c r="B174" s="27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4"/>
      <c r="B175" s="27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4"/>
      <c r="B176" s="27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4"/>
      <c r="B177" s="27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4"/>
      <c r="B178" s="27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4"/>
      <c r="B179" s="27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4"/>
      <c r="B180" s="27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4"/>
      <c r="B181" s="27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4"/>
      <c r="B182" s="27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4"/>
      <c r="B183" s="27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4"/>
      <c r="B184" s="27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4"/>
      <c r="B185" s="27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4"/>
      <c r="B186" s="27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4"/>
      <c r="B187" s="27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4"/>
      <c r="B188" s="27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4"/>
      <c r="B189" s="27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4"/>
      <c r="B190" s="27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4"/>
      <c r="B191" s="27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4"/>
      <c r="B192" s="27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4"/>
      <c r="B193" s="27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4"/>
      <c r="B194" s="27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4"/>
      <c r="B195" s="27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4"/>
      <c r="B196" s="27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4"/>
      <c r="B197" s="27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4"/>
      <c r="B198" s="27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4"/>
      <c r="B199" s="27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4"/>
      <c r="B200" s="27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4"/>
      <c r="B201" s="27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4"/>
      <c r="B202" s="27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4"/>
      <c r="B203" s="27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4"/>
      <c r="B204" s="27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4"/>
      <c r="B205" s="27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4"/>
      <c r="B206" s="27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4"/>
      <c r="B207" s="27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4"/>
      <c r="B208" s="27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4"/>
      <c r="B209" s="27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4"/>
      <c r="B210" s="27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4"/>
      <c r="B211" s="27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4"/>
      <c r="B212" s="27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4"/>
      <c r="B213" s="27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4"/>
      <c r="B214" s="27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4"/>
      <c r="B215" s="27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4"/>
      <c r="B216" s="27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4"/>
      <c r="B217" s="27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4"/>
      <c r="B218" s="27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4"/>
      <c r="B219" s="27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4"/>
      <c r="B220" s="27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4"/>
      <c r="B221" s="27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4"/>
      <c r="B222" s="27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4"/>
      <c r="B223" s="27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4"/>
      <c r="B224" s="27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4"/>
      <c r="B225" s="27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4"/>
      <c r="B226" s="27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4"/>
      <c r="B227" s="27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4"/>
      <c r="B228" s="27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4"/>
      <c r="B229" s="27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4"/>
      <c r="B230" s="27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4"/>
      <c r="B231" s="27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4"/>
      <c r="B232" s="27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4"/>
      <c r="B233" s="27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4"/>
      <c r="B234" s="27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4"/>
      <c r="B235" s="27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4"/>
      <c r="B236" s="27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4"/>
      <c r="B237" s="27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4"/>
      <c r="B238" s="27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4"/>
      <c r="B239" s="27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4"/>
      <c r="B240" s="27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4"/>
      <c r="B241" s="27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4"/>
      <c r="B242" s="27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4"/>
      <c r="B243" s="27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4"/>
      <c r="B244" s="27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4"/>
      <c r="B245" s="27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4"/>
      <c r="B246" s="27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4"/>
      <c r="B247" s="27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4"/>
      <c r="B248" s="27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4"/>
      <c r="B249" s="27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4"/>
      <c r="B250" s="27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4"/>
      <c r="B251" s="27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4"/>
      <c r="B252" s="27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4"/>
      <c r="B253" s="27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4"/>
      <c r="B254" s="27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4"/>
      <c r="B255" s="27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4"/>
      <c r="B256" s="27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4"/>
      <c r="B257" s="27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4"/>
      <c r="B258" s="27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4"/>
      <c r="B259" s="27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4"/>
      <c r="B260" s="27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4"/>
      <c r="B261" s="27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4"/>
      <c r="B262" s="27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4"/>
      <c r="B263" s="27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4"/>
      <c r="B264" s="27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4"/>
      <c r="B265" s="27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4"/>
      <c r="B266" s="27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4"/>
      <c r="B267" s="27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4"/>
      <c r="B268" s="27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4"/>
      <c r="B269" s="27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4"/>
      <c r="B270" s="27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4"/>
      <c r="B271" s="27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4"/>
      <c r="B272" s="27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4"/>
      <c r="B273" s="27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4"/>
      <c r="B274" s="27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4"/>
      <c r="B275" s="27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4"/>
      <c r="B276" s="27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4"/>
      <c r="B277" s="27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4"/>
      <c r="B278" s="27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4"/>
      <c r="B279" s="27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4"/>
      <c r="B280" s="27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4"/>
      <c r="B281" s="27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4"/>
      <c r="B282" s="27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4"/>
      <c r="B283" s="27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4"/>
      <c r="B284" s="27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4"/>
      <c r="B285" s="27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4"/>
      <c r="B286" s="27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4"/>
      <c r="B287" s="27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4"/>
      <c r="B288" s="27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4"/>
      <c r="B289" s="27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4"/>
      <c r="B290" s="27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4"/>
      <c r="B291" s="27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4"/>
      <c r="B292" s="27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4"/>
      <c r="B293" s="27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4"/>
      <c r="B294" s="27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4"/>
      <c r="B295" s="27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4"/>
      <c r="B296" s="27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4"/>
      <c r="B297" s="27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4"/>
      <c r="B298" s="27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4"/>
      <c r="B299" s="27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4"/>
      <c r="B300" s="27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">
    <cfRule type="expression" dxfId="566" priority="5">
      <formula>$C1="Option"</formula>
    </cfRule>
  </conditionalFormatting>
  <conditionalFormatting sqref="A19:C26">
    <cfRule type="expression" dxfId="565" priority="6">
      <formula>$F19="Fermeture"</formula>
    </cfRule>
    <cfRule type="expression" dxfId="564" priority="7">
      <formula>$F19="Modification"</formula>
    </cfRule>
    <cfRule type="expression" dxfId="563" priority="8">
      <formula>$F19="Création"</formula>
    </cfRule>
  </conditionalFormatting>
  <conditionalFormatting sqref="A1:O9 A10:E10 K10:O11 A11:D11 A12:O12 A13:H13 J13:O16 A14:F14 A15:H15 A16:F16 A17:O18 D19:O26 A27:B38 E27:O38 A39:O999">
    <cfRule type="expression" dxfId="562" priority="23">
      <formula>$F1="Modification"</formula>
    </cfRule>
    <cfRule type="expression" dxfId="561" priority="24">
      <formula>$F1="Création"</formula>
    </cfRule>
  </conditionalFormatting>
  <conditionalFormatting sqref="A1:O9 K10:O11 A12:O12 J13:O16 A17:O18 D19:O26 E27:O38 A39:O999 A13:H13 A15:H15 A10:E10 A11:D11 A14:F14 A16:F16 A27:B38">
    <cfRule type="expression" dxfId="560" priority="22">
      <formula>$F1="Fermeture"</formula>
    </cfRule>
  </conditionalFormatting>
  <conditionalFormatting sqref="C27:D38">
    <cfRule type="expression" dxfId="559" priority="2">
      <formula>$F27="Fermeture"</formula>
    </cfRule>
    <cfRule type="expression" dxfId="558" priority="3">
      <formula>$F27="Modification"</formula>
    </cfRule>
    <cfRule type="expression" dxfId="557" priority="4">
      <formula>$F27="Création"</formula>
    </cfRule>
  </conditionalFormatting>
  <conditionalFormatting sqref="D1:E999">
    <cfRule type="expression" dxfId="556" priority="1">
      <formula>$C1="Option"</formula>
    </cfRule>
  </conditionalFormatting>
  <conditionalFormatting sqref="G1:N999">
    <cfRule type="expression" dxfId="555" priority="19">
      <formula>$C1="Option"</formula>
    </cfRule>
  </conditionalFormatting>
  <conditionalFormatting sqref="N1:N999">
    <cfRule type="expression" dxfId="554" priority="21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zoomScale="55" zoomScaleNormal="55" workbookViewId="0">
      <pane ySplit="18" topLeftCell="A26" activePane="bottomLeft" state="frozen"/>
      <selection activeCell="D25" sqref="D25"/>
      <selection pane="bottomLeft" activeCell="K30" sqref="K30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19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 x14ac:dyDescent="0.25">
      <c r="A1" s="161"/>
      <c r="B1" s="161"/>
      <c r="C1" s="161"/>
      <c r="D1" s="161"/>
      <c r="E1" s="161"/>
      <c r="F1" s="161"/>
      <c r="G1" s="161"/>
      <c r="H1" s="161"/>
      <c r="I1" s="161"/>
      <c r="J1" s="36"/>
    </row>
    <row r="2" spans="1:19" x14ac:dyDescent="0.25">
      <c r="A2" s="161"/>
      <c r="B2" s="161"/>
      <c r="C2" s="161"/>
      <c r="D2" s="161"/>
      <c r="E2" s="161"/>
      <c r="F2" s="161"/>
      <c r="G2" s="161"/>
      <c r="H2" s="161"/>
      <c r="I2" s="161"/>
      <c r="J2" s="36"/>
    </row>
    <row r="3" spans="1:19" x14ac:dyDescent="0.25">
      <c r="A3" s="161"/>
      <c r="B3" s="161"/>
      <c r="C3" s="161"/>
      <c r="D3" s="161"/>
      <c r="E3" s="161"/>
      <c r="F3" s="161"/>
      <c r="G3" s="161"/>
      <c r="H3" s="161"/>
      <c r="I3" s="161"/>
      <c r="J3" s="36"/>
    </row>
    <row r="4" spans="1:19" x14ac:dyDescent="0.25">
      <c r="A4" s="161"/>
      <c r="B4" s="161"/>
      <c r="C4" s="161"/>
      <c r="D4" s="161"/>
      <c r="E4" s="161"/>
      <c r="F4" s="161"/>
      <c r="G4" s="161"/>
      <c r="H4" s="161"/>
      <c r="I4" s="161"/>
      <c r="J4" s="36"/>
    </row>
    <row r="5" spans="1:19" x14ac:dyDescent="0.25">
      <c r="A5" s="161"/>
      <c r="B5" s="161"/>
      <c r="C5" s="161"/>
      <c r="D5" s="161"/>
      <c r="E5" s="161"/>
      <c r="F5" s="161"/>
      <c r="G5" s="161"/>
      <c r="H5" s="161"/>
      <c r="I5" s="161"/>
      <c r="J5" s="36"/>
    </row>
    <row r="6" spans="1:19" x14ac:dyDescent="0.25">
      <c r="A6" s="161"/>
      <c r="B6" s="161"/>
      <c r="C6" s="161"/>
      <c r="D6" s="161"/>
      <c r="E6" s="161"/>
      <c r="F6" s="161"/>
      <c r="G6" s="161"/>
      <c r="H6" s="161"/>
      <c r="I6" s="161"/>
      <c r="J6" s="36"/>
    </row>
    <row r="7" spans="1:19" ht="14.45" customHeight="1" x14ac:dyDescent="0.25">
      <c r="A7" s="196" t="s">
        <v>212</v>
      </c>
      <c r="B7" s="160" t="str">
        <f>'Fiche Générale'!B3</f>
        <v>Portail_LLAC</v>
      </c>
      <c r="C7" s="163" t="s">
        <v>255</v>
      </c>
      <c r="D7" s="163"/>
      <c r="E7" s="199" t="str">
        <f>'Fiche Générale'!B4</f>
        <v>Langues, littératures et civilisations étrangères et régionales (LLCER)</v>
      </c>
      <c r="F7" s="200"/>
      <c r="G7" s="163" t="s">
        <v>256</v>
      </c>
      <c r="H7" s="160">
        <f>'Fiche Générale'!B5</f>
        <v>0</v>
      </c>
      <c r="I7" s="160"/>
      <c r="J7" s="37"/>
      <c r="K7" s="20"/>
    </row>
    <row r="8" spans="1:19" ht="14.45" customHeight="1" x14ac:dyDescent="0.25">
      <c r="A8" s="197"/>
      <c r="B8" s="160"/>
      <c r="C8" s="163"/>
      <c r="D8" s="163"/>
      <c r="E8" s="199"/>
      <c r="F8" s="200"/>
      <c r="G8" s="163"/>
      <c r="H8" s="160"/>
      <c r="I8" s="160"/>
      <c r="J8" s="37"/>
      <c r="K8" s="20"/>
    </row>
    <row r="9" spans="1:19" ht="14.45" customHeight="1" x14ac:dyDescent="0.25">
      <c r="A9" s="197"/>
      <c r="B9" s="160"/>
      <c r="C9" s="163"/>
      <c r="D9" s="163"/>
      <c r="E9" s="199"/>
      <c r="F9" s="200"/>
      <c r="G9" s="163"/>
      <c r="H9" s="160"/>
      <c r="I9" s="160"/>
      <c r="J9" s="37"/>
      <c r="K9" s="20"/>
    </row>
    <row r="10" spans="1:19" ht="14.45" customHeight="1" x14ac:dyDescent="0.25">
      <c r="A10" s="197"/>
      <c r="B10" s="160"/>
      <c r="C10" s="170" t="s">
        <v>215</v>
      </c>
      <c r="D10" s="170"/>
      <c r="E10" s="174" t="str">
        <f>'Fiche Générale'!B9</f>
        <v>Espagnol LLCER</v>
      </c>
      <c r="F10" s="175"/>
      <c r="G10" s="175"/>
      <c r="H10" s="175"/>
      <c r="I10" s="176"/>
      <c r="J10" s="38"/>
      <c r="K10" s="20"/>
    </row>
    <row r="11" spans="1:19" ht="14.45" customHeight="1" x14ac:dyDescent="0.25">
      <c r="A11" s="198"/>
      <c r="B11" s="160"/>
      <c r="C11" s="170"/>
      <c r="D11" s="170"/>
      <c r="E11" s="177"/>
      <c r="F11" s="178"/>
      <c r="G11" s="178"/>
      <c r="H11" s="178"/>
      <c r="I11" s="179"/>
      <c r="J11" s="38"/>
      <c r="K11" s="20"/>
    </row>
    <row r="12" spans="1:19" x14ac:dyDescent="0.25">
      <c r="C12" s="16"/>
      <c r="I12" s="34"/>
      <c r="J12" s="34"/>
      <c r="M12" s="166" t="s">
        <v>257</v>
      </c>
      <c r="N12" s="167"/>
      <c r="O12" s="180"/>
      <c r="P12" s="166" t="s">
        <v>258</v>
      </c>
      <c r="Q12" s="167"/>
      <c r="R12" s="167"/>
      <c r="S12" s="180"/>
    </row>
    <row r="13" spans="1:19" x14ac:dyDescent="0.25">
      <c r="A13" s="182" t="s">
        <v>216</v>
      </c>
      <c r="B13" s="184" t="str">
        <f>'S6 Maquette'!B13:B14</f>
        <v>3 ème Année de Licence</v>
      </c>
      <c r="C13" s="184"/>
      <c r="D13" s="182" t="s">
        <v>259</v>
      </c>
      <c r="E13" s="184">
        <f>'S6 Maquette'!E13:F14</f>
        <v>0</v>
      </c>
      <c r="F13" s="184"/>
      <c r="G13" s="184"/>
      <c r="I13" s="34"/>
      <c r="J13" s="34"/>
      <c r="M13" s="168"/>
      <c r="N13" s="169"/>
      <c r="O13" s="181"/>
      <c r="P13" s="168"/>
      <c r="Q13" s="169"/>
      <c r="R13" s="169"/>
      <c r="S13" s="181"/>
    </row>
    <row r="14" spans="1:19" x14ac:dyDescent="0.25">
      <c r="A14" s="183"/>
      <c r="B14" s="184"/>
      <c r="C14" s="184"/>
      <c r="D14" s="183"/>
      <c r="E14" s="184"/>
      <c r="F14" s="184"/>
      <c r="G14" s="184"/>
      <c r="I14" s="34"/>
      <c r="J14" s="34"/>
      <c r="M14" s="162" t="s">
        <v>260</v>
      </c>
      <c r="N14" s="166" t="s">
        <v>261</v>
      </c>
      <c r="O14" s="180"/>
      <c r="P14" s="161"/>
      <c r="Q14" s="187"/>
      <c r="R14" s="190"/>
      <c r="S14" s="182"/>
    </row>
    <row r="15" spans="1:19" x14ac:dyDescent="0.25">
      <c r="A15" s="182" t="s">
        <v>262</v>
      </c>
      <c r="B15" s="192" t="str">
        <f>'S6 Maquette'!B15:B16</f>
        <v>Semestre 6</v>
      </c>
      <c r="C15" s="193"/>
      <c r="D15" s="182" t="s">
        <v>263</v>
      </c>
      <c r="E15" s="184">
        <f>'S6 Maquette'!E15:F16</f>
        <v>0</v>
      </c>
      <c r="F15" s="184"/>
      <c r="G15" s="184"/>
      <c r="I15" s="34"/>
      <c r="J15" s="34"/>
      <c r="M15" s="162"/>
      <c r="N15" s="185"/>
      <c r="O15" s="186"/>
      <c r="P15" s="161"/>
      <c r="Q15" s="188"/>
      <c r="R15" s="190"/>
      <c r="S15" s="191"/>
    </row>
    <row r="16" spans="1:19" x14ac:dyDescent="0.25">
      <c r="A16" s="183"/>
      <c r="B16" s="194"/>
      <c r="C16" s="195"/>
      <c r="D16" s="183"/>
      <c r="E16" s="184"/>
      <c r="F16" s="184"/>
      <c r="G16" s="184"/>
      <c r="I16" s="34"/>
      <c r="J16" s="34"/>
      <c r="M16" s="162"/>
      <c r="N16" s="185"/>
      <c r="O16" s="186"/>
      <c r="P16" s="161"/>
      <c r="Q16" s="188"/>
      <c r="R16" s="190"/>
      <c r="S16" s="191"/>
    </row>
    <row r="17" spans="1:20" x14ac:dyDescent="0.25">
      <c r="L17" s="17"/>
      <c r="M17" s="162"/>
      <c r="N17" s="168"/>
      <c r="O17" s="181"/>
      <c r="P17" s="161"/>
      <c r="Q17" s="189"/>
      <c r="R17" s="190"/>
      <c r="S17" s="183"/>
    </row>
    <row r="18" spans="1:20" ht="59.45" customHeight="1" x14ac:dyDescent="0.25">
      <c r="A18" s="3" t="s">
        <v>264</v>
      </c>
      <c r="B18" s="35" t="s">
        <v>265</v>
      </c>
      <c r="C18" s="3" t="s">
        <v>5</v>
      </c>
      <c r="D18" s="3" t="s">
        <v>266</v>
      </c>
      <c r="E18" s="3" t="s">
        <v>267</v>
      </c>
      <c r="F18" s="3" t="s">
        <v>268</v>
      </c>
      <c r="G18" s="3" t="s">
        <v>269</v>
      </c>
      <c r="H18" s="3" t="s">
        <v>270</v>
      </c>
      <c r="I18" s="3" t="s">
        <v>271</v>
      </c>
      <c r="J18" s="3" t="s">
        <v>272</v>
      </c>
      <c r="K18" s="3" t="s">
        <v>273</v>
      </c>
      <c r="L18" s="3" t="s">
        <v>274</v>
      </c>
      <c r="M18" s="3" t="s">
        <v>275</v>
      </c>
      <c r="N18" s="3" t="s">
        <v>265</v>
      </c>
      <c r="O18" s="3" t="s">
        <v>276</v>
      </c>
      <c r="P18" s="3" t="s">
        <v>277</v>
      </c>
      <c r="Q18" s="3" t="s">
        <v>265</v>
      </c>
      <c r="R18" s="3" t="s">
        <v>276</v>
      </c>
      <c r="S18" s="4" t="s">
        <v>278</v>
      </c>
      <c r="T18" s="4" t="s">
        <v>279</v>
      </c>
    </row>
    <row r="19" spans="1:20" ht="30.6" customHeight="1" x14ac:dyDescent="0.25">
      <c r="A19" s="53" t="str">
        <f>'S6 Maquette'!B19</f>
        <v xml:space="preserve">UE Competences transversales 6 </v>
      </c>
      <c r="B19" s="54" t="str">
        <f>'S6 Maquette'!C19</f>
        <v>UE</v>
      </c>
      <c r="C19" s="55">
        <f>'S6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 x14ac:dyDescent="0.25">
      <c r="A20" s="53" t="str">
        <f>'S6 Maquette'!B20</f>
        <v>Competences numeriques 3</v>
      </c>
      <c r="B20" s="54" t="str">
        <f>'S6 Maquette'!C20</f>
        <v>ECUE</v>
      </c>
      <c r="C20" s="55">
        <f>'S6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 x14ac:dyDescent="0.25">
      <c r="A21" s="53" t="str">
        <f>'S6 Maquette'!B21</f>
        <v xml:space="preserve">Competences informationnelles 3 </v>
      </c>
      <c r="B21" s="54" t="str">
        <f>'S6 Maquette'!C21</f>
        <v>ECUE</v>
      </c>
      <c r="C21" s="55">
        <f>'S6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 x14ac:dyDescent="0.25">
      <c r="A22" s="53" t="str">
        <f>'S6 Maquette'!B22</f>
        <v xml:space="preserve">Langue vivante-6 </v>
      </c>
      <c r="B22" s="54" t="str">
        <f>'S6 Maquette'!C22</f>
        <v>BLOC</v>
      </c>
      <c r="C22" s="55">
        <f>'S6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 x14ac:dyDescent="0.25">
      <c r="A23" s="53" t="str">
        <f>'S6 Maquette'!B23</f>
        <v>Min 1 Max 1</v>
      </c>
      <c r="B23" s="54" t="str">
        <f>'S6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 x14ac:dyDescent="0.25">
      <c r="A24" s="53" t="str">
        <f>'S6 Maquette'!B24</f>
        <v xml:space="preserve">Anglais 6 </v>
      </c>
      <c r="B24" s="54" t="str">
        <f>'S6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 x14ac:dyDescent="0.25">
      <c r="A25" s="53" t="str">
        <f>'S6 Maquette'!B25</f>
        <v xml:space="preserve">Espagnol 6 </v>
      </c>
      <c r="B25" s="54" t="str">
        <f>'S6 Maquette'!C25</f>
        <v>ECUE</v>
      </c>
      <c r="C25" s="55">
        <f>'S6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 x14ac:dyDescent="0.25">
      <c r="A26" s="53" t="str">
        <f>'S6 Maquette'!B26</f>
        <v xml:space="preserve">Italien 6 </v>
      </c>
      <c r="B26" s="54" t="str">
        <f>'S6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 x14ac:dyDescent="0.25">
      <c r="A27" s="42" t="str">
        <f>'S6 Maquette'!B27</f>
        <v>UE1 Langue - Espagnol</v>
      </c>
      <c r="B27" s="42" t="str">
        <f>'S6 Maquette'!C27</f>
        <v>UE</v>
      </c>
      <c r="C27" s="41">
        <f>'S6 Maquette'!F27</f>
        <v>0</v>
      </c>
      <c r="D27" s="7">
        <v>1</v>
      </c>
      <c r="E27" s="7" t="s">
        <v>286</v>
      </c>
      <c r="F27" s="7"/>
      <c r="G27" s="7" t="s">
        <v>286</v>
      </c>
      <c r="H27" s="7" t="s">
        <v>286</v>
      </c>
      <c r="I27" s="7" t="s">
        <v>286</v>
      </c>
      <c r="J27" s="39">
        <v>6</v>
      </c>
      <c r="K27" s="39" t="s">
        <v>10</v>
      </c>
      <c r="L27" s="39"/>
      <c r="M27" s="39">
        <v>7</v>
      </c>
      <c r="N27" s="39"/>
      <c r="O27" s="39"/>
      <c r="P27" s="39" t="s">
        <v>287</v>
      </c>
      <c r="Q27" s="39"/>
      <c r="R27" s="39"/>
      <c r="S27" s="39" t="s">
        <v>288</v>
      </c>
      <c r="T27" s="65" t="s">
        <v>289</v>
      </c>
    </row>
    <row r="28" spans="1:20" ht="30.6" customHeight="1" x14ac:dyDescent="0.25">
      <c r="A28" s="42" t="str">
        <f>'S6 Maquette'!B28</f>
        <v>Traduction - Espagnol</v>
      </c>
      <c r="B28" s="42" t="str">
        <f>'S6 Maquette'!C28</f>
        <v>ECUE</v>
      </c>
      <c r="C28" s="41">
        <f>'S6 Maquette'!F28</f>
        <v>0</v>
      </c>
      <c r="D28" s="7">
        <v>1</v>
      </c>
      <c r="E28" s="7" t="s">
        <v>286</v>
      </c>
      <c r="F28" s="7"/>
      <c r="G28" s="7" t="s">
        <v>286</v>
      </c>
      <c r="H28" s="7" t="s">
        <v>286</v>
      </c>
      <c r="I28" s="7" t="s">
        <v>286</v>
      </c>
      <c r="J28" s="39">
        <v>6</v>
      </c>
      <c r="K28" s="39" t="s">
        <v>10</v>
      </c>
      <c r="L28" s="39"/>
      <c r="M28" s="39">
        <v>4</v>
      </c>
      <c r="N28" s="39"/>
      <c r="O28" s="39"/>
      <c r="P28" s="39" t="s">
        <v>287</v>
      </c>
      <c r="Q28" s="39"/>
      <c r="R28" s="39"/>
      <c r="S28" s="39" t="s">
        <v>288</v>
      </c>
      <c r="T28" s="65"/>
    </row>
    <row r="29" spans="1:20" ht="30.6" customHeight="1" x14ac:dyDescent="0.25">
      <c r="A29" s="42" t="str">
        <f>'S6 Maquette'!B29</f>
        <v>Langue et linguistique - Espagnol</v>
      </c>
      <c r="B29" s="42" t="str">
        <f>'S6 Maquette'!C29</f>
        <v>ECUE</v>
      </c>
      <c r="C29" s="41">
        <f>'S6 Maquette'!F29</f>
        <v>0</v>
      </c>
      <c r="D29" s="7">
        <v>1</v>
      </c>
      <c r="E29" s="7" t="s">
        <v>286</v>
      </c>
      <c r="F29" s="7"/>
      <c r="G29" s="7" t="s">
        <v>286</v>
      </c>
      <c r="H29" s="7" t="s">
        <v>286</v>
      </c>
      <c r="I29" s="7" t="s">
        <v>286</v>
      </c>
      <c r="J29" s="39">
        <v>6</v>
      </c>
      <c r="K29" s="39" t="s">
        <v>10</v>
      </c>
      <c r="L29" s="39"/>
      <c r="M29" s="39">
        <v>3</v>
      </c>
      <c r="N29" s="39"/>
      <c r="O29" s="39"/>
      <c r="P29" s="39" t="s">
        <v>287</v>
      </c>
      <c r="Q29" s="39"/>
      <c r="R29" s="39"/>
      <c r="S29" s="39" t="s">
        <v>288</v>
      </c>
      <c r="T29" s="65"/>
    </row>
    <row r="30" spans="1:20" ht="30.6" customHeight="1" x14ac:dyDescent="0.25">
      <c r="A30" s="42" t="str">
        <f>'S6 Maquette'!B30</f>
        <v>UE2 Littérature - Espagnol</v>
      </c>
      <c r="B30" s="42" t="str">
        <f>'S6 Maquette'!C30</f>
        <v>UE</v>
      </c>
      <c r="C30" s="41">
        <f>'S6 Maquette'!F30</f>
        <v>0</v>
      </c>
      <c r="D30" s="7">
        <v>1</v>
      </c>
      <c r="E30" s="7" t="s">
        <v>286</v>
      </c>
      <c r="F30" s="7"/>
      <c r="G30" s="7" t="s">
        <v>286</v>
      </c>
      <c r="H30" s="7" t="s">
        <v>286</v>
      </c>
      <c r="I30" s="7" t="s">
        <v>286</v>
      </c>
      <c r="J30" s="39">
        <v>6</v>
      </c>
      <c r="K30" s="39" t="s">
        <v>10</v>
      </c>
      <c r="L30" s="39"/>
      <c r="M30" s="39">
        <v>4</v>
      </c>
      <c r="N30" s="39"/>
      <c r="O30" s="39"/>
      <c r="P30" s="39" t="s">
        <v>287</v>
      </c>
      <c r="Q30" s="39"/>
      <c r="R30" s="39"/>
      <c r="S30" s="39" t="s">
        <v>288</v>
      </c>
      <c r="T30" s="65" t="s">
        <v>290</v>
      </c>
    </row>
    <row r="31" spans="1:20" ht="30.6" customHeight="1" x14ac:dyDescent="0.25">
      <c r="A31" s="42" t="str">
        <f>'S6 Maquette'!B31</f>
        <v>Littérature A - Espagnol</v>
      </c>
      <c r="B31" s="42" t="str">
        <f>'S6 Maquette'!C31</f>
        <v>ECUE</v>
      </c>
      <c r="C31" s="41">
        <f>'S6 Maquette'!F31</f>
        <v>0</v>
      </c>
      <c r="D31" s="7">
        <v>1</v>
      </c>
      <c r="E31" s="7" t="s">
        <v>286</v>
      </c>
      <c r="F31" s="7"/>
      <c r="G31" s="7" t="s">
        <v>286</v>
      </c>
      <c r="H31" s="7" t="s">
        <v>286</v>
      </c>
      <c r="I31" s="7" t="s">
        <v>286</v>
      </c>
      <c r="J31" s="39">
        <v>6</v>
      </c>
      <c r="K31" s="39" t="s">
        <v>10</v>
      </c>
      <c r="L31" s="39"/>
      <c r="M31" s="39">
        <v>2</v>
      </c>
      <c r="N31" s="39"/>
      <c r="O31" s="39"/>
      <c r="P31" s="39" t="s">
        <v>287</v>
      </c>
      <c r="Q31" s="39"/>
      <c r="R31" s="39"/>
      <c r="S31" s="39" t="s">
        <v>288</v>
      </c>
      <c r="T31" s="65"/>
    </row>
    <row r="32" spans="1:20" ht="30.6" customHeight="1" x14ac:dyDescent="0.25">
      <c r="A32" s="42" t="str">
        <f>'S6 Maquette'!B32</f>
        <v>Littérature B - Espagnol</v>
      </c>
      <c r="B32" s="42" t="str">
        <f>'S6 Maquette'!C32</f>
        <v>ECUE</v>
      </c>
      <c r="C32" s="41">
        <f>'S6 Maquette'!F32</f>
        <v>0</v>
      </c>
      <c r="D32" s="7">
        <v>1</v>
      </c>
      <c r="E32" s="7" t="s">
        <v>286</v>
      </c>
      <c r="F32" s="7"/>
      <c r="G32" s="7" t="s">
        <v>286</v>
      </c>
      <c r="H32" s="7" t="s">
        <v>286</v>
      </c>
      <c r="I32" s="7" t="s">
        <v>286</v>
      </c>
      <c r="J32" s="39">
        <v>6</v>
      </c>
      <c r="K32" s="39" t="s">
        <v>10</v>
      </c>
      <c r="L32" s="39"/>
      <c r="M32" s="39">
        <v>2</v>
      </c>
      <c r="N32" s="39"/>
      <c r="O32" s="39"/>
      <c r="P32" s="39" t="s">
        <v>287</v>
      </c>
      <c r="Q32" s="39"/>
      <c r="R32" s="39"/>
      <c r="S32" s="39" t="s">
        <v>288</v>
      </c>
      <c r="T32" s="65"/>
    </row>
    <row r="33" spans="1:20" ht="30.6" customHeight="1" x14ac:dyDescent="0.25">
      <c r="A33" s="42" t="str">
        <f>'S6 Maquette'!B33</f>
        <v>UE3 Civilisation - Espagnol</v>
      </c>
      <c r="B33" s="42" t="str">
        <f>'S6 Maquette'!C33</f>
        <v>UE</v>
      </c>
      <c r="C33" s="41">
        <f>'S6 Maquette'!F33</f>
        <v>0</v>
      </c>
      <c r="D33" s="7">
        <v>1</v>
      </c>
      <c r="E33" s="7" t="s">
        <v>286</v>
      </c>
      <c r="F33" s="7"/>
      <c r="G33" s="7" t="s">
        <v>286</v>
      </c>
      <c r="H33" s="7" t="s">
        <v>286</v>
      </c>
      <c r="I33" s="7" t="s">
        <v>286</v>
      </c>
      <c r="J33" s="39">
        <v>6</v>
      </c>
      <c r="K33" s="39" t="s">
        <v>10</v>
      </c>
      <c r="L33" s="39"/>
      <c r="M33" s="39">
        <v>4</v>
      </c>
      <c r="N33" s="39"/>
      <c r="O33" s="39"/>
      <c r="P33" s="39" t="s">
        <v>287</v>
      </c>
      <c r="Q33" s="39"/>
      <c r="R33" s="39"/>
      <c r="S33" s="39" t="s">
        <v>288</v>
      </c>
      <c r="T33" s="65" t="s">
        <v>290</v>
      </c>
    </row>
    <row r="34" spans="1:20" ht="30.6" customHeight="1" x14ac:dyDescent="0.25">
      <c r="A34" s="42" t="str">
        <f>'S6 Maquette'!B34</f>
        <v>Civilisation A - Espagnol</v>
      </c>
      <c r="B34" s="42" t="str">
        <f>'S6 Maquette'!C34</f>
        <v>ECUE</v>
      </c>
      <c r="C34" s="41">
        <f>'S6 Maquette'!F34</f>
        <v>0</v>
      </c>
      <c r="D34" s="7">
        <v>1</v>
      </c>
      <c r="E34" s="7" t="s">
        <v>286</v>
      </c>
      <c r="F34" s="7"/>
      <c r="G34" s="7" t="s">
        <v>286</v>
      </c>
      <c r="H34" s="7" t="s">
        <v>286</v>
      </c>
      <c r="I34" s="7" t="s">
        <v>286</v>
      </c>
      <c r="J34" s="39">
        <v>6</v>
      </c>
      <c r="K34" s="39" t="s">
        <v>10</v>
      </c>
      <c r="L34" s="39"/>
      <c r="M34" s="39">
        <v>2</v>
      </c>
      <c r="N34" s="39"/>
      <c r="O34" s="39"/>
      <c r="P34" s="39" t="s">
        <v>287</v>
      </c>
      <c r="Q34" s="39"/>
      <c r="R34" s="39"/>
      <c r="S34" s="39" t="s">
        <v>288</v>
      </c>
      <c r="T34" s="65"/>
    </row>
    <row r="35" spans="1:20" ht="30.6" customHeight="1" x14ac:dyDescent="0.25">
      <c r="A35" s="42" t="str">
        <f>'S6 Maquette'!B35</f>
        <v>Civilisation B - Espagnol</v>
      </c>
      <c r="B35" s="42" t="str">
        <f>'S6 Maquette'!C35</f>
        <v>ECUE</v>
      </c>
      <c r="C35" s="41">
        <f>'S6 Maquette'!F35</f>
        <v>0</v>
      </c>
      <c r="D35" s="7">
        <v>1</v>
      </c>
      <c r="E35" s="7" t="s">
        <v>286</v>
      </c>
      <c r="F35" s="7"/>
      <c r="G35" s="7" t="s">
        <v>286</v>
      </c>
      <c r="H35" s="7" t="s">
        <v>286</v>
      </c>
      <c r="I35" s="7" t="s">
        <v>286</v>
      </c>
      <c r="J35" s="39">
        <v>6</v>
      </c>
      <c r="K35" s="39" t="s">
        <v>10</v>
      </c>
      <c r="L35" s="39"/>
      <c r="M35" s="39">
        <v>2</v>
      </c>
      <c r="N35" s="39"/>
      <c r="O35" s="39"/>
      <c r="P35" s="39" t="s">
        <v>287</v>
      </c>
      <c r="Q35" s="39"/>
      <c r="R35" s="39"/>
      <c r="S35" s="39" t="s">
        <v>288</v>
      </c>
      <c r="T35" s="65"/>
    </row>
    <row r="36" spans="1:20" ht="30.6" customHeight="1" x14ac:dyDescent="0.25">
      <c r="A36" s="42" t="str">
        <f>'S6 Maquette'!B36</f>
        <v>UE4 Arts et images - Espagnol</v>
      </c>
      <c r="B36" s="42" t="str">
        <f>'S6 Maquette'!C36</f>
        <v>UE</v>
      </c>
      <c r="C36" s="41">
        <f>'S6 Maquette'!F36</f>
        <v>0</v>
      </c>
      <c r="D36" s="7">
        <v>1</v>
      </c>
      <c r="E36" s="7" t="s">
        <v>286</v>
      </c>
      <c r="F36" s="7"/>
      <c r="G36" s="7" t="s">
        <v>286</v>
      </c>
      <c r="H36" s="7" t="s">
        <v>286</v>
      </c>
      <c r="I36" s="7" t="s">
        <v>286</v>
      </c>
      <c r="J36" s="39">
        <v>6</v>
      </c>
      <c r="K36" s="39" t="s">
        <v>10</v>
      </c>
      <c r="L36" s="39"/>
      <c r="M36" s="39">
        <v>4</v>
      </c>
      <c r="N36" s="39"/>
      <c r="O36" s="39"/>
      <c r="P36" s="39" t="s">
        <v>287</v>
      </c>
      <c r="Q36" s="39"/>
      <c r="R36" s="39"/>
      <c r="S36" s="39" t="s">
        <v>288</v>
      </c>
      <c r="T36" s="65" t="s">
        <v>290</v>
      </c>
    </row>
    <row r="37" spans="1:20" ht="30.6" customHeight="1" x14ac:dyDescent="0.25">
      <c r="A37" s="42" t="str">
        <f>'S6 Maquette'!B37</f>
        <v>Arts et images A - Espagnol</v>
      </c>
      <c r="B37" s="42" t="str">
        <f>'S6 Maquette'!C37</f>
        <v>ECUE</v>
      </c>
      <c r="C37" s="41">
        <f>'S6 Maquette'!F37</f>
        <v>0</v>
      </c>
      <c r="D37" s="7">
        <v>1</v>
      </c>
      <c r="E37" s="7" t="s">
        <v>286</v>
      </c>
      <c r="F37" s="7"/>
      <c r="G37" s="7" t="s">
        <v>286</v>
      </c>
      <c r="H37" s="7" t="s">
        <v>286</v>
      </c>
      <c r="I37" s="7" t="s">
        <v>286</v>
      </c>
      <c r="J37" s="39">
        <v>6</v>
      </c>
      <c r="K37" s="39" t="s">
        <v>10</v>
      </c>
      <c r="L37" s="39"/>
      <c r="M37" s="39">
        <v>2</v>
      </c>
      <c r="N37" s="39"/>
      <c r="O37" s="39"/>
      <c r="P37" s="39" t="s">
        <v>287</v>
      </c>
      <c r="Q37" s="39"/>
      <c r="R37" s="39"/>
      <c r="S37" s="39" t="s">
        <v>288</v>
      </c>
      <c r="T37" s="65"/>
    </row>
    <row r="38" spans="1:20" ht="30.6" customHeight="1" x14ac:dyDescent="0.25">
      <c r="A38" s="42" t="str">
        <f>'S6 Maquette'!B38</f>
        <v>Arts et images B - Espagnol</v>
      </c>
      <c r="B38" s="42" t="str">
        <f>'S6 Maquette'!C38</f>
        <v>ECUE</v>
      </c>
      <c r="C38" s="41">
        <f>'S6 Maquette'!F38</f>
        <v>0</v>
      </c>
      <c r="D38" s="7">
        <v>1</v>
      </c>
      <c r="E38" s="7" t="s">
        <v>286</v>
      </c>
      <c r="F38" s="7"/>
      <c r="G38" s="7" t="s">
        <v>286</v>
      </c>
      <c r="H38" s="7" t="s">
        <v>286</v>
      </c>
      <c r="I38" s="7" t="s">
        <v>286</v>
      </c>
      <c r="J38" s="39">
        <v>6</v>
      </c>
      <c r="K38" s="39" t="s">
        <v>10</v>
      </c>
      <c r="L38" s="39"/>
      <c r="M38" s="39">
        <v>2</v>
      </c>
      <c r="N38" s="39"/>
      <c r="O38" s="39"/>
      <c r="P38" s="39" t="s">
        <v>287</v>
      </c>
      <c r="Q38" s="39"/>
      <c r="R38" s="39"/>
      <c r="S38" s="39" t="s">
        <v>288</v>
      </c>
      <c r="T38" s="65"/>
    </row>
    <row r="39" spans="1:20" ht="30.6" customHeight="1" x14ac:dyDescent="0.25">
      <c r="A39" s="42" t="str">
        <f>'S6 Maquette'!B39</f>
        <v>UE5 Mineure</v>
      </c>
      <c r="B39" s="42" t="str">
        <f>'S6 Maquette'!C39</f>
        <v>UE</v>
      </c>
      <c r="C39" s="41">
        <f>'S6 Maquette'!F39</f>
        <v>0</v>
      </c>
      <c r="D39" s="7"/>
      <c r="E39" s="7" t="s">
        <v>286</v>
      </c>
      <c r="F39" s="7"/>
      <c r="G39" s="7" t="s">
        <v>286</v>
      </c>
      <c r="H39" s="7" t="s">
        <v>286</v>
      </c>
      <c r="I39" s="7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4"/>
    </row>
    <row r="40" spans="1:20" ht="30.6" customHeight="1" x14ac:dyDescent="0.25">
      <c r="A40" s="42">
        <f>'S6 Maquette'!B40</f>
        <v>0</v>
      </c>
      <c r="B40" s="42">
        <f>'S6 Maquette'!C40</f>
        <v>0</v>
      </c>
      <c r="C40" s="41">
        <f>'S6 Maquette'!F40</f>
        <v>0</v>
      </c>
      <c r="D40" s="7"/>
      <c r="E40" s="7"/>
      <c r="F40" s="7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6" customHeight="1" x14ac:dyDescent="0.25">
      <c r="A41" s="42">
        <f>'S6 Maquette'!B41</f>
        <v>0</v>
      </c>
      <c r="B41" s="42">
        <f>'S6 Maquette'!C41</f>
        <v>0</v>
      </c>
      <c r="C41" s="41">
        <f>'S6 Maquette'!F41</f>
        <v>0</v>
      </c>
      <c r="D41" s="7"/>
      <c r="E41" s="7"/>
      <c r="F41" s="7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6" customHeight="1" x14ac:dyDescent="0.25">
      <c r="A42" s="42">
        <f>'S6 Maquette'!B42</f>
        <v>0</v>
      </c>
      <c r="B42" s="42">
        <f>'S6 Maquette'!C42</f>
        <v>0</v>
      </c>
      <c r="C42" s="41">
        <f>'S6 Maquette'!F42</f>
        <v>0</v>
      </c>
      <c r="D42" s="7"/>
      <c r="E42" s="7"/>
      <c r="F42" s="7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6" customHeight="1" x14ac:dyDescent="0.25">
      <c r="A43" s="42">
        <f>'S6 Maquette'!B43</f>
        <v>0</v>
      </c>
      <c r="B43" s="42">
        <f>'S6 Maquette'!C43</f>
        <v>0</v>
      </c>
      <c r="C43" s="41">
        <f>'S6 Maquette'!F43</f>
        <v>0</v>
      </c>
      <c r="D43" s="7"/>
      <c r="E43" s="7"/>
      <c r="F43" s="7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6" customHeight="1" x14ac:dyDescent="0.25">
      <c r="A44" s="42">
        <f>'S6 Maquette'!B44</f>
        <v>0</v>
      </c>
      <c r="B44" s="42">
        <f>'S6 Maquette'!C44</f>
        <v>0</v>
      </c>
      <c r="C44" s="41">
        <f>'S6 Maquette'!F44</f>
        <v>0</v>
      </c>
      <c r="D44" s="7"/>
      <c r="E44" s="7"/>
      <c r="F44" s="7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6" customHeight="1" x14ac:dyDescent="0.25">
      <c r="A45" s="42">
        <f>'S6 Maquette'!B45</f>
        <v>0</v>
      </c>
      <c r="B45" s="42">
        <f>'S6 Maquette'!C45</f>
        <v>0</v>
      </c>
      <c r="C45" s="41">
        <f>'S6 Maquette'!F45</f>
        <v>0</v>
      </c>
      <c r="D45" s="7"/>
      <c r="E45" s="7"/>
      <c r="F45" s="7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6" customHeight="1" x14ac:dyDescent="0.25">
      <c r="A46" s="42">
        <f>'S6 Maquette'!B46</f>
        <v>0</v>
      </c>
      <c r="B46" s="42">
        <f>'S6 Maquette'!C46</f>
        <v>0</v>
      </c>
      <c r="C46" s="41">
        <f>'S6 Maquette'!F46</f>
        <v>0</v>
      </c>
      <c r="D46" s="7"/>
      <c r="E46" s="7"/>
      <c r="F46" s="7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6" customHeight="1" x14ac:dyDescent="0.25">
      <c r="A47" s="42">
        <f>'S6 Maquette'!B47</f>
        <v>0</v>
      </c>
      <c r="B47" s="42">
        <f>'S6 Maquette'!C47</f>
        <v>0</v>
      </c>
      <c r="C47" s="41">
        <f>'S6 Maquette'!F47</f>
        <v>0</v>
      </c>
      <c r="D47" s="7"/>
      <c r="E47" s="7"/>
      <c r="F47" s="7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6" customHeight="1" x14ac:dyDescent="0.25">
      <c r="A48" s="42">
        <f>'S6 Maquette'!B48</f>
        <v>0</v>
      </c>
      <c r="B48" s="42">
        <f>'S6 Maquette'!C48</f>
        <v>0</v>
      </c>
      <c r="C48" s="41">
        <f>'S6 Maquette'!F48</f>
        <v>0</v>
      </c>
      <c r="D48" s="7"/>
      <c r="E48" s="7"/>
      <c r="F48" s="7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6" customHeight="1" x14ac:dyDescent="0.25">
      <c r="A49" s="42">
        <f>'S6 Maquette'!B49</f>
        <v>0</v>
      </c>
      <c r="B49" s="42">
        <f>'S6 Maquette'!C49</f>
        <v>0</v>
      </c>
      <c r="C49" s="41">
        <f>'S6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6" customHeight="1" x14ac:dyDescent="0.25">
      <c r="A50" s="42">
        <f>'S6 Maquette'!B50</f>
        <v>0</v>
      </c>
      <c r="B50" s="42">
        <f>'S6 Maquette'!C50</f>
        <v>0</v>
      </c>
      <c r="C50" s="41">
        <f>'S6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6" customHeight="1" x14ac:dyDescent="0.25">
      <c r="A51" s="42">
        <f>'S6 Maquette'!B51</f>
        <v>0</v>
      </c>
      <c r="B51" s="42">
        <f>'S6 Maquette'!C51</f>
        <v>0</v>
      </c>
      <c r="C51" s="41">
        <f>'S6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6" customHeight="1" x14ac:dyDescent="0.25">
      <c r="A52" s="42">
        <f>'S6 Maquette'!B52</f>
        <v>0</v>
      </c>
      <c r="B52" s="42">
        <f>'S6 Maquette'!C52</f>
        <v>0</v>
      </c>
      <c r="C52" s="41">
        <f>'S6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6" customHeight="1" x14ac:dyDescent="0.25">
      <c r="A53" s="42">
        <f>'S6 Maquette'!B53</f>
        <v>0</v>
      </c>
      <c r="B53" s="42">
        <f>'S6 Maquette'!C53</f>
        <v>0</v>
      </c>
      <c r="C53" s="41">
        <f>'S6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6" customHeight="1" x14ac:dyDescent="0.25">
      <c r="A54" s="42">
        <f>'S6 Maquette'!B54</f>
        <v>0</v>
      </c>
      <c r="B54" s="42">
        <f>'S6 Maquette'!C54</f>
        <v>0</v>
      </c>
      <c r="C54" s="41">
        <f>'S6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6" customHeight="1" x14ac:dyDescent="0.25">
      <c r="A55" s="42">
        <f>'S6 Maquette'!B55</f>
        <v>0</v>
      </c>
      <c r="B55" s="42">
        <f>'S6 Maquette'!C55</f>
        <v>0</v>
      </c>
      <c r="C55" s="41">
        <f>'S6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6" customHeight="1" x14ac:dyDescent="0.25">
      <c r="A56" s="42">
        <f>'S6 Maquette'!B56</f>
        <v>0</v>
      </c>
      <c r="B56" s="42">
        <f>'S6 Maquette'!C56</f>
        <v>0</v>
      </c>
      <c r="C56" s="41">
        <f>'S6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6" customHeight="1" x14ac:dyDescent="0.25">
      <c r="A57" s="42">
        <f>'S6 Maquette'!B57</f>
        <v>0</v>
      </c>
      <c r="B57" s="42">
        <f>'S6 Maquette'!C57</f>
        <v>0</v>
      </c>
      <c r="C57" s="41">
        <f>'S6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6" customHeight="1" x14ac:dyDescent="0.25">
      <c r="A58" s="42">
        <f>'S6 Maquette'!B58</f>
        <v>0</v>
      </c>
      <c r="B58" s="42">
        <f>'S6 Maquette'!C58</f>
        <v>0</v>
      </c>
      <c r="C58" s="41">
        <f>'S6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6" customHeight="1" x14ac:dyDescent="0.25">
      <c r="A59" s="42">
        <f>'S6 Maquette'!B59</f>
        <v>0</v>
      </c>
      <c r="B59" s="42">
        <f>'S6 Maquette'!C59</f>
        <v>0</v>
      </c>
      <c r="C59" s="41">
        <f>'S6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6" customHeight="1" x14ac:dyDescent="0.25">
      <c r="A60" s="42">
        <f>'S6 Maquette'!B60</f>
        <v>0</v>
      </c>
      <c r="B60" s="42">
        <f>'S6 Maquette'!C60</f>
        <v>0</v>
      </c>
      <c r="C60" s="41">
        <f>'S6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6" customHeight="1" x14ac:dyDescent="0.25">
      <c r="A61" s="42">
        <f>'S6 Maquette'!B61</f>
        <v>0</v>
      </c>
      <c r="B61" s="42">
        <f>'S6 Maquette'!C61</f>
        <v>0</v>
      </c>
      <c r="C61" s="41">
        <f>'S6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6" customHeight="1" x14ac:dyDescent="0.25">
      <c r="A62" s="42">
        <f>'S6 Maquette'!B62</f>
        <v>0</v>
      </c>
      <c r="B62" s="42">
        <f>'S6 Maquette'!C62</f>
        <v>0</v>
      </c>
      <c r="C62" s="41">
        <f>'S6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6" customHeight="1" x14ac:dyDescent="0.25">
      <c r="A63" s="42">
        <f>'S6 Maquette'!B63</f>
        <v>0</v>
      </c>
      <c r="B63" s="42">
        <f>'S6 Maquette'!C63</f>
        <v>0</v>
      </c>
      <c r="C63" s="41">
        <f>'S6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6" customHeight="1" x14ac:dyDescent="0.25">
      <c r="A64" s="42">
        <f>'S6 Maquette'!B64</f>
        <v>0</v>
      </c>
      <c r="B64" s="42">
        <f>'S6 Maquette'!C64</f>
        <v>0</v>
      </c>
      <c r="C64" s="41">
        <f>'S6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6" customHeight="1" x14ac:dyDescent="0.25">
      <c r="A65" s="42">
        <f>'S6 Maquette'!B65</f>
        <v>0</v>
      </c>
      <c r="B65" s="42">
        <f>'S6 Maquette'!C65</f>
        <v>0</v>
      </c>
      <c r="C65" s="41">
        <f>'S6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6" customHeight="1" x14ac:dyDescent="0.25">
      <c r="A66" s="42">
        <f>'S6 Maquette'!B66</f>
        <v>0</v>
      </c>
      <c r="B66" s="42">
        <f>'S6 Maquette'!C66</f>
        <v>0</v>
      </c>
      <c r="C66" s="41">
        <f>'S6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6" customHeight="1" x14ac:dyDescent="0.25">
      <c r="A67" s="42">
        <f>'S6 Maquette'!B67</f>
        <v>0</v>
      </c>
      <c r="B67" s="42">
        <f>'S6 Maquette'!C67</f>
        <v>0</v>
      </c>
      <c r="C67" s="41">
        <f>'S6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6" customHeight="1" x14ac:dyDescent="0.25">
      <c r="A68" s="42">
        <f>'S6 Maquette'!B68</f>
        <v>0</v>
      </c>
      <c r="B68" s="42">
        <f>'S6 Maquette'!C68</f>
        <v>0</v>
      </c>
      <c r="C68" s="41">
        <f>'S6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6" customHeight="1" x14ac:dyDescent="0.25">
      <c r="A69" s="42">
        <f>'S6 Maquette'!B69</f>
        <v>0</v>
      </c>
      <c r="B69" s="42">
        <f>'S6 Maquette'!C69</f>
        <v>0</v>
      </c>
      <c r="C69" s="41">
        <f>'S6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6" customHeight="1" x14ac:dyDescent="0.25">
      <c r="A70" s="42">
        <f>'S6 Maquette'!B70</f>
        <v>0</v>
      </c>
      <c r="B70" s="42">
        <f>'S6 Maquette'!C70</f>
        <v>0</v>
      </c>
      <c r="C70" s="41">
        <f>'S6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6" customHeight="1" x14ac:dyDescent="0.25">
      <c r="A71" s="42">
        <f>'S6 Maquette'!B71</f>
        <v>0</v>
      </c>
      <c r="B71" s="42">
        <f>'S6 Maquette'!C71</f>
        <v>0</v>
      </c>
      <c r="C71" s="41">
        <f>'S6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6" customHeight="1" x14ac:dyDescent="0.25">
      <c r="A72" s="42">
        <f>'S6 Maquette'!B72</f>
        <v>0</v>
      </c>
      <c r="B72" s="42">
        <f>'S6 Maquette'!C72</f>
        <v>0</v>
      </c>
      <c r="C72" s="41">
        <f>'S6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6" customHeight="1" x14ac:dyDescent="0.25">
      <c r="A73" s="42">
        <f>'S6 Maquette'!B73</f>
        <v>0</v>
      </c>
      <c r="B73" s="42">
        <f>'S6 Maquette'!C73</f>
        <v>0</v>
      </c>
      <c r="C73" s="41">
        <f>'S6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6" customHeight="1" x14ac:dyDescent="0.25">
      <c r="A74" s="42">
        <f>'S6 Maquette'!B74</f>
        <v>0</v>
      </c>
      <c r="B74" s="42">
        <f>'S6 Maquette'!C74</f>
        <v>0</v>
      </c>
      <c r="C74" s="41">
        <f>'S6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6" customHeight="1" x14ac:dyDescent="0.25">
      <c r="A75" s="42">
        <f>'S6 Maquette'!B75</f>
        <v>0</v>
      </c>
      <c r="B75" s="42">
        <f>'S6 Maquette'!C75</f>
        <v>0</v>
      </c>
      <c r="C75" s="41">
        <f>'S6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6" customHeight="1" x14ac:dyDescent="0.25">
      <c r="A76" s="42">
        <f>'S6 Maquette'!B76</f>
        <v>0</v>
      </c>
      <c r="B76" s="42">
        <f>'S6 Maquette'!C76</f>
        <v>0</v>
      </c>
      <c r="C76" s="41">
        <f>'S6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6" customHeight="1" x14ac:dyDescent="0.25">
      <c r="A77" s="42">
        <f>'S6 Maquette'!B77</f>
        <v>0</v>
      </c>
      <c r="B77" s="42">
        <f>'S6 Maquette'!C77</f>
        <v>0</v>
      </c>
      <c r="C77" s="41">
        <f>'S6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6" customHeight="1" x14ac:dyDescent="0.25">
      <c r="A78" s="42">
        <f>'S6 Maquette'!B78</f>
        <v>0</v>
      </c>
      <c r="B78" s="42">
        <f>'S6 Maquette'!C78</f>
        <v>0</v>
      </c>
      <c r="C78" s="41">
        <f>'S6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6" customHeight="1" x14ac:dyDescent="0.25">
      <c r="A79" s="42">
        <f>'S6 Maquette'!B79</f>
        <v>0</v>
      </c>
      <c r="B79" s="42">
        <f>'S6 Maquette'!C79</f>
        <v>0</v>
      </c>
      <c r="C79" s="41">
        <f>'S6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6" customHeight="1" x14ac:dyDescent="0.25">
      <c r="A80" s="42">
        <f>'S6 Maquette'!B80</f>
        <v>0</v>
      </c>
      <c r="B80" s="42">
        <f>'S6 Maquette'!C80</f>
        <v>0</v>
      </c>
      <c r="C80" s="41">
        <f>'S6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6" customHeight="1" x14ac:dyDescent="0.25">
      <c r="A81" s="42">
        <f>'S6 Maquette'!B81</f>
        <v>0</v>
      </c>
      <c r="B81" s="42">
        <f>'S6 Maquette'!C81</f>
        <v>0</v>
      </c>
      <c r="C81" s="41">
        <f>'S6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6" customHeight="1" x14ac:dyDescent="0.25">
      <c r="A82" s="42">
        <f>'S6 Maquette'!B82</f>
        <v>0</v>
      </c>
      <c r="B82" s="42">
        <f>'S6 Maquette'!C82</f>
        <v>0</v>
      </c>
      <c r="C82" s="41">
        <f>'S6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6" customHeight="1" x14ac:dyDescent="0.25">
      <c r="A83" s="42">
        <f>'S6 Maquette'!B83</f>
        <v>0</v>
      </c>
      <c r="B83" s="42">
        <f>'S6 Maquette'!C83</f>
        <v>0</v>
      </c>
      <c r="C83" s="41">
        <f>'S6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6" customHeight="1" x14ac:dyDescent="0.25">
      <c r="A84" s="42">
        <f>'S6 Maquette'!B84</f>
        <v>0</v>
      </c>
      <c r="B84" s="42">
        <f>'S6 Maquette'!C84</f>
        <v>0</v>
      </c>
      <c r="C84" s="41">
        <f>'S6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6" customHeight="1" x14ac:dyDescent="0.25">
      <c r="A85" s="42">
        <f>'S6 Maquette'!B85</f>
        <v>0</v>
      </c>
      <c r="B85" s="42">
        <f>'S6 Maquette'!C85</f>
        <v>0</v>
      </c>
      <c r="C85" s="41">
        <f>'S6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6" customHeight="1" x14ac:dyDescent="0.25">
      <c r="A86" s="42">
        <f>'S6 Maquette'!B86</f>
        <v>0</v>
      </c>
      <c r="B86" s="42">
        <f>'S6 Maquette'!C86</f>
        <v>0</v>
      </c>
      <c r="C86" s="41">
        <f>'S6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6" customHeight="1" x14ac:dyDescent="0.25">
      <c r="A87" s="42">
        <f>'S6 Maquette'!B87</f>
        <v>0</v>
      </c>
      <c r="B87" s="42">
        <f>'S6 Maquette'!C87</f>
        <v>0</v>
      </c>
      <c r="C87" s="41">
        <f>'S6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6" customHeight="1" x14ac:dyDescent="0.25">
      <c r="A88" s="42">
        <f>'S6 Maquette'!B88</f>
        <v>0</v>
      </c>
      <c r="B88" s="42">
        <f>'S6 Maquette'!C88</f>
        <v>0</v>
      </c>
      <c r="C88" s="41">
        <f>'S6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6" customHeight="1" x14ac:dyDescent="0.25">
      <c r="A89" s="42">
        <f>'S6 Maquette'!B89</f>
        <v>0</v>
      </c>
      <c r="B89" s="42">
        <f>'S6 Maquette'!C89</f>
        <v>0</v>
      </c>
      <c r="C89" s="41">
        <f>'S6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6" customHeight="1" x14ac:dyDescent="0.25">
      <c r="A90" s="42">
        <f>'S6 Maquette'!B90</f>
        <v>0</v>
      </c>
      <c r="B90" s="42">
        <f>'S6 Maquette'!C90</f>
        <v>0</v>
      </c>
      <c r="C90" s="41">
        <f>'S6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6" customHeight="1" x14ac:dyDescent="0.25">
      <c r="A91" s="42">
        <f>'S6 Maquette'!B91</f>
        <v>0</v>
      </c>
      <c r="B91" s="42">
        <f>'S6 Maquette'!C91</f>
        <v>0</v>
      </c>
      <c r="C91" s="41">
        <f>'S6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6" customHeight="1" x14ac:dyDescent="0.25">
      <c r="A92" s="42">
        <f>'S6 Maquette'!B92</f>
        <v>0</v>
      </c>
      <c r="B92" s="42">
        <f>'S6 Maquette'!C92</f>
        <v>0</v>
      </c>
      <c r="C92" s="41">
        <f>'S6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6" customHeight="1" x14ac:dyDescent="0.25">
      <c r="A93" s="42">
        <f>'S6 Maquette'!B93</f>
        <v>0</v>
      </c>
      <c r="B93" s="42">
        <f>'S6 Maquette'!C93</f>
        <v>0</v>
      </c>
      <c r="C93" s="41">
        <f>'S6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6" customHeight="1" x14ac:dyDescent="0.25">
      <c r="A94" s="42">
        <f>'S6 Maquette'!B94</f>
        <v>0</v>
      </c>
      <c r="B94" s="42">
        <f>'S6 Maquette'!C94</f>
        <v>0</v>
      </c>
      <c r="C94" s="41">
        <f>'S6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6" customHeight="1" x14ac:dyDescent="0.25">
      <c r="A95" s="42">
        <f>'S6 Maquette'!B95</f>
        <v>0</v>
      </c>
      <c r="B95" s="42">
        <f>'S6 Maquette'!C95</f>
        <v>0</v>
      </c>
      <c r="C95" s="41">
        <f>'S6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6" customHeight="1" x14ac:dyDescent="0.25">
      <c r="A96" s="42">
        <f>'S6 Maquette'!B96</f>
        <v>0</v>
      </c>
      <c r="B96" s="42">
        <f>'S6 Maquette'!C96</f>
        <v>0</v>
      </c>
      <c r="C96" s="41">
        <f>'S6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6" customHeight="1" x14ac:dyDescent="0.25">
      <c r="A97" s="42">
        <f>'S6 Maquette'!B97</f>
        <v>0</v>
      </c>
      <c r="B97" s="42">
        <f>'S6 Maquette'!C97</f>
        <v>0</v>
      </c>
      <c r="C97" s="41">
        <f>'S6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6" customHeight="1" x14ac:dyDescent="0.25">
      <c r="A98" s="42">
        <f>'S6 Maquette'!B98</f>
        <v>0</v>
      </c>
      <c r="B98" s="42">
        <f>'S6 Maquette'!C98</f>
        <v>0</v>
      </c>
      <c r="C98" s="41">
        <f>'S6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6" customHeight="1" x14ac:dyDescent="0.25">
      <c r="A99" s="42">
        <f>'S6 Maquette'!B99</f>
        <v>0</v>
      </c>
      <c r="B99" s="42">
        <f>'S6 Maquette'!C99</f>
        <v>0</v>
      </c>
      <c r="C99" s="41">
        <f>'S6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6" customHeight="1" x14ac:dyDescent="0.25">
      <c r="A100" s="42">
        <f>'S6 Maquette'!B100</f>
        <v>0</v>
      </c>
      <c r="B100" s="42">
        <f>'S6 Maquette'!C100</f>
        <v>0</v>
      </c>
      <c r="C100" s="41">
        <f>'S6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6" customHeight="1" x14ac:dyDescent="0.25">
      <c r="A101" s="42">
        <f>'S6 Maquette'!B101</f>
        <v>0</v>
      </c>
      <c r="B101" s="42">
        <f>'S6 Maquette'!C101</f>
        <v>0</v>
      </c>
      <c r="C101" s="41">
        <f>'S6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6" customHeight="1" x14ac:dyDescent="0.25">
      <c r="A102" s="42">
        <f>'S6 Maquette'!B102</f>
        <v>0</v>
      </c>
      <c r="B102" s="42">
        <f>'S6 Maquette'!C102</f>
        <v>0</v>
      </c>
      <c r="C102" s="41">
        <f>'S6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6" customHeight="1" x14ac:dyDescent="0.25">
      <c r="A103" s="42">
        <f>'S6 Maquette'!B103</f>
        <v>0</v>
      </c>
      <c r="B103" s="42">
        <f>'S6 Maquette'!C103</f>
        <v>0</v>
      </c>
      <c r="C103" s="41">
        <f>'S6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6" customHeight="1" x14ac:dyDescent="0.25">
      <c r="A104" s="42">
        <f>'S6 Maquette'!B104</f>
        <v>0</v>
      </c>
      <c r="B104" s="42">
        <f>'S6 Maquette'!C104</f>
        <v>0</v>
      </c>
      <c r="C104" s="41">
        <f>'S6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6" customHeight="1" x14ac:dyDescent="0.25">
      <c r="A105" s="42">
        <f>'S6 Maquette'!B105</f>
        <v>0</v>
      </c>
      <c r="B105" s="42">
        <f>'S6 Maquette'!C105</f>
        <v>0</v>
      </c>
      <c r="C105" s="41">
        <f>'S6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6" customHeight="1" x14ac:dyDescent="0.25">
      <c r="A106" s="42">
        <f>'S6 Maquette'!B106</f>
        <v>0</v>
      </c>
      <c r="B106" s="42">
        <f>'S6 Maquette'!C106</f>
        <v>0</v>
      </c>
      <c r="C106" s="41">
        <f>'S6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6" customHeight="1" x14ac:dyDescent="0.25">
      <c r="A107" s="42">
        <f>'S6 Maquette'!B107</f>
        <v>0</v>
      </c>
      <c r="B107" s="42">
        <f>'S6 Maquette'!C107</f>
        <v>0</v>
      </c>
      <c r="C107" s="41">
        <f>'S6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6" customHeight="1" x14ac:dyDescent="0.25">
      <c r="A108" s="42">
        <f>'S6 Maquette'!B108</f>
        <v>0</v>
      </c>
      <c r="B108" s="42">
        <f>'S6 Maquette'!C108</f>
        <v>0</v>
      </c>
      <c r="C108" s="41">
        <f>'S6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6" customHeight="1" x14ac:dyDescent="0.25">
      <c r="A109" s="42">
        <f>'S6 Maquette'!B109</f>
        <v>0</v>
      </c>
      <c r="B109" s="42">
        <f>'S6 Maquette'!C109</f>
        <v>0</v>
      </c>
      <c r="C109" s="41">
        <f>'S6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6" customHeight="1" x14ac:dyDescent="0.25">
      <c r="A110" s="42">
        <f>'S6 Maquette'!B110</f>
        <v>0</v>
      </c>
      <c r="B110" s="42">
        <f>'S6 Maquette'!C110</f>
        <v>0</v>
      </c>
      <c r="C110" s="41">
        <f>'S6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6" customHeight="1" x14ac:dyDescent="0.25">
      <c r="A111" s="42">
        <f>'S6 Maquette'!B111</f>
        <v>0</v>
      </c>
      <c r="B111" s="42">
        <f>'S6 Maquette'!C111</f>
        <v>0</v>
      </c>
      <c r="C111" s="41">
        <f>'S6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6" customHeight="1" x14ac:dyDescent="0.25">
      <c r="A112" s="42">
        <f>'S6 Maquette'!B112</f>
        <v>0</v>
      </c>
      <c r="B112" s="42">
        <f>'S6 Maquette'!C112</f>
        <v>0</v>
      </c>
      <c r="C112" s="41">
        <f>'S6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6" customHeight="1" x14ac:dyDescent="0.25">
      <c r="A113" s="42">
        <f>'S6 Maquette'!B113</f>
        <v>0</v>
      </c>
      <c r="B113" s="42">
        <f>'S6 Maquette'!C113</f>
        <v>0</v>
      </c>
      <c r="C113" s="41">
        <f>'S6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6" customHeight="1" x14ac:dyDescent="0.25">
      <c r="A114" s="42">
        <f>'S6 Maquette'!B114</f>
        <v>0</v>
      </c>
      <c r="B114" s="42">
        <f>'S6 Maquette'!C114</f>
        <v>0</v>
      </c>
      <c r="C114" s="41">
        <f>'S6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6" customHeight="1" x14ac:dyDescent="0.25">
      <c r="A115" s="42">
        <f>'S6 Maquette'!B115</f>
        <v>0</v>
      </c>
      <c r="B115" s="42">
        <f>'S6 Maquette'!C115</f>
        <v>0</v>
      </c>
      <c r="C115" s="41">
        <f>'S6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6" customHeight="1" x14ac:dyDescent="0.25">
      <c r="A116" s="42">
        <f>'S6 Maquette'!B116</f>
        <v>0</v>
      </c>
      <c r="B116" s="42">
        <f>'S6 Maquette'!C116</f>
        <v>0</v>
      </c>
      <c r="C116" s="41">
        <f>'S6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6" customHeight="1" x14ac:dyDescent="0.25">
      <c r="A117" s="42">
        <f>'S6 Maquette'!B117</f>
        <v>0</v>
      </c>
      <c r="B117" s="42">
        <f>'S6 Maquette'!C117</f>
        <v>0</v>
      </c>
      <c r="C117" s="41">
        <f>'S6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6" customHeight="1" x14ac:dyDescent="0.25">
      <c r="A118" s="42">
        <f>'S6 Maquette'!B118</f>
        <v>0</v>
      </c>
      <c r="B118" s="42">
        <f>'S6 Maquette'!C118</f>
        <v>0</v>
      </c>
      <c r="C118" s="41">
        <f>'S6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6" customHeight="1" x14ac:dyDescent="0.25">
      <c r="A119" s="42">
        <f>'S6 Maquette'!B119</f>
        <v>0</v>
      </c>
      <c r="B119" s="42">
        <f>'S6 Maquette'!C119</f>
        <v>0</v>
      </c>
      <c r="C119" s="41">
        <f>'S6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6" customHeight="1" x14ac:dyDescent="0.25">
      <c r="A120" s="42">
        <f>'S6 Maquette'!B120</f>
        <v>0</v>
      </c>
      <c r="B120" s="42">
        <f>'S6 Maquette'!C120</f>
        <v>0</v>
      </c>
      <c r="C120" s="41">
        <f>'S6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6" customHeight="1" x14ac:dyDescent="0.25">
      <c r="A121" s="42">
        <f>'S6 Maquette'!B121</f>
        <v>0</v>
      </c>
      <c r="B121" s="42">
        <f>'S6 Maquette'!C121</f>
        <v>0</v>
      </c>
      <c r="C121" s="41">
        <f>'S6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6" customHeight="1" x14ac:dyDescent="0.25">
      <c r="A122" s="42">
        <f>'S6 Maquette'!B122</f>
        <v>0</v>
      </c>
      <c r="B122" s="42">
        <f>'S6 Maquette'!C122</f>
        <v>0</v>
      </c>
      <c r="C122" s="41">
        <f>'S6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6" customHeight="1" x14ac:dyDescent="0.25">
      <c r="A123" s="42">
        <f>'S6 Maquette'!B123</f>
        <v>0</v>
      </c>
      <c r="B123" s="42">
        <f>'S6 Maquette'!C123</f>
        <v>0</v>
      </c>
      <c r="C123" s="41">
        <f>'S6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6" customHeight="1" x14ac:dyDescent="0.25">
      <c r="A124" s="42">
        <f>'S6 Maquette'!B124</f>
        <v>0</v>
      </c>
      <c r="B124" s="42">
        <f>'S6 Maquette'!C124</f>
        <v>0</v>
      </c>
      <c r="C124" s="41">
        <f>'S6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6" customHeight="1" x14ac:dyDescent="0.25">
      <c r="A125" s="42">
        <f>'S6 Maquette'!B125</f>
        <v>0</v>
      </c>
      <c r="B125" s="42">
        <f>'S6 Maquette'!C125</f>
        <v>0</v>
      </c>
      <c r="C125" s="41">
        <f>'S6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6" customHeight="1" x14ac:dyDescent="0.25">
      <c r="A126" s="42">
        <f>'S6 Maquette'!B126</f>
        <v>0</v>
      </c>
      <c r="B126" s="42">
        <f>'S6 Maquette'!C126</f>
        <v>0</v>
      </c>
      <c r="C126" s="41">
        <f>'S6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6" customHeight="1" x14ac:dyDescent="0.25">
      <c r="A127" s="42">
        <f>'S6 Maquette'!B127</f>
        <v>0</v>
      </c>
      <c r="B127" s="42">
        <f>'S6 Maquette'!C127</f>
        <v>0</v>
      </c>
      <c r="C127" s="41">
        <f>'S6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6" customHeight="1" x14ac:dyDescent="0.25">
      <c r="A128" s="42">
        <f>'S6 Maquette'!B128</f>
        <v>0</v>
      </c>
      <c r="B128" s="42">
        <f>'S6 Maquette'!C128</f>
        <v>0</v>
      </c>
      <c r="C128" s="41">
        <f>'S6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6" customHeight="1" x14ac:dyDescent="0.25">
      <c r="A129" s="42">
        <f>'S6 Maquette'!B129</f>
        <v>0</v>
      </c>
      <c r="B129" s="42">
        <f>'S6 Maquette'!C129</f>
        <v>0</v>
      </c>
      <c r="C129" s="41">
        <f>'S6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6" customHeight="1" x14ac:dyDescent="0.25">
      <c r="A130" s="42">
        <f>'S6 Maquette'!B130</f>
        <v>0</v>
      </c>
      <c r="B130" s="42">
        <f>'S6 Maquette'!C130</f>
        <v>0</v>
      </c>
      <c r="C130" s="41">
        <f>'S6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6" customHeight="1" x14ac:dyDescent="0.25">
      <c r="A131" s="42">
        <f>'S6 Maquette'!B131</f>
        <v>0</v>
      </c>
      <c r="B131" s="42">
        <f>'S6 Maquette'!C131</f>
        <v>0</v>
      </c>
      <c r="C131" s="41">
        <f>'S6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6" customHeight="1" x14ac:dyDescent="0.25">
      <c r="A132" s="42">
        <f>'S6 Maquette'!B132</f>
        <v>0</v>
      </c>
      <c r="B132" s="42">
        <f>'S6 Maquette'!C132</f>
        <v>0</v>
      </c>
      <c r="C132" s="41">
        <f>'S6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6" customHeight="1" x14ac:dyDescent="0.25">
      <c r="A133" s="42">
        <f>'S6 Maquette'!B133</f>
        <v>0</v>
      </c>
      <c r="B133" s="42">
        <f>'S6 Maquette'!C133</f>
        <v>0</v>
      </c>
      <c r="C133" s="41">
        <f>'S6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" customHeight="1" x14ac:dyDescent="0.25">
      <c r="A134" s="42">
        <f>'S6 Maquette'!B134</f>
        <v>0</v>
      </c>
      <c r="B134" s="42">
        <f>'S6 Maquette'!C134</f>
        <v>0</v>
      </c>
      <c r="C134" s="41">
        <f>'S6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" customHeight="1" x14ac:dyDescent="0.25">
      <c r="A135" s="42">
        <f>'S6 Maquette'!B135</f>
        <v>0</v>
      </c>
      <c r="B135" s="42">
        <f>'S6 Maquette'!C135</f>
        <v>0</v>
      </c>
      <c r="C135" s="41">
        <f>'S6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" customHeight="1" x14ac:dyDescent="0.25">
      <c r="A136" s="42">
        <f>'S6 Maquette'!B136</f>
        <v>0</v>
      </c>
      <c r="B136" s="42">
        <f>'S6 Maquette'!C136</f>
        <v>0</v>
      </c>
      <c r="C136" s="41">
        <f>'S6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" customHeight="1" x14ac:dyDescent="0.25">
      <c r="A137" s="42">
        <f>'S6 Maquette'!B137</f>
        <v>0</v>
      </c>
      <c r="B137" s="42">
        <f>'S6 Maquette'!C137</f>
        <v>0</v>
      </c>
      <c r="C137" s="41">
        <f>'S6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" customHeight="1" x14ac:dyDescent="0.25">
      <c r="A138" s="42">
        <f>'S6 Maquette'!B138</f>
        <v>0</v>
      </c>
      <c r="B138" s="42">
        <f>'S6 Maquette'!C138</f>
        <v>0</v>
      </c>
      <c r="C138" s="41">
        <f>'S6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" customHeight="1" x14ac:dyDescent="0.25">
      <c r="A139" s="42">
        <f>'S6 Maquette'!B139</f>
        <v>0</v>
      </c>
      <c r="B139" s="42">
        <f>'S6 Maquette'!C139</f>
        <v>0</v>
      </c>
      <c r="C139" s="41">
        <f>'S6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" customHeight="1" x14ac:dyDescent="0.25">
      <c r="A140" s="42">
        <f>'S6 Maquette'!B140</f>
        <v>0</v>
      </c>
      <c r="B140" s="42">
        <f>'S6 Maquette'!C140</f>
        <v>0</v>
      </c>
      <c r="C140" s="41">
        <f>'S6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" customHeight="1" x14ac:dyDescent="0.25">
      <c r="A141" s="42">
        <f>'S6 Maquette'!B141</f>
        <v>0</v>
      </c>
      <c r="B141" s="42">
        <f>'S6 Maquette'!C141</f>
        <v>0</v>
      </c>
      <c r="C141" s="41">
        <f>'S6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" customHeight="1" x14ac:dyDescent="0.25">
      <c r="A142" s="42">
        <f>'S6 Maquette'!B142</f>
        <v>0</v>
      </c>
      <c r="B142" s="42">
        <f>'S6 Maquette'!C142</f>
        <v>0</v>
      </c>
      <c r="C142" s="41">
        <f>'S6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" customHeight="1" x14ac:dyDescent="0.25">
      <c r="A143" s="42">
        <f>'S6 Maquette'!B143</f>
        <v>0</v>
      </c>
      <c r="B143" s="42">
        <f>'S6 Maquette'!C143</f>
        <v>0</v>
      </c>
      <c r="C143" s="41">
        <f>'S6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" customHeight="1" x14ac:dyDescent="0.25">
      <c r="A144" s="42">
        <f>'S6 Maquette'!B144</f>
        <v>0</v>
      </c>
      <c r="B144" s="42">
        <f>'S6 Maquette'!C144</f>
        <v>0</v>
      </c>
      <c r="C144" s="41">
        <f>'S6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" customHeight="1" x14ac:dyDescent="0.25">
      <c r="A145" s="42">
        <f>'S6 Maquette'!B145</f>
        <v>0</v>
      </c>
      <c r="B145" s="42">
        <f>'S6 Maquette'!C145</f>
        <v>0</v>
      </c>
      <c r="C145" s="41">
        <f>'S6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" customHeight="1" x14ac:dyDescent="0.25">
      <c r="A146" s="42">
        <f>'S6 Maquette'!B146</f>
        <v>0</v>
      </c>
      <c r="B146" s="42">
        <f>'S6 Maquette'!C146</f>
        <v>0</v>
      </c>
      <c r="C146" s="41">
        <f>'S6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" customHeight="1" x14ac:dyDescent="0.25">
      <c r="A147" s="42">
        <f>'S6 Maquette'!B147</f>
        <v>0</v>
      </c>
      <c r="B147" s="42">
        <f>'S6 Maquette'!C147</f>
        <v>0</v>
      </c>
      <c r="C147" s="41">
        <f>'S6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" customHeight="1" x14ac:dyDescent="0.25">
      <c r="A148" s="42">
        <f>'S6 Maquette'!B148</f>
        <v>0</v>
      </c>
      <c r="B148" s="42">
        <f>'S6 Maquette'!C148</f>
        <v>0</v>
      </c>
      <c r="C148" s="41">
        <f>'S6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" customHeight="1" x14ac:dyDescent="0.25">
      <c r="A149" s="42">
        <f>'S6 Maquette'!B149</f>
        <v>0</v>
      </c>
      <c r="B149" s="42">
        <f>'S6 Maquette'!C149</f>
        <v>0</v>
      </c>
      <c r="C149" s="41">
        <f>'S6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" customHeight="1" x14ac:dyDescent="0.25">
      <c r="A150" s="42">
        <f>'S6 Maquette'!B150</f>
        <v>0</v>
      </c>
      <c r="B150" s="42">
        <f>'S6 Maquette'!C150</f>
        <v>0</v>
      </c>
      <c r="C150" s="41">
        <f>'S6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" customHeight="1" x14ac:dyDescent="0.25">
      <c r="A151" s="42">
        <f>'S6 Maquette'!B151</f>
        <v>0</v>
      </c>
      <c r="B151" s="42">
        <f>'S6 Maquette'!C151</f>
        <v>0</v>
      </c>
      <c r="C151" s="41">
        <f>'S6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" customHeight="1" x14ac:dyDescent="0.25">
      <c r="A152" s="42">
        <f>'S6 Maquette'!B152</f>
        <v>0</v>
      </c>
      <c r="B152" s="42">
        <f>'S6 Maquette'!C152</f>
        <v>0</v>
      </c>
      <c r="C152" s="41">
        <f>'S6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" customHeight="1" x14ac:dyDescent="0.25">
      <c r="A153" s="42">
        <f>'S6 Maquette'!B153</f>
        <v>0</v>
      </c>
      <c r="B153" s="42">
        <f>'S6 Maquette'!C153</f>
        <v>0</v>
      </c>
      <c r="C153" s="41">
        <f>'S6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" customHeight="1" x14ac:dyDescent="0.25">
      <c r="A154" s="42">
        <f>'S6 Maquette'!B154</f>
        <v>0</v>
      </c>
      <c r="B154" s="42">
        <f>'S6 Maquette'!C154</f>
        <v>0</v>
      </c>
      <c r="C154" s="41">
        <f>'S6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" customHeight="1" x14ac:dyDescent="0.25">
      <c r="A155" s="42">
        <f>'S6 Maquette'!B155</f>
        <v>0</v>
      </c>
      <c r="B155" s="42">
        <f>'S6 Maquette'!C155</f>
        <v>0</v>
      </c>
      <c r="C155" s="41">
        <f>'S6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" customHeight="1" x14ac:dyDescent="0.25">
      <c r="A156" s="42">
        <f>'S6 Maquette'!B156</f>
        <v>0</v>
      </c>
      <c r="B156" s="42">
        <f>'S6 Maquette'!C156</f>
        <v>0</v>
      </c>
      <c r="C156" s="41">
        <f>'S6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" customHeight="1" x14ac:dyDescent="0.25">
      <c r="A157" s="42">
        <f>'S6 Maquette'!B157</f>
        <v>0</v>
      </c>
      <c r="B157" s="42">
        <f>'S6 Maquette'!C157</f>
        <v>0</v>
      </c>
      <c r="C157" s="41">
        <f>'S6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" customHeight="1" x14ac:dyDescent="0.25">
      <c r="A158" s="42">
        <f>'S6 Maquette'!B158</f>
        <v>0</v>
      </c>
      <c r="B158" s="42">
        <f>'S6 Maquette'!C158</f>
        <v>0</v>
      </c>
      <c r="C158" s="41">
        <f>'S6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" customHeight="1" x14ac:dyDescent="0.25">
      <c r="A159" s="42">
        <f>'S6 Maquette'!B159</f>
        <v>0</v>
      </c>
      <c r="B159" s="42">
        <f>'S6 Maquette'!C159</f>
        <v>0</v>
      </c>
      <c r="C159" s="41">
        <f>'S6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" customHeight="1" x14ac:dyDescent="0.25">
      <c r="A160" s="42">
        <f>'S6 Maquette'!B160</f>
        <v>0</v>
      </c>
      <c r="B160" s="42">
        <f>'S6 Maquette'!C160</f>
        <v>0</v>
      </c>
      <c r="C160" s="41">
        <f>'S6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" customHeight="1" x14ac:dyDescent="0.25">
      <c r="A161" s="42">
        <f>'S6 Maquette'!B161</f>
        <v>0</v>
      </c>
      <c r="B161" s="42">
        <f>'S6 Maquette'!C161</f>
        <v>0</v>
      </c>
      <c r="C161" s="41">
        <f>'S6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" customHeight="1" x14ac:dyDescent="0.25">
      <c r="A162" s="42">
        <f>'S6 Maquette'!B162</f>
        <v>0</v>
      </c>
      <c r="B162" s="42">
        <f>'S6 Maquette'!C162</f>
        <v>0</v>
      </c>
      <c r="C162" s="41">
        <f>'S6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" customHeight="1" x14ac:dyDescent="0.25">
      <c r="A163" s="42">
        <f>'S6 Maquette'!B163</f>
        <v>0</v>
      </c>
      <c r="B163" s="42">
        <f>'S6 Maquette'!C163</f>
        <v>0</v>
      </c>
      <c r="C163" s="41">
        <f>'S6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" customHeight="1" x14ac:dyDescent="0.25">
      <c r="A164" s="42">
        <f>'S6 Maquette'!B164</f>
        <v>0</v>
      </c>
      <c r="B164" s="42">
        <f>'S6 Maquette'!C164</f>
        <v>0</v>
      </c>
      <c r="C164" s="41">
        <f>'S6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" customHeight="1" x14ac:dyDescent="0.25">
      <c r="A165" s="42">
        <f>'S6 Maquette'!B165</f>
        <v>0</v>
      </c>
      <c r="B165" s="42">
        <f>'S6 Maquette'!C165</f>
        <v>0</v>
      </c>
      <c r="C165" s="41">
        <f>'S6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" customHeight="1" x14ac:dyDescent="0.25">
      <c r="A166" s="42">
        <f>'S6 Maquette'!B166</f>
        <v>0</v>
      </c>
      <c r="B166" s="42">
        <f>'S6 Maquette'!C166</f>
        <v>0</v>
      </c>
      <c r="C166" s="41">
        <f>'S6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" customHeight="1" x14ac:dyDescent="0.25">
      <c r="A167" s="42">
        <f>'S6 Maquette'!B167</f>
        <v>0</v>
      </c>
      <c r="B167" s="42">
        <f>'S6 Maquette'!C167</f>
        <v>0</v>
      </c>
      <c r="C167" s="41">
        <f>'S6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" customHeight="1" x14ac:dyDescent="0.25">
      <c r="A168" s="42">
        <f>'S6 Maquette'!B168</f>
        <v>0</v>
      </c>
      <c r="B168" s="42">
        <f>'S6 Maquette'!C168</f>
        <v>0</v>
      </c>
      <c r="C168" s="41">
        <f>'S6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" customHeight="1" x14ac:dyDescent="0.25">
      <c r="A169" s="42">
        <f>'S6 Maquette'!B169</f>
        <v>0</v>
      </c>
      <c r="B169" s="42">
        <f>'S6 Maquette'!C169</f>
        <v>0</v>
      </c>
      <c r="C169" s="41">
        <f>'S6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" customHeight="1" x14ac:dyDescent="0.25">
      <c r="A170" s="42">
        <f>'S6 Maquette'!B170</f>
        <v>0</v>
      </c>
      <c r="B170" s="42">
        <f>'S6 Maquette'!C170</f>
        <v>0</v>
      </c>
      <c r="C170" s="41">
        <f>'S6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" customHeight="1" x14ac:dyDescent="0.25">
      <c r="A171" s="42">
        <f>'S6 Maquette'!B171</f>
        <v>0</v>
      </c>
      <c r="B171" s="42">
        <f>'S6 Maquette'!C171</f>
        <v>0</v>
      </c>
      <c r="C171" s="41">
        <f>'S6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" customHeight="1" x14ac:dyDescent="0.25">
      <c r="A172" s="42">
        <f>'S6 Maquette'!B172</f>
        <v>0</v>
      </c>
      <c r="B172" s="42">
        <f>'S6 Maquette'!C172</f>
        <v>0</v>
      </c>
      <c r="C172" s="41">
        <f>'S6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" customHeight="1" x14ac:dyDescent="0.25">
      <c r="A173" s="42">
        <f>'S6 Maquette'!B173</f>
        <v>0</v>
      </c>
      <c r="B173" s="42">
        <f>'S6 Maquette'!C173</f>
        <v>0</v>
      </c>
      <c r="C173" s="41">
        <f>'S6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" customHeight="1" x14ac:dyDescent="0.25">
      <c r="A174" s="42">
        <f>'S6 Maquette'!B174</f>
        <v>0</v>
      </c>
      <c r="B174" s="42">
        <f>'S6 Maquette'!C174</f>
        <v>0</v>
      </c>
      <c r="C174" s="41">
        <f>'S6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" customHeight="1" x14ac:dyDescent="0.25">
      <c r="A175" s="42">
        <f>'S6 Maquette'!B175</f>
        <v>0</v>
      </c>
      <c r="B175" s="42">
        <f>'S6 Maquette'!C175</f>
        <v>0</v>
      </c>
      <c r="C175" s="41">
        <f>'S6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" customHeight="1" x14ac:dyDescent="0.25">
      <c r="A176" s="42">
        <f>'S6 Maquette'!B176</f>
        <v>0</v>
      </c>
      <c r="B176" s="42">
        <f>'S6 Maquette'!C176</f>
        <v>0</v>
      </c>
      <c r="C176" s="41">
        <f>'S6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" customHeight="1" x14ac:dyDescent="0.25">
      <c r="A177" s="42">
        <f>'S6 Maquette'!B177</f>
        <v>0</v>
      </c>
      <c r="B177" s="42">
        <f>'S6 Maquette'!C177</f>
        <v>0</v>
      </c>
      <c r="C177" s="41">
        <f>'S6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" customHeight="1" x14ac:dyDescent="0.25">
      <c r="A178" s="42">
        <f>'S6 Maquette'!B178</f>
        <v>0</v>
      </c>
      <c r="B178" s="42">
        <f>'S6 Maquette'!C178</f>
        <v>0</v>
      </c>
      <c r="C178" s="41">
        <f>'S6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" customHeight="1" x14ac:dyDescent="0.25">
      <c r="A179" s="42">
        <f>'S6 Maquette'!B179</f>
        <v>0</v>
      </c>
      <c r="B179" s="42">
        <f>'S6 Maquette'!C179</f>
        <v>0</v>
      </c>
      <c r="C179" s="41">
        <f>'S6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" customHeight="1" x14ac:dyDescent="0.25">
      <c r="A180" s="42">
        <f>'S6 Maquette'!B180</f>
        <v>0</v>
      </c>
      <c r="B180" s="42">
        <f>'S6 Maquette'!C180</f>
        <v>0</v>
      </c>
      <c r="C180" s="41">
        <f>'S6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" customHeight="1" x14ac:dyDescent="0.25">
      <c r="A181" s="42">
        <f>'S6 Maquette'!B181</f>
        <v>0</v>
      </c>
      <c r="B181" s="42">
        <f>'S6 Maquette'!C181</f>
        <v>0</v>
      </c>
      <c r="C181" s="41">
        <f>'S6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" customHeight="1" x14ac:dyDescent="0.25">
      <c r="A182" s="42">
        <f>'S6 Maquette'!B182</f>
        <v>0</v>
      </c>
      <c r="B182" s="42">
        <f>'S6 Maquette'!C182</f>
        <v>0</v>
      </c>
      <c r="C182" s="41">
        <f>'S6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" customHeight="1" x14ac:dyDescent="0.25">
      <c r="A183" s="42">
        <f>'S6 Maquette'!B183</f>
        <v>0</v>
      </c>
      <c r="B183" s="42">
        <f>'S6 Maquette'!C183</f>
        <v>0</v>
      </c>
      <c r="C183" s="41">
        <f>'S6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" customHeight="1" x14ac:dyDescent="0.25">
      <c r="A184" s="42">
        <f>'S6 Maquette'!B184</f>
        <v>0</v>
      </c>
      <c r="B184" s="42">
        <f>'S6 Maquette'!C184</f>
        <v>0</v>
      </c>
      <c r="C184" s="41">
        <f>'S6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" customHeight="1" x14ac:dyDescent="0.25">
      <c r="A185" s="42">
        <f>'S6 Maquette'!B185</f>
        <v>0</v>
      </c>
      <c r="B185" s="42">
        <f>'S6 Maquette'!C185</f>
        <v>0</v>
      </c>
      <c r="C185" s="41">
        <f>'S6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" customHeight="1" x14ac:dyDescent="0.25">
      <c r="A186" s="42">
        <f>'S6 Maquette'!B186</f>
        <v>0</v>
      </c>
      <c r="B186" s="42">
        <f>'S6 Maquette'!C186</f>
        <v>0</v>
      </c>
      <c r="C186" s="41">
        <f>'S6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" customHeight="1" x14ac:dyDescent="0.25">
      <c r="A187" s="42">
        <f>'S6 Maquette'!B187</f>
        <v>0</v>
      </c>
      <c r="B187" s="42">
        <f>'S6 Maquette'!C187</f>
        <v>0</v>
      </c>
      <c r="C187" s="41">
        <f>'S6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" customHeight="1" x14ac:dyDescent="0.25">
      <c r="A188" s="42">
        <f>'S6 Maquette'!B188</f>
        <v>0</v>
      </c>
      <c r="B188" s="42">
        <f>'S6 Maquette'!C188</f>
        <v>0</v>
      </c>
      <c r="C188" s="41">
        <f>'S6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" customHeight="1" x14ac:dyDescent="0.25">
      <c r="A189" s="42">
        <f>'S6 Maquette'!B189</f>
        <v>0</v>
      </c>
      <c r="B189" s="42">
        <f>'S6 Maquette'!C189</f>
        <v>0</v>
      </c>
      <c r="C189" s="41">
        <f>'S6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" customHeight="1" x14ac:dyDescent="0.25">
      <c r="A190" s="42">
        <f>'S6 Maquette'!B190</f>
        <v>0</v>
      </c>
      <c r="B190" s="42">
        <f>'S6 Maquette'!C190</f>
        <v>0</v>
      </c>
      <c r="C190" s="41">
        <f>'S6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" customHeight="1" x14ac:dyDescent="0.25">
      <c r="A191" s="42">
        <f>'S6 Maquette'!B191</f>
        <v>0</v>
      </c>
      <c r="B191" s="42">
        <f>'S6 Maquette'!C191</f>
        <v>0</v>
      </c>
      <c r="C191" s="41">
        <f>'S6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" customHeight="1" x14ac:dyDescent="0.25">
      <c r="A192" s="42">
        <f>'S6 Maquette'!B192</f>
        <v>0</v>
      </c>
      <c r="B192" s="42">
        <f>'S6 Maquette'!C192</f>
        <v>0</v>
      </c>
      <c r="C192" s="41">
        <f>'S6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" customHeight="1" x14ac:dyDescent="0.25">
      <c r="A193" s="42">
        <f>'S6 Maquette'!B193</f>
        <v>0</v>
      </c>
      <c r="B193" s="42">
        <f>'S6 Maquette'!C193</f>
        <v>0</v>
      </c>
      <c r="C193" s="41">
        <f>'S6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" customHeight="1" x14ac:dyDescent="0.25">
      <c r="A194" s="42">
        <f>'S6 Maquette'!B194</f>
        <v>0</v>
      </c>
      <c r="B194" s="42">
        <f>'S6 Maquette'!C194</f>
        <v>0</v>
      </c>
      <c r="C194" s="41">
        <f>'S6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" customHeight="1" x14ac:dyDescent="0.25">
      <c r="A195" s="42">
        <f>'S6 Maquette'!B195</f>
        <v>0</v>
      </c>
      <c r="B195" s="42">
        <f>'S6 Maquette'!C195</f>
        <v>0</v>
      </c>
      <c r="C195" s="41">
        <f>'S6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" customHeight="1" x14ac:dyDescent="0.25">
      <c r="A196" s="42">
        <f>'S6 Maquette'!B196</f>
        <v>0</v>
      </c>
      <c r="B196" s="42">
        <f>'S6 Maquette'!C196</f>
        <v>0</v>
      </c>
      <c r="C196" s="41">
        <f>'S6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" customHeight="1" x14ac:dyDescent="0.25">
      <c r="A197" s="42">
        <f>'S6 Maquette'!B197</f>
        <v>0</v>
      </c>
      <c r="B197" s="42">
        <f>'S6 Maquette'!C197</f>
        <v>0</v>
      </c>
      <c r="C197" s="41">
        <f>'S6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" customHeight="1" x14ac:dyDescent="0.25">
      <c r="A198" s="42">
        <f>'S6 Maquette'!B198</f>
        <v>0</v>
      </c>
      <c r="B198" s="42">
        <f>'S6 Maquette'!C198</f>
        <v>0</v>
      </c>
      <c r="C198" s="41">
        <f>'S6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" customHeight="1" x14ac:dyDescent="0.25">
      <c r="A199" s="42">
        <f>'S6 Maquette'!B199</f>
        <v>0</v>
      </c>
      <c r="B199" s="42">
        <f>'S6 Maquette'!C199</f>
        <v>0</v>
      </c>
      <c r="C199" s="41">
        <f>'S6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" customHeight="1" x14ac:dyDescent="0.25">
      <c r="A200" s="42">
        <f>'S6 Maquette'!B200</f>
        <v>0</v>
      </c>
      <c r="B200" s="42">
        <f>'S6 Maquette'!C200</f>
        <v>0</v>
      </c>
      <c r="C200" s="41">
        <f>'S6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" customHeight="1" x14ac:dyDescent="0.25">
      <c r="A201" s="42">
        <f>'S6 Maquette'!B201</f>
        <v>0</v>
      </c>
      <c r="B201" s="42">
        <f>'S6 Maquette'!C201</f>
        <v>0</v>
      </c>
      <c r="C201" s="41">
        <f>'S6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" customHeight="1" x14ac:dyDescent="0.25">
      <c r="A202" s="42">
        <f>'S6 Maquette'!B202</f>
        <v>0</v>
      </c>
      <c r="B202" s="42">
        <f>'S6 Maquette'!C202</f>
        <v>0</v>
      </c>
      <c r="C202" s="41">
        <f>'S6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" customHeight="1" x14ac:dyDescent="0.25">
      <c r="A203" s="42">
        <f>'S6 Maquette'!B203</f>
        <v>0</v>
      </c>
      <c r="B203" s="42">
        <f>'S6 Maquette'!C203</f>
        <v>0</v>
      </c>
      <c r="C203" s="41">
        <f>'S6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" customHeight="1" x14ac:dyDescent="0.25">
      <c r="A204" s="42">
        <f>'S6 Maquette'!B204</f>
        <v>0</v>
      </c>
      <c r="B204" s="42">
        <f>'S6 Maquette'!C204</f>
        <v>0</v>
      </c>
      <c r="C204" s="41">
        <f>'S6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" customHeight="1" x14ac:dyDescent="0.25">
      <c r="A205" s="42">
        <f>'S6 Maquette'!B205</f>
        <v>0</v>
      </c>
      <c r="B205" s="42">
        <f>'S6 Maquette'!C205</f>
        <v>0</v>
      </c>
      <c r="C205" s="41">
        <f>'S6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" customHeight="1" x14ac:dyDescent="0.25">
      <c r="A206" s="42">
        <f>'S6 Maquette'!B206</f>
        <v>0</v>
      </c>
      <c r="B206" s="42">
        <f>'S6 Maquette'!C206</f>
        <v>0</v>
      </c>
      <c r="C206" s="41">
        <f>'S6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" customHeight="1" x14ac:dyDescent="0.25">
      <c r="A207" s="42">
        <f>'S6 Maquette'!B207</f>
        <v>0</v>
      </c>
      <c r="B207" s="42">
        <f>'S6 Maquette'!C207</f>
        <v>0</v>
      </c>
      <c r="C207" s="41">
        <f>'S6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" customHeight="1" x14ac:dyDescent="0.25">
      <c r="A208" s="42">
        <f>'S6 Maquette'!B208</f>
        <v>0</v>
      </c>
      <c r="B208" s="42">
        <f>'S6 Maquette'!C208</f>
        <v>0</v>
      </c>
      <c r="C208" s="41">
        <f>'S6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" customHeight="1" x14ac:dyDescent="0.25">
      <c r="A209" s="42">
        <f>'S6 Maquette'!B209</f>
        <v>0</v>
      </c>
      <c r="B209" s="42">
        <f>'S6 Maquette'!C209</f>
        <v>0</v>
      </c>
      <c r="C209" s="41">
        <f>'S6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" customHeight="1" x14ac:dyDescent="0.25">
      <c r="A210" s="42">
        <f>'S6 Maquette'!B210</f>
        <v>0</v>
      </c>
      <c r="B210" s="42">
        <f>'S6 Maquette'!C210</f>
        <v>0</v>
      </c>
      <c r="C210" s="41">
        <f>'S6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" customHeight="1" x14ac:dyDescent="0.25">
      <c r="A211" s="42">
        <f>'S6 Maquette'!B211</f>
        <v>0</v>
      </c>
      <c r="B211" s="42">
        <f>'S6 Maquette'!C211</f>
        <v>0</v>
      </c>
      <c r="C211" s="41">
        <f>'S6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" customHeight="1" x14ac:dyDescent="0.25">
      <c r="A212" s="42">
        <f>'S6 Maquette'!B212</f>
        <v>0</v>
      </c>
      <c r="B212" s="42">
        <f>'S6 Maquette'!C212</f>
        <v>0</v>
      </c>
      <c r="C212" s="41">
        <f>'S6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" customHeight="1" x14ac:dyDescent="0.25">
      <c r="A213" s="42">
        <f>'S6 Maquette'!B213</f>
        <v>0</v>
      </c>
      <c r="B213" s="42">
        <f>'S6 Maquette'!C213</f>
        <v>0</v>
      </c>
      <c r="C213" s="41">
        <f>'S6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" customHeight="1" x14ac:dyDescent="0.25">
      <c r="A214" s="42">
        <f>'S6 Maquette'!B214</f>
        <v>0</v>
      </c>
      <c r="B214" s="42">
        <f>'S6 Maquette'!C214</f>
        <v>0</v>
      </c>
      <c r="C214" s="41">
        <f>'S6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" customHeight="1" x14ac:dyDescent="0.25">
      <c r="A215" s="42">
        <f>'S6 Maquette'!B215</f>
        <v>0</v>
      </c>
      <c r="B215" s="42">
        <f>'S6 Maquette'!C215</f>
        <v>0</v>
      </c>
      <c r="C215" s="41">
        <f>'S6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" customHeight="1" x14ac:dyDescent="0.25">
      <c r="A216" s="42">
        <f>'S6 Maquette'!B216</f>
        <v>0</v>
      </c>
      <c r="B216" s="42">
        <f>'S6 Maquette'!C216</f>
        <v>0</v>
      </c>
      <c r="C216" s="41">
        <f>'S6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" customHeight="1" x14ac:dyDescent="0.25">
      <c r="A217" s="42">
        <f>'S6 Maquette'!B217</f>
        <v>0</v>
      </c>
      <c r="B217" s="42">
        <f>'S6 Maquette'!C217</f>
        <v>0</v>
      </c>
      <c r="C217" s="41">
        <f>'S6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" customHeight="1" x14ac:dyDescent="0.25">
      <c r="A218" s="42">
        <f>'S6 Maquette'!B218</f>
        <v>0</v>
      </c>
      <c r="B218" s="42">
        <f>'S6 Maquette'!C218</f>
        <v>0</v>
      </c>
      <c r="C218" s="41">
        <f>'S6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" customHeight="1" x14ac:dyDescent="0.25">
      <c r="A219" s="42">
        <f>'S6 Maquette'!B219</f>
        <v>0</v>
      </c>
      <c r="B219" s="42">
        <f>'S6 Maquette'!C219</f>
        <v>0</v>
      </c>
      <c r="C219" s="41">
        <f>'S6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" customHeight="1" x14ac:dyDescent="0.25">
      <c r="A220" s="42">
        <f>'S6 Maquette'!B220</f>
        <v>0</v>
      </c>
      <c r="B220" s="42">
        <f>'S6 Maquette'!C220</f>
        <v>0</v>
      </c>
      <c r="C220" s="41">
        <f>'S6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" customHeight="1" x14ac:dyDescent="0.25">
      <c r="A221" s="42">
        <f>'S6 Maquette'!B221</f>
        <v>0</v>
      </c>
      <c r="B221" s="42">
        <f>'S6 Maquette'!C221</f>
        <v>0</v>
      </c>
      <c r="C221" s="41">
        <f>'S6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" customHeight="1" x14ac:dyDescent="0.25">
      <c r="A222" s="42">
        <f>'S6 Maquette'!B222</f>
        <v>0</v>
      </c>
      <c r="B222" s="42">
        <f>'S6 Maquette'!C222</f>
        <v>0</v>
      </c>
      <c r="C222" s="41">
        <f>'S6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" customHeight="1" x14ac:dyDescent="0.25">
      <c r="A223" s="42">
        <f>'S6 Maquette'!B223</f>
        <v>0</v>
      </c>
      <c r="B223" s="42">
        <f>'S6 Maquette'!C223</f>
        <v>0</v>
      </c>
      <c r="C223" s="41">
        <f>'S6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" customHeight="1" x14ac:dyDescent="0.25">
      <c r="A224" s="42">
        <f>'S6 Maquette'!B224</f>
        <v>0</v>
      </c>
      <c r="B224" s="42">
        <f>'S6 Maquette'!C224</f>
        <v>0</v>
      </c>
      <c r="C224" s="41">
        <f>'S6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" customHeight="1" x14ac:dyDescent="0.25">
      <c r="A225" s="42">
        <f>'S6 Maquette'!B225</f>
        <v>0</v>
      </c>
      <c r="B225" s="42">
        <f>'S6 Maquette'!C225</f>
        <v>0</v>
      </c>
      <c r="C225" s="41">
        <f>'S6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" customHeight="1" x14ac:dyDescent="0.25">
      <c r="A226" s="42">
        <f>'S6 Maquette'!B226</f>
        <v>0</v>
      </c>
      <c r="B226" s="42">
        <f>'S6 Maquette'!C226</f>
        <v>0</v>
      </c>
      <c r="C226" s="41">
        <f>'S6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" customHeight="1" x14ac:dyDescent="0.25">
      <c r="A227" s="42">
        <f>'S6 Maquette'!B227</f>
        <v>0</v>
      </c>
      <c r="B227" s="42">
        <f>'S6 Maquette'!C227</f>
        <v>0</v>
      </c>
      <c r="C227" s="41">
        <f>'S6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" customHeight="1" x14ac:dyDescent="0.25">
      <c r="A228" s="42">
        <f>'S6 Maquette'!B228</f>
        <v>0</v>
      </c>
      <c r="B228" s="42">
        <f>'S6 Maquette'!C228</f>
        <v>0</v>
      </c>
      <c r="C228" s="41">
        <f>'S6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6" customHeight="1" x14ac:dyDescent="0.25">
      <c r="A229" s="42">
        <f>'S6 Maquette'!B229</f>
        <v>0</v>
      </c>
      <c r="B229" s="42">
        <f>'S6 Maquette'!C229</f>
        <v>0</v>
      </c>
      <c r="C229" s="41">
        <f>'S6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6" customHeight="1" x14ac:dyDescent="0.25">
      <c r="A230" s="42">
        <f>'S6 Maquette'!B230</f>
        <v>0</v>
      </c>
      <c r="B230" s="42">
        <f>'S6 Maquette'!C230</f>
        <v>0</v>
      </c>
      <c r="C230" s="41">
        <f>'S6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6" customHeight="1" x14ac:dyDescent="0.25">
      <c r="A231" s="42">
        <f>'S6 Maquette'!B231</f>
        <v>0</v>
      </c>
      <c r="B231" s="42">
        <f>'S6 Maquette'!C231</f>
        <v>0</v>
      </c>
      <c r="C231" s="41">
        <f>'S6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6" customHeight="1" x14ac:dyDescent="0.25">
      <c r="A232" s="42">
        <f>'S6 Maquette'!B232</f>
        <v>0</v>
      </c>
      <c r="B232" s="42">
        <f>'S6 Maquette'!C232</f>
        <v>0</v>
      </c>
      <c r="C232" s="41">
        <f>'S6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6" customHeight="1" x14ac:dyDescent="0.25">
      <c r="A233" s="42">
        <f>'S6 Maquette'!B233</f>
        <v>0</v>
      </c>
      <c r="B233" s="42">
        <f>'S6 Maquette'!C233</f>
        <v>0</v>
      </c>
      <c r="C233" s="41">
        <f>'S6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6" customHeight="1" x14ac:dyDescent="0.25">
      <c r="A234" s="42">
        <f>'S6 Maquette'!B234</f>
        <v>0</v>
      </c>
      <c r="B234" s="42">
        <f>'S6 Maquette'!C234</f>
        <v>0</v>
      </c>
      <c r="C234" s="41">
        <f>'S6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6" customHeight="1" x14ac:dyDescent="0.25">
      <c r="A235" s="42">
        <f>'S6 Maquette'!B235</f>
        <v>0</v>
      </c>
      <c r="B235" s="42">
        <f>'S6 Maquette'!C235</f>
        <v>0</v>
      </c>
      <c r="C235" s="41">
        <f>'S6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6" customHeight="1" x14ac:dyDescent="0.25">
      <c r="A236" s="42">
        <f>'S6 Maquette'!B236</f>
        <v>0</v>
      </c>
      <c r="B236" s="42">
        <f>'S6 Maquette'!C236</f>
        <v>0</v>
      </c>
      <c r="C236" s="41">
        <f>'S6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6" customHeight="1" x14ac:dyDescent="0.25">
      <c r="A237" s="42">
        <f>'S6 Maquette'!B237</f>
        <v>0</v>
      </c>
      <c r="B237" s="42">
        <f>'S6 Maquette'!C237</f>
        <v>0</v>
      </c>
      <c r="C237" s="41">
        <f>'S6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6" customHeight="1" x14ac:dyDescent="0.25">
      <c r="A238" s="42">
        <f>'S6 Maquette'!B238</f>
        <v>0</v>
      </c>
      <c r="B238" s="42">
        <f>'S6 Maquette'!C238</f>
        <v>0</v>
      </c>
      <c r="C238" s="41">
        <f>'S6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6" customHeight="1" x14ac:dyDescent="0.25">
      <c r="A239" s="42">
        <f>'S6 Maquette'!B239</f>
        <v>0</v>
      </c>
      <c r="B239" s="42">
        <f>'S6 Maquette'!C239</f>
        <v>0</v>
      </c>
      <c r="C239" s="41">
        <f>'S6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6" customHeight="1" x14ac:dyDescent="0.25">
      <c r="A240" s="42">
        <f>'S6 Maquette'!B240</f>
        <v>0</v>
      </c>
      <c r="B240" s="42">
        <f>'S6 Maquette'!C240</f>
        <v>0</v>
      </c>
      <c r="C240" s="41">
        <f>'S6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6" customHeight="1" x14ac:dyDescent="0.25">
      <c r="A241" s="42">
        <f>'S6 Maquette'!B241</f>
        <v>0</v>
      </c>
      <c r="B241" s="42">
        <f>'S6 Maquette'!C241</f>
        <v>0</v>
      </c>
      <c r="C241" s="41">
        <f>'S6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6" customHeight="1" x14ac:dyDescent="0.25">
      <c r="A242" s="42">
        <f>'S6 Maquette'!B242</f>
        <v>0</v>
      </c>
      <c r="B242" s="42">
        <f>'S6 Maquette'!C242</f>
        <v>0</v>
      </c>
      <c r="C242" s="41">
        <f>'S6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6" customHeight="1" x14ac:dyDescent="0.25">
      <c r="A243" s="42">
        <f>'S6 Maquette'!B243</f>
        <v>0</v>
      </c>
      <c r="B243" s="42">
        <f>'S6 Maquette'!C243</f>
        <v>0</v>
      </c>
      <c r="C243" s="41">
        <f>'S6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6" customHeight="1" x14ac:dyDescent="0.25">
      <c r="A244" s="42">
        <f>'S6 Maquette'!B244</f>
        <v>0</v>
      </c>
      <c r="B244" s="42">
        <f>'S6 Maquette'!C244</f>
        <v>0</v>
      </c>
      <c r="C244" s="41">
        <f>'S6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6" customHeight="1" x14ac:dyDescent="0.25">
      <c r="A245" s="42">
        <f>'S6 Maquette'!B245</f>
        <v>0</v>
      </c>
      <c r="B245" s="42">
        <f>'S6 Maquette'!C245</f>
        <v>0</v>
      </c>
      <c r="C245" s="41">
        <f>'S6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6" customHeight="1" x14ac:dyDescent="0.25">
      <c r="A246" s="42">
        <f>'S6 Maquette'!B246</f>
        <v>0</v>
      </c>
      <c r="B246" s="42">
        <f>'S6 Maquette'!C246</f>
        <v>0</v>
      </c>
      <c r="C246" s="41">
        <f>'S6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6" customHeight="1" x14ac:dyDescent="0.25">
      <c r="A247" s="42">
        <f>'S6 Maquette'!B247</f>
        <v>0</v>
      </c>
      <c r="B247" s="42">
        <f>'S6 Maquette'!C247</f>
        <v>0</v>
      </c>
      <c r="C247" s="41">
        <f>'S6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6" customHeight="1" x14ac:dyDescent="0.25">
      <c r="A248" s="42">
        <f>'S6 Maquette'!B248</f>
        <v>0</v>
      </c>
      <c r="B248" s="42">
        <f>'S6 Maquette'!C248</f>
        <v>0</v>
      </c>
      <c r="C248" s="41">
        <f>'S6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6" customHeight="1" x14ac:dyDescent="0.25">
      <c r="A249" s="42">
        <f>'S6 Maquette'!B249</f>
        <v>0</v>
      </c>
      <c r="B249" s="42">
        <f>'S6 Maquette'!C249</f>
        <v>0</v>
      </c>
      <c r="C249" s="41">
        <f>'S6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6" customHeight="1" x14ac:dyDescent="0.25">
      <c r="A250" s="42">
        <f>'S6 Maquette'!B250</f>
        <v>0</v>
      </c>
      <c r="B250" s="42">
        <f>'S6 Maquette'!C250</f>
        <v>0</v>
      </c>
      <c r="C250" s="41">
        <f>'S6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6" customHeight="1" x14ac:dyDescent="0.25">
      <c r="A251" s="42">
        <f>'S6 Maquette'!B251</f>
        <v>0</v>
      </c>
      <c r="B251" s="42">
        <f>'S6 Maquette'!C251</f>
        <v>0</v>
      </c>
      <c r="C251" s="41">
        <f>'S6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6" customHeight="1" x14ac:dyDescent="0.25">
      <c r="A252" s="42">
        <f>'S6 Maquette'!B252</f>
        <v>0</v>
      </c>
      <c r="B252" s="42">
        <f>'S6 Maquette'!C252</f>
        <v>0</v>
      </c>
      <c r="C252" s="41">
        <f>'S6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6" customHeight="1" x14ac:dyDescent="0.25">
      <c r="A253" s="42">
        <f>'S6 Maquette'!B253</f>
        <v>0</v>
      </c>
      <c r="B253" s="42">
        <f>'S6 Maquette'!C253</f>
        <v>0</v>
      </c>
      <c r="C253" s="41">
        <f>'S6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6" customHeight="1" x14ac:dyDescent="0.25">
      <c r="A254" s="42">
        <f>'S6 Maquette'!B254</f>
        <v>0</v>
      </c>
      <c r="B254" s="42">
        <f>'S6 Maquette'!C254</f>
        <v>0</v>
      </c>
      <c r="C254" s="41">
        <f>'S6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6" customHeight="1" x14ac:dyDescent="0.25">
      <c r="A255" s="42">
        <f>'S6 Maquette'!B255</f>
        <v>0</v>
      </c>
      <c r="B255" s="42">
        <f>'S6 Maquette'!C255</f>
        <v>0</v>
      </c>
      <c r="C255" s="41">
        <f>'S6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6" customHeight="1" x14ac:dyDescent="0.25">
      <c r="A256" s="42">
        <f>'S6 Maquette'!B256</f>
        <v>0</v>
      </c>
      <c r="B256" s="42">
        <f>'S6 Maquette'!C256</f>
        <v>0</v>
      </c>
      <c r="C256" s="41">
        <f>'S6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6" customHeight="1" x14ac:dyDescent="0.25">
      <c r="A257" s="42">
        <f>'S6 Maquette'!B257</f>
        <v>0</v>
      </c>
      <c r="B257" s="42">
        <f>'S6 Maquette'!C257</f>
        <v>0</v>
      </c>
      <c r="C257" s="41">
        <f>'S6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6" customHeight="1" x14ac:dyDescent="0.25">
      <c r="A258" s="42">
        <f>'S6 Maquette'!B258</f>
        <v>0</v>
      </c>
      <c r="B258" s="42">
        <f>'S6 Maquette'!C258</f>
        <v>0</v>
      </c>
      <c r="C258" s="41">
        <f>'S6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6" customHeight="1" x14ac:dyDescent="0.25">
      <c r="A259" s="42">
        <f>'S6 Maquette'!B259</f>
        <v>0</v>
      </c>
      <c r="B259" s="42">
        <f>'S6 Maquette'!C259</f>
        <v>0</v>
      </c>
      <c r="C259" s="41">
        <f>'S6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6" customHeight="1" x14ac:dyDescent="0.25">
      <c r="A260" s="42">
        <f>'S6 Maquette'!B260</f>
        <v>0</v>
      </c>
      <c r="B260" s="42">
        <f>'S6 Maquette'!C260</f>
        <v>0</v>
      </c>
      <c r="C260" s="41">
        <f>'S6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6" customHeight="1" x14ac:dyDescent="0.25">
      <c r="A261" s="42">
        <f>'S6 Maquette'!B261</f>
        <v>0</v>
      </c>
      <c r="B261" s="42">
        <f>'S6 Maquette'!C261</f>
        <v>0</v>
      </c>
      <c r="C261" s="41">
        <f>'S6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6" customHeight="1" x14ac:dyDescent="0.25">
      <c r="A262" s="42">
        <f>'S6 Maquette'!B262</f>
        <v>0</v>
      </c>
      <c r="B262" s="42">
        <f>'S6 Maquette'!C262</f>
        <v>0</v>
      </c>
      <c r="C262" s="41">
        <f>'S6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6" customHeight="1" x14ac:dyDescent="0.25">
      <c r="A263" s="42">
        <f>'S6 Maquette'!B263</f>
        <v>0</v>
      </c>
      <c r="B263" s="42">
        <f>'S6 Maquette'!C263</f>
        <v>0</v>
      </c>
      <c r="C263" s="41">
        <f>'S6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6" customHeight="1" x14ac:dyDescent="0.25">
      <c r="A264" s="42">
        <f>'S6 Maquette'!B264</f>
        <v>0</v>
      </c>
      <c r="B264" s="42">
        <f>'S6 Maquette'!C264</f>
        <v>0</v>
      </c>
      <c r="C264" s="41">
        <f>'S6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6" customHeight="1" x14ac:dyDescent="0.25">
      <c r="A265" s="42">
        <f>'S6 Maquette'!B265</f>
        <v>0</v>
      </c>
      <c r="B265" s="42">
        <f>'S6 Maquette'!C265</f>
        <v>0</v>
      </c>
      <c r="C265" s="41">
        <f>'S6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6" customHeight="1" x14ac:dyDescent="0.25">
      <c r="A266" s="42">
        <f>'S6 Maquette'!B266</f>
        <v>0</v>
      </c>
      <c r="B266" s="42">
        <f>'S6 Maquette'!C266</f>
        <v>0</v>
      </c>
      <c r="C266" s="41">
        <f>'S6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6" customHeight="1" x14ac:dyDescent="0.25">
      <c r="A267" s="42">
        <f>'S6 Maquette'!B267</f>
        <v>0</v>
      </c>
      <c r="B267" s="42">
        <f>'S6 Maquette'!C267</f>
        <v>0</v>
      </c>
      <c r="C267" s="41">
        <f>'S6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6" customHeight="1" x14ac:dyDescent="0.25">
      <c r="A268" s="42">
        <f>'S6 Maquette'!B268</f>
        <v>0</v>
      </c>
      <c r="B268" s="42">
        <f>'S6 Maquette'!C268</f>
        <v>0</v>
      </c>
      <c r="C268" s="41">
        <f>'S6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6" customHeight="1" x14ac:dyDescent="0.25">
      <c r="A269" s="42">
        <f>'S6 Maquette'!B269</f>
        <v>0</v>
      </c>
      <c r="B269" s="42">
        <f>'S6 Maquette'!C269</f>
        <v>0</v>
      </c>
      <c r="C269" s="41">
        <f>'S6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6" customHeight="1" x14ac:dyDescent="0.25">
      <c r="A270" s="42">
        <f>'S6 Maquette'!B270</f>
        <v>0</v>
      </c>
      <c r="B270" s="42">
        <f>'S6 Maquette'!C270</f>
        <v>0</v>
      </c>
      <c r="C270" s="41">
        <f>'S6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6" customHeight="1" x14ac:dyDescent="0.25">
      <c r="A271" s="42">
        <f>'S6 Maquette'!B271</f>
        <v>0</v>
      </c>
      <c r="B271" s="42">
        <f>'S6 Maquette'!C271</f>
        <v>0</v>
      </c>
      <c r="C271" s="41">
        <f>'S6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6" customHeight="1" x14ac:dyDescent="0.25">
      <c r="A272" s="42">
        <f>'S6 Maquette'!B272</f>
        <v>0</v>
      </c>
      <c r="B272" s="42">
        <f>'S6 Maquette'!C272</f>
        <v>0</v>
      </c>
      <c r="C272" s="41">
        <f>'S6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6" customHeight="1" x14ac:dyDescent="0.25">
      <c r="A273" s="42">
        <f>'S6 Maquette'!B273</f>
        <v>0</v>
      </c>
      <c r="B273" s="42">
        <f>'S6 Maquette'!C273</f>
        <v>0</v>
      </c>
      <c r="C273" s="41">
        <f>'S6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6" customHeight="1" x14ac:dyDescent="0.25">
      <c r="A274" s="42">
        <f>'S6 Maquette'!B274</f>
        <v>0</v>
      </c>
      <c r="B274" s="42">
        <f>'S6 Maquette'!C274</f>
        <v>0</v>
      </c>
      <c r="C274" s="41">
        <f>'S6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6" customHeight="1" x14ac:dyDescent="0.25">
      <c r="A275" s="42">
        <f>'S6 Maquette'!B275</f>
        <v>0</v>
      </c>
      <c r="B275" s="42">
        <f>'S6 Maquette'!C275</f>
        <v>0</v>
      </c>
      <c r="C275" s="41">
        <f>'S6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6" customHeight="1" x14ac:dyDescent="0.25">
      <c r="A276" s="42">
        <f>'S6 Maquette'!B276</f>
        <v>0</v>
      </c>
      <c r="B276" s="42">
        <f>'S6 Maquette'!C276</f>
        <v>0</v>
      </c>
      <c r="C276" s="41">
        <f>'S6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6" customHeight="1" x14ac:dyDescent="0.25">
      <c r="A277" s="42">
        <f>'S6 Maquette'!B277</f>
        <v>0</v>
      </c>
      <c r="B277" s="42">
        <f>'S6 Maquette'!C277</f>
        <v>0</v>
      </c>
      <c r="C277" s="41">
        <f>'S6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6" customHeight="1" x14ac:dyDescent="0.25">
      <c r="A278" s="42">
        <f>'S6 Maquette'!B278</f>
        <v>0</v>
      </c>
      <c r="B278" s="42">
        <f>'S6 Maquette'!C278</f>
        <v>0</v>
      </c>
      <c r="C278" s="41">
        <f>'S6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6" customHeight="1" x14ac:dyDescent="0.25">
      <c r="A279" s="42">
        <f>'S6 Maquette'!B279</f>
        <v>0</v>
      </c>
      <c r="B279" s="42">
        <f>'S6 Maquette'!C279</f>
        <v>0</v>
      </c>
      <c r="C279" s="41">
        <f>'S6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6" customHeight="1" x14ac:dyDescent="0.25">
      <c r="A280" s="42">
        <f>'S6 Maquette'!B280</f>
        <v>0</v>
      </c>
      <c r="B280" s="42">
        <f>'S6 Maquette'!C280</f>
        <v>0</v>
      </c>
      <c r="C280" s="41">
        <f>'S6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6" customHeight="1" x14ac:dyDescent="0.25">
      <c r="A281" s="42">
        <f>'S6 Maquette'!B281</f>
        <v>0</v>
      </c>
      <c r="B281" s="42">
        <f>'S6 Maquette'!C281</f>
        <v>0</v>
      </c>
      <c r="C281" s="41">
        <f>'S6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6" customHeight="1" x14ac:dyDescent="0.25">
      <c r="A282" s="42">
        <f>'S6 Maquette'!B282</f>
        <v>0</v>
      </c>
      <c r="B282" s="42">
        <f>'S6 Maquette'!C282</f>
        <v>0</v>
      </c>
      <c r="C282" s="41">
        <f>'S6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6" customHeight="1" x14ac:dyDescent="0.25">
      <c r="A283" s="42">
        <f>'S6 Maquette'!B283</f>
        <v>0</v>
      </c>
      <c r="B283" s="42">
        <f>'S6 Maquette'!C283</f>
        <v>0</v>
      </c>
      <c r="C283" s="41">
        <f>'S6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6" customHeight="1" x14ac:dyDescent="0.25">
      <c r="A284" s="42">
        <f>'S6 Maquette'!B284</f>
        <v>0</v>
      </c>
      <c r="B284" s="42">
        <f>'S6 Maquette'!C284</f>
        <v>0</v>
      </c>
      <c r="C284" s="41">
        <f>'S6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6" customHeight="1" x14ac:dyDescent="0.25">
      <c r="A285" s="42">
        <f>'S6 Maquette'!B285</f>
        <v>0</v>
      </c>
      <c r="B285" s="42">
        <f>'S6 Maquette'!C285</f>
        <v>0</v>
      </c>
      <c r="C285" s="41">
        <f>'S6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6" customHeight="1" x14ac:dyDescent="0.25">
      <c r="A286" s="42">
        <f>'S6 Maquette'!B286</f>
        <v>0</v>
      </c>
      <c r="B286" s="42">
        <f>'S6 Maquette'!C286</f>
        <v>0</v>
      </c>
      <c r="C286" s="41">
        <f>'S6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6" customHeight="1" x14ac:dyDescent="0.25">
      <c r="A287" s="42">
        <f>'S6 Maquette'!B287</f>
        <v>0</v>
      </c>
      <c r="B287" s="42">
        <f>'S6 Maquette'!C287</f>
        <v>0</v>
      </c>
      <c r="C287" s="41">
        <f>'S6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6" customHeight="1" x14ac:dyDescent="0.25">
      <c r="A288" s="42">
        <f>'S6 Maquette'!B288</f>
        <v>0</v>
      </c>
      <c r="B288" s="42">
        <f>'S6 Maquette'!C288</f>
        <v>0</v>
      </c>
      <c r="C288" s="41">
        <f>'S6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6" customHeight="1" x14ac:dyDescent="0.25">
      <c r="A289" s="42">
        <f>'S6 Maquette'!B289</f>
        <v>0</v>
      </c>
      <c r="B289" s="42">
        <f>'S6 Maquette'!C289</f>
        <v>0</v>
      </c>
      <c r="C289" s="41">
        <f>'S6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6" customHeight="1" x14ac:dyDescent="0.25">
      <c r="A290" s="42">
        <f>'S6 Maquette'!B290</f>
        <v>0</v>
      </c>
      <c r="B290" s="42">
        <f>'S6 Maquette'!C290</f>
        <v>0</v>
      </c>
      <c r="C290" s="41">
        <f>'S6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6" customHeight="1" x14ac:dyDescent="0.25">
      <c r="A291" s="42">
        <f>'S6 Maquette'!B291</f>
        <v>0</v>
      </c>
      <c r="B291" s="42">
        <f>'S6 Maquette'!C291</f>
        <v>0</v>
      </c>
      <c r="C291" s="41">
        <f>'S6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6" customHeight="1" x14ac:dyDescent="0.25">
      <c r="A292" s="42">
        <f>'S6 Maquette'!B292</f>
        <v>0</v>
      </c>
      <c r="B292" s="42">
        <f>'S6 Maquette'!C292</f>
        <v>0</v>
      </c>
      <c r="C292" s="41">
        <f>'S6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6" customHeight="1" x14ac:dyDescent="0.25">
      <c r="A293" s="42">
        <f>'S6 Maquette'!B293</f>
        <v>0</v>
      </c>
      <c r="B293" s="42">
        <f>'S6 Maquette'!C293</f>
        <v>0</v>
      </c>
      <c r="C293" s="41">
        <f>'S6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6" customHeight="1" x14ac:dyDescent="0.25">
      <c r="A294" s="42">
        <f>'S6 Maquette'!B294</f>
        <v>0</v>
      </c>
      <c r="B294" s="42">
        <f>'S6 Maquette'!C294</f>
        <v>0</v>
      </c>
      <c r="C294" s="41">
        <f>'S6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6" customHeight="1" x14ac:dyDescent="0.25">
      <c r="A295" s="42">
        <f>'S6 Maquette'!B295</f>
        <v>0</v>
      </c>
      <c r="B295" s="42">
        <f>'S6 Maquette'!C295</f>
        <v>0</v>
      </c>
      <c r="C295" s="41">
        <f>'S6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6" customHeight="1" x14ac:dyDescent="0.25">
      <c r="A296" s="42">
        <f>'S6 Maquette'!B296</f>
        <v>0</v>
      </c>
      <c r="B296" s="42">
        <f>'S6 Maquette'!C296</f>
        <v>0</v>
      </c>
      <c r="C296" s="41">
        <f>'S6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6" customHeight="1" x14ac:dyDescent="0.25">
      <c r="A297" s="42">
        <f>'S6 Maquette'!B297</f>
        <v>0</v>
      </c>
      <c r="B297" s="42">
        <f>'S6 Maquette'!C297</f>
        <v>0</v>
      </c>
      <c r="C297" s="41">
        <f>'S6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6" customHeight="1" x14ac:dyDescent="0.25">
      <c r="A298" s="42">
        <f>'S6 Maquette'!B298</f>
        <v>0</v>
      </c>
      <c r="B298" s="42">
        <f>'S6 Maquette'!C298</f>
        <v>0</v>
      </c>
      <c r="C298" s="41">
        <f>'S6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6" customHeight="1" x14ac:dyDescent="0.25">
      <c r="A299" s="42">
        <f>'S6 Maquette'!B299</f>
        <v>0</v>
      </c>
      <c r="B299" s="42">
        <f>'S6 Maquette'!C299</f>
        <v>0</v>
      </c>
      <c r="C299" s="41">
        <f>'S6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6" customHeight="1" x14ac:dyDescent="0.25">
      <c r="A300" s="42">
        <f>'S6 Maquette'!B300</f>
        <v>0</v>
      </c>
      <c r="B300" s="42">
        <f>'S6 Maquette'!C300</f>
        <v>0</v>
      </c>
      <c r="C300" s="41">
        <f>'S6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553" priority="9">
      <formula>$C1="Parcours Pédagogique"</formula>
    </cfRule>
    <cfRule type="expression" dxfId="552" priority="10">
      <formula>$C1="BLOC"</formula>
    </cfRule>
    <cfRule type="expression" dxfId="551" priority="11">
      <formula>$C1="OPTION"</formula>
    </cfRule>
  </conditionalFormatting>
  <conditionalFormatting sqref="A16:S298 T16">
    <cfRule type="expression" dxfId="550" priority="14">
      <formula>$C16="Modification MCC"</formula>
    </cfRule>
  </conditionalFormatting>
  <conditionalFormatting sqref="A18:S300 T18">
    <cfRule type="expression" dxfId="549" priority="19">
      <formula>$C18="Modification"</formula>
    </cfRule>
  </conditionalFormatting>
  <conditionalFormatting sqref="B1:S9 B10:E10 J10:S11 B11:D11 B12:M12 P12 B13:L13 B14:N14 P14:S17 B15:M17 B301:S999">
    <cfRule type="expression" dxfId="548" priority="16">
      <formula>$D1="Création"</formula>
    </cfRule>
    <cfRule type="expression" dxfId="547" priority="17">
      <formula>$D1="Fermeture"</formula>
    </cfRule>
  </conditionalFormatting>
  <conditionalFormatting sqref="C1:S999">
    <cfRule type="expression" dxfId="546" priority="1">
      <formula>$B1="Option"</formula>
    </cfRule>
  </conditionalFormatting>
  <conditionalFormatting sqref="J1:J999">
    <cfRule type="expression" dxfId="545" priority="7">
      <formula>$I1="NON"</formula>
    </cfRule>
  </conditionalFormatting>
  <conditionalFormatting sqref="L1:L999">
    <cfRule type="expression" dxfId="544" priority="2">
      <formula>$K1="CCI (CC Intégral)"</formula>
    </cfRule>
    <cfRule type="expression" dxfId="543" priority="3">
      <formula>$K1="CT (Contrôle terminal)"</formula>
    </cfRule>
  </conditionalFormatting>
  <conditionalFormatting sqref="L18:L300 M18">
    <cfRule type="expression" dxfId="542" priority="12">
      <formula>$K1="CT (Contrôle terminal)"</formula>
    </cfRule>
  </conditionalFormatting>
  <conditionalFormatting sqref="L18:L300">
    <cfRule type="expression" dxfId="541" priority="13">
      <formula>$K1="CCI (CC Intégral)"</formula>
    </cfRule>
  </conditionalFormatting>
  <conditionalFormatting sqref="M1:M999">
    <cfRule type="expression" dxfId="540" priority="8">
      <formula>$K1="CT (Contrôle terminal)"</formula>
    </cfRule>
  </conditionalFormatting>
  <conditionalFormatting sqref="N1:O999">
    <cfRule type="expression" dxfId="539" priority="6">
      <formula>$K1="CCI (CC Intégral)"</formula>
    </cfRule>
  </conditionalFormatting>
  <conditionalFormatting sqref="P14:S17 B15:M17 B1:S9 J10:S11 B12:M12 B14:N14 B301:S999 B13:L13 B10:E10 B11:D11 P12">
    <cfRule type="expression" dxfId="538" priority="15">
      <formula>$D1="Modification"</formula>
    </cfRule>
  </conditionalFormatting>
  <conditionalFormatting sqref="Q1:R999">
    <cfRule type="expression" dxfId="537" priority="4">
      <formula>$P1="Autres"</formula>
    </cfRule>
  </conditionalFormatting>
  <conditionalFormatting sqref="S1:S999 T18">
    <cfRule type="expression" dxfId="536" priority="5">
      <formula>$P1="CT (Contrôle terminal)"</formula>
    </cfRule>
  </conditionalFormatting>
  <conditionalFormatting sqref="T18 A18:S300">
    <cfRule type="expression" dxfId="535" priority="20">
      <formula>$C18="Création"</formula>
    </cfRule>
    <cfRule type="expression" dxfId="534" priority="21">
      <formula>$C18="Fermeture"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3BF9B-EE0E-477A-849C-4E240C61960A}">
  <dimension ref="A1:T285"/>
  <sheetViews>
    <sheetView topLeftCell="K17" zoomScaleNormal="100" workbookViewId="0">
      <pane ySplit="2" topLeftCell="A26" activePane="bottomLeft" state="frozen"/>
      <selection activeCell="K17" sqref="K17"/>
      <selection pane="bottomLeft" activeCell="M39" sqref="M39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19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27.5703125" style="16" customWidth="1"/>
    <col min="13" max="13" width="22.42578125" style="16" customWidth="1"/>
    <col min="14" max="14" width="12.140625" style="16" customWidth="1"/>
    <col min="15" max="15" width="19.140625" style="16" customWidth="1"/>
    <col min="16" max="16" width="17.42578125" style="16" customWidth="1"/>
    <col min="17" max="17" width="20.42578125" style="16" customWidth="1"/>
    <col min="18" max="18" width="17.28515625" style="16" customWidth="1"/>
    <col min="19" max="19" width="34.5703125" style="16" customWidth="1"/>
    <col min="20" max="20" width="46.42578125" style="34" customWidth="1"/>
  </cols>
  <sheetData>
    <row r="1" spans="1:19" x14ac:dyDescent="0.25">
      <c r="A1" s="161"/>
      <c r="B1" s="161"/>
      <c r="C1" s="161"/>
      <c r="D1" s="161"/>
      <c r="E1" s="161"/>
      <c r="F1" s="161"/>
      <c r="G1" s="161"/>
      <c r="H1" s="161"/>
      <c r="I1" s="161"/>
      <c r="J1" s="36"/>
    </row>
    <row r="2" spans="1:19" x14ac:dyDescent="0.25">
      <c r="A2" s="161"/>
      <c r="B2" s="161"/>
      <c r="C2" s="161"/>
      <c r="D2" s="161"/>
      <c r="E2" s="161"/>
      <c r="F2" s="161"/>
      <c r="G2" s="161"/>
      <c r="H2" s="161"/>
      <c r="I2" s="161"/>
      <c r="J2" s="36"/>
    </row>
    <row r="3" spans="1:19" x14ac:dyDescent="0.25">
      <c r="A3" s="161"/>
      <c r="B3" s="161"/>
      <c r="C3" s="161"/>
      <c r="D3" s="161"/>
      <c r="E3" s="161"/>
      <c r="F3" s="161"/>
      <c r="G3" s="161"/>
      <c r="H3" s="161"/>
      <c r="I3" s="161"/>
      <c r="J3" s="36"/>
    </row>
    <row r="4" spans="1:19" x14ac:dyDescent="0.25">
      <c r="A4" s="161"/>
      <c r="B4" s="161"/>
      <c r="C4" s="161"/>
      <c r="D4" s="161"/>
      <c r="E4" s="161"/>
      <c r="F4" s="161"/>
      <c r="G4" s="161"/>
      <c r="H4" s="161"/>
      <c r="I4" s="161"/>
      <c r="J4" s="36"/>
    </row>
    <row r="5" spans="1:19" x14ac:dyDescent="0.25">
      <c r="A5" s="161"/>
      <c r="B5" s="161"/>
      <c r="C5" s="161"/>
      <c r="D5" s="161"/>
      <c r="E5" s="161"/>
      <c r="F5" s="161"/>
      <c r="G5" s="161"/>
      <c r="H5" s="161"/>
      <c r="I5" s="161"/>
      <c r="J5" s="36"/>
    </row>
    <row r="6" spans="1:19" x14ac:dyDescent="0.25">
      <c r="A6" s="161"/>
      <c r="B6" s="161"/>
      <c r="C6" s="161"/>
      <c r="D6" s="161"/>
      <c r="E6" s="161"/>
      <c r="F6" s="161"/>
      <c r="G6" s="161"/>
      <c r="H6" s="161"/>
      <c r="I6" s="161"/>
      <c r="J6" s="36"/>
    </row>
    <row r="7" spans="1:19" ht="14.45" customHeight="1" x14ac:dyDescent="0.25">
      <c r="A7" s="196" t="s">
        <v>212</v>
      </c>
      <c r="B7" s="160" t="str">
        <f>'[1]Fiche Générale'!B3</f>
        <v>Portail_LLAC</v>
      </c>
      <c r="C7" s="163" t="s">
        <v>255</v>
      </c>
      <c r="D7" s="163"/>
      <c r="E7" s="199" t="str">
        <f>'[1]Fiche Générale'!B4</f>
        <v>Langues, littératures et civilisations étrangères et régionales (LLCER)</v>
      </c>
      <c r="F7" s="200"/>
      <c r="G7" s="163" t="s">
        <v>256</v>
      </c>
      <c r="H7" s="160">
        <f>'[1]Fiche Générale'!B5</f>
        <v>0</v>
      </c>
      <c r="I7" s="160"/>
      <c r="J7" s="37"/>
      <c r="K7" s="20"/>
    </row>
    <row r="8" spans="1:19" ht="14.45" customHeight="1" x14ac:dyDescent="0.25">
      <c r="A8" s="197"/>
      <c r="B8" s="160"/>
      <c r="C8" s="163"/>
      <c r="D8" s="163"/>
      <c r="E8" s="199"/>
      <c r="F8" s="200"/>
      <c r="G8" s="163"/>
      <c r="H8" s="160"/>
      <c r="I8" s="160"/>
      <c r="J8" s="37"/>
      <c r="K8" s="20"/>
    </row>
    <row r="9" spans="1:19" ht="14.45" customHeight="1" x14ac:dyDescent="0.25">
      <c r="A9" s="197"/>
      <c r="B9" s="160"/>
      <c r="C9" s="163"/>
      <c r="D9" s="163"/>
      <c r="E9" s="199"/>
      <c r="F9" s="200"/>
      <c r="G9" s="163"/>
      <c r="H9" s="160"/>
      <c r="I9" s="160"/>
      <c r="J9" s="37"/>
      <c r="K9" s="20"/>
    </row>
    <row r="10" spans="1:19" ht="14.45" customHeight="1" x14ac:dyDescent="0.25">
      <c r="A10" s="197"/>
      <c r="B10" s="160"/>
      <c r="C10" s="170" t="s">
        <v>215</v>
      </c>
      <c r="D10" s="170"/>
      <c r="E10" s="174" t="str">
        <f>'[1]Fiche Générale'!B9</f>
        <v>Espagnol LLCER</v>
      </c>
      <c r="F10" s="175"/>
      <c r="G10" s="175"/>
      <c r="H10" s="175"/>
      <c r="I10" s="176"/>
      <c r="J10" s="38"/>
      <c r="K10" s="20"/>
    </row>
    <row r="11" spans="1:19" ht="14.45" customHeight="1" x14ac:dyDescent="0.25">
      <c r="A11" s="198"/>
      <c r="B11" s="160"/>
      <c r="C11" s="170"/>
      <c r="D11" s="170"/>
      <c r="E11" s="177"/>
      <c r="F11" s="178"/>
      <c r="G11" s="178"/>
      <c r="H11" s="178"/>
      <c r="I11" s="179"/>
      <c r="J11" s="38"/>
      <c r="K11" s="20"/>
    </row>
    <row r="12" spans="1:19" x14ac:dyDescent="0.25">
      <c r="C12" s="16"/>
      <c r="I12" s="34"/>
      <c r="J12" s="34"/>
      <c r="M12" s="166" t="s">
        <v>257</v>
      </c>
      <c r="N12" s="167"/>
      <c r="O12" s="180"/>
      <c r="P12" s="166" t="s">
        <v>258</v>
      </c>
      <c r="Q12" s="167"/>
      <c r="R12" s="167"/>
      <c r="S12" s="180"/>
    </row>
    <row r="13" spans="1:19" x14ac:dyDescent="0.25">
      <c r="A13" s="182" t="s">
        <v>216</v>
      </c>
      <c r="B13" s="184" t="str">
        <f>'[1]S6 Maquette'!B13:B14</f>
        <v>3 ème Année de Licence</v>
      </c>
      <c r="C13" s="184"/>
      <c r="D13" s="182" t="s">
        <v>259</v>
      </c>
      <c r="E13" s="184">
        <f>'[1]S6 Maquette'!E13:F14</f>
        <v>0</v>
      </c>
      <c r="F13" s="184"/>
      <c r="G13" s="184"/>
      <c r="I13" s="34"/>
      <c r="J13" s="34"/>
      <c r="M13" s="168"/>
      <c r="N13" s="169"/>
      <c r="O13" s="181"/>
      <c r="P13" s="168"/>
      <c r="Q13" s="169"/>
      <c r="R13" s="169"/>
      <c r="S13" s="181"/>
    </row>
    <row r="14" spans="1:19" x14ac:dyDescent="0.25">
      <c r="A14" s="183"/>
      <c r="B14" s="184"/>
      <c r="C14" s="184"/>
      <c r="D14" s="183"/>
      <c r="E14" s="184"/>
      <c r="F14" s="184"/>
      <c r="G14" s="184"/>
      <c r="I14" s="34"/>
      <c r="J14" s="34"/>
      <c r="M14" s="162" t="s">
        <v>260</v>
      </c>
      <c r="N14" s="166" t="s">
        <v>261</v>
      </c>
      <c r="O14" s="180"/>
      <c r="P14" s="161"/>
      <c r="Q14" s="187"/>
      <c r="R14" s="190"/>
      <c r="S14" s="182"/>
    </row>
    <row r="15" spans="1:19" x14ac:dyDescent="0.25">
      <c r="A15" s="182" t="s">
        <v>262</v>
      </c>
      <c r="B15" s="192" t="str">
        <f>'[1]S6 Maquette'!B15:B16</f>
        <v>Semestre 6</v>
      </c>
      <c r="C15" s="193"/>
      <c r="D15" s="182" t="s">
        <v>263</v>
      </c>
      <c r="E15" s="184">
        <f>'[1]S6 Maquette'!E15:F16</f>
        <v>0</v>
      </c>
      <c r="F15" s="184"/>
      <c r="G15" s="184"/>
      <c r="I15" s="34"/>
      <c r="J15" s="34"/>
      <c r="M15" s="162"/>
      <c r="N15" s="185"/>
      <c r="O15" s="186"/>
      <c r="P15" s="161"/>
      <c r="Q15" s="188"/>
      <c r="R15" s="190"/>
      <c r="S15" s="191"/>
    </row>
    <row r="16" spans="1:19" x14ac:dyDescent="0.25">
      <c r="A16" s="183"/>
      <c r="B16" s="194"/>
      <c r="C16" s="195"/>
      <c r="D16" s="183"/>
      <c r="E16" s="184"/>
      <c r="F16" s="184"/>
      <c r="G16" s="184"/>
      <c r="I16" s="34"/>
      <c r="J16" s="34"/>
      <c r="M16" s="162"/>
      <c r="N16" s="185"/>
      <c r="O16" s="186"/>
      <c r="P16" s="161"/>
      <c r="Q16" s="188"/>
      <c r="R16" s="190"/>
      <c r="S16" s="191"/>
    </row>
    <row r="17" spans="1:20" x14ac:dyDescent="0.25">
      <c r="L17" s="17"/>
      <c r="M17" s="162"/>
      <c r="N17" s="168"/>
      <c r="O17" s="181"/>
      <c r="P17" s="161"/>
      <c r="Q17" s="189"/>
      <c r="R17" s="190"/>
      <c r="S17" s="183"/>
    </row>
    <row r="18" spans="1:20" ht="59.45" customHeight="1" x14ac:dyDescent="0.25">
      <c r="A18" s="3" t="s">
        <v>264</v>
      </c>
      <c r="B18" s="35" t="s">
        <v>265</v>
      </c>
      <c r="C18" s="3" t="s">
        <v>5</v>
      </c>
      <c r="D18" s="3" t="s">
        <v>266</v>
      </c>
      <c r="E18" s="3" t="s">
        <v>267</v>
      </c>
      <c r="F18" s="3" t="s">
        <v>268</v>
      </c>
      <c r="G18" s="3" t="s">
        <v>269</v>
      </c>
      <c r="H18" s="3" t="s">
        <v>270</v>
      </c>
      <c r="I18" s="3" t="s">
        <v>271</v>
      </c>
      <c r="J18" s="3" t="s">
        <v>272</v>
      </c>
      <c r="K18" s="3" t="s">
        <v>273</v>
      </c>
      <c r="L18" s="3" t="s">
        <v>274</v>
      </c>
      <c r="M18" s="3" t="s">
        <v>275</v>
      </c>
      <c r="N18" s="3" t="s">
        <v>265</v>
      </c>
      <c r="O18" s="3" t="s">
        <v>276</v>
      </c>
      <c r="P18" s="3" t="s">
        <v>277</v>
      </c>
      <c r="Q18" s="3" t="s">
        <v>265</v>
      </c>
      <c r="R18" s="3" t="s">
        <v>276</v>
      </c>
      <c r="S18" s="4" t="s">
        <v>278</v>
      </c>
      <c r="T18" s="4" t="s">
        <v>279</v>
      </c>
    </row>
    <row r="19" spans="1:20" ht="30.6" customHeight="1" x14ac:dyDescent="0.25">
      <c r="A19" s="53" t="str">
        <f>'[1]S6 Maquette'!B19</f>
        <v xml:space="preserve">UE Competences transversales 6 </v>
      </c>
      <c r="B19" s="54" t="str">
        <f>'[1]S6 Maquette'!C19</f>
        <v>UE</v>
      </c>
      <c r="C19" s="55">
        <f>'[1]S6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205"/>
    </row>
    <row r="20" spans="1:20" ht="30.6" customHeight="1" x14ac:dyDescent="0.25">
      <c r="A20" s="53" t="str">
        <f>'[1]S6 Maquette'!B20</f>
        <v>Competences numeriques 3</v>
      </c>
      <c r="B20" s="54" t="str">
        <f>'[1]S6 Maquette'!C20</f>
        <v>ECUE</v>
      </c>
      <c r="C20" s="55">
        <f>'[1]S6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205"/>
    </row>
    <row r="21" spans="1:20" ht="30.6" customHeight="1" x14ac:dyDescent="0.25">
      <c r="A21" s="53" t="str">
        <f>'[1]S6 Maquette'!B21</f>
        <v xml:space="preserve">Competences informationnelles 3 </v>
      </c>
      <c r="B21" s="54" t="str">
        <f>'[1]S6 Maquette'!C21</f>
        <v>ECUE</v>
      </c>
      <c r="C21" s="55">
        <f>'[1]S6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205"/>
    </row>
    <row r="22" spans="1:20" ht="30.6" customHeight="1" x14ac:dyDescent="0.25">
      <c r="A22" s="53" t="str">
        <f>'[1]S6 Maquette'!B22</f>
        <v xml:space="preserve">Langue vivante-6 </v>
      </c>
      <c r="B22" s="54" t="str">
        <f>'[1]S6 Maquette'!C22</f>
        <v>BLOC</v>
      </c>
      <c r="C22" s="55">
        <f>'[1]S6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205"/>
    </row>
    <row r="23" spans="1:20" ht="30.6" customHeight="1" x14ac:dyDescent="0.25">
      <c r="A23" s="53" t="str">
        <f>'[1]S6 Maquette'!B23</f>
        <v>Min 1 Max 1</v>
      </c>
      <c r="B23" s="54" t="str">
        <f>'[1]S6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205"/>
    </row>
    <row r="24" spans="1:20" ht="30.6" customHeight="1" x14ac:dyDescent="0.25">
      <c r="A24" s="53" t="str">
        <f>'[1]S6 Maquette'!B24</f>
        <v xml:space="preserve">Anglais 6 </v>
      </c>
      <c r="B24" s="54" t="str">
        <f>'[1]S6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205"/>
    </row>
    <row r="25" spans="1:20" ht="30.6" customHeight="1" x14ac:dyDescent="0.25">
      <c r="A25" s="53" t="str">
        <f>'[1]S6 Maquette'!B25</f>
        <v xml:space="preserve">Espagnol 6 </v>
      </c>
      <c r="B25" s="54" t="str">
        <f>'[1]S6 Maquette'!C25</f>
        <v>ECUE</v>
      </c>
      <c r="C25" s="55">
        <f>'[1]S6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205"/>
    </row>
    <row r="26" spans="1:20" ht="30.6" customHeight="1" x14ac:dyDescent="0.25">
      <c r="A26" s="53" t="str">
        <f>'[1]S6 Maquette'!B26</f>
        <v xml:space="preserve">Italien 6 </v>
      </c>
      <c r="B26" s="54" t="str">
        <f>'[1]S6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205"/>
    </row>
    <row r="27" spans="1:20" ht="30.6" customHeight="1" x14ac:dyDescent="0.25">
      <c r="A27" s="84" t="str">
        <f>'[1]S6 Maquette'!B27</f>
        <v>UE1 Langue - Espagnol</v>
      </c>
      <c r="B27" s="84" t="str">
        <f>'[1]S6 Maquette'!C27</f>
        <v>UE</v>
      </c>
      <c r="C27" s="41">
        <f>'[1]S6 Maquette'!F27</f>
        <v>0</v>
      </c>
      <c r="D27" s="85">
        <v>1</v>
      </c>
      <c r="E27" s="85" t="s">
        <v>286</v>
      </c>
      <c r="F27" s="85"/>
      <c r="G27" s="85" t="s">
        <v>286</v>
      </c>
      <c r="H27" s="85" t="s">
        <v>286</v>
      </c>
      <c r="I27" s="85" t="s">
        <v>286</v>
      </c>
      <c r="J27" s="83">
        <v>6</v>
      </c>
      <c r="K27" s="127" t="s">
        <v>10</v>
      </c>
      <c r="L27" s="83"/>
      <c r="M27" s="83"/>
      <c r="N27" s="83"/>
      <c r="O27" s="83"/>
      <c r="P27" s="83" t="s">
        <v>287</v>
      </c>
      <c r="Q27" s="83"/>
      <c r="R27" s="83"/>
      <c r="S27" s="83" t="s">
        <v>288</v>
      </c>
      <c r="T27" s="116" t="s">
        <v>289</v>
      </c>
    </row>
    <row r="28" spans="1:20" ht="30.6" customHeight="1" x14ac:dyDescent="0.25">
      <c r="A28" s="84" t="str">
        <f>'[1]S6 Maquette'!B28</f>
        <v>Traduction - Espagnol</v>
      </c>
      <c r="B28" s="84" t="str">
        <f>'[1]S6 Maquette'!C28</f>
        <v>ECUE</v>
      </c>
      <c r="C28" s="41">
        <f>'[1]S6 Maquette'!F28</f>
        <v>0</v>
      </c>
      <c r="D28" s="85">
        <v>1</v>
      </c>
      <c r="E28" s="85" t="s">
        <v>286</v>
      </c>
      <c r="F28" s="85"/>
      <c r="G28" s="85" t="s">
        <v>286</v>
      </c>
      <c r="H28" s="85" t="s">
        <v>286</v>
      </c>
      <c r="I28" s="85" t="s">
        <v>286</v>
      </c>
      <c r="J28" s="83">
        <v>6</v>
      </c>
      <c r="K28" s="127" t="s">
        <v>10</v>
      </c>
      <c r="L28" s="83"/>
      <c r="M28" s="83">
        <v>2</v>
      </c>
      <c r="N28" s="83"/>
      <c r="O28" s="83"/>
      <c r="P28" s="83" t="s">
        <v>287</v>
      </c>
      <c r="Q28" s="83"/>
      <c r="R28" s="83"/>
      <c r="S28" s="83" t="s">
        <v>288</v>
      </c>
      <c r="T28" s="116" t="s">
        <v>360</v>
      </c>
    </row>
    <row r="29" spans="1:20" ht="30.6" customHeight="1" x14ac:dyDescent="0.25">
      <c r="A29" s="84" t="str">
        <f>'[1]S6 Maquette'!B29</f>
        <v>Langue et linguistique - Espagnol</v>
      </c>
      <c r="B29" s="84" t="str">
        <f>'[1]S6 Maquette'!C29</f>
        <v>ECUE</v>
      </c>
      <c r="C29" s="41">
        <f>'[1]S6 Maquette'!F29</f>
        <v>0</v>
      </c>
      <c r="D29" s="85">
        <v>1</v>
      </c>
      <c r="E29" s="85" t="s">
        <v>286</v>
      </c>
      <c r="F29" s="85"/>
      <c r="G29" s="85" t="s">
        <v>286</v>
      </c>
      <c r="H29" s="85" t="s">
        <v>286</v>
      </c>
      <c r="I29" s="85" t="s">
        <v>286</v>
      </c>
      <c r="J29" s="83">
        <v>6</v>
      </c>
      <c r="K29" s="127" t="s">
        <v>10</v>
      </c>
      <c r="L29" s="83"/>
      <c r="M29" s="83">
        <v>3</v>
      </c>
      <c r="N29" s="83"/>
      <c r="O29" s="83"/>
      <c r="P29" s="83" t="s">
        <v>287</v>
      </c>
      <c r="Q29" s="83"/>
      <c r="R29" s="83"/>
      <c r="S29" s="83" t="s">
        <v>288</v>
      </c>
      <c r="T29" s="116" t="s">
        <v>358</v>
      </c>
    </row>
    <row r="30" spans="1:20" ht="30.6" customHeight="1" x14ac:dyDescent="0.25">
      <c r="A30" s="84" t="str">
        <f>'[1]S6 Maquette'!B30</f>
        <v>UE2 Littérature - Espagnol</v>
      </c>
      <c r="B30" s="84" t="str">
        <f>'[1]S6 Maquette'!C30</f>
        <v>UE</v>
      </c>
      <c r="C30" s="41">
        <f>'[1]S6 Maquette'!F30</f>
        <v>0</v>
      </c>
      <c r="D30" s="85">
        <v>1</v>
      </c>
      <c r="E30" s="85" t="s">
        <v>286</v>
      </c>
      <c r="F30" s="85"/>
      <c r="G30" s="85" t="s">
        <v>286</v>
      </c>
      <c r="H30" s="85" t="s">
        <v>286</v>
      </c>
      <c r="I30" s="85" t="s">
        <v>286</v>
      </c>
      <c r="J30" s="83">
        <v>6</v>
      </c>
      <c r="K30" s="127" t="s">
        <v>10</v>
      </c>
      <c r="L30" s="83"/>
      <c r="M30" s="83"/>
      <c r="N30" s="83"/>
      <c r="O30" s="83"/>
      <c r="P30" s="83" t="s">
        <v>287</v>
      </c>
      <c r="Q30" s="83"/>
      <c r="R30" s="83"/>
      <c r="S30" s="83" t="s">
        <v>288</v>
      </c>
      <c r="T30" s="116" t="s">
        <v>290</v>
      </c>
    </row>
    <row r="31" spans="1:20" ht="30.6" customHeight="1" x14ac:dyDescent="0.25">
      <c r="A31" s="84" t="str">
        <f>'[1]S6 Maquette'!B31</f>
        <v>Littérature A - Espagnol</v>
      </c>
      <c r="B31" s="84" t="str">
        <f>'[1]S6 Maquette'!C31</f>
        <v>ECUE</v>
      </c>
      <c r="C31" s="41">
        <f>'[1]S6 Maquette'!F31</f>
        <v>0</v>
      </c>
      <c r="D31" s="85">
        <v>1</v>
      </c>
      <c r="E31" s="85" t="s">
        <v>286</v>
      </c>
      <c r="F31" s="85"/>
      <c r="G31" s="85" t="s">
        <v>286</v>
      </c>
      <c r="H31" s="85" t="s">
        <v>286</v>
      </c>
      <c r="I31" s="85" t="s">
        <v>286</v>
      </c>
      <c r="J31" s="83">
        <v>6</v>
      </c>
      <c r="K31" s="127" t="s">
        <v>10</v>
      </c>
      <c r="L31" s="83"/>
      <c r="M31" s="83">
        <v>1</v>
      </c>
      <c r="N31" s="83"/>
      <c r="O31" s="83"/>
      <c r="P31" s="83" t="s">
        <v>287</v>
      </c>
      <c r="Q31" s="83"/>
      <c r="R31" s="83"/>
      <c r="S31" s="83" t="s">
        <v>288</v>
      </c>
      <c r="T31" s="116" t="s">
        <v>362</v>
      </c>
    </row>
    <row r="32" spans="1:20" ht="30.6" customHeight="1" x14ac:dyDescent="0.25">
      <c r="A32" s="84" t="str">
        <f>'[1]S6 Maquette'!B32</f>
        <v>Littérature B - Espagnol</v>
      </c>
      <c r="B32" s="84" t="str">
        <f>'[1]S6 Maquette'!C32</f>
        <v>ECUE</v>
      </c>
      <c r="C32" s="41">
        <f>'[1]S6 Maquette'!F32</f>
        <v>0</v>
      </c>
      <c r="D32" s="85">
        <v>1</v>
      </c>
      <c r="E32" s="85" t="s">
        <v>286</v>
      </c>
      <c r="F32" s="85"/>
      <c r="G32" s="85" t="s">
        <v>286</v>
      </c>
      <c r="H32" s="85" t="s">
        <v>286</v>
      </c>
      <c r="I32" s="85" t="s">
        <v>286</v>
      </c>
      <c r="J32" s="83">
        <v>6</v>
      </c>
      <c r="K32" s="127" t="s">
        <v>10</v>
      </c>
      <c r="L32" s="83"/>
      <c r="M32" s="83">
        <v>1</v>
      </c>
      <c r="N32" s="83"/>
      <c r="O32" s="83"/>
      <c r="P32" s="83" t="s">
        <v>287</v>
      </c>
      <c r="Q32" s="83"/>
      <c r="R32" s="83"/>
      <c r="S32" s="83" t="s">
        <v>288</v>
      </c>
      <c r="T32" s="116" t="s">
        <v>361</v>
      </c>
    </row>
    <row r="33" spans="1:20" ht="30.6" customHeight="1" x14ac:dyDescent="0.25">
      <c r="A33" s="84" t="str">
        <f>'[1]S6 Maquette'!B33</f>
        <v>UE3 Civilisation - Espagnol</v>
      </c>
      <c r="B33" s="84" t="str">
        <f>'[1]S6 Maquette'!C33</f>
        <v>UE</v>
      </c>
      <c r="C33" s="41">
        <f>'[1]S6 Maquette'!F33</f>
        <v>0</v>
      </c>
      <c r="D33" s="85">
        <v>1</v>
      </c>
      <c r="E33" s="85" t="s">
        <v>286</v>
      </c>
      <c r="F33" s="85"/>
      <c r="G33" s="85" t="s">
        <v>286</v>
      </c>
      <c r="H33" s="85" t="s">
        <v>286</v>
      </c>
      <c r="I33" s="85" t="s">
        <v>286</v>
      </c>
      <c r="J33" s="83">
        <v>6</v>
      </c>
      <c r="K33" s="127" t="s">
        <v>10</v>
      </c>
      <c r="L33" s="83"/>
      <c r="M33" s="83"/>
      <c r="N33" s="83"/>
      <c r="O33" s="83"/>
      <c r="P33" s="83" t="s">
        <v>287</v>
      </c>
      <c r="Q33" s="83"/>
      <c r="R33" s="83"/>
      <c r="S33" s="83" t="s">
        <v>288</v>
      </c>
      <c r="T33" s="116" t="s">
        <v>290</v>
      </c>
    </row>
    <row r="34" spans="1:20" ht="30.6" customHeight="1" x14ac:dyDescent="0.25">
      <c r="A34" s="84" t="str">
        <f>'[1]S6 Maquette'!B34</f>
        <v>Civilisation A - Espagnol</v>
      </c>
      <c r="B34" s="84" t="str">
        <f>'[1]S6 Maquette'!C34</f>
        <v>ECUE</v>
      </c>
      <c r="C34" s="41">
        <f>'[1]S6 Maquette'!F34</f>
        <v>0</v>
      </c>
      <c r="D34" s="85">
        <v>1</v>
      </c>
      <c r="E34" s="85" t="s">
        <v>286</v>
      </c>
      <c r="F34" s="85"/>
      <c r="G34" s="85" t="s">
        <v>286</v>
      </c>
      <c r="H34" s="85" t="s">
        <v>286</v>
      </c>
      <c r="I34" s="85" t="s">
        <v>286</v>
      </c>
      <c r="J34" s="83">
        <v>6</v>
      </c>
      <c r="K34" s="127" t="s">
        <v>10</v>
      </c>
      <c r="L34" s="83"/>
      <c r="M34" s="83">
        <v>1</v>
      </c>
      <c r="N34" s="83"/>
      <c r="O34" s="83"/>
      <c r="P34" s="83" t="s">
        <v>287</v>
      </c>
      <c r="Q34" s="83"/>
      <c r="R34" s="83"/>
      <c r="S34" s="83" t="s">
        <v>288</v>
      </c>
      <c r="T34" s="116" t="s">
        <v>362</v>
      </c>
    </row>
    <row r="35" spans="1:20" ht="30.6" customHeight="1" x14ac:dyDescent="0.25">
      <c r="A35" s="84" t="str">
        <f>'[1]S6 Maquette'!B35</f>
        <v>Civilisation B - Espagnol</v>
      </c>
      <c r="B35" s="84" t="str">
        <f>'[1]S6 Maquette'!C35</f>
        <v>ECUE</v>
      </c>
      <c r="C35" s="41">
        <f>'[1]S6 Maquette'!F35</f>
        <v>0</v>
      </c>
      <c r="D35" s="85">
        <v>1</v>
      </c>
      <c r="E35" s="85" t="s">
        <v>286</v>
      </c>
      <c r="F35" s="85"/>
      <c r="G35" s="85" t="s">
        <v>286</v>
      </c>
      <c r="H35" s="85" t="s">
        <v>286</v>
      </c>
      <c r="I35" s="85" t="s">
        <v>286</v>
      </c>
      <c r="J35" s="83">
        <v>6</v>
      </c>
      <c r="K35" s="127" t="s">
        <v>10</v>
      </c>
      <c r="L35" s="83"/>
      <c r="M35" s="83">
        <v>1</v>
      </c>
      <c r="N35" s="83"/>
      <c r="O35" s="83"/>
      <c r="P35" s="83" t="s">
        <v>287</v>
      </c>
      <c r="Q35" s="83"/>
      <c r="R35" s="83"/>
      <c r="S35" s="83" t="s">
        <v>288</v>
      </c>
      <c r="T35" s="116" t="s">
        <v>361</v>
      </c>
    </row>
    <row r="36" spans="1:20" ht="30.6" customHeight="1" x14ac:dyDescent="0.25">
      <c r="A36" s="84" t="str">
        <f>'[1]S6 Maquette'!B36</f>
        <v>UE4 Arts et images - Espagnol</v>
      </c>
      <c r="B36" s="84" t="str">
        <f>'[1]S6 Maquette'!C36</f>
        <v>UE</v>
      </c>
      <c r="C36" s="41">
        <f>'[1]S6 Maquette'!F36</f>
        <v>0</v>
      </c>
      <c r="D36" s="85">
        <v>1</v>
      </c>
      <c r="E36" s="85" t="s">
        <v>286</v>
      </c>
      <c r="F36" s="85"/>
      <c r="G36" s="85" t="s">
        <v>286</v>
      </c>
      <c r="H36" s="85" t="s">
        <v>286</v>
      </c>
      <c r="I36" s="85" t="s">
        <v>286</v>
      </c>
      <c r="J36" s="83">
        <v>6</v>
      </c>
      <c r="K36" s="127" t="s">
        <v>10</v>
      </c>
      <c r="L36" s="83"/>
      <c r="M36" s="83"/>
      <c r="N36" s="83"/>
      <c r="O36" s="83"/>
      <c r="P36" s="83" t="s">
        <v>287</v>
      </c>
      <c r="Q36" s="83"/>
      <c r="R36" s="83"/>
      <c r="S36" s="83" t="s">
        <v>288</v>
      </c>
      <c r="T36" s="116" t="s">
        <v>290</v>
      </c>
    </row>
    <row r="37" spans="1:20" ht="30.6" customHeight="1" x14ac:dyDescent="0.25">
      <c r="A37" s="84" t="str">
        <f>'[1]S6 Maquette'!B37</f>
        <v>Arts et images A - Espagnol</v>
      </c>
      <c r="B37" s="84" t="str">
        <f>'[1]S6 Maquette'!C37</f>
        <v>ECUE</v>
      </c>
      <c r="C37" s="41">
        <f>'[1]S6 Maquette'!F37</f>
        <v>0</v>
      </c>
      <c r="D37" s="85">
        <v>1</v>
      </c>
      <c r="E37" s="85" t="s">
        <v>286</v>
      </c>
      <c r="F37" s="85"/>
      <c r="G37" s="85" t="s">
        <v>286</v>
      </c>
      <c r="H37" s="85" t="s">
        <v>286</v>
      </c>
      <c r="I37" s="85" t="s">
        <v>286</v>
      </c>
      <c r="J37" s="83">
        <v>6</v>
      </c>
      <c r="K37" s="127" t="s">
        <v>10</v>
      </c>
      <c r="L37" s="83"/>
      <c r="M37" s="83">
        <v>1</v>
      </c>
      <c r="N37" s="83"/>
      <c r="O37" s="83"/>
      <c r="P37" s="83" t="s">
        <v>287</v>
      </c>
      <c r="Q37" s="83"/>
      <c r="R37" s="83"/>
      <c r="S37" s="83" t="s">
        <v>288</v>
      </c>
      <c r="T37" s="116" t="s">
        <v>362</v>
      </c>
    </row>
    <row r="38" spans="1:20" ht="30.6" customHeight="1" x14ac:dyDescent="0.25">
      <c r="A38" s="84" t="str">
        <f>'[1]S6 Maquette'!B38</f>
        <v>Arts et images B - Espagnol</v>
      </c>
      <c r="B38" s="84" t="str">
        <f>'[1]S6 Maquette'!C38</f>
        <v>ECUE</v>
      </c>
      <c r="C38" s="41">
        <f>'[1]S6 Maquette'!F38</f>
        <v>0</v>
      </c>
      <c r="D38" s="85">
        <v>1</v>
      </c>
      <c r="E38" s="85" t="s">
        <v>286</v>
      </c>
      <c r="F38" s="85"/>
      <c r="G38" s="85" t="s">
        <v>286</v>
      </c>
      <c r="H38" s="85" t="s">
        <v>286</v>
      </c>
      <c r="I38" s="85" t="s">
        <v>286</v>
      </c>
      <c r="J38" s="83">
        <v>6</v>
      </c>
      <c r="K38" s="127" t="s">
        <v>10</v>
      </c>
      <c r="L38" s="83"/>
      <c r="M38" s="83">
        <v>1</v>
      </c>
      <c r="N38" s="83"/>
      <c r="O38" s="83"/>
      <c r="P38" s="83" t="s">
        <v>287</v>
      </c>
      <c r="Q38" s="83"/>
      <c r="R38" s="83"/>
      <c r="S38" s="83" t="s">
        <v>288</v>
      </c>
      <c r="T38" s="116" t="s">
        <v>361</v>
      </c>
    </row>
    <row r="39" spans="1:20" ht="30.6" customHeight="1" x14ac:dyDescent="0.25">
      <c r="A39" s="84" t="str">
        <f>'[1]S6 Maquette'!B39</f>
        <v>UE5 Mineure</v>
      </c>
      <c r="B39" s="84" t="str">
        <f>'[1]S6 Maquette'!C39</f>
        <v>UE</v>
      </c>
      <c r="C39" s="41">
        <f>'[1]S6 Maquette'!F39</f>
        <v>0</v>
      </c>
      <c r="D39" s="85"/>
      <c r="E39" s="85" t="s">
        <v>286</v>
      </c>
      <c r="F39" s="85"/>
      <c r="G39" s="85" t="s">
        <v>286</v>
      </c>
      <c r="H39" s="85" t="s">
        <v>286</v>
      </c>
      <c r="I39" s="85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"/>
    </row>
    <row r="40" spans="1:20" ht="30.6" customHeight="1" x14ac:dyDescent="0.25">
      <c r="A40" s="84">
        <f>'[1]S6 Maquette'!B40</f>
        <v>0</v>
      </c>
      <c r="B40" s="84">
        <f>'[1]S6 Maquette'!C40</f>
        <v>0</v>
      </c>
      <c r="C40" s="41">
        <f>'[1]S6 Maquette'!F40</f>
        <v>0</v>
      </c>
      <c r="D40" s="85"/>
      <c r="E40" s="85"/>
      <c r="F40" s="85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"/>
    </row>
    <row r="41" spans="1:20" ht="30.6" customHeight="1" x14ac:dyDescent="0.25">
      <c r="A41" s="84">
        <f>'[1]S6 Maquette'!B41</f>
        <v>0</v>
      </c>
      <c r="B41" s="84">
        <f>'[1]S6 Maquette'!C41</f>
        <v>0</v>
      </c>
      <c r="C41" s="41">
        <f>'[1]S6 Maquette'!F41</f>
        <v>0</v>
      </c>
      <c r="D41" s="85"/>
      <c r="E41" s="85"/>
      <c r="F41" s="85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"/>
    </row>
    <row r="42" spans="1:20" ht="30.6" customHeight="1" x14ac:dyDescent="0.25">
      <c r="A42" s="84">
        <f>'[1]S6 Maquette'!B42</f>
        <v>0</v>
      </c>
      <c r="B42" s="84">
        <f>'[1]S6 Maquette'!C42</f>
        <v>0</v>
      </c>
      <c r="C42" s="41">
        <f>'[1]S6 Maquette'!F42</f>
        <v>0</v>
      </c>
      <c r="D42" s="85"/>
      <c r="E42" s="85"/>
      <c r="F42" s="85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"/>
    </row>
    <row r="43" spans="1:20" ht="30.6" customHeight="1" x14ac:dyDescent="0.25">
      <c r="A43" s="84">
        <f>'[1]S6 Maquette'!B58</f>
        <v>0</v>
      </c>
      <c r="B43" s="84">
        <f>'[1]S6 Maquette'!C58</f>
        <v>0</v>
      </c>
      <c r="C43" s="41">
        <f>'[1]S6 Maquette'!F58</f>
        <v>0</v>
      </c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"/>
    </row>
    <row r="44" spans="1:20" ht="30.6" customHeight="1" x14ac:dyDescent="0.25">
      <c r="A44" s="84">
        <f>'[1]S6 Maquette'!B59</f>
        <v>0</v>
      </c>
      <c r="B44" s="84">
        <f>'[1]S6 Maquette'!C59</f>
        <v>0</v>
      </c>
      <c r="C44" s="41">
        <f>'[1]S6 Maquette'!F59</f>
        <v>0</v>
      </c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"/>
    </row>
    <row r="45" spans="1:20" ht="30.6" customHeight="1" x14ac:dyDescent="0.25">
      <c r="A45" s="84">
        <f>'[1]S6 Maquette'!B60</f>
        <v>0</v>
      </c>
      <c r="B45" s="84">
        <f>'[1]S6 Maquette'!C60</f>
        <v>0</v>
      </c>
      <c r="C45" s="41">
        <f>'[1]S6 Maquette'!F60</f>
        <v>0</v>
      </c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"/>
    </row>
    <row r="46" spans="1:20" ht="30.6" customHeight="1" x14ac:dyDescent="0.25">
      <c r="A46" s="84">
        <f>'[1]S6 Maquette'!B61</f>
        <v>0</v>
      </c>
      <c r="B46" s="84">
        <f>'[1]S6 Maquette'!C61</f>
        <v>0</v>
      </c>
      <c r="C46" s="41">
        <f>'[1]S6 Maquette'!F61</f>
        <v>0</v>
      </c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"/>
    </row>
    <row r="47" spans="1:20" ht="30.6" customHeight="1" x14ac:dyDescent="0.25">
      <c r="A47" s="84">
        <f>'[1]S6 Maquette'!B62</f>
        <v>0</v>
      </c>
      <c r="B47" s="84">
        <f>'[1]S6 Maquette'!C62</f>
        <v>0</v>
      </c>
      <c r="C47" s="41">
        <f>'[1]S6 Maquette'!F62</f>
        <v>0</v>
      </c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"/>
    </row>
    <row r="48" spans="1:20" ht="30.6" customHeight="1" x14ac:dyDescent="0.25">
      <c r="A48" s="84">
        <f>'[1]S6 Maquette'!B63</f>
        <v>0</v>
      </c>
      <c r="B48" s="84">
        <f>'[1]S6 Maquette'!C63</f>
        <v>0</v>
      </c>
      <c r="C48" s="41">
        <f>'[1]S6 Maquette'!F63</f>
        <v>0</v>
      </c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"/>
    </row>
    <row r="49" spans="1:20" ht="30.6" customHeight="1" x14ac:dyDescent="0.25">
      <c r="A49" s="84">
        <f>'[1]S6 Maquette'!B64</f>
        <v>0</v>
      </c>
      <c r="B49" s="84">
        <f>'[1]S6 Maquette'!C64</f>
        <v>0</v>
      </c>
      <c r="C49" s="41">
        <f>'[1]S6 Maquette'!F64</f>
        <v>0</v>
      </c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"/>
    </row>
    <row r="50" spans="1:20" ht="30.6" customHeight="1" x14ac:dyDescent="0.25">
      <c r="A50" s="84">
        <f>'[1]S6 Maquette'!B65</f>
        <v>0</v>
      </c>
      <c r="B50" s="84">
        <f>'[1]S6 Maquette'!C65</f>
        <v>0</v>
      </c>
      <c r="C50" s="41">
        <f>'[1]S6 Maquette'!F65</f>
        <v>0</v>
      </c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"/>
    </row>
    <row r="51" spans="1:20" ht="30.6" customHeight="1" x14ac:dyDescent="0.25">
      <c r="A51" s="84">
        <f>'[1]S6 Maquette'!B66</f>
        <v>0</v>
      </c>
      <c r="B51" s="84">
        <f>'[1]S6 Maquette'!C66</f>
        <v>0</v>
      </c>
      <c r="C51" s="41">
        <f>'[1]S6 Maquette'!F66</f>
        <v>0</v>
      </c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"/>
    </row>
    <row r="52" spans="1:20" ht="30.6" customHeight="1" x14ac:dyDescent="0.25">
      <c r="A52" s="84">
        <f>'[1]S6 Maquette'!B67</f>
        <v>0</v>
      </c>
      <c r="B52" s="84">
        <f>'[1]S6 Maquette'!C67</f>
        <v>0</v>
      </c>
      <c r="C52" s="41">
        <f>'[1]S6 Maquette'!F67</f>
        <v>0</v>
      </c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"/>
    </row>
    <row r="53" spans="1:20" ht="30.6" customHeight="1" x14ac:dyDescent="0.25">
      <c r="A53" s="84">
        <f>'[1]S6 Maquette'!B68</f>
        <v>0</v>
      </c>
      <c r="B53" s="84">
        <f>'[1]S6 Maquette'!C68</f>
        <v>0</v>
      </c>
      <c r="C53" s="41">
        <f>'[1]S6 Maquette'!F68</f>
        <v>0</v>
      </c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"/>
    </row>
    <row r="54" spans="1:20" ht="30.6" customHeight="1" x14ac:dyDescent="0.25">
      <c r="A54" s="84">
        <f>'[1]S6 Maquette'!B69</f>
        <v>0</v>
      </c>
      <c r="B54" s="84">
        <f>'[1]S6 Maquette'!C69</f>
        <v>0</v>
      </c>
      <c r="C54" s="41">
        <f>'[1]S6 Maquette'!F69</f>
        <v>0</v>
      </c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"/>
    </row>
    <row r="55" spans="1:20" ht="30.6" customHeight="1" x14ac:dyDescent="0.25">
      <c r="A55" s="84">
        <f>'[1]S6 Maquette'!B70</f>
        <v>0</v>
      </c>
      <c r="B55" s="84">
        <f>'[1]S6 Maquette'!C70</f>
        <v>0</v>
      </c>
      <c r="C55" s="41">
        <f>'[1]S6 Maquette'!F70</f>
        <v>0</v>
      </c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"/>
    </row>
    <row r="56" spans="1:20" ht="30.6" customHeight="1" x14ac:dyDescent="0.25">
      <c r="A56" s="84">
        <f>'[1]S6 Maquette'!B71</f>
        <v>0</v>
      </c>
      <c r="B56" s="84">
        <f>'[1]S6 Maquette'!C71</f>
        <v>0</v>
      </c>
      <c r="C56" s="41">
        <f>'[1]S6 Maquette'!F71</f>
        <v>0</v>
      </c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"/>
    </row>
    <row r="57" spans="1:20" ht="30.6" customHeight="1" x14ac:dyDescent="0.25">
      <c r="A57" s="84">
        <f>'[1]S6 Maquette'!B72</f>
        <v>0</v>
      </c>
      <c r="B57" s="84">
        <f>'[1]S6 Maquette'!C72</f>
        <v>0</v>
      </c>
      <c r="C57" s="41">
        <f>'[1]S6 Maquette'!F72</f>
        <v>0</v>
      </c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"/>
    </row>
    <row r="58" spans="1:20" ht="30.6" customHeight="1" x14ac:dyDescent="0.25">
      <c r="A58" s="84">
        <f>'[1]S6 Maquette'!B73</f>
        <v>0</v>
      </c>
      <c r="B58" s="84">
        <f>'[1]S6 Maquette'!C73</f>
        <v>0</v>
      </c>
      <c r="C58" s="41">
        <f>'[1]S6 Maquette'!F73</f>
        <v>0</v>
      </c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"/>
    </row>
    <row r="59" spans="1:20" ht="30.6" customHeight="1" x14ac:dyDescent="0.25">
      <c r="A59" s="84">
        <f>'[1]S6 Maquette'!B74</f>
        <v>0</v>
      </c>
      <c r="B59" s="84">
        <f>'[1]S6 Maquette'!C74</f>
        <v>0</v>
      </c>
      <c r="C59" s="41">
        <f>'[1]S6 Maquette'!F74</f>
        <v>0</v>
      </c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"/>
    </row>
    <row r="60" spans="1:20" ht="30.6" customHeight="1" x14ac:dyDescent="0.25">
      <c r="A60" s="84">
        <f>'[1]S6 Maquette'!B75</f>
        <v>0</v>
      </c>
      <c r="B60" s="84">
        <f>'[1]S6 Maquette'!C75</f>
        <v>0</v>
      </c>
      <c r="C60" s="41">
        <f>'[1]S6 Maquette'!F75</f>
        <v>0</v>
      </c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"/>
    </row>
    <row r="61" spans="1:20" ht="30.6" customHeight="1" x14ac:dyDescent="0.25">
      <c r="A61" s="84">
        <f>'[1]S6 Maquette'!B76</f>
        <v>0</v>
      </c>
      <c r="B61" s="84">
        <f>'[1]S6 Maquette'!C76</f>
        <v>0</v>
      </c>
      <c r="C61" s="41">
        <f>'[1]S6 Maquette'!F76</f>
        <v>0</v>
      </c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"/>
    </row>
    <row r="62" spans="1:20" ht="30.6" customHeight="1" x14ac:dyDescent="0.25">
      <c r="A62" s="84">
        <f>'[1]S6 Maquette'!B77</f>
        <v>0</v>
      </c>
      <c r="B62" s="84">
        <f>'[1]S6 Maquette'!C77</f>
        <v>0</v>
      </c>
      <c r="C62" s="41">
        <f>'[1]S6 Maquette'!F77</f>
        <v>0</v>
      </c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"/>
    </row>
    <row r="63" spans="1:20" ht="30.6" customHeight="1" x14ac:dyDescent="0.25">
      <c r="A63" s="84">
        <f>'[1]S6 Maquette'!B78</f>
        <v>0</v>
      </c>
      <c r="B63" s="84">
        <f>'[1]S6 Maquette'!C78</f>
        <v>0</v>
      </c>
      <c r="C63" s="41">
        <f>'[1]S6 Maquette'!F78</f>
        <v>0</v>
      </c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"/>
    </row>
    <row r="64" spans="1:20" ht="30.6" customHeight="1" x14ac:dyDescent="0.25">
      <c r="A64" s="84">
        <f>'[1]S6 Maquette'!B79</f>
        <v>0</v>
      </c>
      <c r="B64" s="84">
        <f>'[1]S6 Maquette'!C79</f>
        <v>0</v>
      </c>
      <c r="C64" s="41">
        <f>'[1]S6 Maquette'!F79</f>
        <v>0</v>
      </c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"/>
    </row>
    <row r="65" spans="1:20" ht="30.6" customHeight="1" x14ac:dyDescent="0.25">
      <c r="A65" s="84">
        <f>'[1]S6 Maquette'!B80</f>
        <v>0</v>
      </c>
      <c r="B65" s="84">
        <f>'[1]S6 Maquette'!C80</f>
        <v>0</v>
      </c>
      <c r="C65" s="41">
        <f>'[1]S6 Maquette'!F80</f>
        <v>0</v>
      </c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"/>
    </row>
    <row r="66" spans="1:20" ht="30.6" customHeight="1" x14ac:dyDescent="0.25">
      <c r="A66" s="84">
        <f>'[1]S6 Maquette'!B81</f>
        <v>0</v>
      </c>
      <c r="B66" s="84">
        <f>'[1]S6 Maquette'!C81</f>
        <v>0</v>
      </c>
      <c r="C66" s="41">
        <f>'[1]S6 Maquette'!F81</f>
        <v>0</v>
      </c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"/>
    </row>
    <row r="67" spans="1:20" ht="30.6" customHeight="1" x14ac:dyDescent="0.25">
      <c r="A67" s="84">
        <f>'[1]S6 Maquette'!B82</f>
        <v>0</v>
      </c>
      <c r="B67" s="84">
        <f>'[1]S6 Maquette'!C82</f>
        <v>0</v>
      </c>
      <c r="C67" s="41">
        <f>'[1]S6 Maquette'!F82</f>
        <v>0</v>
      </c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"/>
    </row>
    <row r="68" spans="1:20" ht="30.6" customHeight="1" x14ac:dyDescent="0.25">
      <c r="A68" s="84">
        <f>'[1]S6 Maquette'!B83</f>
        <v>0</v>
      </c>
      <c r="B68" s="84">
        <f>'[1]S6 Maquette'!C83</f>
        <v>0</v>
      </c>
      <c r="C68" s="41">
        <f>'[1]S6 Maquette'!F83</f>
        <v>0</v>
      </c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"/>
    </row>
    <row r="69" spans="1:20" ht="30.6" customHeight="1" x14ac:dyDescent="0.25">
      <c r="A69" s="84">
        <f>'[1]S6 Maquette'!B84</f>
        <v>0</v>
      </c>
      <c r="B69" s="84">
        <f>'[1]S6 Maquette'!C84</f>
        <v>0</v>
      </c>
      <c r="C69" s="41">
        <f>'[1]S6 Maquette'!F84</f>
        <v>0</v>
      </c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"/>
    </row>
    <row r="70" spans="1:20" ht="30.6" customHeight="1" x14ac:dyDescent="0.25">
      <c r="A70" s="84">
        <f>'[1]S6 Maquette'!B85</f>
        <v>0</v>
      </c>
      <c r="B70" s="84">
        <f>'[1]S6 Maquette'!C85</f>
        <v>0</v>
      </c>
      <c r="C70" s="41">
        <f>'[1]S6 Maquette'!F85</f>
        <v>0</v>
      </c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"/>
    </row>
    <row r="71" spans="1:20" ht="30.6" customHeight="1" x14ac:dyDescent="0.25">
      <c r="A71" s="84">
        <f>'[1]S6 Maquette'!B86</f>
        <v>0</v>
      </c>
      <c r="B71" s="84">
        <f>'[1]S6 Maquette'!C86</f>
        <v>0</v>
      </c>
      <c r="C71" s="41">
        <f>'[1]S6 Maquette'!F86</f>
        <v>0</v>
      </c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"/>
    </row>
    <row r="72" spans="1:20" ht="30.6" customHeight="1" x14ac:dyDescent="0.25">
      <c r="A72" s="84">
        <f>'[1]S6 Maquette'!B87</f>
        <v>0</v>
      </c>
      <c r="B72" s="84">
        <f>'[1]S6 Maquette'!C87</f>
        <v>0</v>
      </c>
      <c r="C72" s="41">
        <f>'[1]S6 Maquette'!F87</f>
        <v>0</v>
      </c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"/>
    </row>
    <row r="73" spans="1:20" ht="30.6" customHeight="1" x14ac:dyDescent="0.25">
      <c r="A73" s="84">
        <f>'[1]S6 Maquette'!B88</f>
        <v>0</v>
      </c>
      <c r="B73" s="84">
        <f>'[1]S6 Maquette'!C88</f>
        <v>0</v>
      </c>
      <c r="C73" s="41">
        <f>'[1]S6 Maquette'!F88</f>
        <v>0</v>
      </c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"/>
    </row>
    <row r="74" spans="1:20" ht="30.6" customHeight="1" x14ac:dyDescent="0.25">
      <c r="A74" s="84">
        <f>'[1]S6 Maquette'!B89</f>
        <v>0</v>
      </c>
      <c r="B74" s="84">
        <f>'[1]S6 Maquette'!C89</f>
        <v>0</v>
      </c>
      <c r="C74" s="41">
        <f>'[1]S6 Maquette'!F89</f>
        <v>0</v>
      </c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"/>
    </row>
    <row r="75" spans="1:20" ht="30.6" customHeight="1" x14ac:dyDescent="0.25">
      <c r="A75" s="84">
        <f>'[1]S6 Maquette'!B90</f>
        <v>0</v>
      </c>
      <c r="B75" s="84">
        <f>'[1]S6 Maquette'!C90</f>
        <v>0</v>
      </c>
      <c r="C75" s="41">
        <f>'[1]S6 Maquette'!F90</f>
        <v>0</v>
      </c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"/>
    </row>
    <row r="76" spans="1:20" ht="30.6" customHeight="1" x14ac:dyDescent="0.25">
      <c r="A76" s="84">
        <f>'[1]S6 Maquette'!B91</f>
        <v>0</v>
      </c>
      <c r="B76" s="84">
        <f>'[1]S6 Maquette'!C91</f>
        <v>0</v>
      </c>
      <c r="C76" s="41">
        <f>'[1]S6 Maquette'!F91</f>
        <v>0</v>
      </c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"/>
    </row>
    <row r="77" spans="1:20" ht="30.6" customHeight="1" x14ac:dyDescent="0.25">
      <c r="A77" s="84">
        <f>'[1]S6 Maquette'!B92</f>
        <v>0</v>
      </c>
      <c r="B77" s="84">
        <f>'[1]S6 Maquette'!C92</f>
        <v>0</v>
      </c>
      <c r="C77" s="41">
        <f>'[1]S6 Maquette'!F92</f>
        <v>0</v>
      </c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"/>
    </row>
    <row r="78" spans="1:20" ht="30.6" customHeight="1" x14ac:dyDescent="0.25">
      <c r="A78" s="84">
        <f>'[1]S6 Maquette'!B93</f>
        <v>0</v>
      </c>
      <c r="B78" s="84">
        <f>'[1]S6 Maquette'!C93</f>
        <v>0</v>
      </c>
      <c r="C78" s="41">
        <f>'[1]S6 Maquette'!F93</f>
        <v>0</v>
      </c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"/>
    </row>
    <row r="79" spans="1:20" ht="30.6" customHeight="1" x14ac:dyDescent="0.25">
      <c r="A79" s="84">
        <f>'[1]S6 Maquette'!B94</f>
        <v>0</v>
      </c>
      <c r="B79" s="84">
        <f>'[1]S6 Maquette'!C94</f>
        <v>0</v>
      </c>
      <c r="C79" s="41">
        <f>'[1]S6 Maquette'!F94</f>
        <v>0</v>
      </c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"/>
    </row>
    <row r="80" spans="1:20" ht="30.6" customHeight="1" x14ac:dyDescent="0.25">
      <c r="A80" s="84">
        <f>'[1]S6 Maquette'!B95</f>
        <v>0</v>
      </c>
      <c r="B80" s="84">
        <f>'[1]S6 Maquette'!C95</f>
        <v>0</v>
      </c>
      <c r="C80" s="41">
        <f>'[1]S6 Maquette'!F95</f>
        <v>0</v>
      </c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"/>
    </row>
    <row r="81" spans="1:20" ht="30.6" customHeight="1" x14ac:dyDescent="0.25">
      <c r="A81" s="84">
        <f>'[1]S6 Maquette'!B96</f>
        <v>0</v>
      </c>
      <c r="B81" s="84">
        <f>'[1]S6 Maquette'!C96</f>
        <v>0</v>
      </c>
      <c r="C81" s="41">
        <f>'[1]S6 Maquette'!F96</f>
        <v>0</v>
      </c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"/>
    </row>
    <row r="82" spans="1:20" ht="30.6" customHeight="1" x14ac:dyDescent="0.25">
      <c r="A82" s="84">
        <f>'[1]S6 Maquette'!B97</f>
        <v>0</v>
      </c>
      <c r="B82" s="84">
        <f>'[1]S6 Maquette'!C97</f>
        <v>0</v>
      </c>
      <c r="C82" s="41">
        <f>'[1]S6 Maquette'!F97</f>
        <v>0</v>
      </c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"/>
    </row>
    <row r="83" spans="1:20" ht="30.6" customHeight="1" x14ac:dyDescent="0.25">
      <c r="A83" s="84">
        <f>'[1]S6 Maquette'!B98</f>
        <v>0</v>
      </c>
      <c r="B83" s="84">
        <f>'[1]S6 Maquette'!C98</f>
        <v>0</v>
      </c>
      <c r="C83" s="41">
        <f>'[1]S6 Maquette'!F98</f>
        <v>0</v>
      </c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"/>
    </row>
    <row r="84" spans="1:20" ht="30.6" customHeight="1" x14ac:dyDescent="0.25">
      <c r="A84" s="84">
        <f>'[1]S6 Maquette'!B99</f>
        <v>0</v>
      </c>
      <c r="B84" s="84">
        <f>'[1]S6 Maquette'!C99</f>
        <v>0</v>
      </c>
      <c r="C84" s="41">
        <f>'[1]S6 Maquette'!F99</f>
        <v>0</v>
      </c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"/>
    </row>
    <row r="85" spans="1:20" ht="30.6" customHeight="1" x14ac:dyDescent="0.25">
      <c r="A85" s="84">
        <f>'[1]S6 Maquette'!B100</f>
        <v>0</v>
      </c>
      <c r="B85" s="84">
        <f>'[1]S6 Maquette'!C100</f>
        <v>0</v>
      </c>
      <c r="C85" s="41">
        <f>'[1]S6 Maquette'!F100</f>
        <v>0</v>
      </c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"/>
    </row>
    <row r="86" spans="1:20" ht="30.6" customHeight="1" x14ac:dyDescent="0.25">
      <c r="A86" s="84">
        <f>'[1]S6 Maquette'!B101</f>
        <v>0</v>
      </c>
      <c r="B86" s="84">
        <f>'[1]S6 Maquette'!C101</f>
        <v>0</v>
      </c>
      <c r="C86" s="41">
        <f>'[1]S6 Maquette'!F101</f>
        <v>0</v>
      </c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"/>
    </row>
    <row r="87" spans="1:20" ht="30.6" customHeight="1" x14ac:dyDescent="0.25">
      <c r="A87" s="84">
        <f>'[1]S6 Maquette'!B102</f>
        <v>0</v>
      </c>
      <c r="B87" s="84">
        <f>'[1]S6 Maquette'!C102</f>
        <v>0</v>
      </c>
      <c r="C87" s="41">
        <f>'[1]S6 Maquette'!F102</f>
        <v>0</v>
      </c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"/>
    </row>
    <row r="88" spans="1:20" ht="30.6" customHeight="1" x14ac:dyDescent="0.25">
      <c r="A88" s="84">
        <f>'[1]S6 Maquette'!B103</f>
        <v>0</v>
      </c>
      <c r="B88" s="84">
        <f>'[1]S6 Maquette'!C103</f>
        <v>0</v>
      </c>
      <c r="C88" s="41">
        <f>'[1]S6 Maquette'!F103</f>
        <v>0</v>
      </c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"/>
    </row>
    <row r="89" spans="1:20" ht="30.6" customHeight="1" x14ac:dyDescent="0.25">
      <c r="A89" s="84">
        <f>'[1]S6 Maquette'!B104</f>
        <v>0</v>
      </c>
      <c r="B89" s="84">
        <f>'[1]S6 Maquette'!C104</f>
        <v>0</v>
      </c>
      <c r="C89" s="41">
        <f>'[1]S6 Maquette'!F104</f>
        <v>0</v>
      </c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"/>
    </row>
    <row r="90" spans="1:20" ht="30.6" customHeight="1" x14ac:dyDescent="0.25">
      <c r="A90" s="84">
        <f>'[1]S6 Maquette'!B105</f>
        <v>0</v>
      </c>
      <c r="B90" s="84">
        <f>'[1]S6 Maquette'!C105</f>
        <v>0</v>
      </c>
      <c r="C90" s="41">
        <f>'[1]S6 Maquette'!F105</f>
        <v>0</v>
      </c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"/>
    </row>
    <row r="91" spans="1:20" ht="30.6" customHeight="1" x14ac:dyDescent="0.25">
      <c r="A91" s="84">
        <f>'[1]S6 Maquette'!B106</f>
        <v>0</v>
      </c>
      <c r="B91" s="84">
        <f>'[1]S6 Maquette'!C106</f>
        <v>0</v>
      </c>
      <c r="C91" s="41">
        <f>'[1]S6 Maquette'!F106</f>
        <v>0</v>
      </c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"/>
    </row>
    <row r="92" spans="1:20" ht="30.6" customHeight="1" x14ac:dyDescent="0.25">
      <c r="A92" s="84">
        <f>'[1]S6 Maquette'!B107</f>
        <v>0</v>
      </c>
      <c r="B92" s="84">
        <f>'[1]S6 Maquette'!C107</f>
        <v>0</v>
      </c>
      <c r="C92" s="41">
        <f>'[1]S6 Maquette'!F107</f>
        <v>0</v>
      </c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"/>
    </row>
    <row r="93" spans="1:20" ht="30.6" customHeight="1" x14ac:dyDescent="0.25">
      <c r="A93" s="84">
        <f>'[1]S6 Maquette'!B108</f>
        <v>0</v>
      </c>
      <c r="B93" s="84">
        <f>'[1]S6 Maquette'!C108</f>
        <v>0</v>
      </c>
      <c r="C93" s="41">
        <f>'[1]S6 Maquette'!F108</f>
        <v>0</v>
      </c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"/>
    </row>
    <row r="94" spans="1:20" ht="30.6" customHeight="1" x14ac:dyDescent="0.25">
      <c r="A94" s="84">
        <f>'[1]S6 Maquette'!B109</f>
        <v>0</v>
      </c>
      <c r="B94" s="84">
        <f>'[1]S6 Maquette'!C109</f>
        <v>0</v>
      </c>
      <c r="C94" s="41">
        <f>'[1]S6 Maquette'!F109</f>
        <v>0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"/>
    </row>
    <row r="95" spans="1:20" ht="30.6" customHeight="1" x14ac:dyDescent="0.25">
      <c r="A95" s="84">
        <f>'[1]S6 Maquette'!B110</f>
        <v>0</v>
      </c>
      <c r="B95" s="84">
        <f>'[1]S6 Maquette'!C110</f>
        <v>0</v>
      </c>
      <c r="C95" s="41">
        <f>'[1]S6 Maquette'!F110</f>
        <v>0</v>
      </c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"/>
    </row>
    <row r="96" spans="1:20" ht="30.6" customHeight="1" x14ac:dyDescent="0.25">
      <c r="A96" s="84">
        <f>'[1]S6 Maquette'!B111</f>
        <v>0</v>
      </c>
      <c r="B96" s="84">
        <f>'[1]S6 Maquette'!C111</f>
        <v>0</v>
      </c>
      <c r="C96" s="41">
        <f>'[1]S6 Maquette'!F111</f>
        <v>0</v>
      </c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"/>
    </row>
    <row r="97" spans="1:20" ht="30.6" customHeight="1" x14ac:dyDescent="0.25">
      <c r="A97" s="84">
        <f>'[1]S6 Maquette'!B112</f>
        <v>0</v>
      </c>
      <c r="B97" s="84">
        <f>'[1]S6 Maquette'!C112</f>
        <v>0</v>
      </c>
      <c r="C97" s="41">
        <f>'[1]S6 Maquette'!F112</f>
        <v>0</v>
      </c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"/>
    </row>
    <row r="98" spans="1:20" ht="30.6" customHeight="1" x14ac:dyDescent="0.25">
      <c r="A98" s="84">
        <f>'[1]S6 Maquette'!B113</f>
        <v>0</v>
      </c>
      <c r="B98" s="84">
        <f>'[1]S6 Maquette'!C113</f>
        <v>0</v>
      </c>
      <c r="C98" s="41">
        <f>'[1]S6 Maquette'!F113</f>
        <v>0</v>
      </c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"/>
    </row>
    <row r="99" spans="1:20" ht="30.6" customHeight="1" x14ac:dyDescent="0.25">
      <c r="A99" s="84">
        <f>'[1]S6 Maquette'!B114</f>
        <v>0</v>
      </c>
      <c r="B99" s="84">
        <f>'[1]S6 Maquette'!C114</f>
        <v>0</v>
      </c>
      <c r="C99" s="41">
        <f>'[1]S6 Maquette'!F114</f>
        <v>0</v>
      </c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"/>
    </row>
    <row r="100" spans="1:20" ht="30.6" customHeight="1" x14ac:dyDescent="0.25">
      <c r="A100" s="84">
        <f>'[1]S6 Maquette'!B115</f>
        <v>0</v>
      </c>
      <c r="B100" s="84">
        <f>'[1]S6 Maquette'!C115</f>
        <v>0</v>
      </c>
      <c r="C100" s="41">
        <f>'[1]S6 Maquette'!F115</f>
        <v>0</v>
      </c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"/>
    </row>
    <row r="101" spans="1:20" ht="30.6" customHeight="1" x14ac:dyDescent="0.25">
      <c r="A101" s="84">
        <f>'[1]S6 Maquette'!B116</f>
        <v>0</v>
      </c>
      <c r="B101" s="84">
        <f>'[1]S6 Maquette'!C116</f>
        <v>0</v>
      </c>
      <c r="C101" s="41">
        <f>'[1]S6 Maquette'!F116</f>
        <v>0</v>
      </c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"/>
    </row>
    <row r="102" spans="1:20" ht="30.6" customHeight="1" x14ac:dyDescent="0.25">
      <c r="A102" s="84">
        <f>'[1]S6 Maquette'!B117</f>
        <v>0</v>
      </c>
      <c r="B102" s="84">
        <f>'[1]S6 Maquette'!C117</f>
        <v>0</v>
      </c>
      <c r="C102" s="41">
        <f>'[1]S6 Maquette'!F117</f>
        <v>0</v>
      </c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"/>
    </row>
    <row r="103" spans="1:20" ht="30.6" customHeight="1" x14ac:dyDescent="0.25">
      <c r="A103" s="84">
        <f>'[1]S6 Maquette'!B118</f>
        <v>0</v>
      </c>
      <c r="B103" s="84">
        <f>'[1]S6 Maquette'!C118</f>
        <v>0</v>
      </c>
      <c r="C103" s="41">
        <f>'[1]S6 Maquette'!F118</f>
        <v>0</v>
      </c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"/>
    </row>
    <row r="104" spans="1:20" ht="30.6" customHeight="1" x14ac:dyDescent="0.25">
      <c r="A104" s="84">
        <f>'[1]S6 Maquette'!B119</f>
        <v>0</v>
      </c>
      <c r="B104" s="84">
        <f>'[1]S6 Maquette'!C119</f>
        <v>0</v>
      </c>
      <c r="C104" s="41">
        <f>'[1]S6 Maquette'!F119</f>
        <v>0</v>
      </c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"/>
    </row>
    <row r="105" spans="1:20" ht="30.6" customHeight="1" x14ac:dyDescent="0.25">
      <c r="A105" s="84">
        <f>'[1]S6 Maquette'!B120</f>
        <v>0</v>
      </c>
      <c r="B105" s="84">
        <f>'[1]S6 Maquette'!C120</f>
        <v>0</v>
      </c>
      <c r="C105" s="41">
        <f>'[1]S6 Maquette'!F120</f>
        <v>0</v>
      </c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"/>
    </row>
    <row r="106" spans="1:20" ht="30.6" customHeight="1" x14ac:dyDescent="0.25">
      <c r="A106" s="84">
        <f>'[1]S6 Maquette'!B121</f>
        <v>0</v>
      </c>
      <c r="B106" s="84">
        <f>'[1]S6 Maquette'!C121</f>
        <v>0</v>
      </c>
      <c r="C106" s="41">
        <f>'[1]S6 Maquette'!F121</f>
        <v>0</v>
      </c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"/>
    </row>
    <row r="107" spans="1:20" ht="30.6" customHeight="1" x14ac:dyDescent="0.25">
      <c r="A107" s="84">
        <f>'[1]S6 Maquette'!B122</f>
        <v>0</v>
      </c>
      <c r="B107" s="84">
        <f>'[1]S6 Maquette'!C122</f>
        <v>0</v>
      </c>
      <c r="C107" s="41">
        <f>'[1]S6 Maquette'!F122</f>
        <v>0</v>
      </c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"/>
    </row>
    <row r="108" spans="1:20" ht="30.6" customHeight="1" x14ac:dyDescent="0.25">
      <c r="A108" s="84">
        <f>'[1]S6 Maquette'!B123</f>
        <v>0</v>
      </c>
      <c r="B108" s="84">
        <f>'[1]S6 Maquette'!C123</f>
        <v>0</v>
      </c>
      <c r="C108" s="41">
        <f>'[1]S6 Maquette'!F123</f>
        <v>0</v>
      </c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"/>
    </row>
    <row r="109" spans="1:20" ht="30.6" customHeight="1" x14ac:dyDescent="0.25">
      <c r="A109" s="84">
        <f>'[1]S6 Maquette'!B124</f>
        <v>0</v>
      </c>
      <c r="B109" s="84">
        <f>'[1]S6 Maquette'!C124</f>
        <v>0</v>
      </c>
      <c r="C109" s="41">
        <f>'[1]S6 Maquette'!F124</f>
        <v>0</v>
      </c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"/>
    </row>
    <row r="110" spans="1:20" ht="30.6" customHeight="1" x14ac:dyDescent="0.25">
      <c r="A110" s="84">
        <f>'[1]S6 Maquette'!B125</f>
        <v>0</v>
      </c>
      <c r="B110" s="84">
        <f>'[1]S6 Maquette'!C125</f>
        <v>0</v>
      </c>
      <c r="C110" s="41">
        <f>'[1]S6 Maquette'!F125</f>
        <v>0</v>
      </c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"/>
    </row>
    <row r="111" spans="1:20" ht="30.6" customHeight="1" x14ac:dyDescent="0.25">
      <c r="A111" s="84">
        <f>'[1]S6 Maquette'!B126</f>
        <v>0</v>
      </c>
      <c r="B111" s="84">
        <f>'[1]S6 Maquette'!C126</f>
        <v>0</v>
      </c>
      <c r="C111" s="41">
        <f>'[1]S6 Maquette'!F126</f>
        <v>0</v>
      </c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"/>
    </row>
    <row r="112" spans="1:20" ht="30.6" customHeight="1" x14ac:dyDescent="0.25">
      <c r="A112" s="84">
        <f>'[1]S6 Maquette'!B127</f>
        <v>0</v>
      </c>
      <c r="B112" s="84">
        <f>'[1]S6 Maquette'!C127</f>
        <v>0</v>
      </c>
      <c r="C112" s="41">
        <f>'[1]S6 Maquette'!F127</f>
        <v>0</v>
      </c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"/>
    </row>
    <row r="113" spans="1:20" ht="30.6" customHeight="1" x14ac:dyDescent="0.25">
      <c r="A113" s="84">
        <f>'[1]S6 Maquette'!B128</f>
        <v>0</v>
      </c>
      <c r="B113" s="84">
        <f>'[1]S6 Maquette'!C128</f>
        <v>0</v>
      </c>
      <c r="C113" s="41">
        <f>'[1]S6 Maquette'!F128</f>
        <v>0</v>
      </c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"/>
    </row>
    <row r="114" spans="1:20" ht="30.6" customHeight="1" x14ac:dyDescent="0.25">
      <c r="A114" s="84">
        <f>'[1]S6 Maquette'!B129</f>
        <v>0</v>
      </c>
      <c r="B114" s="84">
        <f>'[1]S6 Maquette'!C129</f>
        <v>0</v>
      </c>
      <c r="C114" s="41">
        <f>'[1]S6 Maquette'!F129</f>
        <v>0</v>
      </c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"/>
    </row>
    <row r="115" spans="1:20" ht="30.6" customHeight="1" x14ac:dyDescent="0.25">
      <c r="A115" s="84">
        <f>'[1]S6 Maquette'!B130</f>
        <v>0</v>
      </c>
      <c r="B115" s="84">
        <f>'[1]S6 Maquette'!C130</f>
        <v>0</v>
      </c>
      <c r="C115" s="41">
        <f>'[1]S6 Maquette'!F130</f>
        <v>0</v>
      </c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"/>
    </row>
    <row r="116" spans="1:20" ht="30.6" customHeight="1" x14ac:dyDescent="0.25">
      <c r="A116" s="84">
        <f>'[1]S6 Maquette'!B131</f>
        <v>0</v>
      </c>
      <c r="B116" s="84">
        <f>'[1]S6 Maquette'!C131</f>
        <v>0</v>
      </c>
      <c r="C116" s="41">
        <f>'[1]S6 Maquette'!F131</f>
        <v>0</v>
      </c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"/>
    </row>
    <row r="117" spans="1:20" ht="30.6" customHeight="1" x14ac:dyDescent="0.25">
      <c r="A117" s="84">
        <f>'[1]S6 Maquette'!B132</f>
        <v>0</v>
      </c>
      <c r="B117" s="84">
        <f>'[1]S6 Maquette'!C132</f>
        <v>0</v>
      </c>
      <c r="C117" s="41">
        <f>'[1]S6 Maquette'!F132</f>
        <v>0</v>
      </c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"/>
    </row>
    <row r="118" spans="1:20" ht="30.6" customHeight="1" x14ac:dyDescent="0.25">
      <c r="A118" s="84">
        <f>'[1]S6 Maquette'!B133</f>
        <v>0</v>
      </c>
      <c r="B118" s="84">
        <f>'[1]S6 Maquette'!C133</f>
        <v>0</v>
      </c>
      <c r="C118" s="41">
        <f>'[1]S6 Maquette'!F133</f>
        <v>0</v>
      </c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"/>
    </row>
    <row r="119" spans="1:20" ht="30.6" customHeight="1" x14ac:dyDescent="0.25">
      <c r="A119" s="84">
        <f>'[1]S6 Maquette'!B134</f>
        <v>0</v>
      </c>
      <c r="B119" s="84">
        <f>'[1]S6 Maquette'!C134</f>
        <v>0</v>
      </c>
      <c r="C119" s="41">
        <f>'[1]S6 Maquette'!F134</f>
        <v>0</v>
      </c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"/>
    </row>
    <row r="120" spans="1:20" ht="30.6" customHeight="1" x14ac:dyDescent="0.25">
      <c r="A120" s="84">
        <f>'[1]S6 Maquette'!B135</f>
        <v>0</v>
      </c>
      <c r="B120" s="84">
        <f>'[1]S6 Maquette'!C135</f>
        <v>0</v>
      </c>
      <c r="C120" s="41">
        <f>'[1]S6 Maquette'!F135</f>
        <v>0</v>
      </c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"/>
    </row>
    <row r="121" spans="1:20" ht="30.6" customHeight="1" x14ac:dyDescent="0.25">
      <c r="A121" s="84">
        <f>'[1]S6 Maquette'!B136</f>
        <v>0</v>
      </c>
      <c r="B121" s="84">
        <f>'[1]S6 Maquette'!C136</f>
        <v>0</v>
      </c>
      <c r="C121" s="41">
        <f>'[1]S6 Maquette'!F136</f>
        <v>0</v>
      </c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"/>
    </row>
    <row r="122" spans="1:20" ht="30.6" customHeight="1" x14ac:dyDescent="0.25">
      <c r="A122" s="84">
        <f>'[1]S6 Maquette'!B137</f>
        <v>0</v>
      </c>
      <c r="B122" s="84">
        <f>'[1]S6 Maquette'!C137</f>
        <v>0</v>
      </c>
      <c r="C122" s="41">
        <f>'[1]S6 Maquette'!F137</f>
        <v>0</v>
      </c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"/>
    </row>
    <row r="123" spans="1:20" ht="30.6" customHeight="1" x14ac:dyDescent="0.25">
      <c r="A123" s="84">
        <f>'[1]S6 Maquette'!B138</f>
        <v>0</v>
      </c>
      <c r="B123" s="84">
        <f>'[1]S6 Maquette'!C138</f>
        <v>0</v>
      </c>
      <c r="C123" s="41">
        <f>'[1]S6 Maquette'!F138</f>
        <v>0</v>
      </c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"/>
    </row>
    <row r="124" spans="1:20" ht="30.6" customHeight="1" x14ac:dyDescent="0.25">
      <c r="A124" s="84">
        <f>'[1]S6 Maquette'!B139</f>
        <v>0</v>
      </c>
      <c r="B124" s="84">
        <f>'[1]S6 Maquette'!C139</f>
        <v>0</v>
      </c>
      <c r="C124" s="41">
        <f>'[1]S6 Maquette'!F139</f>
        <v>0</v>
      </c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"/>
    </row>
    <row r="125" spans="1:20" ht="30.6" customHeight="1" x14ac:dyDescent="0.25">
      <c r="A125" s="84">
        <f>'[1]S6 Maquette'!B140</f>
        <v>0</v>
      </c>
      <c r="B125" s="84">
        <f>'[1]S6 Maquette'!C140</f>
        <v>0</v>
      </c>
      <c r="C125" s="41">
        <f>'[1]S6 Maquette'!F140</f>
        <v>0</v>
      </c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"/>
    </row>
    <row r="126" spans="1:20" ht="30.6" customHeight="1" x14ac:dyDescent="0.25">
      <c r="A126" s="84">
        <f>'[1]S6 Maquette'!B141</f>
        <v>0</v>
      </c>
      <c r="B126" s="84">
        <f>'[1]S6 Maquette'!C141</f>
        <v>0</v>
      </c>
      <c r="C126" s="41">
        <f>'[1]S6 Maquette'!F141</f>
        <v>0</v>
      </c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"/>
    </row>
    <row r="127" spans="1:20" ht="30.6" customHeight="1" x14ac:dyDescent="0.25">
      <c r="A127" s="84">
        <f>'[1]S6 Maquette'!B142</f>
        <v>0</v>
      </c>
      <c r="B127" s="84">
        <f>'[1]S6 Maquette'!C142</f>
        <v>0</v>
      </c>
      <c r="C127" s="41">
        <f>'[1]S6 Maquette'!F142</f>
        <v>0</v>
      </c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"/>
    </row>
    <row r="128" spans="1:20" ht="30.6" customHeight="1" x14ac:dyDescent="0.25">
      <c r="A128" s="84">
        <f>'[1]S6 Maquette'!B143</f>
        <v>0</v>
      </c>
      <c r="B128" s="84">
        <f>'[1]S6 Maquette'!C143</f>
        <v>0</v>
      </c>
      <c r="C128" s="41">
        <f>'[1]S6 Maquette'!F143</f>
        <v>0</v>
      </c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"/>
    </row>
    <row r="129" spans="1:20" ht="30.6" customHeight="1" x14ac:dyDescent="0.25">
      <c r="A129" s="84">
        <f>'[1]S6 Maquette'!B144</f>
        <v>0</v>
      </c>
      <c r="B129" s="84">
        <f>'[1]S6 Maquette'!C144</f>
        <v>0</v>
      </c>
      <c r="C129" s="41">
        <f>'[1]S6 Maquette'!F144</f>
        <v>0</v>
      </c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"/>
    </row>
    <row r="130" spans="1:20" ht="30.6" customHeight="1" x14ac:dyDescent="0.25">
      <c r="A130" s="84">
        <f>'[1]S6 Maquette'!B145</f>
        <v>0</v>
      </c>
      <c r="B130" s="84">
        <f>'[1]S6 Maquette'!C145</f>
        <v>0</v>
      </c>
      <c r="C130" s="41">
        <f>'[1]S6 Maquette'!F145</f>
        <v>0</v>
      </c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"/>
    </row>
    <row r="131" spans="1:20" ht="30.6" customHeight="1" x14ac:dyDescent="0.25">
      <c r="A131" s="84">
        <f>'[1]S6 Maquette'!B146</f>
        <v>0</v>
      </c>
      <c r="B131" s="84">
        <f>'[1]S6 Maquette'!C146</f>
        <v>0</v>
      </c>
      <c r="C131" s="41">
        <f>'[1]S6 Maquette'!F146</f>
        <v>0</v>
      </c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"/>
    </row>
    <row r="132" spans="1:20" ht="30.6" customHeight="1" x14ac:dyDescent="0.25">
      <c r="A132" s="84">
        <f>'[1]S6 Maquette'!B147</f>
        <v>0</v>
      </c>
      <c r="B132" s="84">
        <f>'[1]S6 Maquette'!C147</f>
        <v>0</v>
      </c>
      <c r="C132" s="41">
        <f>'[1]S6 Maquette'!F147</f>
        <v>0</v>
      </c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"/>
    </row>
    <row r="133" spans="1:20" ht="30.6" customHeight="1" x14ac:dyDescent="0.25">
      <c r="A133" s="84">
        <f>'[1]S6 Maquette'!B148</f>
        <v>0</v>
      </c>
      <c r="B133" s="84">
        <f>'[1]S6 Maquette'!C148</f>
        <v>0</v>
      </c>
      <c r="C133" s="41">
        <f>'[1]S6 Maquette'!F148</f>
        <v>0</v>
      </c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"/>
    </row>
    <row r="134" spans="1:20" ht="30.6" customHeight="1" x14ac:dyDescent="0.25">
      <c r="A134" s="84">
        <f>'[1]S6 Maquette'!B149</f>
        <v>0</v>
      </c>
      <c r="B134" s="84">
        <f>'[1]S6 Maquette'!C149</f>
        <v>0</v>
      </c>
      <c r="C134" s="41">
        <f>'[1]S6 Maquette'!F149</f>
        <v>0</v>
      </c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"/>
    </row>
    <row r="135" spans="1:20" ht="30.6" customHeight="1" x14ac:dyDescent="0.25">
      <c r="A135" s="84">
        <f>'[1]S6 Maquette'!B150</f>
        <v>0</v>
      </c>
      <c r="B135" s="84">
        <f>'[1]S6 Maquette'!C150</f>
        <v>0</v>
      </c>
      <c r="C135" s="41">
        <f>'[1]S6 Maquette'!F150</f>
        <v>0</v>
      </c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"/>
    </row>
    <row r="136" spans="1:20" ht="30.6" customHeight="1" x14ac:dyDescent="0.25">
      <c r="A136" s="84">
        <f>'[1]S6 Maquette'!B151</f>
        <v>0</v>
      </c>
      <c r="B136" s="84">
        <f>'[1]S6 Maquette'!C151</f>
        <v>0</v>
      </c>
      <c r="C136" s="41">
        <f>'[1]S6 Maquette'!F151</f>
        <v>0</v>
      </c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"/>
    </row>
    <row r="137" spans="1:20" ht="30.6" customHeight="1" x14ac:dyDescent="0.25">
      <c r="A137" s="84">
        <f>'[1]S6 Maquette'!B152</f>
        <v>0</v>
      </c>
      <c r="B137" s="84">
        <f>'[1]S6 Maquette'!C152</f>
        <v>0</v>
      </c>
      <c r="C137" s="41">
        <f>'[1]S6 Maquette'!F152</f>
        <v>0</v>
      </c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"/>
    </row>
    <row r="138" spans="1:20" ht="30.6" customHeight="1" x14ac:dyDescent="0.25">
      <c r="A138" s="84">
        <f>'[1]S6 Maquette'!B153</f>
        <v>0</v>
      </c>
      <c r="B138" s="84">
        <f>'[1]S6 Maquette'!C153</f>
        <v>0</v>
      </c>
      <c r="C138" s="41">
        <f>'[1]S6 Maquette'!F153</f>
        <v>0</v>
      </c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"/>
    </row>
    <row r="139" spans="1:20" ht="30.6" customHeight="1" x14ac:dyDescent="0.25">
      <c r="A139" s="84">
        <f>'[1]S6 Maquette'!B154</f>
        <v>0</v>
      </c>
      <c r="B139" s="84">
        <f>'[1]S6 Maquette'!C154</f>
        <v>0</v>
      </c>
      <c r="C139" s="41">
        <f>'[1]S6 Maquette'!F154</f>
        <v>0</v>
      </c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"/>
    </row>
    <row r="140" spans="1:20" ht="30.6" customHeight="1" x14ac:dyDescent="0.25">
      <c r="A140" s="84">
        <f>'[1]S6 Maquette'!B155</f>
        <v>0</v>
      </c>
      <c r="B140" s="84">
        <f>'[1]S6 Maquette'!C155</f>
        <v>0</v>
      </c>
      <c r="C140" s="41">
        <f>'[1]S6 Maquette'!F155</f>
        <v>0</v>
      </c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"/>
    </row>
    <row r="141" spans="1:20" ht="30.6" customHeight="1" x14ac:dyDescent="0.25">
      <c r="A141" s="84">
        <f>'[1]S6 Maquette'!B156</f>
        <v>0</v>
      </c>
      <c r="B141" s="84">
        <f>'[1]S6 Maquette'!C156</f>
        <v>0</v>
      </c>
      <c r="C141" s="41">
        <f>'[1]S6 Maquette'!F156</f>
        <v>0</v>
      </c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"/>
    </row>
    <row r="142" spans="1:20" ht="30.6" customHeight="1" x14ac:dyDescent="0.25">
      <c r="A142" s="84">
        <f>'[1]S6 Maquette'!B157</f>
        <v>0</v>
      </c>
      <c r="B142" s="84">
        <f>'[1]S6 Maquette'!C157</f>
        <v>0</v>
      </c>
      <c r="C142" s="41">
        <f>'[1]S6 Maquette'!F157</f>
        <v>0</v>
      </c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"/>
    </row>
    <row r="143" spans="1:20" ht="30.6" customHeight="1" x14ac:dyDescent="0.25">
      <c r="A143" s="84">
        <f>'[1]S6 Maquette'!B158</f>
        <v>0</v>
      </c>
      <c r="B143" s="84">
        <f>'[1]S6 Maquette'!C158</f>
        <v>0</v>
      </c>
      <c r="C143" s="41">
        <f>'[1]S6 Maquette'!F158</f>
        <v>0</v>
      </c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"/>
    </row>
    <row r="144" spans="1:20" ht="30.6" customHeight="1" x14ac:dyDescent="0.25">
      <c r="A144" s="84">
        <f>'[1]S6 Maquette'!B159</f>
        <v>0</v>
      </c>
      <c r="B144" s="84">
        <f>'[1]S6 Maquette'!C159</f>
        <v>0</v>
      </c>
      <c r="C144" s="41">
        <f>'[1]S6 Maquette'!F159</f>
        <v>0</v>
      </c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"/>
    </row>
    <row r="145" spans="1:20" ht="30.6" customHeight="1" x14ac:dyDescent="0.25">
      <c r="A145" s="84">
        <f>'[1]S6 Maquette'!B160</f>
        <v>0</v>
      </c>
      <c r="B145" s="84">
        <f>'[1]S6 Maquette'!C160</f>
        <v>0</v>
      </c>
      <c r="C145" s="41">
        <f>'[1]S6 Maquette'!F160</f>
        <v>0</v>
      </c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"/>
    </row>
    <row r="146" spans="1:20" ht="30.6" customHeight="1" x14ac:dyDescent="0.25">
      <c r="A146" s="84">
        <f>'[1]S6 Maquette'!B161</f>
        <v>0</v>
      </c>
      <c r="B146" s="84">
        <f>'[1]S6 Maquette'!C161</f>
        <v>0</v>
      </c>
      <c r="C146" s="41">
        <f>'[1]S6 Maquette'!F161</f>
        <v>0</v>
      </c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"/>
    </row>
    <row r="147" spans="1:20" ht="30.6" customHeight="1" x14ac:dyDescent="0.25">
      <c r="A147" s="84">
        <f>'[1]S6 Maquette'!B162</f>
        <v>0</v>
      </c>
      <c r="B147" s="84">
        <f>'[1]S6 Maquette'!C162</f>
        <v>0</v>
      </c>
      <c r="C147" s="41">
        <f>'[1]S6 Maquette'!F162</f>
        <v>0</v>
      </c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"/>
    </row>
    <row r="148" spans="1:20" ht="30.6" customHeight="1" x14ac:dyDescent="0.25">
      <c r="A148" s="84">
        <f>'[1]S6 Maquette'!B163</f>
        <v>0</v>
      </c>
      <c r="B148" s="84">
        <f>'[1]S6 Maquette'!C163</f>
        <v>0</v>
      </c>
      <c r="C148" s="41">
        <f>'[1]S6 Maquette'!F163</f>
        <v>0</v>
      </c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"/>
    </row>
    <row r="149" spans="1:20" ht="30.6" customHeight="1" x14ac:dyDescent="0.25">
      <c r="A149" s="84">
        <f>'[1]S6 Maquette'!B164</f>
        <v>0</v>
      </c>
      <c r="B149" s="84">
        <f>'[1]S6 Maquette'!C164</f>
        <v>0</v>
      </c>
      <c r="C149" s="41">
        <f>'[1]S6 Maquette'!F164</f>
        <v>0</v>
      </c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"/>
    </row>
    <row r="150" spans="1:20" ht="30.6" customHeight="1" x14ac:dyDescent="0.25">
      <c r="A150" s="84">
        <f>'[1]S6 Maquette'!B165</f>
        <v>0</v>
      </c>
      <c r="B150" s="84">
        <f>'[1]S6 Maquette'!C165</f>
        <v>0</v>
      </c>
      <c r="C150" s="41">
        <f>'[1]S6 Maquette'!F165</f>
        <v>0</v>
      </c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"/>
    </row>
    <row r="151" spans="1:20" ht="30.6" customHeight="1" x14ac:dyDescent="0.25">
      <c r="A151" s="84">
        <f>'[1]S6 Maquette'!B166</f>
        <v>0</v>
      </c>
      <c r="B151" s="84">
        <f>'[1]S6 Maquette'!C166</f>
        <v>0</v>
      </c>
      <c r="C151" s="41">
        <f>'[1]S6 Maquette'!F166</f>
        <v>0</v>
      </c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"/>
    </row>
    <row r="152" spans="1:20" ht="30.6" customHeight="1" x14ac:dyDescent="0.25">
      <c r="A152" s="84">
        <f>'[1]S6 Maquette'!B167</f>
        <v>0</v>
      </c>
      <c r="B152" s="84">
        <f>'[1]S6 Maquette'!C167</f>
        <v>0</v>
      </c>
      <c r="C152" s="41">
        <f>'[1]S6 Maquette'!F167</f>
        <v>0</v>
      </c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"/>
    </row>
    <row r="153" spans="1:20" ht="30.6" customHeight="1" x14ac:dyDescent="0.25">
      <c r="A153" s="84">
        <f>'[1]S6 Maquette'!B168</f>
        <v>0</v>
      </c>
      <c r="B153" s="84">
        <f>'[1]S6 Maquette'!C168</f>
        <v>0</v>
      </c>
      <c r="C153" s="41">
        <f>'[1]S6 Maquette'!F168</f>
        <v>0</v>
      </c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"/>
    </row>
    <row r="154" spans="1:20" ht="30.6" customHeight="1" x14ac:dyDescent="0.25">
      <c r="A154" s="84">
        <f>'[1]S6 Maquette'!B169</f>
        <v>0</v>
      </c>
      <c r="B154" s="84">
        <f>'[1]S6 Maquette'!C169</f>
        <v>0</v>
      </c>
      <c r="C154" s="41">
        <f>'[1]S6 Maquette'!F169</f>
        <v>0</v>
      </c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"/>
    </row>
    <row r="155" spans="1:20" ht="30.6" customHeight="1" x14ac:dyDescent="0.25">
      <c r="A155" s="84">
        <f>'[1]S6 Maquette'!B170</f>
        <v>0</v>
      </c>
      <c r="B155" s="84">
        <f>'[1]S6 Maquette'!C170</f>
        <v>0</v>
      </c>
      <c r="C155" s="41">
        <f>'[1]S6 Maquette'!F170</f>
        <v>0</v>
      </c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"/>
    </row>
    <row r="156" spans="1:20" ht="30.6" customHeight="1" x14ac:dyDescent="0.25">
      <c r="A156" s="84">
        <f>'[1]S6 Maquette'!B171</f>
        <v>0</v>
      </c>
      <c r="B156" s="84">
        <f>'[1]S6 Maquette'!C171</f>
        <v>0</v>
      </c>
      <c r="C156" s="41">
        <f>'[1]S6 Maquette'!F171</f>
        <v>0</v>
      </c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"/>
    </row>
    <row r="157" spans="1:20" ht="30.6" customHeight="1" x14ac:dyDescent="0.25">
      <c r="A157" s="84">
        <f>'[1]S6 Maquette'!B172</f>
        <v>0</v>
      </c>
      <c r="B157" s="84">
        <f>'[1]S6 Maquette'!C172</f>
        <v>0</v>
      </c>
      <c r="C157" s="41">
        <f>'[1]S6 Maquette'!F172</f>
        <v>0</v>
      </c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"/>
    </row>
    <row r="158" spans="1:20" ht="30.6" customHeight="1" x14ac:dyDescent="0.25">
      <c r="A158" s="84">
        <f>'[1]S6 Maquette'!B173</f>
        <v>0</v>
      </c>
      <c r="B158" s="84">
        <f>'[1]S6 Maquette'!C173</f>
        <v>0</v>
      </c>
      <c r="C158" s="41">
        <f>'[1]S6 Maquette'!F173</f>
        <v>0</v>
      </c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"/>
    </row>
    <row r="159" spans="1:20" ht="30.6" customHeight="1" x14ac:dyDescent="0.25">
      <c r="A159" s="84">
        <f>'[1]S6 Maquette'!B174</f>
        <v>0</v>
      </c>
      <c r="B159" s="84">
        <f>'[1]S6 Maquette'!C174</f>
        <v>0</v>
      </c>
      <c r="C159" s="41">
        <f>'[1]S6 Maquette'!F174</f>
        <v>0</v>
      </c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"/>
    </row>
    <row r="160" spans="1:20" ht="30.6" customHeight="1" x14ac:dyDescent="0.25">
      <c r="A160" s="84">
        <f>'[1]S6 Maquette'!B175</f>
        <v>0</v>
      </c>
      <c r="B160" s="84">
        <f>'[1]S6 Maquette'!C175</f>
        <v>0</v>
      </c>
      <c r="C160" s="41">
        <f>'[1]S6 Maquette'!F175</f>
        <v>0</v>
      </c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"/>
    </row>
    <row r="161" spans="1:20" ht="30.6" customHeight="1" x14ac:dyDescent="0.25">
      <c r="A161" s="84">
        <f>'[1]S6 Maquette'!B176</f>
        <v>0</v>
      </c>
      <c r="B161" s="84">
        <f>'[1]S6 Maquette'!C176</f>
        <v>0</v>
      </c>
      <c r="C161" s="41">
        <f>'[1]S6 Maquette'!F176</f>
        <v>0</v>
      </c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"/>
    </row>
    <row r="162" spans="1:20" ht="30.6" customHeight="1" x14ac:dyDescent="0.25">
      <c r="A162" s="84">
        <f>'[1]S6 Maquette'!B177</f>
        <v>0</v>
      </c>
      <c r="B162" s="84">
        <f>'[1]S6 Maquette'!C177</f>
        <v>0</v>
      </c>
      <c r="C162" s="41">
        <f>'[1]S6 Maquette'!F177</f>
        <v>0</v>
      </c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"/>
    </row>
    <row r="163" spans="1:20" ht="30.6" customHeight="1" x14ac:dyDescent="0.25">
      <c r="A163" s="84">
        <f>'[1]S6 Maquette'!B178</f>
        <v>0</v>
      </c>
      <c r="B163" s="84">
        <f>'[1]S6 Maquette'!C178</f>
        <v>0</v>
      </c>
      <c r="C163" s="41">
        <f>'[1]S6 Maquette'!F178</f>
        <v>0</v>
      </c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"/>
    </row>
    <row r="164" spans="1:20" ht="30.6" customHeight="1" x14ac:dyDescent="0.25">
      <c r="A164" s="84">
        <f>'[1]S6 Maquette'!B179</f>
        <v>0</v>
      </c>
      <c r="B164" s="84">
        <f>'[1]S6 Maquette'!C179</f>
        <v>0</v>
      </c>
      <c r="C164" s="41">
        <f>'[1]S6 Maquette'!F179</f>
        <v>0</v>
      </c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"/>
    </row>
    <row r="165" spans="1:20" ht="30.6" customHeight="1" x14ac:dyDescent="0.25">
      <c r="A165" s="84">
        <f>'[1]S6 Maquette'!B180</f>
        <v>0</v>
      </c>
      <c r="B165" s="84">
        <f>'[1]S6 Maquette'!C180</f>
        <v>0</v>
      </c>
      <c r="C165" s="41">
        <f>'[1]S6 Maquette'!F180</f>
        <v>0</v>
      </c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"/>
    </row>
    <row r="166" spans="1:20" ht="30.6" customHeight="1" x14ac:dyDescent="0.25">
      <c r="A166" s="84">
        <f>'[1]S6 Maquette'!B181</f>
        <v>0</v>
      </c>
      <c r="B166" s="84">
        <f>'[1]S6 Maquette'!C181</f>
        <v>0</v>
      </c>
      <c r="C166" s="41">
        <f>'[1]S6 Maquette'!F181</f>
        <v>0</v>
      </c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"/>
    </row>
    <row r="167" spans="1:20" ht="30.6" customHeight="1" x14ac:dyDescent="0.25">
      <c r="A167" s="84">
        <f>'[1]S6 Maquette'!B182</f>
        <v>0</v>
      </c>
      <c r="B167" s="84">
        <f>'[1]S6 Maquette'!C182</f>
        <v>0</v>
      </c>
      <c r="C167" s="41">
        <f>'[1]S6 Maquette'!F182</f>
        <v>0</v>
      </c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"/>
    </row>
    <row r="168" spans="1:20" ht="30.6" customHeight="1" x14ac:dyDescent="0.25">
      <c r="A168" s="84">
        <f>'[1]S6 Maquette'!B183</f>
        <v>0</v>
      </c>
      <c r="B168" s="84">
        <f>'[1]S6 Maquette'!C183</f>
        <v>0</v>
      </c>
      <c r="C168" s="41">
        <f>'[1]S6 Maquette'!F183</f>
        <v>0</v>
      </c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"/>
    </row>
    <row r="169" spans="1:20" ht="30.6" customHeight="1" x14ac:dyDescent="0.25">
      <c r="A169" s="84">
        <f>'[1]S6 Maquette'!B184</f>
        <v>0</v>
      </c>
      <c r="B169" s="84">
        <f>'[1]S6 Maquette'!C184</f>
        <v>0</v>
      </c>
      <c r="C169" s="41">
        <f>'[1]S6 Maquette'!F184</f>
        <v>0</v>
      </c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"/>
    </row>
    <row r="170" spans="1:20" ht="30.6" customHeight="1" x14ac:dyDescent="0.25">
      <c r="A170" s="84">
        <f>'[1]S6 Maquette'!B185</f>
        <v>0</v>
      </c>
      <c r="B170" s="84">
        <f>'[1]S6 Maquette'!C185</f>
        <v>0</v>
      </c>
      <c r="C170" s="41">
        <f>'[1]S6 Maquette'!F185</f>
        <v>0</v>
      </c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"/>
    </row>
    <row r="171" spans="1:20" ht="30.6" customHeight="1" x14ac:dyDescent="0.25">
      <c r="A171" s="84">
        <f>'[1]S6 Maquette'!B186</f>
        <v>0</v>
      </c>
      <c r="B171" s="84">
        <f>'[1]S6 Maquette'!C186</f>
        <v>0</v>
      </c>
      <c r="C171" s="41">
        <f>'[1]S6 Maquette'!F186</f>
        <v>0</v>
      </c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"/>
    </row>
    <row r="172" spans="1:20" ht="30.6" customHeight="1" x14ac:dyDescent="0.25">
      <c r="A172" s="84">
        <f>'[1]S6 Maquette'!B187</f>
        <v>0</v>
      </c>
      <c r="B172" s="84">
        <f>'[1]S6 Maquette'!C187</f>
        <v>0</v>
      </c>
      <c r="C172" s="41">
        <f>'[1]S6 Maquette'!F187</f>
        <v>0</v>
      </c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"/>
    </row>
    <row r="173" spans="1:20" ht="30.6" customHeight="1" x14ac:dyDescent="0.25">
      <c r="A173" s="84">
        <f>'[1]S6 Maquette'!B188</f>
        <v>0</v>
      </c>
      <c r="B173" s="84">
        <f>'[1]S6 Maquette'!C188</f>
        <v>0</v>
      </c>
      <c r="C173" s="41">
        <f>'[1]S6 Maquette'!F188</f>
        <v>0</v>
      </c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"/>
    </row>
    <row r="174" spans="1:20" ht="30.6" customHeight="1" x14ac:dyDescent="0.25">
      <c r="A174" s="84">
        <f>'[1]S6 Maquette'!B189</f>
        <v>0</v>
      </c>
      <c r="B174" s="84">
        <f>'[1]S6 Maquette'!C189</f>
        <v>0</v>
      </c>
      <c r="C174" s="41">
        <f>'[1]S6 Maquette'!F189</f>
        <v>0</v>
      </c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"/>
    </row>
    <row r="175" spans="1:20" ht="30.6" customHeight="1" x14ac:dyDescent="0.25">
      <c r="A175" s="84">
        <f>'[1]S6 Maquette'!B190</f>
        <v>0</v>
      </c>
      <c r="B175" s="84">
        <f>'[1]S6 Maquette'!C190</f>
        <v>0</v>
      </c>
      <c r="C175" s="41">
        <f>'[1]S6 Maquette'!F190</f>
        <v>0</v>
      </c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"/>
    </row>
    <row r="176" spans="1:20" ht="30.6" customHeight="1" x14ac:dyDescent="0.25">
      <c r="A176" s="84">
        <f>'[1]S6 Maquette'!B191</f>
        <v>0</v>
      </c>
      <c r="B176" s="84">
        <f>'[1]S6 Maquette'!C191</f>
        <v>0</v>
      </c>
      <c r="C176" s="41">
        <f>'[1]S6 Maquette'!F191</f>
        <v>0</v>
      </c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"/>
    </row>
    <row r="177" spans="1:20" ht="30.6" customHeight="1" x14ac:dyDescent="0.25">
      <c r="A177" s="84">
        <f>'[1]S6 Maquette'!B192</f>
        <v>0</v>
      </c>
      <c r="B177" s="84">
        <f>'[1]S6 Maquette'!C192</f>
        <v>0</v>
      </c>
      <c r="C177" s="41">
        <f>'[1]S6 Maquette'!F192</f>
        <v>0</v>
      </c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"/>
    </row>
    <row r="178" spans="1:20" ht="30.6" customHeight="1" x14ac:dyDescent="0.25">
      <c r="A178" s="84">
        <f>'[1]S6 Maquette'!B193</f>
        <v>0</v>
      </c>
      <c r="B178" s="84">
        <f>'[1]S6 Maquette'!C193</f>
        <v>0</v>
      </c>
      <c r="C178" s="41">
        <f>'[1]S6 Maquette'!F193</f>
        <v>0</v>
      </c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"/>
    </row>
    <row r="179" spans="1:20" ht="30.6" customHeight="1" x14ac:dyDescent="0.25">
      <c r="A179" s="84">
        <f>'[1]S6 Maquette'!B194</f>
        <v>0</v>
      </c>
      <c r="B179" s="84">
        <f>'[1]S6 Maquette'!C194</f>
        <v>0</v>
      </c>
      <c r="C179" s="41">
        <f>'[1]S6 Maquette'!F194</f>
        <v>0</v>
      </c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"/>
    </row>
    <row r="180" spans="1:20" ht="30.6" customHeight="1" x14ac:dyDescent="0.25">
      <c r="A180" s="84">
        <f>'[1]S6 Maquette'!B195</f>
        <v>0</v>
      </c>
      <c r="B180" s="84">
        <f>'[1]S6 Maquette'!C195</f>
        <v>0</v>
      </c>
      <c r="C180" s="41">
        <f>'[1]S6 Maquette'!F195</f>
        <v>0</v>
      </c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"/>
    </row>
    <row r="181" spans="1:20" ht="30.6" customHeight="1" x14ac:dyDescent="0.25">
      <c r="A181" s="84">
        <f>'[1]S6 Maquette'!B196</f>
        <v>0</v>
      </c>
      <c r="B181" s="84">
        <f>'[1]S6 Maquette'!C196</f>
        <v>0</v>
      </c>
      <c r="C181" s="41">
        <f>'[1]S6 Maquette'!F196</f>
        <v>0</v>
      </c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"/>
    </row>
    <row r="182" spans="1:20" ht="30.6" customHeight="1" x14ac:dyDescent="0.25">
      <c r="A182" s="84">
        <f>'[1]S6 Maquette'!B197</f>
        <v>0</v>
      </c>
      <c r="B182" s="84">
        <f>'[1]S6 Maquette'!C197</f>
        <v>0</v>
      </c>
      <c r="C182" s="41">
        <f>'[1]S6 Maquette'!F197</f>
        <v>0</v>
      </c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"/>
    </row>
    <row r="183" spans="1:20" ht="30.6" customHeight="1" x14ac:dyDescent="0.25">
      <c r="A183" s="84">
        <f>'[1]S6 Maquette'!B198</f>
        <v>0</v>
      </c>
      <c r="B183" s="84">
        <f>'[1]S6 Maquette'!C198</f>
        <v>0</v>
      </c>
      <c r="C183" s="41">
        <f>'[1]S6 Maquette'!F198</f>
        <v>0</v>
      </c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"/>
    </row>
    <row r="184" spans="1:20" ht="30.6" customHeight="1" x14ac:dyDescent="0.25">
      <c r="A184" s="84">
        <f>'[1]S6 Maquette'!B199</f>
        <v>0</v>
      </c>
      <c r="B184" s="84">
        <f>'[1]S6 Maquette'!C199</f>
        <v>0</v>
      </c>
      <c r="C184" s="41">
        <f>'[1]S6 Maquette'!F199</f>
        <v>0</v>
      </c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"/>
    </row>
    <row r="185" spans="1:20" ht="30.6" customHeight="1" x14ac:dyDescent="0.25">
      <c r="A185" s="84">
        <f>'[1]S6 Maquette'!B200</f>
        <v>0</v>
      </c>
      <c r="B185" s="84">
        <f>'[1]S6 Maquette'!C200</f>
        <v>0</v>
      </c>
      <c r="C185" s="41">
        <f>'[1]S6 Maquette'!F200</f>
        <v>0</v>
      </c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"/>
    </row>
    <row r="186" spans="1:20" ht="30.6" customHeight="1" x14ac:dyDescent="0.25">
      <c r="A186" s="84">
        <f>'[1]S6 Maquette'!B201</f>
        <v>0</v>
      </c>
      <c r="B186" s="84">
        <f>'[1]S6 Maquette'!C201</f>
        <v>0</v>
      </c>
      <c r="C186" s="41">
        <f>'[1]S6 Maquette'!F201</f>
        <v>0</v>
      </c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"/>
    </row>
    <row r="187" spans="1:20" ht="30.6" customHeight="1" x14ac:dyDescent="0.25">
      <c r="A187" s="84">
        <f>'[1]S6 Maquette'!B202</f>
        <v>0</v>
      </c>
      <c r="B187" s="84">
        <f>'[1]S6 Maquette'!C202</f>
        <v>0</v>
      </c>
      <c r="C187" s="41">
        <f>'[1]S6 Maquette'!F202</f>
        <v>0</v>
      </c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"/>
    </row>
    <row r="188" spans="1:20" ht="30.6" customHeight="1" x14ac:dyDescent="0.25">
      <c r="A188" s="84">
        <f>'[1]S6 Maquette'!B203</f>
        <v>0</v>
      </c>
      <c r="B188" s="84">
        <f>'[1]S6 Maquette'!C203</f>
        <v>0</v>
      </c>
      <c r="C188" s="41">
        <f>'[1]S6 Maquette'!F203</f>
        <v>0</v>
      </c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"/>
    </row>
    <row r="189" spans="1:20" ht="30.6" customHeight="1" x14ac:dyDescent="0.25">
      <c r="A189" s="84">
        <f>'[1]S6 Maquette'!B204</f>
        <v>0</v>
      </c>
      <c r="B189" s="84">
        <f>'[1]S6 Maquette'!C204</f>
        <v>0</v>
      </c>
      <c r="C189" s="41">
        <f>'[1]S6 Maquette'!F204</f>
        <v>0</v>
      </c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"/>
    </row>
    <row r="190" spans="1:20" ht="30.6" customHeight="1" x14ac:dyDescent="0.25">
      <c r="A190" s="84">
        <f>'[1]S6 Maquette'!B205</f>
        <v>0</v>
      </c>
      <c r="B190" s="84">
        <f>'[1]S6 Maquette'!C205</f>
        <v>0</v>
      </c>
      <c r="C190" s="41">
        <f>'[1]S6 Maquette'!F205</f>
        <v>0</v>
      </c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"/>
    </row>
    <row r="191" spans="1:20" ht="30.6" customHeight="1" x14ac:dyDescent="0.25">
      <c r="A191" s="84">
        <f>'[1]S6 Maquette'!B206</f>
        <v>0</v>
      </c>
      <c r="B191" s="84">
        <f>'[1]S6 Maquette'!C206</f>
        <v>0</v>
      </c>
      <c r="C191" s="41">
        <f>'[1]S6 Maquette'!F206</f>
        <v>0</v>
      </c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"/>
    </row>
    <row r="192" spans="1:20" ht="30.6" customHeight="1" x14ac:dyDescent="0.25">
      <c r="A192" s="84">
        <f>'[1]S6 Maquette'!B207</f>
        <v>0</v>
      </c>
      <c r="B192" s="84">
        <f>'[1]S6 Maquette'!C207</f>
        <v>0</v>
      </c>
      <c r="C192" s="41">
        <f>'[1]S6 Maquette'!F207</f>
        <v>0</v>
      </c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"/>
    </row>
    <row r="193" spans="1:20" ht="30.6" customHeight="1" x14ac:dyDescent="0.25">
      <c r="A193" s="84">
        <f>'[1]S6 Maquette'!B208</f>
        <v>0</v>
      </c>
      <c r="B193" s="84">
        <f>'[1]S6 Maquette'!C208</f>
        <v>0</v>
      </c>
      <c r="C193" s="41">
        <f>'[1]S6 Maquette'!F208</f>
        <v>0</v>
      </c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"/>
    </row>
    <row r="194" spans="1:20" ht="30.6" customHeight="1" x14ac:dyDescent="0.25">
      <c r="A194" s="84">
        <f>'[1]S6 Maquette'!B209</f>
        <v>0</v>
      </c>
      <c r="B194" s="84">
        <f>'[1]S6 Maquette'!C209</f>
        <v>0</v>
      </c>
      <c r="C194" s="41">
        <f>'[1]S6 Maquette'!F209</f>
        <v>0</v>
      </c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"/>
    </row>
    <row r="195" spans="1:20" ht="30.6" customHeight="1" x14ac:dyDescent="0.25">
      <c r="A195" s="84">
        <f>'[1]S6 Maquette'!B210</f>
        <v>0</v>
      </c>
      <c r="B195" s="84">
        <f>'[1]S6 Maquette'!C210</f>
        <v>0</v>
      </c>
      <c r="C195" s="41">
        <f>'[1]S6 Maquette'!F210</f>
        <v>0</v>
      </c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"/>
    </row>
    <row r="196" spans="1:20" ht="30.6" customHeight="1" x14ac:dyDescent="0.25">
      <c r="A196" s="84">
        <f>'[1]S6 Maquette'!B211</f>
        <v>0</v>
      </c>
      <c r="B196" s="84">
        <f>'[1]S6 Maquette'!C211</f>
        <v>0</v>
      </c>
      <c r="C196" s="41">
        <f>'[1]S6 Maquette'!F211</f>
        <v>0</v>
      </c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"/>
    </row>
    <row r="197" spans="1:20" ht="30.6" customHeight="1" x14ac:dyDescent="0.25">
      <c r="A197" s="84">
        <f>'[1]S6 Maquette'!B212</f>
        <v>0</v>
      </c>
      <c r="B197" s="84">
        <f>'[1]S6 Maquette'!C212</f>
        <v>0</v>
      </c>
      <c r="C197" s="41">
        <f>'[1]S6 Maquette'!F212</f>
        <v>0</v>
      </c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"/>
    </row>
    <row r="198" spans="1:20" ht="30.6" customHeight="1" x14ac:dyDescent="0.25">
      <c r="A198" s="84">
        <f>'[1]S6 Maquette'!B213</f>
        <v>0</v>
      </c>
      <c r="B198" s="84">
        <f>'[1]S6 Maquette'!C213</f>
        <v>0</v>
      </c>
      <c r="C198" s="41">
        <f>'[1]S6 Maquette'!F213</f>
        <v>0</v>
      </c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"/>
    </row>
    <row r="199" spans="1:20" ht="30.6" customHeight="1" x14ac:dyDescent="0.25">
      <c r="A199" s="84">
        <f>'[1]S6 Maquette'!B214</f>
        <v>0</v>
      </c>
      <c r="B199" s="84">
        <f>'[1]S6 Maquette'!C214</f>
        <v>0</v>
      </c>
      <c r="C199" s="41">
        <f>'[1]S6 Maquette'!F214</f>
        <v>0</v>
      </c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"/>
    </row>
    <row r="200" spans="1:20" ht="30.6" customHeight="1" x14ac:dyDescent="0.25">
      <c r="A200" s="84">
        <f>'[1]S6 Maquette'!B215</f>
        <v>0</v>
      </c>
      <c r="B200" s="84">
        <f>'[1]S6 Maquette'!C215</f>
        <v>0</v>
      </c>
      <c r="C200" s="41">
        <f>'[1]S6 Maquette'!F215</f>
        <v>0</v>
      </c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"/>
    </row>
    <row r="201" spans="1:20" ht="30.6" customHeight="1" x14ac:dyDescent="0.25">
      <c r="A201" s="84">
        <f>'[1]S6 Maquette'!B216</f>
        <v>0</v>
      </c>
      <c r="B201" s="84">
        <f>'[1]S6 Maquette'!C216</f>
        <v>0</v>
      </c>
      <c r="C201" s="41">
        <f>'[1]S6 Maquette'!F216</f>
        <v>0</v>
      </c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"/>
    </row>
    <row r="202" spans="1:20" ht="30.6" customHeight="1" x14ac:dyDescent="0.25">
      <c r="A202" s="84">
        <f>'[1]S6 Maquette'!B217</f>
        <v>0</v>
      </c>
      <c r="B202" s="84">
        <f>'[1]S6 Maquette'!C217</f>
        <v>0</v>
      </c>
      <c r="C202" s="41">
        <f>'[1]S6 Maquette'!F217</f>
        <v>0</v>
      </c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"/>
    </row>
    <row r="203" spans="1:20" ht="30.6" customHeight="1" x14ac:dyDescent="0.25">
      <c r="A203" s="84">
        <f>'[1]S6 Maquette'!B218</f>
        <v>0</v>
      </c>
      <c r="B203" s="84">
        <f>'[1]S6 Maquette'!C218</f>
        <v>0</v>
      </c>
      <c r="C203" s="41">
        <f>'[1]S6 Maquette'!F218</f>
        <v>0</v>
      </c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"/>
    </row>
    <row r="204" spans="1:20" ht="30.6" customHeight="1" x14ac:dyDescent="0.25">
      <c r="A204" s="84">
        <f>'[1]S6 Maquette'!B219</f>
        <v>0</v>
      </c>
      <c r="B204" s="84">
        <f>'[1]S6 Maquette'!C219</f>
        <v>0</v>
      </c>
      <c r="C204" s="41">
        <f>'[1]S6 Maquette'!F219</f>
        <v>0</v>
      </c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"/>
    </row>
    <row r="205" spans="1:20" ht="30.6" customHeight="1" x14ac:dyDescent="0.25">
      <c r="A205" s="84">
        <f>'[1]S6 Maquette'!B220</f>
        <v>0</v>
      </c>
      <c r="B205" s="84">
        <f>'[1]S6 Maquette'!C220</f>
        <v>0</v>
      </c>
      <c r="C205" s="41">
        <f>'[1]S6 Maquette'!F220</f>
        <v>0</v>
      </c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"/>
    </row>
    <row r="206" spans="1:20" ht="30.6" customHeight="1" x14ac:dyDescent="0.25">
      <c r="A206" s="84">
        <f>'[1]S6 Maquette'!B221</f>
        <v>0</v>
      </c>
      <c r="B206" s="84">
        <f>'[1]S6 Maquette'!C221</f>
        <v>0</v>
      </c>
      <c r="C206" s="41">
        <f>'[1]S6 Maquette'!F221</f>
        <v>0</v>
      </c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"/>
    </row>
    <row r="207" spans="1:20" ht="30.6" customHeight="1" x14ac:dyDescent="0.25">
      <c r="A207" s="84">
        <f>'[1]S6 Maquette'!B222</f>
        <v>0</v>
      </c>
      <c r="B207" s="84">
        <f>'[1]S6 Maquette'!C222</f>
        <v>0</v>
      </c>
      <c r="C207" s="41">
        <f>'[1]S6 Maquette'!F222</f>
        <v>0</v>
      </c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"/>
    </row>
    <row r="208" spans="1:20" ht="30.6" customHeight="1" x14ac:dyDescent="0.25">
      <c r="A208" s="84">
        <f>'[1]S6 Maquette'!B223</f>
        <v>0</v>
      </c>
      <c r="B208" s="84">
        <f>'[1]S6 Maquette'!C223</f>
        <v>0</v>
      </c>
      <c r="C208" s="41">
        <f>'[1]S6 Maquette'!F223</f>
        <v>0</v>
      </c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"/>
    </row>
    <row r="209" spans="1:20" ht="30.6" customHeight="1" x14ac:dyDescent="0.25">
      <c r="A209" s="84">
        <f>'[1]S6 Maquette'!B224</f>
        <v>0</v>
      </c>
      <c r="B209" s="84">
        <f>'[1]S6 Maquette'!C224</f>
        <v>0</v>
      </c>
      <c r="C209" s="41">
        <f>'[1]S6 Maquette'!F224</f>
        <v>0</v>
      </c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"/>
    </row>
    <row r="210" spans="1:20" ht="30.6" customHeight="1" x14ac:dyDescent="0.25">
      <c r="A210" s="84">
        <f>'[1]S6 Maquette'!B225</f>
        <v>0</v>
      </c>
      <c r="B210" s="84">
        <f>'[1]S6 Maquette'!C225</f>
        <v>0</v>
      </c>
      <c r="C210" s="41">
        <f>'[1]S6 Maquette'!F225</f>
        <v>0</v>
      </c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"/>
    </row>
    <row r="211" spans="1:20" ht="30.6" customHeight="1" x14ac:dyDescent="0.25">
      <c r="A211" s="84">
        <f>'[1]S6 Maquette'!B226</f>
        <v>0</v>
      </c>
      <c r="B211" s="84">
        <f>'[1]S6 Maquette'!C226</f>
        <v>0</v>
      </c>
      <c r="C211" s="41">
        <f>'[1]S6 Maquette'!F226</f>
        <v>0</v>
      </c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"/>
    </row>
    <row r="212" spans="1:20" ht="30.6" customHeight="1" x14ac:dyDescent="0.25">
      <c r="A212" s="84">
        <f>'[1]S6 Maquette'!B227</f>
        <v>0</v>
      </c>
      <c r="B212" s="84">
        <f>'[1]S6 Maquette'!C227</f>
        <v>0</v>
      </c>
      <c r="C212" s="41">
        <f>'[1]S6 Maquette'!F227</f>
        <v>0</v>
      </c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"/>
    </row>
    <row r="213" spans="1:20" ht="30.6" customHeight="1" x14ac:dyDescent="0.25">
      <c r="A213" s="84">
        <f>'[1]S6 Maquette'!B228</f>
        <v>0</v>
      </c>
      <c r="B213" s="84">
        <f>'[1]S6 Maquette'!C228</f>
        <v>0</v>
      </c>
      <c r="C213" s="41">
        <f>'[1]S6 Maquette'!F228</f>
        <v>0</v>
      </c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"/>
    </row>
    <row r="214" spans="1:20" ht="30.6" customHeight="1" x14ac:dyDescent="0.25">
      <c r="A214" s="84">
        <f>'[1]S6 Maquette'!B229</f>
        <v>0</v>
      </c>
      <c r="B214" s="84">
        <f>'[1]S6 Maquette'!C229</f>
        <v>0</v>
      </c>
      <c r="C214" s="41">
        <f>'[1]S6 Maquette'!F229</f>
        <v>0</v>
      </c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"/>
    </row>
    <row r="215" spans="1:20" ht="30.6" customHeight="1" x14ac:dyDescent="0.25">
      <c r="A215" s="84">
        <f>'[1]S6 Maquette'!B230</f>
        <v>0</v>
      </c>
      <c r="B215" s="84">
        <f>'[1]S6 Maquette'!C230</f>
        <v>0</v>
      </c>
      <c r="C215" s="41">
        <f>'[1]S6 Maquette'!F230</f>
        <v>0</v>
      </c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"/>
    </row>
    <row r="216" spans="1:20" ht="30.6" customHeight="1" x14ac:dyDescent="0.25">
      <c r="A216" s="84">
        <f>'[1]S6 Maquette'!B231</f>
        <v>0</v>
      </c>
      <c r="B216" s="84">
        <f>'[1]S6 Maquette'!C231</f>
        <v>0</v>
      </c>
      <c r="C216" s="41">
        <f>'[1]S6 Maquette'!F231</f>
        <v>0</v>
      </c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"/>
    </row>
    <row r="217" spans="1:20" ht="30.6" customHeight="1" x14ac:dyDescent="0.25">
      <c r="A217" s="84">
        <f>'[1]S6 Maquette'!B232</f>
        <v>0</v>
      </c>
      <c r="B217" s="84">
        <f>'[1]S6 Maquette'!C232</f>
        <v>0</v>
      </c>
      <c r="C217" s="41">
        <f>'[1]S6 Maquette'!F232</f>
        <v>0</v>
      </c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"/>
    </row>
    <row r="218" spans="1:20" ht="30.6" customHeight="1" x14ac:dyDescent="0.25">
      <c r="A218" s="84">
        <f>'[1]S6 Maquette'!B233</f>
        <v>0</v>
      </c>
      <c r="B218" s="84">
        <f>'[1]S6 Maquette'!C233</f>
        <v>0</v>
      </c>
      <c r="C218" s="41">
        <f>'[1]S6 Maquette'!F233</f>
        <v>0</v>
      </c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"/>
    </row>
    <row r="219" spans="1:20" ht="30.6" customHeight="1" x14ac:dyDescent="0.25">
      <c r="A219" s="84">
        <f>'[1]S6 Maquette'!B234</f>
        <v>0</v>
      </c>
      <c r="B219" s="84">
        <f>'[1]S6 Maquette'!C234</f>
        <v>0</v>
      </c>
      <c r="C219" s="41">
        <f>'[1]S6 Maquette'!F234</f>
        <v>0</v>
      </c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"/>
    </row>
    <row r="220" spans="1:20" ht="30.6" customHeight="1" x14ac:dyDescent="0.25">
      <c r="A220" s="84">
        <f>'[1]S6 Maquette'!B235</f>
        <v>0</v>
      </c>
      <c r="B220" s="84">
        <f>'[1]S6 Maquette'!C235</f>
        <v>0</v>
      </c>
      <c r="C220" s="41">
        <f>'[1]S6 Maquette'!F235</f>
        <v>0</v>
      </c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"/>
    </row>
    <row r="221" spans="1:20" ht="30.6" customHeight="1" x14ac:dyDescent="0.25">
      <c r="A221" s="84">
        <f>'[1]S6 Maquette'!B236</f>
        <v>0</v>
      </c>
      <c r="B221" s="84">
        <f>'[1]S6 Maquette'!C236</f>
        <v>0</v>
      </c>
      <c r="C221" s="41">
        <f>'[1]S6 Maquette'!F236</f>
        <v>0</v>
      </c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"/>
    </row>
    <row r="222" spans="1:20" ht="30.6" customHeight="1" x14ac:dyDescent="0.25">
      <c r="A222" s="84">
        <f>'[1]S6 Maquette'!B237</f>
        <v>0</v>
      </c>
      <c r="B222" s="84">
        <f>'[1]S6 Maquette'!C237</f>
        <v>0</v>
      </c>
      <c r="C222" s="41">
        <f>'[1]S6 Maquette'!F237</f>
        <v>0</v>
      </c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"/>
    </row>
    <row r="223" spans="1:20" ht="30.6" customHeight="1" x14ac:dyDescent="0.25">
      <c r="A223" s="84">
        <f>'[1]S6 Maquette'!B238</f>
        <v>0</v>
      </c>
      <c r="B223" s="84">
        <f>'[1]S6 Maquette'!C238</f>
        <v>0</v>
      </c>
      <c r="C223" s="41">
        <f>'[1]S6 Maquette'!F238</f>
        <v>0</v>
      </c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"/>
    </row>
    <row r="224" spans="1:20" ht="30.6" customHeight="1" x14ac:dyDescent="0.25">
      <c r="A224" s="84">
        <f>'[1]S6 Maquette'!B239</f>
        <v>0</v>
      </c>
      <c r="B224" s="84">
        <f>'[1]S6 Maquette'!C239</f>
        <v>0</v>
      </c>
      <c r="C224" s="41">
        <f>'[1]S6 Maquette'!F239</f>
        <v>0</v>
      </c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"/>
    </row>
    <row r="225" spans="1:20" ht="30.6" customHeight="1" x14ac:dyDescent="0.25">
      <c r="A225" s="84">
        <f>'[1]S6 Maquette'!B240</f>
        <v>0</v>
      </c>
      <c r="B225" s="84">
        <f>'[1]S6 Maquette'!C240</f>
        <v>0</v>
      </c>
      <c r="C225" s="41">
        <f>'[1]S6 Maquette'!F240</f>
        <v>0</v>
      </c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"/>
    </row>
    <row r="226" spans="1:20" ht="30.6" customHeight="1" x14ac:dyDescent="0.25">
      <c r="A226" s="84">
        <f>'[1]S6 Maquette'!B241</f>
        <v>0</v>
      </c>
      <c r="B226" s="84">
        <f>'[1]S6 Maquette'!C241</f>
        <v>0</v>
      </c>
      <c r="C226" s="41">
        <f>'[1]S6 Maquette'!F241</f>
        <v>0</v>
      </c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"/>
    </row>
    <row r="227" spans="1:20" ht="30.6" customHeight="1" x14ac:dyDescent="0.25">
      <c r="A227" s="84">
        <f>'[1]S6 Maquette'!B242</f>
        <v>0</v>
      </c>
      <c r="B227" s="84">
        <f>'[1]S6 Maquette'!C242</f>
        <v>0</v>
      </c>
      <c r="C227" s="41">
        <f>'[1]S6 Maquette'!F242</f>
        <v>0</v>
      </c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"/>
    </row>
    <row r="228" spans="1:20" ht="30.6" customHeight="1" x14ac:dyDescent="0.25">
      <c r="A228" s="84">
        <f>'[1]S6 Maquette'!B243</f>
        <v>0</v>
      </c>
      <c r="B228" s="84">
        <f>'[1]S6 Maquette'!C243</f>
        <v>0</v>
      </c>
      <c r="C228" s="41">
        <f>'[1]S6 Maquette'!F243</f>
        <v>0</v>
      </c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"/>
    </row>
    <row r="229" spans="1:20" ht="30.6" customHeight="1" x14ac:dyDescent="0.25">
      <c r="A229" s="84">
        <f>'[1]S6 Maquette'!B244</f>
        <v>0</v>
      </c>
      <c r="B229" s="84">
        <f>'[1]S6 Maquette'!C244</f>
        <v>0</v>
      </c>
      <c r="C229" s="41">
        <f>'[1]S6 Maquette'!F244</f>
        <v>0</v>
      </c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"/>
    </row>
    <row r="230" spans="1:20" ht="30.6" customHeight="1" x14ac:dyDescent="0.25">
      <c r="A230" s="84">
        <f>'[1]S6 Maquette'!B245</f>
        <v>0</v>
      </c>
      <c r="B230" s="84">
        <f>'[1]S6 Maquette'!C245</f>
        <v>0</v>
      </c>
      <c r="C230" s="41">
        <f>'[1]S6 Maquette'!F245</f>
        <v>0</v>
      </c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"/>
    </row>
    <row r="231" spans="1:20" ht="30.6" customHeight="1" x14ac:dyDescent="0.25">
      <c r="A231" s="84">
        <f>'[1]S6 Maquette'!B246</f>
        <v>0</v>
      </c>
      <c r="B231" s="84">
        <f>'[1]S6 Maquette'!C246</f>
        <v>0</v>
      </c>
      <c r="C231" s="41">
        <f>'[1]S6 Maquette'!F246</f>
        <v>0</v>
      </c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"/>
    </row>
    <row r="232" spans="1:20" ht="30.6" customHeight="1" x14ac:dyDescent="0.25">
      <c r="A232" s="84">
        <f>'[1]S6 Maquette'!B247</f>
        <v>0</v>
      </c>
      <c r="B232" s="84">
        <f>'[1]S6 Maquette'!C247</f>
        <v>0</v>
      </c>
      <c r="C232" s="41">
        <f>'[1]S6 Maquette'!F247</f>
        <v>0</v>
      </c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"/>
    </row>
    <row r="233" spans="1:20" ht="30.6" customHeight="1" x14ac:dyDescent="0.25">
      <c r="A233" s="84">
        <f>'[1]S6 Maquette'!B248</f>
        <v>0</v>
      </c>
      <c r="B233" s="84">
        <f>'[1]S6 Maquette'!C248</f>
        <v>0</v>
      </c>
      <c r="C233" s="41">
        <f>'[1]S6 Maquette'!F248</f>
        <v>0</v>
      </c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"/>
    </row>
    <row r="234" spans="1:20" ht="30.6" customHeight="1" x14ac:dyDescent="0.25">
      <c r="A234" s="84">
        <f>'[1]S6 Maquette'!B249</f>
        <v>0</v>
      </c>
      <c r="B234" s="84">
        <f>'[1]S6 Maquette'!C249</f>
        <v>0</v>
      </c>
      <c r="C234" s="41">
        <f>'[1]S6 Maquette'!F249</f>
        <v>0</v>
      </c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"/>
    </row>
    <row r="235" spans="1:20" ht="30.6" customHeight="1" x14ac:dyDescent="0.25">
      <c r="A235" s="84">
        <f>'[1]S6 Maquette'!B250</f>
        <v>0</v>
      </c>
      <c r="B235" s="84">
        <f>'[1]S6 Maquette'!C250</f>
        <v>0</v>
      </c>
      <c r="C235" s="41">
        <f>'[1]S6 Maquette'!F250</f>
        <v>0</v>
      </c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"/>
    </row>
    <row r="236" spans="1:20" ht="30.6" customHeight="1" x14ac:dyDescent="0.25">
      <c r="A236" s="84">
        <f>'[1]S6 Maquette'!B251</f>
        <v>0</v>
      </c>
      <c r="B236" s="84">
        <f>'[1]S6 Maquette'!C251</f>
        <v>0</v>
      </c>
      <c r="C236" s="41">
        <f>'[1]S6 Maquette'!F251</f>
        <v>0</v>
      </c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"/>
    </row>
    <row r="237" spans="1:20" ht="30.6" customHeight="1" x14ac:dyDescent="0.25">
      <c r="A237" s="84">
        <f>'[1]S6 Maquette'!B252</f>
        <v>0</v>
      </c>
      <c r="B237" s="84">
        <f>'[1]S6 Maquette'!C252</f>
        <v>0</v>
      </c>
      <c r="C237" s="41">
        <f>'[1]S6 Maquette'!F252</f>
        <v>0</v>
      </c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"/>
    </row>
    <row r="238" spans="1:20" ht="30.6" customHeight="1" x14ac:dyDescent="0.25">
      <c r="A238" s="84">
        <f>'[1]S6 Maquette'!B253</f>
        <v>0</v>
      </c>
      <c r="B238" s="84">
        <f>'[1]S6 Maquette'!C253</f>
        <v>0</v>
      </c>
      <c r="C238" s="41">
        <f>'[1]S6 Maquette'!F253</f>
        <v>0</v>
      </c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"/>
    </row>
    <row r="239" spans="1:20" ht="30.6" customHeight="1" x14ac:dyDescent="0.25">
      <c r="A239" s="84">
        <f>'[1]S6 Maquette'!B254</f>
        <v>0</v>
      </c>
      <c r="B239" s="84">
        <f>'[1]S6 Maquette'!C254</f>
        <v>0</v>
      </c>
      <c r="C239" s="41">
        <f>'[1]S6 Maquette'!F254</f>
        <v>0</v>
      </c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"/>
    </row>
    <row r="240" spans="1:20" ht="30.6" customHeight="1" x14ac:dyDescent="0.25">
      <c r="A240" s="84">
        <f>'[1]S6 Maquette'!B255</f>
        <v>0</v>
      </c>
      <c r="B240" s="84">
        <f>'[1]S6 Maquette'!C255</f>
        <v>0</v>
      </c>
      <c r="C240" s="41">
        <f>'[1]S6 Maquette'!F255</f>
        <v>0</v>
      </c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"/>
    </row>
    <row r="241" spans="1:20" ht="30.6" customHeight="1" x14ac:dyDescent="0.25">
      <c r="A241" s="84">
        <f>'[1]S6 Maquette'!B256</f>
        <v>0</v>
      </c>
      <c r="B241" s="84">
        <f>'[1]S6 Maquette'!C256</f>
        <v>0</v>
      </c>
      <c r="C241" s="41">
        <f>'[1]S6 Maquette'!F256</f>
        <v>0</v>
      </c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"/>
    </row>
    <row r="242" spans="1:20" ht="30.6" customHeight="1" x14ac:dyDescent="0.25">
      <c r="A242" s="84">
        <f>'[1]S6 Maquette'!B257</f>
        <v>0</v>
      </c>
      <c r="B242" s="84">
        <f>'[1]S6 Maquette'!C257</f>
        <v>0</v>
      </c>
      <c r="C242" s="41">
        <f>'[1]S6 Maquette'!F257</f>
        <v>0</v>
      </c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"/>
    </row>
    <row r="243" spans="1:20" ht="30.6" customHeight="1" x14ac:dyDescent="0.25">
      <c r="A243" s="84">
        <f>'[1]S6 Maquette'!B258</f>
        <v>0</v>
      </c>
      <c r="B243" s="84">
        <f>'[1]S6 Maquette'!C258</f>
        <v>0</v>
      </c>
      <c r="C243" s="41">
        <f>'[1]S6 Maquette'!F258</f>
        <v>0</v>
      </c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"/>
    </row>
    <row r="244" spans="1:20" ht="30.6" customHeight="1" x14ac:dyDescent="0.25">
      <c r="A244" s="84">
        <f>'[1]S6 Maquette'!B259</f>
        <v>0</v>
      </c>
      <c r="B244" s="84">
        <f>'[1]S6 Maquette'!C259</f>
        <v>0</v>
      </c>
      <c r="C244" s="41">
        <f>'[1]S6 Maquette'!F259</f>
        <v>0</v>
      </c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"/>
    </row>
    <row r="245" spans="1:20" ht="30.6" customHeight="1" x14ac:dyDescent="0.25">
      <c r="A245" s="84">
        <f>'[1]S6 Maquette'!B260</f>
        <v>0</v>
      </c>
      <c r="B245" s="84">
        <f>'[1]S6 Maquette'!C260</f>
        <v>0</v>
      </c>
      <c r="C245" s="41">
        <f>'[1]S6 Maquette'!F260</f>
        <v>0</v>
      </c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"/>
    </row>
    <row r="246" spans="1:20" ht="30.6" customHeight="1" x14ac:dyDescent="0.25">
      <c r="A246" s="84">
        <f>'[1]S6 Maquette'!B261</f>
        <v>0</v>
      </c>
      <c r="B246" s="84">
        <f>'[1]S6 Maquette'!C261</f>
        <v>0</v>
      </c>
      <c r="C246" s="41">
        <f>'[1]S6 Maquette'!F261</f>
        <v>0</v>
      </c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"/>
    </row>
    <row r="247" spans="1:20" ht="30.6" customHeight="1" x14ac:dyDescent="0.25">
      <c r="A247" s="84">
        <f>'[1]S6 Maquette'!B262</f>
        <v>0</v>
      </c>
      <c r="B247" s="84">
        <f>'[1]S6 Maquette'!C262</f>
        <v>0</v>
      </c>
      <c r="C247" s="41">
        <f>'[1]S6 Maquette'!F262</f>
        <v>0</v>
      </c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"/>
    </row>
    <row r="248" spans="1:20" ht="30.6" customHeight="1" x14ac:dyDescent="0.25">
      <c r="A248" s="84">
        <f>'[1]S6 Maquette'!B263</f>
        <v>0</v>
      </c>
      <c r="B248" s="84">
        <f>'[1]S6 Maquette'!C263</f>
        <v>0</v>
      </c>
      <c r="C248" s="41">
        <f>'[1]S6 Maquette'!F263</f>
        <v>0</v>
      </c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"/>
    </row>
    <row r="249" spans="1:20" ht="30.6" customHeight="1" x14ac:dyDescent="0.25">
      <c r="A249" s="84">
        <f>'[1]S6 Maquette'!B264</f>
        <v>0</v>
      </c>
      <c r="B249" s="84">
        <f>'[1]S6 Maquette'!C264</f>
        <v>0</v>
      </c>
      <c r="C249" s="41">
        <f>'[1]S6 Maquette'!F264</f>
        <v>0</v>
      </c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"/>
    </row>
    <row r="250" spans="1:20" ht="30.6" customHeight="1" x14ac:dyDescent="0.25">
      <c r="A250" s="84">
        <f>'[1]S6 Maquette'!B265</f>
        <v>0</v>
      </c>
      <c r="B250" s="84">
        <f>'[1]S6 Maquette'!C265</f>
        <v>0</v>
      </c>
      <c r="C250" s="41">
        <f>'[1]S6 Maquette'!F265</f>
        <v>0</v>
      </c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"/>
    </row>
    <row r="251" spans="1:20" ht="30.6" customHeight="1" x14ac:dyDescent="0.25">
      <c r="A251" s="84">
        <f>'[1]S6 Maquette'!B266</f>
        <v>0</v>
      </c>
      <c r="B251" s="84">
        <f>'[1]S6 Maquette'!C266</f>
        <v>0</v>
      </c>
      <c r="C251" s="41">
        <f>'[1]S6 Maquette'!F266</f>
        <v>0</v>
      </c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"/>
    </row>
    <row r="252" spans="1:20" ht="30.6" customHeight="1" x14ac:dyDescent="0.25">
      <c r="A252" s="84">
        <f>'[1]S6 Maquette'!B267</f>
        <v>0</v>
      </c>
      <c r="B252" s="84">
        <f>'[1]S6 Maquette'!C267</f>
        <v>0</v>
      </c>
      <c r="C252" s="41">
        <f>'[1]S6 Maquette'!F267</f>
        <v>0</v>
      </c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"/>
    </row>
    <row r="253" spans="1:20" ht="30.6" customHeight="1" x14ac:dyDescent="0.25">
      <c r="A253" s="84">
        <f>'[1]S6 Maquette'!B268</f>
        <v>0</v>
      </c>
      <c r="B253" s="84">
        <f>'[1]S6 Maquette'!C268</f>
        <v>0</v>
      </c>
      <c r="C253" s="41">
        <f>'[1]S6 Maquette'!F268</f>
        <v>0</v>
      </c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"/>
    </row>
    <row r="254" spans="1:20" ht="30.6" customHeight="1" x14ac:dyDescent="0.25">
      <c r="A254" s="84">
        <f>'[1]S6 Maquette'!B269</f>
        <v>0</v>
      </c>
      <c r="B254" s="84">
        <f>'[1]S6 Maquette'!C269</f>
        <v>0</v>
      </c>
      <c r="C254" s="41">
        <f>'[1]S6 Maquette'!F269</f>
        <v>0</v>
      </c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"/>
    </row>
    <row r="255" spans="1:20" ht="30.6" customHeight="1" x14ac:dyDescent="0.25">
      <c r="A255" s="84">
        <f>'[1]S6 Maquette'!B270</f>
        <v>0</v>
      </c>
      <c r="B255" s="84">
        <f>'[1]S6 Maquette'!C270</f>
        <v>0</v>
      </c>
      <c r="C255" s="41">
        <f>'[1]S6 Maquette'!F270</f>
        <v>0</v>
      </c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"/>
    </row>
    <row r="256" spans="1:20" ht="30.6" customHeight="1" x14ac:dyDescent="0.25">
      <c r="A256" s="84">
        <f>'[1]S6 Maquette'!B271</f>
        <v>0</v>
      </c>
      <c r="B256" s="84">
        <f>'[1]S6 Maquette'!C271</f>
        <v>0</v>
      </c>
      <c r="C256" s="41">
        <f>'[1]S6 Maquette'!F271</f>
        <v>0</v>
      </c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"/>
    </row>
    <row r="257" spans="1:20" ht="30.6" customHeight="1" x14ac:dyDescent="0.25">
      <c r="A257" s="84">
        <f>'[1]S6 Maquette'!B272</f>
        <v>0</v>
      </c>
      <c r="B257" s="84">
        <f>'[1]S6 Maquette'!C272</f>
        <v>0</v>
      </c>
      <c r="C257" s="41">
        <f>'[1]S6 Maquette'!F272</f>
        <v>0</v>
      </c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"/>
    </row>
    <row r="258" spans="1:20" ht="30.6" customHeight="1" x14ac:dyDescent="0.25">
      <c r="A258" s="84">
        <f>'[1]S6 Maquette'!B273</f>
        <v>0</v>
      </c>
      <c r="B258" s="84">
        <f>'[1]S6 Maquette'!C273</f>
        <v>0</v>
      </c>
      <c r="C258" s="41">
        <f>'[1]S6 Maquette'!F273</f>
        <v>0</v>
      </c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"/>
    </row>
    <row r="259" spans="1:20" ht="30.6" customHeight="1" x14ac:dyDescent="0.25">
      <c r="A259" s="84">
        <f>'[1]S6 Maquette'!B274</f>
        <v>0</v>
      </c>
      <c r="B259" s="84">
        <f>'[1]S6 Maquette'!C274</f>
        <v>0</v>
      </c>
      <c r="C259" s="41">
        <f>'[1]S6 Maquette'!F274</f>
        <v>0</v>
      </c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"/>
    </row>
    <row r="260" spans="1:20" ht="30.6" customHeight="1" x14ac:dyDescent="0.25">
      <c r="A260" s="84">
        <f>'[1]S6 Maquette'!B275</f>
        <v>0</v>
      </c>
      <c r="B260" s="84">
        <f>'[1]S6 Maquette'!C275</f>
        <v>0</v>
      </c>
      <c r="C260" s="41">
        <f>'[1]S6 Maquette'!F275</f>
        <v>0</v>
      </c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"/>
    </row>
    <row r="261" spans="1:20" ht="30.6" customHeight="1" x14ac:dyDescent="0.25">
      <c r="A261" s="84">
        <f>'[1]S6 Maquette'!B276</f>
        <v>0</v>
      </c>
      <c r="B261" s="84">
        <f>'[1]S6 Maquette'!C276</f>
        <v>0</v>
      </c>
      <c r="C261" s="41">
        <f>'[1]S6 Maquette'!F276</f>
        <v>0</v>
      </c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"/>
    </row>
    <row r="262" spans="1:20" ht="30.6" customHeight="1" x14ac:dyDescent="0.25">
      <c r="A262" s="84">
        <f>'[1]S6 Maquette'!B277</f>
        <v>0</v>
      </c>
      <c r="B262" s="84">
        <f>'[1]S6 Maquette'!C277</f>
        <v>0</v>
      </c>
      <c r="C262" s="41">
        <f>'[1]S6 Maquette'!F277</f>
        <v>0</v>
      </c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"/>
    </row>
    <row r="263" spans="1:20" ht="30.6" customHeight="1" x14ac:dyDescent="0.25">
      <c r="A263" s="84">
        <f>'[1]S6 Maquette'!B278</f>
        <v>0</v>
      </c>
      <c r="B263" s="84">
        <f>'[1]S6 Maquette'!C278</f>
        <v>0</v>
      </c>
      <c r="C263" s="41">
        <f>'[1]S6 Maquette'!F278</f>
        <v>0</v>
      </c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"/>
    </row>
    <row r="264" spans="1:20" ht="30.6" customHeight="1" x14ac:dyDescent="0.25">
      <c r="A264" s="84">
        <f>'[1]S6 Maquette'!B279</f>
        <v>0</v>
      </c>
      <c r="B264" s="84">
        <f>'[1]S6 Maquette'!C279</f>
        <v>0</v>
      </c>
      <c r="C264" s="41">
        <f>'[1]S6 Maquette'!F279</f>
        <v>0</v>
      </c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"/>
    </row>
    <row r="265" spans="1:20" ht="30.6" customHeight="1" x14ac:dyDescent="0.25">
      <c r="A265" s="84">
        <f>'[1]S6 Maquette'!B280</f>
        <v>0</v>
      </c>
      <c r="B265" s="84">
        <f>'[1]S6 Maquette'!C280</f>
        <v>0</v>
      </c>
      <c r="C265" s="41">
        <f>'[1]S6 Maquette'!F280</f>
        <v>0</v>
      </c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"/>
    </row>
    <row r="266" spans="1:20" ht="30.6" customHeight="1" x14ac:dyDescent="0.25">
      <c r="A266" s="84">
        <f>'[1]S6 Maquette'!B281</f>
        <v>0</v>
      </c>
      <c r="B266" s="84">
        <f>'[1]S6 Maquette'!C281</f>
        <v>0</v>
      </c>
      <c r="C266" s="41">
        <f>'[1]S6 Maquette'!F281</f>
        <v>0</v>
      </c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"/>
    </row>
    <row r="267" spans="1:20" ht="30.6" customHeight="1" x14ac:dyDescent="0.25">
      <c r="A267" s="84">
        <f>'[1]S6 Maquette'!B282</f>
        <v>0</v>
      </c>
      <c r="B267" s="84">
        <f>'[1]S6 Maquette'!C282</f>
        <v>0</v>
      </c>
      <c r="C267" s="41">
        <f>'[1]S6 Maquette'!F282</f>
        <v>0</v>
      </c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"/>
    </row>
    <row r="268" spans="1:20" ht="30.6" customHeight="1" x14ac:dyDescent="0.25">
      <c r="A268" s="84">
        <f>'[1]S6 Maquette'!B283</f>
        <v>0</v>
      </c>
      <c r="B268" s="84">
        <f>'[1]S6 Maquette'!C283</f>
        <v>0</v>
      </c>
      <c r="C268" s="41">
        <f>'[1]S6 Maquette'!F283</f>
        <v>0</v>
      </c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"/>
    </row>
    <row r="269" spans="1:20" ht="30.6" customHeight="1" x14ac:dyDescent="0.25">
      <c r="A269" s="84">
        <f>'[1]S6 Maquette'!B284</f>
        <v>0</v>
      </c>
      <c r="B269" s="84">
        <f>'[1]S6 Maquette'!C284</f>
        <v>0</v>
      </c>
      <c r="C269" s="41">
        <f>'[1]S6 Maquette'!F284</f>
        <v>0</v>
      </c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"/>
    </row>
    <row r="270" spans="1:20" ht="30.6" customHeight="1" x14ac:dyDescent="0.25">
      <c r="A270" s="84">
        <f>'[1]S6 Maquette'!B285</f>
        <v>0</v>
      </c>
      <c r="B270" s="84">
        <f>'[1]S6 Maquette'!C285</f>
        <v>0</v>
      </c>
      <c r="C270" s="41">
        <f>'[1]S6 Maquette'!F285</f>
        <v>0</v>
      </c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"/>
    </row>
    <row r="271" spans="1:20" ht="30.6" customHeight="1" x14ac:dyDescent="0.25">
      <c r="A271" s="84">
        <f>'[1]S6 Maquette'!B286</f>
        <v>0</v>
      </c>
      <c r="B271" s="84">
        <f>'[1]S6 Maquette'!C286</f>
        <v>0</v>
      </c>
      <c r="C271" s="41">
        <f>'[1]S6 Maquette'!F286</f>
        <v>0</v>
      </c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"/>
    </row>
    <row r="272" spans="1:20" ht="30.6" customHeight="1" x14ac:dyDescent="0.25">
      <c r="A272" s="84">
        <f>'[1]S6 Maquette'!B287</f>
        <v>0</v>
      </c>
      <c r="B272" s="84">
        <f>'[1]S6 Maquette'!C287</f>
        <v>0</v>
      </c>
      <c r="C272" s="41">
        <f>'[1]S6 Maquette'!F287</f>
        <v>0</v>
      </c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"/>
    </row>
    <row r="273" spans="1:20" ht="30.6" customHeight="1" x14ac:dyDescent="0.25">
      <c r="A273" s="84">
        <f>'[1]S6 Maquette'!B288</f>
        <v>0</v>
      </c>
      <c r="B273" s="84">
        <f>'[1]S6 Maquette'!C288</f>
        <v>0</v>
      </c>
      <c r="C273" s="41">
        <f>'[1]S6 Maquette'!F288</f>
        <v>0</v>
      </c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"/>
    </row>
    <row r="274" spans="1:20" ht="30.6" customHeight="1" x14ac:dyDescent="0.25">
      <c r="A274" s="84">
        <f>'[1]S6 Maquette'!B289</f>
        <v>0</v>
      </c>
      <c r="B274" s="84">
        <f>'[1]S6 Maquette'!C289</f>
        <v>0</v>
      </c>
      <c r="C274" s="41">
        <f>'[1]S6 Maquette'!F289</f>
        <v>0</v>
      </c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"/>
    </row>
    <row r="275" spans="1:20" ht="30.6" customHeight="1" x14ac:dyDescent="0.25">
      <c r="A275" s="84">
        <f>'[1]S6 Maquette'!B290</f>
        <v>0</v>
      </c>
      <c r="B275" s="84">
        <f>'[1]S6 Maquette'!C290</f>
        <v>0</v>
      </c>
      <c r="C275" s="41">
        <f>'[1]S6 Maquette'!F290</f>
        <v>0</v>
      </c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"/>
    </row>
    <row r="276" spans="1:20" ht="30.6" customHeight="1" x14ac:dyDescent="0.25">
      <c r="A276" s="84">
        <f>'[1]S6 Maquette'!B291</f>
        <v>0</v>
      </c>
      <c r="B276" s="84">
        <f>'[1]S6 Maquette'!C291</f>
        <v>0</v>
      </c>
      <c r="C276" s="41">
        <f>'[1]S6 Maquette'!F291</f>
        <v>0</v>
      </c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"/>
    </row>
    <row r="277" spans="1:20" ht="30.6" customHeight="1" x14ac:dyDescent="0.25">
      <c r="A277" s="84">
        <f>'[1]S6 Maquette'!B292</f>
        <v>0</v>
      </c>
      <c r="B277" s="84">
        <f>'[1]S6 Maquette'!C292</f>
        <v>0</v>
      </c>
      <c r="C277" s="41">
        <f>'[1]S6 Maquette'!F292</f>
        <v>0</v>
      </c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"/>
    </row>
    <row r="278" spans="1:20" ht="30.6" customHeight="1" x14ac:dyDescent="0.25">
      <c r="A278" s="84">
        <f>'[1]S6 Maquette'!B293</f>
        <v>0</v>
      </c>
      <c r="B278" s="84">
        <f>'[1]S6 Maquette'!C293</f>
        <v>0</v>
      </c>
      <c r="C278" s="41">
        <f>'[1]S6 Maquette'!F293</f>
        <v>0</v>
      </c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"/>
    </row>
    <row r="279" spans="1:20" ht="30.6" customHeight="1" x14ac:dyDescent="0.25">
      <c r="A279" s="84">
        <f>'[1]S6 Maquette'!B294</f>
        <v>0</v>
      </c>
      <c r="B279" s="84">
        <f>'[1]S6 Maquette'!C294</f>
        <v>0</v>
      </c>
      <c r="C279" s="41">
        <f>'[1]S6 Maquette'!F294</f>
        <v>0</v>
      </c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"/>
    </row>
    <row r="280" spans="1:20" ht="30.6" customHeight="1" x14ac:dyDescent="0.25">
      <c r="A280" s="84">
        <f>'[1]S6 Maquette'!B295</f>
        <v>0</v>
      </c>
      <c r="B280" s="84">
        <f>'[1]S6 Maquette'!C295</f>
        <v>0</v>
      </c>
      <c r="C280" s="41">
        <f>'[1]S6 Maquette'!F295</f>
        <v>0</v>
      </c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"/>
    </row>
    <row r="281" spans="1:20" ht="30.6" customHeight="1" x14ac:dyDescent="0.25">
      <c r="A281" s="84">
        <f>'[1]S6 Maquette'!B296</f>
        <v>0</v>
      </c>
      <c r="B281" s="84">
        <f>'[1]S6 Maquette'!C296</f>
        <v>0</v>
      </c>
      <c r="C281" s="41">
        <f>'[1]S6 Maquette'!F296</f>
        <v>0</v>
      </c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"/>
    </row>
    <row r="282" spans="1:20" ht="30.6" customHeight="1" x14ac:dyDescent="0.25">
      <c r="A282" s="84">
        <f>'[1]S6 Maquette'!B297</f>
        <v>0</v>
      </c>
      <c r="B282" s="84">
        <f>'[1]S6 Maquette'!C297</f>
        <v>0</v>
      </c>
      <c r="C282" s="41">
        <f>'[1]S6 Maquette'!F297</f>
        <v>0</v>
      </c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"/>
    </row>
    <row r="283" spans="1:20" ht="30.6" customHeight="1" x14ac:dyDescent="0.25">
      <c r="A283" s="84">
        <f>'[1]S6 Maquette'!B298</f>
        <v>0</v>
      </c>
      <c r="B283" s="84">
        <f>'[1]S6 Maquette'!C298</f>
        <v>0</v>
      </c>
      <c r="C283" s="41">
        <f>'[1]S6 Maquette'!F298</f>
        <v>0</v>
      </c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"/>
    </row>
    <row r="284" spans="1:20" ht="30.6" customHeight="1" x14ac:dyDescent="0.25">
      <c r="A284" s="84">
        <f>'[1]S6 Maquette'!B299</f>
        <v>0</v>
      </c>
      <c r="B284" s="84">
        <f>'[1]S6 Maquette'!C299</f>
        <v>0</v>
      </c>
      <c r="C284" s="41">
        <f>'[1]S6 Maquette'!F299</f>
        <v>0</v>
      </c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"/>
    </row>
    <row r="285" spans="1:20" ht="30.6" customHeight="1" x14ac:dyDescent="0.25">
      <c r="A285" s="84">
        <f>'[1]S6 Maquette'!B300</f>
        <v>0</v>
      </c>
      <c r="B285" s="84">
        <f>'[1]S6 Maquette'!C300</f>
        <v>0</v>
      </c>
      <c r="C285" s="41">
        <f>'[1]S6 Maquette'!F300</f>
        <v>0</v>
      </c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286:A984">
    <cfRule type="expression" dxfId="533" priority="22">
      <formula>$C1="Parcours Pédagogique"</formula>
    </cfRule>
    <cfRule type="expression" dxfId="532" priority="23">
      <formula>$C1="BLOC"</formula>
    </cfRule>
    <cfRule type="expression" dxfId="531" priority="24">
      <formula>$C1="OPTION"</formula>
    </cfRule>
  </conditionalFormatting>
  <conditionalFormatting sqref="A16:S26 L27:M38 A39:S283 A27:J38 P27:S38 T16">
    <cfRule type="expression" dxfId="530" priority="27">
      <formula>$C16="Modification MCC"</formula>
    </cfRule>
  </conditionalFormatting>
  <conditionalFormatting sqref="A18:S26 A27:J38 L27:M38 P27:S38 A39:S285 T18">
    <cfRule type="expression" dxfId="529" priority="31">
      <formula>$C18="Modification"</formula>
    </cfRule>
  </conditionalFormatting>
  <conditionalFormatting sqref="B1:S9 B10:E10 J10:S11 B11:D11 B12:M12 P12 B13:L13 B14:N14 P14:S17 B15:M17 B286:S984">
    <cfRule type="expression" dxfId="528" priority="29">
      <formula>$D1="Création"</formula>
    </cfRule>
    <cfRule type="expression" dxfId="527" priority="30">
      <formula>$D1="Fermeture"</formula>
    </cfRule>
  </conditionalFormatting>
  <conditionalFormatting sqref="C1:S26 C39:S984 C27:J38 L27:S38">
    <cfRule type="expression" dxfId="526" priority="6">
      <formula>$B1="Option"</formula>
    </cfRule>
  </conditionalFormatting>
  <conditionalFormatting sqref="J1:J984">
    <cfRule type="expression" dxfId="525" priority="20">
      <formula>$I1="NON"</formula>
    </cfRule>
  </conditionalFormatting>
  <conditionalFormatting sqref="L1:L984">
    <cfRule type="expression" dxfId="520" priority="16">
      <formula>$K1="CCI (CC Intégral)"</formula>
    </cfRule>
    <cfRule type="expression" dxfId="519" priority="17">
      <formula>$K1="CT (Contrôle terminal)"</formula>
    </cfRule>
  </conditionalFormatting>
  <conditionalFormatting sqref="L18:L42 L60:L285 M18">
    <cfRule type="expression" dxfId="518" priority="25">
      <formula>$K1="CT (Contrôle terminal)"</formula>
    </cfRule>
  </conditionalFormatting>
  <conditionalFormatting sqref="L18:L42 L60:L285">
    <cfRule type="expression" dxfId="517" priority="26">
      <formula>$K1="CCI (CC Intégral)"</formula>
    </cfRule>
  </conditionalFormatting>
  <conditionalFormatting sqref="L43:L44">
    <cfRule type="expression" dxfId="516" priority="34">
      <formula>$K41="CT (Contrôle terminal)"</formula>
    </cfRule>
    <cfRule type="expression" dxfId="515" priority="36">
      <formula>$K41="CCI (CC Intégral)"</formula>
    </cfRule>
  </conditionalFormatting>
  <conditionalFormatting sqref="L45:L59">
    <cfRule type="expression" dxfId="514" priority="35">
      <formula>#REF!="CT (Contrôle terminal)"</formula>
    </cfRule>
    <cfRule type="expression" dxfId="513" priority="37">
      <formula>#REF!="CCI (CC Intégral)"</formula>
    </cfRule>
  </conditionalFormatting>
  <conditionalFormatting sqref="M1:M984">
    <cfRule type="expression" dxfId="512" priority="21">
      <formula>$K1="CT (Contrôle terminal)"</formula>
    </cfRule>
  </conditionalFormatting>
  <conditionalFormatting sqref="N1:O984">
    <cfRule type="expression" dxfId="511" priority="7">
      <formula>$K1="CCI (CC Intégral)"</formula>
    </cfRule>
  </conditionalFormatting>
  <conditionalFormatting sqref="N27:O38">
    <cfRule type="expression" dxfId="510" priority="8">
      <formula>$C27="Modification MCC"</formula>
    </cfRule>
    <cfRule type="expression" dxfId="509" priority="9">
      <formula>$C27="Modification"</formula>
    </cfRule>
    <cfRule type="expression" dxfId="508" priority="10">
      <formula>$C27="Création"</formula>
    </cfRule>
    <cfRule type="expression" dxfId="507" priority="11">
      <formula>$C27="Fermeture"</formula>
    </cfRule>
  </conditionalFormatting>
  <conditionalFormatting sqref="P14:S17 B15:M17 B1:S9 J10:S11 B12:M12 B14:N14 B286:S984 B13:L13 B10:E10 B11:D11 P12">
    <cfRule type="expression" dxfId="506" priority="28">
      <formula>$D1="Modification"</formula>
    </cfRule>
  </conditionalFormatting>
  <conditionalFormatting sqref="Q1:R984">
    <cfRule type="expression" dxfId="505" priority="18">
      <formula>$P1="Autres"</formula>
    </cfRule>
  </conditionalFormatting>
  <conditionalFormatting sqref="S1:S984 T18">
    <cfRule type="expression" dxfId="504" priority="19">
      <formula>$P1="CT (Contrôle terminal)"</formula>
    </cfRule>
  </conditionalFormatting>
  <conditionalFormatting sqref="T18 A18:S26 A27:J38 L27:M38 P27:S38 A39:S285">
    <cfRule type="expression" dxfId="503" priority="32">
      <formula>$C18="Création"</formula>
    </cfRule>
    <cfRule type="expression" dxfId="502" priority="33">
      <formula>$C18="Fermeture"</formula>
    </cfRule>
  </conditionalFormatting>
  <conditionalFormatting sqref="K27:K38">
    <cfRule type="expression" dxfId="4" priority="2">
      <formula>$C27="Modification MCC"</formula>
    </cfRule>
  </conditionalFormatting>
  <conditionalFormatting sqref="K27:K38">
    <cfRule type="expression" dxfId="3" priority="3">
      <formula>$C27="Modification"</formula>
    </cfRule>
  </conditionalFormatting>
  <conditionalFormatting sqref="K27:K38">
    <cfRule type="expression" dxfId="2" priority="1">
      <formula>$B27="Option"</formula>
    </cfRule>
  </conditionalFormatting>
  <conditionalFormatting sqref="K27:K38">
    <cfRule type="expression" dxfId="1" priority="4">
      <formula>$C27="Création"</formula>
    </cfRule>
    <cfRule type="expression" dxfId="0" priority="5">
      <formula>$C27="Fermeture"</formula>
    </cfRule>
  </conditionalFormatting>
  <dataValidations count="6">
    <dataValidation type="list" allowBlank="1" showInputMessage="1" showErrorMessage="1" sqref="P19:P285" xr:uid="{0D6178BF-55B7-41E4-90B6-EE902368A6F2}">
      <formula1>"CT (Contrôle terminal), Autres"</formula1>
    </dataValidation>
    <dataValidation type="list" allowBlank="1" showInputMessage="1" showErrorMessage="1" sqref="C19:C285" xr:uid="{74334720-6A4C-411A-B5F7-587DB6170E2C}">
      <formula1>"Modification MCC"</formula1>
    </dataValidation>
    <dataValidation type="list" allowBlank="1" showInputMessage="1" showErrorMessage="1" sqref="K19:K285" xr:uid="{34A3261E-544C-41BC-8973-B709754B1666}">
      <formula1>List_Controle2</formula1>
    </dataValidation>
    <dataValidation type="list" allowBlank="1" showInputMessage="1" showErrorMessage="1" sqref="Q19:Q285 N19:N285" xr:uid="{1F2ECE58-FA8C-4EC1-9260-0FB20AC0AEE4}">
      <formula1>List_Controle</formula1>
    </dataValidation>
    <dataValidation type="list" allowBlank="1" showInputMessage="1" showErrorMessage="1" sqref="G19 E19:F285 H19:I285 G23:G285" xr:uid="{754E6725-FCC6-427D-97C0-E89F159F65E2}">
      <formula1>"OUI, NON"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2.xml><?xml version="1.0" encoding="utf-8"?>
<ds:datastoreItem xmlns:ds="http://schemas.openxmlformats.org/officeDocument/2006/customXml" ds:itemID="{F526D265-2473-4453-9719-9D8E3E1C5C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17</vt:i4>
      </vt:variant>
    </vt:vector>
  </HeadingPairs>
  <TitlesOfParts>
    <vt:vector size="32" baseType="lpstr">
      <vt:lpstr>Listes</vt:lpstr>
      <vt:lpstr>Calcul</vt:lpstr>
      <vt:lpstr>Fiche Générale</vt:lpstr>
      <vt:lpstr>S5 Maquette</vt:lpstr>
      <vt:lpstr>S5 MCC</vt:lpstr>
      <vt:lpstr>S5 MCC NA</vt:lpstr>
      <vt:lpstr>S6 Maquette</vt:lpstr>
      <vt:lpstr>S6 MCC</vt:lpstr>
      <vt:lpstr>S6 MCC NA</vt:lpstr>
      <vt:lpstr>S5 Maj-Min</vt:lpstr>
      <vt:lpstr> S5 MCC Maj-Min</vt:lpstr>
      <vt:lpstr> S5 MCC Maj-Min NA</vt:lpstr>
      <vt:lpstr> S6 Maj-Min</vt:lpstr>
      <vt:lpstr>S6 MCC Maj-Min</vt:lpstr>
      <vt:lpstr>S6 MCC Maj-Min NA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2024-10-24T15:24:38Z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