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 COSP 2025-26/MCC portail/"/>
    </mc:Choice>
  </mc:AlternateContent>
  <xr:revisionPtr revIDLastSave="0" documentId="8_{75240510-2ECA-4C1C-9782-EA22494279F1}" xr6:coauthVersionLast="47" xr6:coauthVersionMax="47" xr10:uidLastSave="{00000000-0000-0000-0000-000000000000}"/>
  <bookViews>
    <workbookView xWindow="-110" yWindow="-110" windowWidth="19420" windowHeight="11500" activeTab="5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4" r:id="rId6"/>
    <sheet name="S6 Maquette" sheetId="12" r:id="rId7"/>
    <sheet name="S6 MCC" sheetId="18" r:id="rId8"/>
    <sheet name="S6 MCC NA" sheetId="25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5" l="1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B26" i="25"/>
  <c r="A26" i="25"/>
  <c r="C25" i="25"/>
  <c r="B25" i="25"/>
  <c r="A25" i="25"/>
  <c r="B24" i="25"/>
  <c r="A24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B24" i="24"/>
  <c r="A24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E15" i="24"/>
  <c r="B15" i="24"/>
  <c r="E13" i="24"/>
  <c r="B13" i="24"/>
  <c r="E10" i="24"/>
  <c r="H7" i="24"/>
  <c r="E7" i="24"/>
  <c r="B7" i="24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<sst xmlns="http://schemas.openxmlformats.org/spreadsheetml/2006/main" count="1022" uniqueCount="299">
  <si>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</si>
  <si>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</si>
  <si>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</si>
  <si>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</si>
  <si>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</si>
  <si>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</si>
  <si>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</si>
  <si>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</si>
  <si>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</si>
  <si>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</si>
  <si>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</si>
  <si>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</si>
  <si>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</si>
  <si>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</si>
  <si>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</si>
  <si>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</si>
  <si>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</si>
  <si>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</si>
  <si>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</si>
  <si>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</si>
  <si>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</si>
  <si>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</si>
  <si>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</si>
  <si>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</si>
  <si>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</si>
  <si>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</si>
  <si>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</si>
  <si>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</si>
  <si>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</si>
  <si>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</si>
  <si>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</si>
  <si>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</si>
  <si>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</si>
  <si>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</si>
  <si>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</si>
  <si>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</si>
  <si>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</si>
  <si>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</si>
  <si>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</si>
  <si>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</si>
  <si>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</si>
  <si>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</si>
  <si>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</si>
  <si>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</si>
  <si>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</si>
  <si>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</si>
  <si>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</si>
  <si>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</si>
  <si>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</si>
  <si>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</si>
  <si>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</si>
  <si>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</si>
  <si>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</si>
  <si>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</si>
  <si>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</si>
  <si>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</si>
  <si>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</si>
  <si>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</si>
  <si>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</si>
  <si>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</si>
  <si>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</si>
  <si>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</si>
  <si>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</si>
  <si>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</si>
  <si>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</si>
  <si>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</si>
  <si>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</si>
  <si>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</si>
  <si>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</si>
  <si>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</si>
  <si>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</si>
  <si>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</si>
  <si>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</si>
  <si>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</si>
  <si>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</si>
  <si>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</si>
  <si>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</si>
  <si>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</si>
  <si>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</si>
  <si>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</si>
  <si>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</si>
  <si>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</si>
  <si>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</si>
  <si>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</si>
  <si>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</si>
  <si>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</si>
  <si>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</si>
  <si>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</si>
  <si>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</si>
  <si>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</si>
  <si>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</si>
  <si>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</si>
  <si>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</si>
  <si>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</si>
  <si>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</si>
  <si>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</si>
  <si>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</si>
  <si>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</si>
  <si>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</si>
  <si>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</si>
  <si>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</si>
  <si>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</si>
  <si>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</si>
  <si>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</si>
  <si>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</si>
  <si>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</si>
  <si>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</si>
  <si>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</si>
  <si>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</si>
  <si>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</si>
  <si>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</si>
  <si>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</si>
  <si>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</si>
  <si>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</si>
  <si>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</si>
  <si>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</si>
  <si>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</si>
  <si>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</si>
  <si>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</si>
  <si>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</si>
  <si>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</si>
  <si>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</si>
  <si>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</si>
  <si>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</si>
  <si>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</si>
  <si>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</si>
  <si>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</si>
  <si>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</si>
  <si>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</si>
  <si>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</si>
  <si>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</si>
  <si>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</si>
  <si>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</si>
  <si>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</si>
  <si>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</si>
  <si>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</si>
  <si>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</si>
  <si>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</si>
  <si>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</si>
  <si>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</si>
  <si>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</si>
  <si>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</si>
  <si>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</si>
  <si>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</si>
  <si>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</si>
  <si>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</si>
  <si>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</si>
  <si>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</si>
  <si>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</si>
  <si>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</si>
  <si>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</si>
  <si>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</si>
  <si>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</si>
  <si>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</si>
  <si>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</si>
  <si>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</si>
  <si>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</si>
  <si>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</si>
  <si>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</si>
  <si>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</si>
  <si>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</si>
  <si>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</si>
  <si>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</si>
  <si>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</si>
  <si>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</si>
  <si>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</si>
  <si>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</si>
  <si>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</si>
  <si>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</si>
  <si>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</si>
  <si>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</si>
  <si>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</si>
  <si>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</si>
  <si>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</si>
  <si>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</si>
  <si>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</si>
  <si>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</si>
  <si>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</si>
  <si>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</si>
  <si>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</si>
  <si>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</si>
  <si>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</si>
  <si>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</si>
  <si>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</si>
  <si>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</si>
  <si>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</si>
  <si>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</si>
  <si>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</si>
  <si>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</si>
  <si>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</si>
  <si>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</si>
  <si>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</si>
  <si>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</si>
  <si>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</si>
  <si>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</si>
  <si>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</si>
  <si>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</si>
  <si>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</si>
  <si>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</si>
  <si>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Anglais LLCER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</si>
  <si>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</si>
  <si>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</si>
  <si>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</si>
  <si>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</si>
  <si>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</si>
  <si>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</si>
  <si>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</si>
  <si>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</si>
  <si>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</si>
  <si>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</si>
  <si>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</si>
  <si>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</si>
  <si>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</si>
  <si>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</si>
  <si>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</si>
  <si>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</si>
  <si>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</si>
  <si>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</si>
  <si>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</si>
  <si>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</si>
  <si>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</si>
  <si>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</si>
  <si>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</si>
  <si>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</si>
  <si>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</si>
  <si>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</si>
  <si>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</si>
  <si>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</si>
  <si>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</si>
  <si>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</si>
  <si>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</si>
  <si>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</si>
  <si>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</si>
  <si>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</si>
  <si>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</si>
  <si>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</si>
  <si>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</si>
  <si>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</si>
  <si>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</si>
  <si>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</si>
  <si>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</si>
  <si>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</si>
  <si>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UE1 Langue - Anglais</t>
  </si>
  <si>
    <t>Traduction - Anglais</t>
  </si>
  <si>
    <t>Langue et linguistique - Anglais</t>
  </si>
  <si>
    <t>UE2 Littérature - Anglais</t>
  </si>
  <si>
    <t>Littérature A - Anglais</t>
  </si>
  <si>
    <t>Littérature B - Anglais</t>
  </si>
  <si>
    <t>UE3 Civilisation - Anglais</t>
  </si>
  <si>
    <t>Civilisation A - Anglais</t>
  </si>
  <si>
    <t>Civilisation B - Anglais</t>
  </si>
  <si>
    <t>UE4 Arts et images - Anglais</t>
  </si>
  <si>
    <t>Arts et images A - Anglais</t>
  </si>
  <si>
    <t>Arts et images B - Anglais</t>
  </si>
  <si>
    <t>UE5 Mineure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</si>
  <si>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</si>
  <si>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</si>
  <si>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</si>
  <si>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</si>
  <si>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</si>
  <si>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</si>
  <si>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</si>
  <si>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</si>
  <si>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</si>
  <si>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</si>
  <si>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</si>
  <si>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</si>
  <si>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</si>
  <si>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</si>
  <si>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</si>
  <si>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</si>
  <si>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</si>
  <si>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</si>
  <si>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</si>
  <si>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</si>
  <si>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</si>
  <si>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</si>
  <si>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</si>
  <si>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</si>
  <si>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</si>
  <si>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</si>
  <si>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</si>
  <si>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</si>
  <si>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</si>
  <si>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</si>
  <si>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</si>
  <si>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</si>
  <si>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2 DST</t>
  </si>
  <si>
    <t>1 DST + 1 oral</t>
  </si>
  <si>
    <t xml:space="preserve">Recalcul à l'UE . Multiplier par deux  la meilleure note d'ECUE dans chaque UE </t>
  </si>
  <si>
    <t>1 DST (TD)</t>
  </si>
  <si>
    <t>Recalcul à l'UE . Multiplier par deux  la meilleure note d'ECUE</t>
  </si>
  <si>
    <t xml:space="preserve">Recalcul à l'UE . Multiplier par deux  la meilleure note d'ECUE </t>
  </si>
  <si>
    <t xml:space="preserve">Recalcul à l'UE . Multiplier par deux  la meilleure note d'ECUE  </t>
  </si>
  <si>
    <t>Années de L1 et L2 doivent être acquises pour un passage en L3 ; maximum 2 redoublements en L1; maximum 1 redoublement en L2; maximum 1 redoublement en L3.</t>
  </si>
  <si>
    <r>
      <t xml:space="preserve">Compensation entre ECUE - Seconde chance : multiplier par deux  la meilleure note d'ECUE dans chaque UE; note plafonnée à 10/20 lors du recalcul 2nde chance. </t>
    </r>
    <r>
      <rPr>
        <b/>
        <sz val="11"/>
        <color rgb="FFFF0000"/>
        <rFont val="Calibri (Corps)"/>
      </rPr>
      <t>Une note inférieure à 8 aux ECUE ( CT non incluses) invalide seulement l'UE supérieure.</t>
    </r>
  </si>
  <si>
    <r>
      <t xml:space="preserve">Compensation entre les 4 UE disciplinaires. Pas de compensation pour l'UE compétences transversales. </t>
    </r>
    <r>
      <rPr>
        <b/>
        <sz val="11"/>
        <color rgb="FFFF0000"/>
        <rFont val="Calibri (Corps)"/>
      </rPr>
      <t>Une note inférieure à 8 aux UE (CT non incluses donc) invalide semestre et année.</t>
    </r>
  </si>
  <si>
    <r>
      <t xml:space="preserve">Moyenne générale à 10/20  - compensation entre les semestres si S5 et ou S6 au moins = 08/20. </t>
    </r>
    <r>
      <rPr>
        <b/>
        <sz val="11"/>
        <color rgb="FFFF0000"/>
        <rFont val="Calibri (Corps)"/>
      </rPr>
      <t>Une note inférieure à 8 aux UE (CT non incluses donc) invalide semestre et année.</t>
    </r>
  </si>
  <si>
    <r>
      <t xml:space="preserve">Seuil de compensation : 08/20. </t>
    </r>
    <r>
      <rPr>
        <b/>
        <sz val="11"/>
        <color rgb="FFFF0000"/>
        <rFont val="Calibri (Corps)"/>
      </rPr>
      <t>Une note inférieure à 8 aux UE (CT non incluses donc) invalide semestre et année.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</si>
</sst>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 (Corps)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A3838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10" borderId="1" xfId="0" applyFont="1" applyFill="1" applyBorder="1" applyAlignment="1">
      <alignment horizontal="center" vertical="center"/>
    </xf>
    <xf numFmtId="0" fontId="10" fillId="0" borderId="0" xfId="0" applyFont="1" applyProtection="1"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58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160481</xdr:rowOff>
    </xdr:from>
    <xdr:to>
      <xdr:col>6</xdr:col>
      <xdr:colOff>1500611</xdr:colOff>
      <xdr:row>5</xdr:row>
      <xdr:rowOff>110901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184E495-25D9-45D7-9965-1A0F9CA1E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160481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19ADB8F-F675-4B93-8CD3-3CDB03F51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-my.sharepoint.com/Users/Fabien%20Lecourt/Downloads/MCC%20NA/LLCER/L3%20Anglais%20MCC%20non%20a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 refreshError="1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 refreshError="1"/>
      <sheetData sheetId="2" refreshError="1">
        <row r="3">
          <cell r="B3" t="str">
            <v>Portail_LLAC</v>
          </cell>
        </row>
        <row r="4">
          <cell r="B4" t="str">
            <v>Langues, littératures et civilisations étrangères et régionales (LLCER)</v>
          </cell>
        </row>
        <row r="9">
          <cell r="B9" t="str">
            <v>Anglais LLCER</v>
          </cell>
        </row>
      </sheetData>
      <sheetData sheetId="3" refreshError="1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Traduction - Anglais</v>
          </cell>
          <cell r="C28" t="str">
            <v>ECUE</v>
          </cell>
        </row>
        <row r="29">
          <cell r="B29" t="str">
            <v>Langue et linguistique - Anglais</v>
          </cell>
          <cell r="C29" t="str">
            <v>ECUE</v>
          </cell>
        </row>
        <row r="30">
          <cell r="B30" t="str">
            <v>UE2 Littérature - Anglais</v>
          </cell>
          <cell r="C30" t="str">
            <v>UE</v>
          </cell>
        </row>
        <row r="31">
          <cell r="B31" t="str">
            <v>Littérature A - Anglais</v>
          </cell>
          <cell r="C31" t="str">
            <v>ECUE</v>
          </cell>
        </row>
        <row r="32">
          <cell r="B32" t="str">
            <v>Littérature B - Anglais</v>
          </cell>
          <cell r="C32" t="str">
            <v>ECUE</v>
          </cell>
        </row>
        <row r="33">
          <cell r="B33" t="str">
            <v>UE3 Civilisation - Anglais</v>
          </cell>
          <cell r="C33" t="str">
            <v>UE</v>
          </cell>
        </row>
        <row r="34">
          <cell r="B34" t="str">
            <v>Civilisation A - Anglais</v>
          </cell>
          <cell r="C34" t="str">
            <v>ECUE</v>
          </cell>
        </row>
        <row r="35">
          <cell r="B35" t="str">
            <v>Civilisation B - Anglais</v>
          </cell>
          <cell r="C35" t="str">
            <v>ECUE</v>
          </cell>
        </row>
        <row r="36">
          <cell r="B36" t="str">
            <v>UE4 Arts et images - Anglais</v>
          </cell>
          <cell r="C36" t="str">
            <v>UE</v>
          </cell>
        </row>
        <row r="37">
          <cell r="B37" t="str">
            <v>Arts et images A - Anglais</v>
          </cell>
          <cell r="C37" t="str">
            <v>ECUE</v>
          </cell>
        </row>
        <row r="38">
          <cell r="B38" t="str">
            <v>Arts et images B - Anglais</v>
          </cell>
          <cell r="C38" t="str">
            <v>ECUE</v>
          </cell>
        </row>
        <row r="39">
          <cell r="B39" t="str">
            <v>UE5 Mineure</v>
          </cell>
          <cell r="C39" t="str">
            <v>UE</v>
          </cell>
        </row>
      </sheetData>
      <sheetData sheetId="4" refreshError="1"/>
      <sheetData sheetId="5" refreshError="1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Traduction - Anglais</v>
          </cell>
          <cell r="C28" t="str">
            <v>ECUE</v>
          </cell>
        </row>
        <row r="29">
          <cell r="B29" t="str">
            <v>Langue et linguistique - Anglais</v>
          </cell>
          <cell r="C29" t="str">
            <v>ECUE</v>
          </cell>
        </row>
        <row r="30">
          <cell r="B30" t="str">
            <v>UE2 Littérature - Anglais</v>
          </cell>
          <cell r="C30" t="str">
            <v>UE</v>
          </cell>
        </row>
        <row r="31">
          <cell r="B31" t="str">
            <v>Littérature A - Anglais</v>
          </cell>
          <cell r="C31" t="str">
            <v>ECUE</v>
          </cell>
        </row>
        <row r="32">
          <cell r="B32" t="str">
            <v>Littérature B - Anglais</v>
          </cell>
          <cell r="C32" t="str">
            <v>ECUE</v>
          </cell>
        </row>
        <row r="33">
          <cell r="B33" t="str">
            <v>UE3 Civilisation - Anglais</v>
          </cell>
          <cell r="C33" t="str">
            <v>UE</v>
          </cell>
        </row>
        <row r="34">
          <cell r="B34" t="str">
            <v>Civilisation A - Anglais</v>
          </cell>
          <cell r="C34" t="str">
            <v>ECUE</v>
          </cell>
        </row>
        <row r="35">
          <cell r="B35" t="str">
            <v>Civilisation B - Anglais</v>
          </cell>
          <cell r="C35" t="str">
            <v>ECUE</v>
          </cell>
        </row>
        <row r="36">
          <cell r="B36" t="str">
            <v>UE4 Arts et images - Anglais</v>
          </cell>
          <cell r="C36" t="str">
            <v>UE</v>
          </cell>
        </row>
        <row r="37">
          <cell r="B37" t="str">
            <v>Arts et images A - Anglais</v>
          </cell>
          <cell r="C37" t="str">
            <v>ECUE</v>
          </cell>
        </row>
        <row r="38">
          <cell r="B38" t="str">
            <v>Arts et images B - Anglais</v>
          </cell>
          <cell r="C38" t="str">
            <v>ECUE</v>
          </cell>
        </row>
        <row r="39">
          <cell r="B39" t="str">
            <v>UE5 Mineure</v>
          </cell>
          <cell r="C39" t="str">
            <v>UE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>
      <c r="A62" s="41" t="s">
        <v>161</v>
      </c>
    </row>
    <row r="63" spans="1:12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82" t="s">
        <v>183</v>
      </c>
      <c r="B1" s="82"/>
      <c r="C1" s="82"/>
      <c r="D1" s="82"/>
      <c r="E1" s="82"/>
      <c r="F1" s="82"/>
      <c r="O1" s="76" t="s">
        <v>184</v>
      </c>
      <c r="P1" s="76"/>
    </row>
    <row r="2" spans="1:16">
      <c r="A2" s="82"/>
      <c r="B2" s="82"/>
      <c r="C2" s="82"/>
      <c r="D2" s="82"/>
      <c r="E2" s="82"/>
      <c r="F2" s="82"/>
      <c r="O2" s="76"/>
      <c r="P2" s="76"/>
    </row>
    <row r="3" spans="1:16">
      <c r="A3" s="76" t="s">
        <v>185</v>
      </c>
      <c r="B3" s="76"/>
      <c r="C3" s="76"/>
      <c r="D3" s="76" t="s">
        <v>186</v>
      </c>
      <c r="E3" s="76"/>
      <c r="F3" s="76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 t="e">
        <f>SUM(O4:O291)</f>
        <v>#REF!</v>
      </c>
      <c r="B5" s="10">
        <f>SUM('S5 Maquette'!J19:J300)</f>
        <v>108</v>
      </c>
      <c r="C5" s="10">
        <f>SUM('S5 Maquette'!K19:K300)</f>
        <v>24</v>
      </c>
      <c r="D5" s="10">
        <f>SUM(P4:P291)</f>
        <v>126</v>
      </c>
      <c r="E5" s="10">
        <f>SUM('S6 Maquette'!J19:J300)</f>
        <v>108</v>
      </c>
      <c r="F5" s="10">
        <f>SUM('S6 Maquette'!K19:K300)</f>
        <v>12</v>
      </c>
      <c r="O5" s="10">
        <f>'S5 Maquette'!I20*1.5</f>
        <v>0</v>
      </c>
      <c r="P5" s="10">
        <f>'S6 Maquette'!I20*1.5</f>
        <v>0</v>
      </c>
    </row>
    <row r="6" spans="1:16">
      <c r="A6" s="76" t="s">
        <v>189</v>
      </c>
      <c r="B6" s="76"/>
      <c r="C6" s="76"/>
      <c r="D6" s="76" t="s">
        <v>189</v>
      </c>
      <c r="E6" s="76"/>
      <c r="F6" s="76"/>
      <c r="O6" s="10">
        <f>'S5 Maquette'!I21*1.5</f>
        <v>0</v>
      </c>
      <c r="P6" s="10">
        <f>'S6 Maquette'!I21*1.5</f>
        <v>0</v>
      </c>
    </row>
    <row r="7" spans="1:16">
      <c r="A7" s="76" t="e">
        <f>SUM(A5,B5,C5)</f>
        <v>#REF!</v>
      </c>
      <c r="B7" s="76"/>
      <c r="C7" s="76"/>
      <c r="D7" s="76">
        <f>SUM(D5,E5,F5)</f>
        <v>246</v>
      </c>
      <c r="E7" s="76"/>
      <c r="F7" s="76"/>
      <c r="O7" s="10">
        <f>'S5 Maquette'!I22*1.5</f>
        <v>0</v>
      </c>
      <c r="P7" s="10">
        <f>'S6 Maquette'!I22*1.5</f>
        <v>0</v>
      </c>
    </row>
    <row r="8" spans="1:16">
      <c r="A8" s="76" t="s">
        <v>189</v>
      </c>
      <c r="B8" s="76"/>
      <c r="C8" s="76"/>
      <c r="D8" s="76"/>
      <c r="E8" s="76"/>
      <c r="F8" s="76"/>
      <c r="O8" s="10">
        <f>'S5 Maquette'!I23*1.5</f>
        <v>0</v>
      </c>
      <c r="P8" s="10">
        <f>'S6 Maquette'!I23*1.5</f>
        <v>0</v>
      </c>
    </row>
    <row r="9" spans="1:16">
      <c r="A9" s="76"/>
      <c r="B9" s="76"/>
      <c r="C9" s="76"/>
      <c r="D9" s="76"/>
      <c r="E9" s="76"/>
      <c r="F9" s="76"/>
      <c r="O9" s="10">
        <f>'S5 Maquette'!I24*1.5</f>
        <v>0</v>
      </c>
      <c r="P9" s="10">
        <f>'S6 Maquette'!I24*1.5</f>
        <v>0</v>
      </c>
    </row>
    <row r="10" spans="1:16">
      <c r="A10" s="76" t="e">
        <f>SUM(A7,D7)</f>
        <v>#REF!</v>
      </c>
      <c r="B10" s="76"/>
      <c r="C10" s="76"/>
      <c r="D10" s="76"/>
      <c r="E10" s="76"/>
      <c r="F10" s="76"/>
      <c r="O10" s="10">
        <f>'S5 Maquette'!I25*1.5</f>
        <v>0</v>
      </c>
      <c r="P10" s="10">
        <f>'S6 Maquette'!I25*1.5</f>
        <v>0</v>
      </c>
    </row>
    <row r="11" spans="1:16">
      <c r="A11" s="76"/>
      <c r="B11" s="76"/>
      <c r="C11" s="76"/>
      <c r="D11" s="76"/>
      <c r="E11" s="76"/>
      <c r="F11" s="76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 t="e">
        <f>'S5 Maquette'!#REF!*1.5</f>
        <v>#REF!</v>
      </c>
      <c r="P13" s="10">
        <f>'S6 Maquette'!I28*1.5</f>
        <v>0</v>
      </c>
    </row>
    <row r="14" spans="1:16">
      <c r="A14" s="77" t="s">
        <v>190</v>
      </c>
      <c r="B14" s="77"/>
      <c r="C14" s="77"/>
      <c r="D14" s="77"/>
      <c r="E14" s="77"/>
      <c r="F14" s="77"/>
      <c r="H14" s="78" t="s">
        <v>191</v>
      </c>
      <c r="I14" s="78"/>
      <c r="J14" s="78"/>
      <c r="K14" s="78"/>
      <c r="L14" s="78"/>
      <c r="M14" s="78"/>
      <c r="O14" s="10" t="e">
        <f>'S5 Maquette'!#REF!*1.5</f>
        <v>#REF!</v>
      </c>
      <c r="P14" s="10">
        <f>'S6 Maquette'!I29*1.5</f>
        <v>18</v>
      </c>
    </row>
    <row r="15" spans="1:16">
      <c r="A15" s="77"/>
      <c r="B15" s="77"/>
      <c r="C15" s="77"/>
      <c r="D15" s="77"/>
      <c r="E15" s="77"/>
      <c r="F15" s="77"/>
      <c r="H15" s="78"/>
      <c r="I15" s="78"/>
      <c r="J15" s="78"/>
      <c r="K15" s="78"/>
      <c r="L15" s="78"/>
      <c r="M15" s="78"/>
      <c r="O15" s="10" t="e">
        <f>'S5 Maquette'!#REF!*1.5</f>
        <v>#REF!</v>
      </c>
      <c r="P15" s="10">
        <f>'S6 Maquette'!I30*1.5</f>
        <v>0</v>
      </c>
    </row>
    <row r="16" spans="1:16">
      <c r="A16" s="76" t="s">
        <v>185</v>
      </c>
      <c r="B16" s="76"/>
      <c r="C16" s="76"/>
      <c r="D16" s="79" t="s">
        <v>186</v>
      </c>
      <c r="E16" s="80"/>
      <c r="F16" s="81"/>
      <c r="H16" s="76" t="s">
        <v>185</v>
      </c>
      <c r="I16" s="76"/>
      <c r="J16" s="76"/>
      <c r="K16" s="76" t="s">
        <v>186</v>
      </c>
      <c r="L16" s="76"/>
      <c r="M16" s="76"/>
      <c r="O16" s="10" t="e">
        <f>'S5 Maquette'!#REF!*1.5</f>
        <v>#REF!</v>
      </c>
      <c r="P16" s="10">
        <f>'S6 Maquette'!I31*1.5</f>
        <v>18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 t="e">
        <f>'S5 Maquette'!#REF!*1.5</f>
        <v>#REF!</v>
      </c>
      <c r="P17" s="10">
        <f>'S6 Maquette'!I32*1.5</f>
        <v>18</v>
      </c>
    </row>
    <row r="18" spans="1:16">
      <c r="A18" s="10" t="e">
        <f t="shared" ref="A18:F18" si="0">A5-H18</f>
        <v>#REF!</v>
      </c>
      <c r="B18" s="10">
        <f t="shared" si="0"/>
        <v>108</v>
      </c>
      <c r="C18" s="10">
        <f t="shared" si="0"/>
        <v>24</v>
      </c>
      <c r="D18" s="10">
        <f t="shared" si="0"/>
        <v>126</v>
      </c>
      <c r="E18" s="10">
        <f t="shared" si="0"/>
        <v>108</v>
      </c>
      <c r="F18" s="10">
        <f t="shared" ca="1" si="0"/>
        <v>12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 t="e">
        <f>'S5 Maquette'!#REF!*1.5</f>
        <v>#REF!</v>
      </c>
      <c r="P18" s="10">
        <f>'S6 Maquette'!I33*1.5</f>
        <v>0</v>
      </c>
    </row>
    <row r="19" spans="1:16">
      <c r="A19" s="76" t="s">
        <v>189</v>
      </c>
      <c r="B19" s="76"/>
      <c r="C19" s="76"/>
      <c r="D19" s="76" t="s">
        <v>189</v>
      </c>
      <c r="E19" s="76"/>
      <c r="F19" s="76"/>
      <c r="O19" s="10" t="e">
        <f>'S5 Maquette'!#REF!*1.5</f>
        <v>#REF!</v>
      </c>
      <c r="P19" s="10">
        <f>'S6 Maquette'!I34*1.5</f>
        <v>18</v>
      </c>
    </row>
    <row r="20" spans="1:16">
      <c r="A20" s="76" t="e">
        <f>SUM(A18,B18,C18)</f>
        <v>#REF!</v>
      </c>
      <c r="B20" s="76"/>
      <c r="C20" s="76"/>
      <c r="D20" s="76">
        <f ca="1">SUM(D18,E18,F18)</f>
        <v>246</v>
      </c>
      <c r="E20" s="76"/>
      <c r="F20" s="76"/>
      <c r="O20" s="10" t="e">
        <f>'S5 Maquette'!#REF!*1.5</f>
        <v>#REF!</v>
      </c>
      <c r="P20" s="10">
        <f>'S6 Maquette'!I35*1.5</f>
        <v>18</v>
      </c>
    </row>
    <row r="21" spans="1:16">
      <c r="A21" s="76" t="s">
        <v>189</v>
      </c>
      <c r="B21" s="76"/>
      <c r="C21" s="76"/>
      <c r="D21" s="76"/>
      <c r="E21" s="76"/>
      <c r="F21" s="76"/>
      <c r="O21" s="10" t="e">
        <f>'S5 Maquette'!#REF!*1.5</f>
        <v>#REF!</v>
      </c>
      <c r="P21" s="10">
        <f>'S6 Maquette'!I36*1.5</f>
        <v>0</v>
      </c>
    </row>
    <row r="22" spans="1:16" ht="30" customHeight="1">
      <c r="A22" s="76" t="e">
        <f>SUM(A20,D20)</f>
        <v>#REF!</v>
      </c>
      <c r="B22" s="76"/>
      <c r="C22" s="76"/>
      <c r="D22" s="76"/>
      <c r="E22" s="76"/>
      <c r="F22" s="76"/>
      <c r="O22" s="10">
        <f>'S5 Maquette'!I28*1.5</f>
        <v>0</v>
      </c>
      <c r="P22" s="10">
        <f>'S6 Maquette'!I37*1.5</f>
        <v>18</v>
      </c>
    </row>
    <row r="23" spans="1:16">
      <c r="O23" s="10">
        <f>'S5 Maquette'!I29*1.5</f>
        <v>18</v>
      </c>
      <c r="P23" s="10">
        <f>'S6 Maquette'!I38*1.5</f>
        <v>18</v>
      </c>
    </row>
    <row r="24" spans="1:16">
      <c r="O24" s="10">
        <f>'S5 Maquette'!I30*1.5</f>
        <v>0</v>
      </c>
      <c r="P24" s="10">
        <f>'S6 Maquette'!I39*1.5</f>
        <v>0</v>
      </c>
    </row>
    <row r="25" spans="1:16">
      <c r="O25" s="10">
        <f>'S5 Maquette'!I31*1.5</f>
        <v>18</v>
      </c>
      <c r="P25" s="10">
        <f>'S6 Maquette'!I40*1.5</f>
        <v>0</v>
      </c>
    </row>
    <row r="26" spans="1:16">
      <c r="O26" s="10">
        <f>'S5 Maquette'!I32*1.5</f>
        <v>18</v>
      </c>
      <c r="P26" s="10">
        <f>'S6 Maquette'!I41*1.5</f>
        <v>0</v>
      </c>
    </row>
    <row r="27" spans="1:16">
      <c r="O27" s="10">
        <f>'S5 Maquette'!I33*1.5</f>
        <v>0</v>
      </c>
      <c r="P27" s="10">
        <f>'S6 Maquette'!I42*1.5</f>
        <v>0</v>
      </c>
    </row>
    <row r="28" spans="1:16">
      <c r="O28" s="10">
        <f>'S5 Maquette'!I34*1.5</f>
        <v>18</v>
      </c>
      <c r="P28" s="10">
        <f>'S6 Maquette'!I43*1.5</f>
        <v>0</v>
      </c>
    </row>
    <row r="29" spans="1:16">
      <c r="O29" s="10">
        <f>'S5 Maquette'!I35*1.5</f>
        <v>18</v>
      </c>
      <c r="P29" s="10">
        <f>'S6 Maquette'!I44*1.5</f>
        <v>0</v>
      </c>
    </row>
    <row r="30" spans="1:16">
      <c r="O30" s="10">
        <f>'S5 Maquette'!I36*1.5</f>
        <v>0</v>
      </c>
      <c r="P30" s="10">
        <f>'S6 Maquette'!I45*1.5</f>
        <v>0</v>
      </c>
    </row>
    <row r="31" spans="1:16">
      <c r="O31" s="10">
        <f>'S5 Maquette'!I37*1.5</f>
        <v>18</v>
      </c>
      <c r="P31" s="10">
        <f>'S6 Maquette'!I46*1.5</f>
        <v>0</v>
      </c>
    </row>
    <row r="32" spans="1:16">
      <c r="O32" s="10">
        <f>'S5 Maquette'!I38*1.5</f>
        <v>18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zoomScale="130" zoomScaleNormal="130" workbookViewId="0">
      <selection activeCell="A21" sqref="A21:D23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94" t="s">
        <v>192</v>
      </c>
      <c r="B1" s="94"/>
      <c r="C1" s="94"/>
      <c r="D1" s="9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76" t="s">
        <v>63</v>
      </c>
      <c r="C4" s="76"/>
      <c r="D4" s="7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01" t="s">
        <v>197</v>
      </c>
      <c r="B8" s="101"/>
      <c r="C8" s="101"/>
      <c r="D8" s="10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198</v>
      </c>
      <c r="B9" s="102" t="s">
        <v>199</v>
      </c>
      <c r="C9" s="102"/>
      <c r="D9" s="10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93" t="s">
        <v>200</v>
      </c>
      <c r="B11" s="93"/>
      <c r="C11" s="93" t="s">
        <v>201</v>
      </c>
      <c r="D11" s="9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93"/>
      <c r="B12" s="93"/>
      <c r="C12" s="93"/>
      <c r="D12" s="9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93" t="e">
        <f>Calcul!A10</f>
        <v>#REF!</v>
      </c>
      <c r="B13" s="93"/>
      <c r="C13" s="93" t="e">
        <f>Calcul!A22</f>
        <v>#REF!</v>
      </c>
      <c r="D13" s="9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93"/>
      <c r="B14" s="93"/>
      <c r="C14" s="93"/>
      <c r="D14" s="9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00" t="s">
        <v>202</v>
      </c>
      <c r="B18" s="100"/>
      <c r="C18" s="100"/>
      <c r="D18" s="10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6" t="s">
        <v>204</v>
      </c>
      <c r="B20" s="97"/>
      <c r="C20" s="97"/>
      <c r="D20" s="9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2" t="s">
        <v>295</v>
      </c>
      <c r="B21" s="92"/>
      <c r="C21" s="92"/>
      <c r="D21" s="9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2"/>
      <c r="B22" s="92"/>
      <c r="C22" s="92"/>
      <c r="D22" s="9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2"/>
      <c r="B23" s="92"/>
      <c r="C23" s="92"/>
      <c r="D23" s="9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6" t="s">
        <v>205</v>
      </c>
      <c r="B24" s="97"/>
      <c r="C24" s="97"/>
      <c r="D24" s="9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3" t="s">
        <v>296</v>
      </c>
      <c r="B25" s="84"/>
      <c r="C25" s="84"/>
      <c r="D25" s="8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6"/>
      <c r="B26" s="87"/>
      <c r="C26" s="87"/>
      <c r="D26" s="8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89"/>
      <c r="B27" s="90"/>
      <c r="C27" s="90"/>
      <c r="D27" s="9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6" t="s">
        <v>206</v>
      </c>
      <c r="B28" s="97"/>
      <c r="C28" s="97"/>
      <c r="D28" s="9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2" t="s">
        <v>297</v>
      </c>
      <c r="B29" s="92"/>
      <c r="C29" s="92"/>
      <c r="D29" s="9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2"/>
      <c r="B30" s="92"/>
      <c r="C30" s="92"/>
      <c r="D30" s="9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2"/>
      <c r="B31" s="92"/>
      <c r="C31" s="92"/>
      <c r="D31" s="9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6" t="s">
        <v>207</v>
      </c>
      <c r="B32" s="97"/>
      <c r="C32" s="97"/>
      <c r="D32" s="9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2" t="s">
        <v>298</v>
      </c>
      <c r="B33" s="92"/>
      <c r="C33" s="92"/>
      <c r="D33" s="9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2"/>
      <c r="B34" s="92"/>
      <c r="C34" s="92"/>
      <c r="D34" s="9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2"/>
      <c r="B35" s="92"/>
      <c r="C35" s="92"/>
      <c r="D35" s="9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00" t="s">
        <v>208</v>
      </c>
      <c r="B36" s="100"/>
      <c r="C36" s="100"/>
      <c r="D36" s="10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2" t="s">
        <v>294</v>
      </c>
      <c r="B37" s="92"/>
      <c r="C37" s="92"/>
      <c r="D37" s="9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2"/>
      <c r="B38" s="92"/>
      <c r="C38" s="92"/>
      <c r="D38" s="9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9" t="s">
        <v>209</v>
      </c>
      <c r="B39" s="99"/>
      <c r="C39" s="99"/>
      <c r="D39" s="9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5" t="s">
        <v>210</v>
      </c>
      <c r="B40" s="95"/>
      <c r="C40" s="95"/>
      <c r="D40" s="9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5" t="s">
        <v>211</v>
      </c>
      <c r="B41" s="95"/>
      <c r="C41" s="95"/>
      <c r="D41" s="9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157" priority="2">
      <formula>$B2="Licence"</formula>
    </cfRule>
  </conditionalFormatting>
  <conditionalFormatting sqref="C5">
    <cfRule type="expression" dxfId="156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80" zoomScaleNormal="80" workbookViewId="0">
      <selection activeCell="B41" sqref="B41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04" t="s">
        <v>212</v>
      </c>
      <c r="B7" s="107" t="str">
        <f>'Fiche Générale'!B3</f>
        <v>Portail_LLAC</v>
      </c>
      <c r="C7" s="104" t="s">
        <v>213</v>
      </c>
      <c r="D7" s="104"/>
      <c r="E7" s="106" t="str">
        <f>'Fiche Générale'!B4</f>
        <v>Langues, littératures et civilisations étrangères et régionales (LLCER)</v>
      </c>
      <c r="F7" s="107"/>
      <c r="G7" s="104" t="s">
        <v>214</v>
      </c>
      <c r="H7" s="124">
        <f>'Fiche Générale'!B5</f>
        <v>0</v>
      </c>
      <c r="I7" s="124"/>
      <c r="J7" s="124"/>
    </row>
    <row r="8" spans="1:10" ht="18" customHeight="1">
      <c r="A8" s="104"/>
      <c r="B8" s="109"/>
      <c r="C8" s="104"/>
      <c r="D8" s="104"/>
      <c r="E8" s="108"/>
      <c r="F8" s="109"/>
      <c r="G8" s="104"/>
      <c r="H8" s="124"/>
      <c r="I8" s="124"/>
      <c r="J8" s="124"/>
    </row>
    <row r="9" spans="1:10" ht="18" customHeight="1">
      <c r="A9" s="104"/>
      <c r="B9" s="109"/>
      <c r="C9" s="104"/>
      <c r="D9" s="104"/>
      <c r="E9" s="110"/>
      <c r="F9" s="111"/>
      <c r="G9" s="104"/>
      <c r="H9" s="124"/>
      <c r="I9" s="124"/>
      <c r="J9" s="124"/>
    </row>
    <row r="10" spans="1:10" ht="18" customHeight="1">
      <c r="A10" s="104"/>
      <c r="B10" s="109"/>
      <c r="C10" s="105" t="s">
        <v>215</v>
      </c>
      <c r="D10" s="105"/>
      <c r="E10" s="112" t="str">
        <f>'Fiche Générale'!B9</f>
        <v>Anglais LLCER</v>
      </c>
      <c r="F10" s="113"/>
      <c r="G10" s="113"/>
      <c r="H10" s="113"/>
      <c r="I10" s="113"/>
      <c r="J10" s="114"/>
    </row>
    <row r="11" spans="1:10" ht="18" customHeight="1">
      <c r="A11" s="104"/>
      <c r="B11" s="111"/>
      <c r="C11" s="105"/>
      <c r="D11" s="105"/>
      <c r="E11" s="115"/>
      <c r="F11" s="116"/>
      <c r="G11" s="116"/>
      <c r="H11" s="116"/>
      <c r="I11" s="116"/>
      <c r="J11" s="117"/>
    </row>
    <row r="13" spans="1:10">
      <c r="A13" s="103" t="s">
        <v>216</v>
      </c>
      <c r="B13" s="118" t="s">
        <v>217</v>
      </c>
      <c r="C13" s="103" t="s">
        <v>218</v>
      </c>
      <c r="D13" s="103"/>
      <c r="E13" s="103"/>
      <c r="F13" s="103"/>
      <c r="G13" s="103" t="s">
        <v>200</v>
      </c>
      <c r="H13" s="76" t="e">
        <f>Calcul!A7</f>
        <v>#REF!</v>
      </c>
      <c r="I13" s="76"/>
    </row>
    <row r="14" spans="1:10">
      <c r="A14" s="103"/>
      <c r="B14" s="119"/>
      <c r="C14" s="103"/>
      <c r="D14" s="103"/>
      <c r="E14" s="103"/>
      <c r="F14" s="103"/>
      <c r="G14" s="103"/>
      <c r="H14" s="76"/>
      <c r="I14" s="76"/>
    </row>
    <row r="15" spans="1:10">
      <c r="A15" s="103" t="s">
        <v>219</v>
      </c>
      <c r="B15" s="118" t="s">
        <v>185</v>
      </c>
      <c r="C15" s="120" t="s">
        <v>220</v>
      </c>
      <c r="D15" s="121"/>
      <c r="E15" s="103"/>
      <c r="F15" s="103"/>
      <c r="G15" s="103" t="s">
        <v>201</v>
      </c>
      <c r="H15" s="76" t="e">
        <f>Calcul!A20</f>
        <v>#REF!</v>
      </c>
      <c r="I15" s="76"/>
    </row>
    <row r="16" spans="1:10">
      <c r="A16" s="103"/>
      <c r="B16" s="119"/>
      <c r="C16" s="122"/>
      <c r="D16" s="123"/>
      <c r="E16" s="103"/>
      <c r="F16" s="103"/>
      <c r="G16" s="103"/>
      <c r="H16" s="76"/>
      <c r="I16" s="76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221</v>
      </c>
      <c r="B18" s="3" t="s">
        <v>222</v>
      </c>
      <c r="C18" s="3" t="s">
        <v>3</v>
      </c>
      <c r="D18" s="3" t="s">
        <v>223</v>
      </c>
      <c r="E18" s="3" t="s">
        <v>6</v>
      </c>
      <c r="F18" s="3" t="s">
        <v>5</v>
      </c>
      <c r="G18" s="3" t="s">
        <v>224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225</v>
      </c>
      <c r="M18" s="3" t="s">
        <v>4</v>
      </c>
      <c r="N18" s="3" t="s">
        <v>226</v>
      </c>
      <c r="O18" s="4" t="s">
        <v>227</v>
      </c>
    </row>
    <row r="19" spans="1:15" ht="43.25" customHeight="1">
      <c r="A19" s="53">
        <v>0</v>
      </c>
      <c r="B19" s="51" t="s">
        <v>228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>
      <c r="A20" s="53" t="s">
        <v>229</v>
      </c>
      <c r="B20" s="51" t="s">
        <v>230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>
      <c r="A21" s="53" t="s">
        <v>231</v>
      </c>
      <c r="B21" s="51" t="s">
        <v>232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>
      <c r="A22" s="53" t="s">
        <v>233</v>
      </c>
      <c r="B22" s="52" t="s">
        <v>234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>
      <c r="A23" s="53"/>
      <c r="B23" s="52" t="s">
        <v>235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>
      <c r="A24" s="53" t="s">
        <v>236</v>
      </c>
      <c r="B24" s="52" t="s">
        <v>237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>
      <c r="A25" s="53" t="s">
        <v>238</v>
      </c>
      <c r="B25" s="52" t="s">
        <v>239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>
      <c r="A26" s="53" t="s">
        <v>240</v>
      </c>
      <c r="B26" s="52" t="s">
        <v>241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>
      <c r="A27" s="7"/>
      <c r="B27" s="62" t="s">
        <v>242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5" customHeight="1">
      <c r="A28" s="7"/>
      <c r="B28" s="63" t="s">
        <v>243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>
      <c r="A29" s="7"/>
      <c r="B29" s="63" t="s">
        <v>244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24</v>
      </c>
      <c r="L29" s="7"/>
      <c r="M29" s="7"/>
      <c r="N29" s="5"/>
      <c r="O29" s="5"/>
    </row>
    <row r="30" spans="1:15" ht="43.25" customHeight="1">
      <c r="A30" s="7"/>
      <c r="B30" s="62" t="s">
        <v>245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25" customHeight="1">
      <c r="A31" s="7"/>
      <c r="B31" s="63" t="s">
        <v>246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25" customHeight="1">
      <c r="A32" s="7"/>
      <c r="B32" s="63" t="s">
        <v>247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>
      <c r="A33" s="7"/>
      <c r="B33" s="62" t="s">
        <v>248</v>
      </c>
      <c r="C33" s="7" t="s">
        <v>13</v>
      </c>
      <c r="D33" s="7">
        <v>6</v>
      </c>
      <c r="E33" s="5"/>
      <c r="F33" s="5"/>
      <c r="G33" s="5"/>
      <c r="H33" s="7"/>
      <c r="I33" s="63"/>
      <c r="J33" s="63"/>
      <c r="K33" s="63"/>
      <c r="L33" s="7"/>
      <c r="M33" s="7"/>
      <c r="N33" s="5"/>
      <c r="O33" s="5"/>
    </row>
    <row r="34" spans="1:15" ht="43.25" customHeight="1">
      <c r="A34" s="7"/>
      <c r="B34" s="63" t="s">
        <v>249</v>
      </c>
      <c r="C34" s="7" t="s">
        <v>23</v>
      </c>
      <c r="D34" s="7"/>
      <c r="E34" s="5"/>
      <c r="F34" s="5"/>
      <c r="G34" s="5"/>
      <c r="H34" s="7"/>
      <c r="I34" s="63">
        <v>12</v>
      </c>
      <c r="J34" s="63">
        <v>12</v>
      </c>
      <c r="K34" s="63"/>
      <c r="L34" s="7"/>
      <c r="M34" s="7"/>
      <c r="N34" s="5"/>
      <c r="O34" s="5"/>
    </row>
    <row r="35" spans="1:15" ht="43.25" customHeight="1">
      <c r="A35" s="24"/>
      <c r="B35" s="63" t="s">
        <v>250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25" customHeight="1">
      <c r="A36" s="24"/>
      <c r="B36" s="62" t="s">
        <v>251</v>
      </c>
      <c r="C36" s="7" t="s">
        <v>13</v>
      </c>
      <c r="D36" s="7">
        <v>6</v>
      </c>
      <c r="E36" s="5"/>
      <c r="F36" s="5"/>
      <c r="G36" s="5"/>
      <c r="H36" s="7"/>
      <c r="I36" s="63"/>
      <c r="J36" s="63"/>
      <c r="K36" s="63"/>
      <c r="L36" s="7"/>
      <c r="M36" s="7"/>
      <c r="N36" s="5"/>
      <c r="O36" s="5"/>
    </row>
    <row r="37" spans="1:15" ht="43.25" customHeight="1">
      <c r="A37" s="24"/>
      <c r="B37" s="63" t="s">
        <v>252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25" customHeight="1">
      <c r="A38" s="24"/>
      <c r="B38" s="63" t="s">
        <v>253</v>
      </c>
      <c r="C38" s="7" t="s">
        <v>23</v>
      </c>
      <c r="D38" s="7"/>
      <c r="E38" s="5"/>
      <c r="F38" s="5"/>
      <c r="G38" s="5"/>
      <c r="H38" s="7"/>
      <c r="I38" s="63">
        <v>12</v>
      </c>
      <c r="J38" s="63">
        <v>12</v>
      </c>
      <c r="K38" s="63"/>
      <c r="L38" s="7"/>
      <c r="M38" s="7"/>
      <c r="N38" s="5"/>
      <c r="O38" s="5"/>
    </row>
    <row r="39" spans="1:15" ht="43.25" customHeight="1">
      <c r="A39" s="24"/>
      <c r="B39" s="64" t="s">
        <v>254</v>
      </c>
      <c r="C39" s="7" t="s">
        <v>13</v>
      </c>
      <c r="D39" s="7">
        <v>6</v>
      </c>
      <c r="E39" s="5"/>
      <c r="F39" s="5"/>
      <c r="G39" s="5"/>
      <c r="H39" s="7"/>
      <c r="I39" s="45"/>
      <c r="J39" s="45"/>
      <c r="K39" s="45"/>
      <c r="L39" s="7"/>
      <c r="M39" s="7"/>
      <c r="N39" s="5"/>
      <c r="O39" s="5"/>
    </row>
    <row r="40" spans="1:15" ht="43.25" customHeight="1">
      <c r="A40" s="24"/>
      <c r="B40" s="6"/>
      <c r="C40" s="7"/>
      <c r="D40" s="7"/>
      <c r="E40" s="5"/>
      <c r="F40" s="5"/>
      <c r="G40" s="5"/>
      <c r="H40" s="7"/>
      <c r="I40" s="45"/>
      <c r="J40" s="45"/>
      <c r="K40" s="45"/>
      <c r="L40" s="7"/>
      <c r="M40" s="7"/>
      <c r="N40" s="5"/>
      <c r="O40" s="5"/>
    </row>
    <row r="41" spans="1:15" ht="43.25" customHeight="1">
      <c r="A41" s="24"/>
      <c r="B41" s="6"/>
      <c r="C41" s="7"/>
      <c r="D41" s="7"/>
      <c r="E41" s="5"/>
      <c r="F41" s="5"/>
      <c r="G41" s="5"/>
      <c r="H41" s="7"/>
      <c r="I41" s="45"/>
      <c r="J41" s="45"/>
      <c r="K41" s="45"/>
      <c r="L41" s="7"/>
      <c r="M41" s="7"/>
      <c r="N41" s="5"/>
      <c r="O41" s="5"/>
    </row>
    <row r="42" spans="1:15" ht="43.25" customHeight="1">
      <c r="A42" s="24"/>
      <c r="B42" s="6"/>
      <c r="C42" s="7"/>
      <c r="D42" s="7"/>
      <c r="E42" s="5"/>
      <c r="F42" s="5"/>
      <c r="G42" s="5"/>
      <c r="H42" s="7"/>
      <c r="I42" s="45"/>
      <c r="J42" s="45"/>
      <c r="K42" s="45"/>
      <c r="L42" s="7"/>
      <c r="M42" s="7"/>
      <c r="N42" s="5"/>
      <c r="O42" s="5"/>
    </row>
    <row r="43" spans="1:15" ht="43.25" customHeight="1">
      <c r="A43" s="25"/>
      <c r="B43" s="28"/>
      <c r="C43" s="7"/>
      <c r="D43" s="11"/>
      <c r="E43" s="8"/>
      <c r="F43" s="8"/>
      <c r="G43" s="8"/>
      <c r="H43" s="11"/>
      <c r="I43" s="45"/>
      <c r="J43" s="45"/>
      <c r="K43" s="45"/>
      <c r="L43" s="7"/>
      <c r="M43" s="7"/>
      <c r="N43" s="8"/>
      <c r="O43" s="8"/>
    </row>
    <row r="44" spans="1:15" ht="43.25" customHeight="1">
      <c r="A44" s="25"/>
      <c r="B44" s="28"/>
      <c r="C44" s="7"/>
      <c r="D44" s="11"/>
      <c r="E44" s="8"/>
      <c r="F44" s="8"/>
      <c r="G44" s="8"/>
      <c r="H44" s="11"/>
      <c r="I44" s="45"/>
      <c r="J44" s="45"/>
      <c r="K44" s="45"/>
      <c r="L44" s="7"/>
      <c r="M44" s="7"/>
      <c r="N44" s="8"/>
      <c r="O44" s="8"/>
    </row>
    <row r="45" spans="1:15" ht="43.25" customHeight="1">
      <c r="A45" s="25"/>
      <c r="B45" s="28"/>
      <c r="C45" s="7"/>
      <c r="D45" s="11"/>
      <c r="E45" s="8"/>
      <c r="F45" s="8"/>
      <c r="G45" s="8"/>
      <c r="H45" s="11"/>
      <c r="I45" s="45"/>
      <c r="J45" s="45"/>
      <c r="K45" s="45"/>
      <c r="L45" s="7"/>
      <c r="M45" s="7"/>
      <c r="N45" s="8"/>
      <c r="O45" s="8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I46" s="45"/>
      <c r="J46" s="45"/>
      <c r="K46" s="45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45"/>
      <c r="J47" s="45"/>
      <c r="K47" s="45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999">
    <cfRule type="expression" dxfId="155" priority="10">
      <formula>$C1="Option"</formula>
    </cfRule>
  </conditionalFormatting>
  <conditionalFormatting sqref="A19:A38">
    <cfRule type="expression" dxfId="154" priority="11">
      <formula>$F19="Fermeture"</formula>
    </cfRule>
    <cfRule type="expression" dxfId="153" priority="12">
      <formula>$F19="Modification"</formula>
    </cfRule>
    <cfRule type="expression" dxfId="152" priority="13">
      <formula>$F19="Création"</formula>
    </cfRule>
  </conditionalFormatting>
  <conditionalFormatting sqref="A1:O9 A10:E10 K10:O11 A11:D11 A12:O12 A13:H13 J13:O16 A14:F14 A15:G15 A16:F16 A17:O18 D19:O26 C27:O27 C28:H38 L28:O47 A39:H47 A48:O999">
    <cfRule type="expression" dxfId="151" priority="21">
      <formula>$F1="Modification"</formula>
    </cfRule>
    <cfRule type="expression" dxfId="150" priority="22">
      <formula>$F1="Création"</formula>
    </cfRule>
  </conditionalFormatting>
  <conditionalFormatting sqref="A1:O9 K10:O11 A12:O12 J13:O16 A17:O18 D19:O26 C27:O27 L28:O47 A48:O999 A10:E10 A11:D11 A13:H13 A14:F14 A15:G15 A16:F16 C28:H38 A39:H47">
    <cfRule type="expression" dxfId="149" priority="20">
      <formula>$F1="Fermeture"</formula>
    </cfRule>
  </conditionalFormatting>
  <conditionalFormatting sqref="B27:B38">
    <cfRule type="expression" dxfId="148" priority="1">
      <formula>$F27="Fermeture"</formula>
    </cfRule>
    <cfRule type="expression" dxfId="147" priority="2">
      <formula>$F27="Modification"</formula>
    </cfRule>
    <cfRule type="expression" dxfId="146" priority="3">
      <formula>$F27="Création"</formula>
    </cfRule>
  </conditionalFormatting>
  <conditionalFormatting sqref="B19:C26">
    <cfRule type="expression" dxfId="145" priority="4">
      <formula>$F19="Fermeture"</formula>
    </cfRule>
    <cfRule type="expression" dxfId="144" priority="5">
      <formula>$F19="Modification"</formula>
    </cfRule>
    <cfRule type="expression" dxfId="143" priority="6">
      <formula>$F19="Création"</formula>
    </cfRule>
  </conditionalFormatting>
  <conditionalFormatting sqref="G1:N27 D1:E999 G28:H47 L28:N47 G48:N999">
    <cfRule type="expression" dxfId="142" priority="14">
      <formula>$C1="Option"</formula>
    </cfRule>
  </conditionalFormatting>
  <conditionalFormatting sqref="I28:K38">
    <cfRule type="expression" dxfId="141" priority="28">
      <formula>$F37="Fermeture"</formula>
    </cfRule>
    <cfRule type="expression" dxfId="140" priority="29">
      <formula>$F37="Modification"</formula>
    </cfRule>
    <cfRule type="expression" dxfId="139" priority="30">
      <formula>$F37="Création"</formula>
    </cfRule>
    <cfRule type="expression" dxfId="138" priority="38">
      <formula>$C37="Option"</formula>
    </cfRule>
  </conditionalFormatting>
  <conditionalFormatting sqref="N1:N999">
    <cfRule type="expression" dxfId="137" priority="17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F3" zoomScaleNormal="100" workbookViewId="0">
      <selection activeCell="O34" sqref="O34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7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7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7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7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7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7"/>
    </row>
    <row r="7" spans="1:19" ht="14.5" customHeight="1">
      <c r="A7" s="126" t="s">
        <v>212</v>
      </c>
      <c r="B7" s="124" t="str">
        <f>'Fiche Générale'!B3</f>
        <v>Portail_LLAC</v>
      </c>
      <c r="C7" s="104" t="s">
        <v>255</v>
      </c>
      <c r="D7" s="104"/>
      <c r="E7" s="129" t="str">
        <f>'Fiche Générale'!B4</f>
        <v>Langues, littératures et civilisations étrangères et régionales (LLCER)</v>
      </c>
      <c r="F7" s="130"/>
      <c r="G7" s="104" t="s">
        <v>256</v>
      </c>
      <c r="H7" s="124">
        <f>'Fiche Générale'!B5</f>
        <v>0</v>
      </c>
      <c r="I7" s="124"/>
      <c r="J7" s="38"/>
      <c r="K7" s="21"/>
    </row>
    <row r="8" spans="1:19" ht="14.5" customHeight="1">
      <c r="A8" s="127"/>
      <c r="B8" s="124"/>
      <c r="C8" s="104"/>
      <c r="D8" s="104"/>
      <c r="E8" s="129"/>
      <c r="F8" s="130"/>
      <c r="G8" s="104"/>
      <c r="H8" s="124"/>
      <c r="I8" s="124"/>
      <c r="J8" s="38"/>
      <c r="K8" s="21"/>
    </row>
    <row r="9" spans="1:19" ht="14.5" customHeight="1">
      <c r="A9" s="127"/>
      <c r="B9" s="124"/>
      <c r="C9" s="104"/>
      <c r="D9" s="104"/>
      <c r="E9" s="129"/>
      <c r="F9" s="130"/>
      <c r="G9" s="104"/>
      <c r="H9" s="124"/>
      <c r="I9" s="124"/>
      <c r="J9" s="38"/>
      <c r="K9" s="21"/>
    </row>
    <row r="10" spans="1:19" ht="14.5" customHeight="1">
      <c r="A10" s="127"/>
      <c r="B10" s="124"/>
      <c r="C10" s="105" t="s">
        <v>215</v>
      </c>
      <c r="D10" s="105"/>
      <c r="E10" s="112" t="str">
        <f>'Fiche Générale'!B9</f>
        <v>Anglais LLCER</v>
      </c>
      <c r="F10" s="113"/>
      <c r="G10" s="113"/>
      <c r="H10" s="113"/>
      <c r="I10" s="114"/>
      <c r="J10" s="39"/>
      <c r="K10" s="21"/>
    </row>
    <row r="11" spans="1:19" ht="14.5" customHeight="1">
      <c r="A11" s="128"/>
      <c r="B11" s="124"/>
      <c r="C11" s="105"/>
      <c r="D11" s="105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20" t="s">
        <v>257</v>
      </c>
      <c r="N12" s="121"/>
      <c r="O12" s="131"/>
      <c r="P12" s="120" t="s">
        <v>258</v>
      </c>
      <c r="Q12" s="121"/>
      <c r="R12" s="121"/>
      <c r="S12" s="131"/>
    </row>
    <row r="13" spans="1:19">
      <c r="A13" s="133" t="s">
        <v>216</v>
      </c>
      <c r="B13" s="135" t="str">
        <f>'S5 Maquette'!B13:B14</f>
        <v>3 ème Année de Licence</v>
      </c>
      <c r="C13" s="135"/>
      <c r="D13" s="133" t="s">
        <v>259</v>
      </c>
      <c r="E13" s="135">
        <f>'S5 Maquette'!E13:F14</f>
        <v>0</v>
      </c>
      <c r="F13" s="135"/>
      <c r="G13" s="135"/>
      <c r="I13" s="35"/>
      <c r="J13" s="35"/>
      <c r="M13" s="122"/>
      <c r="N13" s="123"/>
      <c r="O13" s="132"/>
      <c r="P13" s="122"/>
      <c r="Q13" s="123"/>
      <c r="R13" s="123"/>
      <c r="S13" s="132"/>
    </row>
    <row r="14" spans="1:19">
      <c r="A14" s="134"/>
      <c r="B14" s="135"/>
      <c r="C14" s="135"/>
      <c r="D14" s="134"/>
      <c r="E14" s="135"/>
      <c r="F14" s="135"/>
      <c r="G14" s="135"/>
      <c r="I14" s="35"/>
      <c r="J14" s="35"/>
      <c r="M14" s="103" t="s">
        <v>260</v>
      </c>
      <c r="N14" s="120" t="s">
        <v>261</v>
      </c>
      <c r="O14" s="131"/>
      <c r="P14" s="125"/>
      <c r="Q14" s="138"/>
      <c r="R14" s="141"/>
      <c r="S14" s="133"/>
    </row>
    <row r="15" spans="1:19">
      <c r="A15" s="133" t="s">
        <v>262</v>
      </c>
      <c r="B15" s="143" t="str">
        <f>'S5 Maquette'!B15:B16</f>
        <v>Semestre 5</v>
      </c>
      <c r="C15" s="144"/>
      <c r="D15" s="133" t="s">
        <v>263</v>
      </c>
      <c r="E15" s="135">
        <f>'S5 Maquette'!E15:F16</f>
        <v>0</v>
      </c>
      <c r="F15" s="135"/>
      <c r="G15" s="135"/>
      <c r="I15" s="35"/>
      <c r="J15" s="35"/>
      <c r="M15" s="103"/>
      <c r="N15" s="136"/>
      <c r="O15" s="137"/>
      <c r="P15" s="125"/>
      <c r="Q15" s="139"/>
      <c r="R15" s="141"/>
      <c r="S15" s="142"/>
    </row>
    <row r="16" spans="1:19">
      <c r="A16" s="134"/>
      <c r="B16" s="145"/>
      <c r="C16" s="146"/>
      <c r="D16" s="134"/>
      <c r="E16" s="135"/>
      <c r="F16" s="135"/>
      <c r="G16" s="135"/>
      <c r="I16" s="35"/>
      <c r="J16" s="35"/>
      <c r="M16" s="103"/>
      <c r="N16" s="136"/>
      <c r="O16" s="137"/>
      <c r="P16" s="125"/>
      <c r="Q16" s="139"/>
      <c r="R16" s="141"/>
      <c r="S16" s="142"/>
    </row>
    <row r="17" spans="1:20">
      <c r="L17" s="17"/>
      <c r="M17" s="103"/>
      <c r="N17" s="122"/>
      <c r="O17" s="132"/>
      <c r="P17" s="125"/>
      <c r="Q17" s="140"/>
      <c r="R17" s="141"/>
      <c r="S17" s="134"/>
    </row>
    <row r="18" spans="1:20" ht="59.5" customHeight="1">
      <c r="A18" s="3" t="s">
        <v>264</v>
      </c>
      <c r="B18" s="36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5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'S5 Maquette'!B27</f>
        <v>UE1 Langue - Anglais</v>
      </c>
      <c r="B27" s="43" t="str">
        <f>'S5 Maquette'!C27</f>
        <v>UE</v>
      </c>
      <c r="C27" s="42">
        <f>'S5 Maquette'!F27</f>
        <v>0</v>
      </c>
      <c r="D27" s="65">
        <v>1</v>
      </c>
      <c r="E27" s="65" t="s">
        <v>280</v>
      </c>
      <c r="F27" s="65" t="s">
        <v>280</v>
      </c>
      <c r="G27" s="66" t="s">
        <v>280</v>
      </c>
      <c r="H27" s="66" t="s">
        <v>280</v>
      </c>
      <c r="I27" s="66" t="s">
        <v>280</v>
      </c>
      <c r="J27" s="66">
        <v>8</v>
      </c>
      <c r="K27" s="68" t="s">
        <v>10</v>
      </c>
      <c r="L27" s="74"/>
      <c r="M27" s="68">
        <v>5</v>
      </c>
      <c r="N27" s="74"/>
      <c r="O27" s="74"/>
      <c r="P27" s="68" t="s">
        <v>281</v>
      </c>
      <c r="Q27" s="67"/>
      <c r="R27" s="67"/>
      <c r="S27" s="40" t="s">
        <v>291</v>
      </c>
      <c r="T27" s="45"/>
    </row>
    <row r="28" spans="1:20" ht="30.5" customHeight="1">
      <c r="A28" s="43" t="str">
        <f>'S5 Maquette'!B28</f>
        <v>Traduction - Anglais</v>
      </c>
      <c r="B28" s="43" t="str">
        <f>'S5 Maquette'!C28</f>
        <v>ECUE</v>
      </c>
      <c r="C28" s="42">
        <f>'S5 Maquette'!F28</f>
        <v>0</v>
      </c>
      <c r="D28" s="65">
        <v>1</v>
      </c>
      <c r="E28" s="65" t="s">
        <v>280</v>
      </c>
      <c r="F28" s="65" t="s">
        <v>280</v>
      </c>
      <c r="G28" s="66" t="s">
        <v>280</v>
      </c>
      <c r="H28" s="66" t="s">
        <v>280</v>
      </c>
      <c r="I28" s="66" t="s">
        <v>280</v>
      </c>
      <c r="J28" s="66">
        <v>8</v>
      </c>
      <c r="K28" s="66" t="s">
        <v>10</v>
      </c>
      <c r="L28" s="67"/>
      <c r="M28" s="66">
        <v>2</v>
      </c>
      <c r="N28" s="67"/>
      <c r="O28" s="67"/>
      <c r="P28" s="66" t="s">
        <v>281</v>
      </c>
      <c r="Q28" s="67"/>
      <c r="R28" s="67"/>
      <c r="S28" s="40" t="s">
        <v>287</v>
      </c>
      <c r="T28" s="45"/>
    </row>
    <row r="29" spans="1:20" ht="30.5" customHeight="1">
      <c r="A29" s="43" t="str">
        <f>'S5 Maquette'!B29</f>
        <v>Langue et linguistique - Anglais</v>
      </c>
      <c r="B29" s="43" t="str">
        <f>'S5 Maquette'!C29</f>
        <v>ECUE</v>
      </c>
      <c r="C29" s="42">
        <f>'S5 Maquette'!F29</f>
        <v>0</v>
      </c>
      <c r="D29" s="65">
        <v>1</v>
      </c>
      <c r="E29" s="65" t="s">
        <v>280</v>
      </c>
      <c r="F29" s="65" t="s">
        <v>280</v>
      </c>
      <c r="G29" s="66" t="s">
        <v>280</v>
      </c>
      <c r="H29" s="66" t="s">
        <v>280</v>
      </c>
      <c r="I29" s="66" t="s">
        <v>280</v>
      </c>
      <c r="J29" s="66">
        <v>8</v>
      </c>
      <c r="K29" s="66" t="s">
        <v>10</v>
      </c>
      <c r="L29" s="67"/>
      <c r="M29" s="66">
        <v>3</v>
      </c>
      <c r="N29" s="67"/>
      <c r="O29" s="67"/>
      <c r="P29" s="66" t="s">
        <v>281</v>
      </c>
      <c r="Q29" s="67"/>
      <c r="R29" s="67"/>
      <c r="S29" s="40" t="s">
        <v>288</v>
      </c>
      <c r="T29" s="45"/>
    </row>
    <row r="30" spans="1:20" ht="30.5" customHeight="1">
      <c r="A30" s="43" t="str">
        <f>'S5 Maquette'!B30</f>
        <v>UE2 Littérature - Anglais</v>
      </c>
      <c r="B30" s="43" t="str">
        <f>'S5 Maquette'!C30</f>
        <v>UE</v>
      </c>
      <c r="C30" s="42">
        <f>'S5 Maquette'!F30</f>
        <v>0</v>
      </c>
      <c r="D30" s="65">
        <v>1</v>
      </c>
      <c r="E30" s="65" t="s">
        <v>280</v>
      </c>
      <c r="F30" s="65" t="s">
        <v>280</v>
      </c>
      <c r="G30" s="66" t="s">
        <v>280</v>
      </c>
      <c r="H30" s="66" t="s">
        <v>280</v>
      </c>
      <c r="I30" s="66" t="s">
        <v>280</v>
      </c>
      <c r="J30" s="66">
        <v>8</v>
      </c>
      <c r="K30" s="68" t="s">
        <v>10</v>
      </c>
      <c r="L30" s="74"/>
      <c r="M30" s="68">
        <v>6</v>
      </c>
      <c r="N30" s="74"/>
      <c r="O30" s="74"/>
      <c r="P30" s="68" t="s">
        <v>281</v>
      </c>
      <c r="Q30" s="67"/>
      <c r="R30" s="67"/>
      <c r="S30" s="40" t="s">
        <v>292</v>
      </c>
      <c r="T30" s="45"/>
    </row>
    <row r="31" spans="1:20" ht="30.5" customHeight="1">
      <c r="A31" s="43" t="str">
        <f>'S5 Maquette'!B31</f>
        <v>Littérature A - Anglais</v>
      </c>
      <c r="B31" s="43" t="str">
        <f>'S5 Maquette'!C31</f>
        <v>ECUE</v>
      </c>
      <c r="C31" s="42">
        <f>'S5 Maquette'!F31</f>
        <v>0</v>
      </c>
      <c r="D31" s="65">
        <v>1</v>
      </c>
      <c r="E31" s="65" t="s">
        <v>280</v>
      </c>
      <c r="F31" s="65" t="s">
        <v>280</v>
      </c>
      <c r="G31" s="66" t="s">
        <v>280</v>
      </c>
      <c r="H31" s="66" t="s">
        <v>280</v>
      </c>
      <c r="I31" s="66" t="s">
        <v>280</v>
      </c>
      <c r="J31" s="66">
        <v>8</v>
      </c>
      <c r="K31" s="66" t="s">
        <v>10</v>
      </c>
      <c r="L31" s="67"/>
      <c r="M31" s="66">
        <v>3</v>
      </c>
      <c r="N31" s="67"/>
      <c r="O31" s="67"/>
      <c r="P31" s="66" t="s">
        <v>281</v>
      </c>
      <c r="Q31" s="67"/>
      <c r="R31" s="67"/>
      <c r="S31" s="40" t="s">
        <v>290</v>
      </c>
      <c r="T31" s="45"/>
    </row>
    <row r="32" spans="1:20" ht="30.5" customHeight="1">
      <c r="A32" s="43" t="str">
        <f>'S5 Maquette'!B32</f>
        <v>Littérature B - Anglais</v>
      </c>
      <c r="B32" s="43" t="str">
        <f>'S5 Maquette'!C32</f>
        <v>ECUE</v>
      </c>
      <c r="C32" s="42">
        <f>'S5 Maquette'!F32</f>
        <v>0</v>
      </c>
      <c r="D32" s="65">
        <v>1</v>
      </c>
      <c r="E32" s="65" t="s">
        <v>280</v>
      </c>
      <c r="F32" s="65" t="s">
        <v>280</v>
      </c>
      <c r="G32" s="66" t="s">
        <v>280</v>
      </c>
      <c r="H32" s="66" t="s">
        <v>280</v>
      </c>
      <c r="I32" s="66" t="s">
        <v>280</v>
      </c>
      <c r="J32" s="66">
        <v>8</v>
      </c>
      <c r="K32" s="66" t="s">
        <v>10</v>
      </c>
      <c r="L32" s="67"/>
      <c r="M32" s="66">
        <v>3</v>
      </c>
      <c r="N32" s="67"/>
      <c r="O32" s="67"/>
      <c r="P32" s="66" t="s">
        <v>281</v>
      </c>
      <c r="Q32" s="67"/>
      <c r="R32" s="67"/>
      <c r="S32" s="40" t="s">
        <v>290</v>
      </c>
      <c r="T32" s="45"/>
    </row>
    <row r="33" spans="1:20" ht="30.5" customHeight="1">
      <c r="A33" s="43" t="str">
        <f>'S5 Maquette'!B33</f>
        <v>UE3 Civilisation - Anglais</v>
      </c>
      <c r="B33" s="43" t="str">
        <f>'S5 Maquette'!C33</f>
        <v>UE</v>
      </c>
      <c r="C33" s="42">
        <f>'S5 Maquette'!F33</f>
        <v>0</v>
      </c>
      <c r="D33" s="65">
        <v>1</v>
      </c>
      <c r="E33" s="65" t="s">
        <v>280</v>
      </c>
      <c r="F33" s="65" t="s">
        <v>280</v>
      </c>
      <c r="G33" s="66" t="s">
        <v>280</v>
      </c>
      <c r="H33" s="66" t="s">
        <v>280</v>
      </c>
      <c r="I33" s="66" t="s">
        <v>280</v>
      </c>
      <c r="J33" s="66">
        <v>8</v>
      </c>
      <c r="K33" s="68" t="s">
        <v>10</v>
      </c>
      <c r="L33" s="74"/>
      <c r="M33" s="68">
        <v>6</v>
      </c>
      <c r="N33" s="74"/>
      <c r="O33" s="74"/>
      <c r="P33" s="68" t="s">
        <v>281</v>
      </c>
      <c r="Q33" s="67"/>
      <c r="R33" s="67"/>
      <c r="S33" s="40" t="s">
        <v>293</v>
      </c>
      <c r="T33" s="45"/>
    </row>
    <row r="34" spans="1:20" ht="30.5" customHeight="1">
      <c r="A34" s="43" t="str">
        <f>'S5 Maquette'!B34</f>
        <v>Civilisation A - Anglais</v>
      </c>
      <c r="B34" s="43" t="str">
        <f>'S5 Maquette'!C34</f>
        <v>ECUE</v>
      </c>
      <c r="C34" s="42">
        <f>'S5 Maquette'!F34</f>
        <v>0</v>
      </c>
      <c r="D34" s="65">
        <v>1</v>
      </c>
      <c r="E34" s="65" t="s">
        <v>280</v>
      </c>
      <c r="F34" s="65" t="s">
        <v>280</v>
      </c>
      <c r="G34" s="66" t="s">
        <v>280</v>
      </c>
      <c r="H34" s="66" t="s">
        <v>280</v>
      </c>
      <c r="I34" s="66" t="s">
        <v>280</v>
      </c>
      <c r="J34" s="66">
        <v>8</v>
      </c>
      <c r="K34" s="66" t="s">
        <v>10</v>
      </c>
      <c r="L34" s="67"/>
      <c r="M34" s="66">
        <v>3</v>
      </c>
      <c r="N34" s="67"/>
      <c r="O34" s="67"/>
      <c r="P34" s="66" t="s">
        <v>281</v>
      </c>
      <c r="Q34" s="67"/>
      <c r="R34" s="67"/>
      <c r="S34" s="40" t="s">
        <v>290</v>
      </c>
      <c r="T34" s="45"/>
    </row>
    <row r="35" spans="1:20" ht="30.5" customHeight="1">
      <c r="A35" s="43" t="str">
        <f>'S5 Maquette'!B35</f>
        <v>Civilisation B - Anglais</v>
      </c>
      <c r="B35" s="43" t="str">
        <f>'S5 Maquette'!C35</f>
        <v>ECUE</v>
      </c>
      <c r="C35" s="42">
        <f>'S5 Maquette'!F35</f>
        <v>0</v>
      </c>
      <c r="D35" s="65">
        <v>1</v>
      </c>
      <c r="E35" s="65" t="s">
        <v>280</v>
      </c>
      <c r="F35" s="65" t="s">
        <v>280</v>
      </c>
      <c r="G35" s="66" t="s">
        <v>280</v>
      </c>
      <c r="H35" s="66" t="s">
        <v>280</v>
      </c>
      <c r="I35" s="66" t="s">
        <v>280</v>
      </c>
      <c r="J35" s="66">
        <v>8</v>
      </c>
      <c r="K35" s="66" t="s">
        <v>10</v>
      </c>
      <c r="L35" s="67"/>
      <c r="M35" s="66">
        <v>3</v>
      </c>
      <c r="N35" s="67"/>
      <c r="O35" s="67"/>
      <c r="P35" s="66" t="s">
        <v>281</v>
      </c>
      <c r="Q35" s="67"/>
      <c r="R35" s="67"/>
      <c r="S35" s="40" t="s">
        <v>290</v>
      </c>
      <c r="T35" s="45"/>
    </row>
    <row r="36" spans="1:20" ht="30.5" customHeight="1">
      <c r="A36" s="43" t="str">
        <f>'S5 Maquette'!B36</f>
        <v>UE4 Arts et images - Anglais</v>
      </c>
      <c r="B36" s="43" t="str">
        <f>'S5 Maquette'!C36</f>
        <v>UE</v>
      </c>
      <c r="C36" s="42">
        <f>'S5 Maquette'!F36</f>
        <v>0</v>
      </c>
      <c r="D36" s="65">
        <v>1</v>
      </c>
      <c r="E36" s="65" t="s">
        <v>280</v>
      </c>
      <c r="F36" s="65" t="s">
        <v>280</v>
      </c>
      <c r="G36" s="66" t="s">
        <v>280</v>
      </c>
      <c r="H36" s="66" t="s">
        <v>280</v>
      </c>
      <c r="I36" s="66" t="s">
        <v>280</v>
      </c>
      <c r="J36" s="66">
        <v>8</v>
      </c>
      <c r="K36" s="68" t="s">
        <v>10</v>
      </c>
      <c r="L36" s="74"/>
      <c r="M36" s="68">
        <v>6</v>
      </c>
      <c r="N36" s="74"/>
      <c r="O36" s="74"/>
      <c r="P36" s="68" t="s">
        <v>281</v>
      </c>
      <c r="Q36" s="67"/>
      <c r="R36" s="67"/>
      <c r="S36" s="40" t="s">
        <v>291</v>
      </c>
      <c r="T36" s="45"/>
    </row>
    <row r="37" spans="1:20" ht="30.5" customHeight="1">
      <c r="A37" s="43" t="str">
        <f>'S5 Maquette'!B37</f>
        <v>Arts et images A - Anglais</v>
      </c>
      <c r="B37" s="43" t="str">
        <f>'S5 Maquette'!C37</f>
        <v>ECUE</v>
      </c>
      <c r="C37" s="42">
        <f>'S5 Maquette'!F37</f>
        <v>0</v>
      </c>
      <c r="D37" s="65">
        <v>1</v>
      </c>
      <c r="E37" s="65" t="s">
        <v>280</v>
      </c>
      <c r="F37" s="65" t="s">
        <v>280</v>
      </c>
      <c r="G37" s="66" t="s">
        <v>280</v>
      </c>
      <c r="H37" s="66" t="s">
        <v>280</v>
      </c>
      <c r="I37" s="66" t="s">
        <v>280</v>
      </c>
      <c r="J37" s="66">
        <v>8</v>
      </c>
      <c r="K37" s="66" t="s">
        <v>10</v>
      </c>
      <c r="L37" s="67"/>
      <c r="M37" s="66">
        <v>3</v>
      </c>
      <c r="N37" s="67"/>
      <c r="O37" s="67"/>
      <c r="P37" s="66" t="s">
        <v>281</v>
      </c>
      <c r="Q37" s="67"/>
      <c r="R37" s="67"/>
      <c r="S37" s="40" t="s">
        <v>290</v>
      </c>
      <c r="T37" s="45"/>
    </row>
    <row r="38" spans="1:20" ht="30.5" customHeight="1">
      <c r="A38" s="43" t="str">
        <f>'S5 Maquette'!B38</f>
        <v>Arts et images B - Anglais</v>
      </c>
      <c r="B38" s="43" t="str">
        <f>'S5 Maquette'!C38</f>
        <v>ECUE</v>
      </c>
      <c r="C38" s="42">
        <f>'S5 Maquette'!F38</f>
        <v>0</v>
      </c>
      <c r="D38" s="65">
        <v>1</v>
      </c>
      <c r="E38" s="65" t="s">
        <v>280</v>
      </c>
      <c r="F38" s="65" t="s">
        <v>280</v>
      </c>
      <c r="G38" s="66" t="s">
        <v>280</v>
      </c>
      <c r="H38" s="66" t="s">
        <v>280</v>
      </c>
      <c r="I38" s="66" t="s">
        <v>280</v>
      </c>
      <c r="J38" s="66">
        <v>8</v>
      </c>
      <c r="K38" s="66" t="s">
        <v>10</v>
      </c>
      <c r="L38" s="67"/>
      <c r="M38" s="66">
        <v>3</v>
      </c>
      <c r="N38" s="67"/>
      <c r="O38" s="67"/>
      <c r="P38" s="66" t="s">
        <v>281</v>
      </c>
      <c r="Q38" s="67"/>
      <c r="R38" s="67"/>
      <c r="S38" s="40" t="s">
        <v>290</v>
      </c>
      <c r="T38" s="45"/>
    </row>
    <row r="39" spans="1:20" ht="30.5" customHeight="1">
      <c r="A39" s="69" t="str">
        <f>'S5 Maquette'!B39</f>
        <v>UE5 Mineure</v>
      </c>
      <c r="B39" s="69" t="str">
        <f>'S5 Maquette'!C39</f>
        <v>UE</v>
      </c>
      <c r="C39" s="70">
        <f>'S5 Maquette'!F39</f>
        <v>0</v>
      </c>
      <c r="D39" s="71">
        <v>1</v>
      </c>
      <c r="E39" s="71" t="s">
        <v>280</v>
      </c>
      <c r="F39" s="71" t="s">
        <v>280</v>
      </c>
      <c r="G39" s="72" t="s">
        <v>280</v>
      </c>
      <c r="H39" s="72" t="s">
        <v>280</v>
      </c>
      <c r="I39" s="72" t="s">
        <v>280</v>
      </c>
      <c r="J39" s="72">
        <v>8</v>
      </c>
      <c r="K39" s="66"/>
      <c r="L39" s="66"/>
      <c r="M39" s="66"/>
      <c r="N39" s="66"/>
      <c r="O39" s="66"/>
      <c r="P39" s="66"/>
      <c r="Q39" s="66"/>
      <c r="R39" s="66"/>
      <c r="S39" s="66"/>
      <c r="T39" s="45"/>
    </row>
    <row r="40" spans="1:20" ht="30.5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5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5" customHeight="1">
      <c r="A42" s="43"/>
      <c r="B42" s="43"/>
      <c r="C42" s="42"/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>
      <c r="A43" s="43"/>
      <c r="B43" s="43"/>
      <c r="C43" s="42"/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/>
      <c r="B44" s="43"/>
      <c r="C44" s="42"/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/>
      <c r="B45" s="43"/>
      <c r="C45" s="42"/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/>
      <c r="B46" s="43"/>
      <c r="C46" s="42"/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/>
      <c r="B47" s="43"/>
      <c r="C47" s="42"/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/>
      <c r="B48" s="43"/>
      <c r="C48" s="42"/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/>
      <c r="B49" s="43"/>
      <c r="C49" s="42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/>
      <c r="B50" s="43"/>
      <c r="C50" s="42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/>
      <c r="B51" s="43"/>
      <c r="C51" s="42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/>
      <c r="B52" s="43"/>
      <c r="C52" s="42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/>
      <c r="B53" s="43"/>
      <c r="C53" s="42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/>
      <c r="B54" s="43"/>
      <c r="C54" s="42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/>
      <c r="B55" s="43"/>
      <c r="C55" s="42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/>
      <c r="B56" s="43"/>
      <c r="C56" s="42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/>
      <c r="B57" s="43"/>
      <c r="C57" s="42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/>
      <c r="B58" s="43"/>
      <c r="C58" s="42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/>
      <c r="B59" s="43"/>
      <c r="C59" s="42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36" priority="15">
      <formula>$C1="Parcours Pédagogique"</formula>
    </cfRule>
    <cfRule type="expression" dxfId="135" priority="16">
      <formula>$C1="BLOC"</formula>
    </cfRule>
    <cfRule type="expression" dxfId="134" priority="17">
      <formula>$C1="OPTION"</formula>
    </cfRule>
  </conditionalFormatting>
  <conditionalFormatting sqref="A16:S26 A40:S298 A27:C39 T16">
    <cfRule type="expression" dxfId="133" priority="20">
      <formula>$C16="Modification MCC"</formula>
    </cfRule>
  </conditionalFormatting>
  <conditionalFormatting sqref="A18:S26 A27:C39 A40:S300 T18">
    <cfRule type="expression" dxfId="132" priority="24">
      <formula>$C18="Modification"</formula>
    </cfRule>
  </conditionalFormatting>
  <conditionalFormatting sqref="B1:S9 B10:E10 J10:S11 B11:D11 B12:M12 P12 B13:L13 B14:N14 P14:S17 B15:M17 B301:S999">
    <cfRule type="expression" dxfId="131" priority="22">
      <formula>$D1="Création"</formula>
    </cfRule>
    <cfRule type="expression" dxfId="130" priority="23">
      <formula>$D1="Fermeture"</formula>
    </cfRule>
  </conditionalFormatting>
  <conditionalFormatting sqref="C1:S26 C27:C39 C40:S999">
    <cfRule type="expression" dxfId="129" priority="7">
      <formula>$B1="Option"</formula>
    </cfRule>
  </conditionalFormatting>
  <conditionalFormatting sqref="J1:J26 J40:J999">
    <cfRule type="expression" dxfId="128" priority="13">
      <formula>$I1="NON"</formula>
    </cfRule>
  </conditionalFormatting>
  <conditionalFormatting sqref="L1:L26 L40:L999">
    <cfRule type="expression" dxfId="127" priority="8">
      <formula>$K1="CCI (CC Intégral)"</formula>
    </cfRule>
    <cfRule type="expression" dxfId="126" priority="9">
      <formula>$K1="CT (Contrôle terminal)"</formula>
    </cfRule>
  </conditionalFormatting>
  <conditionalFormatting sqref="L18:L26 L40:L300 M18">
    <cfRule type="expression" dxfId="125" priority="18">
      <formula>$K1="CT (Contrôle terminal)"</formula>
    </cfRule>
  </conditionalFormatting>
  <conditionalFormatting sqref="L18:L26 L40:L300">
    <cfRule type="expression" dxfId="124" priority="19">
      <formula>$K1="CCI (CC Intégral)"</formula>
    </cfRule>
  </conditionalFormatting>
  <conditionalFormatting sqref="M1:M26 M40:M999">
    <cfRule type="expression" dxfId="123" priority="14">
      <formula>$K1="CT (Contrôle terminal)"</formula>
    </cfRule>
  </conditionalFormatting>
  <conditionalFormatting sqref="N1:O26 N40:O999">
    <cfRule type="expression" dxfId="122" priority="12">
      <formula>$K1="CCI (CC Intégral)"</formula>
    </cfRule>
  </conditionalFormatting>
  <conditionalFormatting sqref="P14:S17 B15:M17 B1:S9 J10:S11 B12:M12 B14:N14 B301:S999 B13:L13 B10:E10 B11:D11 P12">
    <cfRule type="expression" dxfId="121" priority="21">
      <formula>$D1="Modification"</formula>
    </cfRule>
  </conditionalFormatting>
  <conditionalFormatting sqref="Q1:R26 Q40:R999">
    <cfRule type="expression" dxfId="120" priority="10">
      <formula>$P1="Autres"</formula>
    </cfRule>
  </conditionalFormatting>
  <conditionalFormatting sqref="S1:S38">
    <cfRule type="expression" dxfId="119" priority="2">
      <formula>$P1="CT (Contrôle terminal)"</formula>
    </cfRule>
  </conditionalFormatting>
  <conditionalFormatting sqref="S27:S38">
    <cfRule type="expression" dxfId="118" priority="1">
      <formula>$B27="Option"</formula>
    </cfRule>
    <cfRule type="expression" dxfId="117" priority="3">
      <formula>$C27="Modification MCC"</formula>
    </cfRule>
    <cfRule type="expression" dxfId="116" priority="4">
      <formula>$C27="Modification"</formula>
    </cfRule>
    <cfRule type="expression" dxfId="115" priority="5">
      <formula>$C27="Création"</formula>
    </cfRule>
    <cfRule type="expression" dxfId="114" priority="6">
      <formula>$C27="Fermeture"</formula>
    </cfRule>
  </conditionalFormatting>
  <conditionalFormatting sqref="T18 A18:S26 A27:C39 A40:S300">
    <cfRule type="expression" dxfId="113" priority="25">
      <formula>$C18="Création"</formula>
    </cfRule>
    <cfRule type="expression" dxfId="112" priority="26">
      <formula>$C18="Fermeture"</formula>
    </cfRule>
  </conditionalFormatting>
  <conditionalFormatting sqref="T18 S40:S999">
    <cfRule type="expression" dxfId="111" priority="11">
      <formula>$P18="CT (Contrôle terminal)"</formula>
    </cfRule>
  </conditionalFormatting>
  <dataValidations count="6">
    <dataValidation type="list" allowBlank="1" showInputMessage="1" showErrorMessage="1" sqref="G19 E19:F26 H19:I26 G23:G26 E40:I300" xr:uid="{EAC9132A-8A74-49B2-AC3C-99091CCAA13C}">
      <formula1>"OUI, NON"</formula1>
    </dataValidation>
    <dataValidation type="list" allowBlank="1" showInputMessage="1" showErrorMessage="1" sqref="P19:P26 P40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26 K40:K300" xr:uid="{EED70BAB-1C30-4E6C-A424-DECDABBB26AD}">
      <formula1>List_Controle2</formula1>
    </dataValidation>
    <dataValidation type="list" allowBlank="1" showInputMessage="1" showErrorMessage="1" sqref="N40:N300 N19:N26 Q19:Q26 Q40:Q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904D-D29B-41EA-8401-3848A75EE8F3}">
  <dimension ref="A1:T300"/>
  <sheetViews>
    <sheetView tabSelected="1" zoomScale="70" zoomScaleNormal="70" workbookViewId="0">
      <selection activeCell="F46" sqref="F46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7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7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7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7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7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7"/>
    </row>
    <row r="7" spans="1:19" ht="14.5" customHeight="1">
      <c r="A7" s="126" t="s">
        <v>212</v>
      </c>
      <c r="B7" s="124" t="str">
        <f>'[1]Fiche Générale'!B3</f>
        <v>Portail_LLAC</v>
      </c>
      <c r="C7" s="104" t="s">
        <v>255</v>
      </c>
      <c r="D7" s="104"/>
      <c r="E7" s="129" t="str">
        <f>'[1]Fiche Générale'!B4</f>
        <v>Langues, littératures et civilisations étrangères et régionales (LLCER)</v>
      </c>
      <c r="F7" s="130"/>
      <c r="G7" s="104" t="s">
        <v>256</v>
      </c>
      <c r="H7" s="124">
        <f>'[1]Fiche Générale'!B5</f>
        <v>0</v>
      </c>
      <c r="I7" s="124"/>
      <c r="J7" s="38"/>
      <c r="K7" s="21"/>
    </row>
    <row r="8" spans="1:19" ht="14.5" customHeight="1">
      <c r="A8" s="127"/>
      <c r="B8" s="124"/>
      <c r="C8" s="104"/>
      <c r="D8" s="104"/>
      <c r="E8" s="129"/>
      <c r="F8" s="130"/>
      <c r="G8" s="104"/>
      <c r="H8" s="124"/>
      <c r="I8" s="124"/>
      <c r="J8" s="38"/>
      <c r="K8" s="21"/>
    </row>
    <row r="9" spans="1:19" ht="14.5" customHeight="1">
      <c r="A9" s="127"/>
      <c r="B9" s="124"/>
      <c r="C9" s="104"/>
      <c r="D9" s="104"/>
      <c r="E9" s="129"/>
      <c r="F9" s="130"/>
      <c r="G9" s="104"/>
      <c r="H9" s="124"/>
      <c r="I9" s="124"/>
      <c r="J9" s="38"/>
      <c r="K9" s="21"/>
    </row>
    <row r="10" spans="1:19" ht="14.5" customHeight="1">
      <c r="A10" s="127"/>
      <c r="B10" s="124"/>
      <c r="C10" s="105" t="s">
        <v>215</v>
      </c>
      <c r="D10" s="105"/>
      <c r="E10" s="112" t="str">
        <f>'[1]Fiche Générale'!B9</f>
        <v>Anglais LLCER</v>
      </c>
      <c r="F10" s="113"/>
      <c r="G10" s="113"/>
      <c r="H10" s="113"/>
      <c r="I10" s="114"/>
      <c r="J10" s="39"/>
      <c r="K10" s="21"/>
    </row>
    <row r="11" spans="1:19" ht="14.5" customHeight="1">
      <c r="A11" s="128"/>
      <c r="B11" s="124"/>
      <c r="C11" s="105"/>
      <c r="D11" s="105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20" t="s">
        <v>257</v>
      </c>
      <c r="N12" s="121"/>
      <c r="O12" s="131"/>
      <c r="P12" s="120" t="s">
        <v>258</v>
      </c>
      <c r="Q12" s="121"/>
      <c r="R12" s="121"/>
      <c r="S12" s="131"/>
    </row>
    <row r="13" spans="1:19">
      <c r="A13" s="133" t="s">
        <v>216</v>
      </c>
      <c r="B13" s="135" t="str">
        <f>'[1]S5 Maquette'!B13:B14</f>
        <v>3 ème Année de Licence</v>
      </c>
      <c r="C13" s="135"/>
      <c r="D13" s="133" t="s">
        <v>259</v>
      </c>
      <c r="E13" s="135">
        <f>'[1]S5 Maquette'!E13:F14</f>
        <v>0</v>
      </c>
      <c r="F13" s="135"/>
      <c r="G13" s="135"/>
      <c r="I13" s="35"/>
      <c r="J13" s="35"/>
      <c r="M13" s="122"/>
      <c r="N13" s="123"/>
      <c r="O13" s="132"/>
      <c r="P13" s="122"/>
      <c r="Q13" s="123"/>
      <c r="R13" s="123"/>
      <c r="S13" s="132"/>
    </row>
    <row r="14" spans="1:19">
      <c r="A14" s="134"/>
      <c r="B14" s="135"/>
      <c r="C14" s="135"/>
      <c r="D14" s="134"/>
      <c r="E14" s="135"/>
      <c r="F14" s="135"/>
      <c r="G14" s="135"/>
      <c r="I14" s="35"/>
      <c r="J14" s="35"/>
      <c r="M14" s="103" t="s">
        <v>260</v>
      </c>
      <c r="N14" s="120" t="s">
        <v>261</v>
      </c>
      <c r="O14" s="131"/>
      <c r="P14" s="125"/>
      <c r="Q14" s="138"/>
      <c r="R14" s="141"/>
      <c r="S14" s="133"/>
    </row>
    <row r="15" spans="1:19">
      <c r="A15" s="133" t="s">
        <v>262</v>
      </c>
      <c r="B15" s="143" t="str">
        <f>'[1]S5 Maquette'!B15:B16</f>
        <v>Semestre 5</v>
      </c>
      <c r="C15" s="144"/>
      <c r="D15" s="133" t="s">
        <v>263</v>
      </c>
      <c r="E15" s="135">
        <f>'[1]S5 Maquette'!E15:F16</f>
        <v>0</v>
      </c>
      <c r="F15" s="135"/>
      <c r="G15" s="135"/>
      <c r="I15" s="35"/>
      <c r="J15" s="35"/>
      <c r="M15" s="103"/>
      <c r="N15" s="136"/>
      <c r="O15" s="137"/>
      <c r="P15" s="125"/>
      <c r="Q15" s="139"/>
      <c r="R15" s="141"/>
      <c r="S15" s="142"/>
    </row>
    <row r="16" spans="1:19">
      <c r="A16" s="134"/>
      <c r="B16" s="145"/>
      <c r="C16" s="146"/>
      <c r="D16" s="134"/>
      <c r="E16" s="135"/>
      <c r="F16" s="135"/>
      <c r="G16" s="135"/>
      <c r="I16" s="35"/>
      <c r="J16" s="35"/>
      <c r="M16" s="103"/>
      <c r="N16" s="136"/>
      <c r="O16" s="137"/>
      <c r="P16" s="125"/>
      <c r="Q16" s="139"/>
      <c r="R16" s="141"/>
      <c r="S16" s="142"/>
    </row>
    <row r="17" spans="1:20">
      <c r="L17" s="17"/>
      <c r="M17" s="103"/>
      <c r="N17" s="122"/>
      <c r="O17" s="132"/>
      <c r="P17" s="125"/>
      <c r="Q17" s="140"/>
      <c r="R17" s="141"/>
      <c r="S17" s="134"/>
    </row>
    <row r="18" spans="1:20" ht="59.5" customHeight="1">
      <c r="A18" s="3" t="s">
        <v>264</v>
      </c>
      <c r="B18" s="36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5" customHeight="1">
      <c r="A19" s="54" t="str">
        <f>'[1]S5 Maquette'!B19</f>
        <v xml:space="preserve">UE Competences transversales 5 </v>
      </c>
      <c r="B19" s="55" t="str">
        <f>'[1]S5 Maquette'!C19</f>
        <v>UE</v>
      </c>
      <c r="C19" s="56">
        <f>'[1]S5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'[1]S5 Maquette'!B20</f>
        <v>Competences numeriques 3</v>
      </c>
      <c r="B20" s="55" t="str">
        <f>'[1]S5 Maquette'!C20</f>
        <v>ECUE</v>
      </c>
      <c r="C20" s="56">
        <f>'[1]S5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'[1]S5 Maquette'!B21</f>
        <v xml:space="preserve">Competences informationnelles 3 </v>
      </c>
      <c r="B21" s="55" t="str">
        <f>'[1]S5 Maquette'!C21</f>
        <v>ECUE</v>
      </c>
      <c r="C21" s="56">
        <f>'[1]S5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'[1]S5 Maquette'!B22</f>
        <v xml:space="preserve">Langue vivante-5 </v>
      </c>
      <c r="B22" s="55" t="str">
        <f>'[1]S5 Maquette'!C22</f>
        <v>BLOC</v>
      </c>
      <c r="C22" s="56">
        <f>'[1]S5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'[1]S5 Maquette'!B23</f>
        <v>Min 1 Max 1</v>
      </c>
      <c r="B23" s="55" t="str">
        <f>'[1]S5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'[1]S5 Maquette'!B24</f>
        <v xml:space="preserve">Anglais 5 </v>
      </c>
      <c r="B24" s="55" t="str">
        <f>'[1]S5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'[1]S5 Maquette'!B25</f>
        <v xml:space="preserve">Espagnol 5 </v>
      </c>
      <c r="B25" s="55" t="str">
        <f>'[1]S5 Maquette'!C25</f>
        <v>ECUE</v>
      </c>
      <c r="C25" s="56">
        <f>'[1]S5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'[1]S5 Maquette'!B26</f>
        <v xml:space="preserve">Italien 5 </v>
      </c>
      <c r="B26" s="55" t="str">
        <f>'[1]S5 Maquette'!C26</f>
        <v>ECUE</v>
      </c>
      <c r="C26" s="56">
        <f>'[1]S5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'[1]S5 Maquette'!B27</f>
        <v>UE1 Langue - Anglais</v>
      </c>
      <c r="B27" s="43" t="str">
        <f>'[1]S5 Maquette'!C27</f>
        <v>UE</v>
      </c>
      <c r="C27" s="42">
        <f>'[1]S5 Maquette'!F27</f>
        <v>0</v>
      </c>
      <c r="D27" s="7">
        <v>1</v>
      </c>
      <c r="E27" s="7" t="s">
        <v>280</v>
      </c>
      <c r="F27" s="7" t="s">
        <v>280</v>
      </c>
      <c r="G27" s="40" t="s">
        <v>280</v>
      </c>
      <c r="H27" s="40" t="s">
        <v>280</v>
      </c>
      <c r="I27" s="40" t="s">
        <v>280</v>
      </c>
      <c r="J27" s="40">
        <v>8</v>
      </c>
      <c r="K27" s="73" t="s">
        <v>10</v>
      </c>
      <c r="L27" s="75"/>
      <c r="M27" s="73"/>
      <c r="N27" s="73"/>
      <c r="O27" s="73"/>
      <c r="P27" s="73" t="s">
        <v>281</v>
      </c>
      <c r="Q27" s="40"/>
      <c r="R27" s="40"/>
      <c r="S27" s="40" t="s">
        <v>291</v>
      </c>
      <c r="T27" s="45"/>
    </row>
    <row r="28" spans="1:20" ht="30.5" customHeight="1">
      <c r="A28" s="43" t="str">
        <f>'[1]S5 Maquette'!B28</f>
        <v>Traduction - Anglais</v>
      </c>
      <c r="B28" s="43" t="str">
        <f>'[1]S5 Maquette'!C28</f>
        <v>ECUE</v>
      </c>
      <c r="C28" s="42">
        <f>'[1]S5 Maquette'!F28</f>
        <v>0</v>
      </c>
      <c r="D28" s="7">
        <v>1</v>
      </c>
      <c r="E28" s="7" t="s">
        <v>280</v>
      </c>
      <c r="F28" s="7" t="s">
        <v>280</v>
      </c>
      <c r="G28" s="40" t="s">
        <v>280</v>
      </c>
      <c r="H28" s="40" t="s">
        <v>280</v>
      </c>
      <c r="I28" s="40" t="s">
        <v>280</v>
      </c>
      <c r="J28" s="40">
        <v>8</v>
      </c>
      <c r="K28" s="40" t="s">
        <v>10</v>
      </c>
      <c r="L28" s="40"/>
      <c r="M28" s="40">
        <v>2</v>
      </c>
      <c r="N28" s="40"/>
      <c r="O28" s="40"/>
      <c r="P28" s="40" t="s">
        <v>281</v>
      </c>
      <c r="Q28" s="40"/>
      <c r="R28" s="40"/>
      <c r="S28" s="40" t="s">
        <v>287</v>
      </c>
      <c r="T28" s="45"/>
    </row>
    <row r="29" spans="1:20" ht="30.5" customHeight="1">
      <c r="A29" s="43" t="str">
        <f>'[1]S5 Maquette'!B29</f>
        <v>Langue et linguistique - Anglais</v>
      </c>
      <c r="B29" s="43" t="str">
        <f>'[1]S5 Maquette'!C29</f>
        <v>ECUE</v>
      </c>
      <c r="C29" s="42">
        <f>'[1]S5 Maquette'!F29</f>
        <v>0</v>
      </c>
      <c r="D29" s="7">
        <v>1</v>
      </c>
      <c r="E29" s="7" t="s">
        <v>280</v>
      </c>
      <c r="F29" s="7" t="s">
        <v>280</v>
      </c>
      <c r="G29" s="40" t="s">
        <v>280</v>
      </c>
      <c r="H29" s="40" t="s">
        <v>280</v>
      </c>
      <c r="I29" s="40" t="s">
        <v>280</v>
      </c>
      <c r="J29" s="40">
        <v>8</v>
      </c>
      <c r="K29" s="40" t="s">
        <v>10</v>
      </c>
      <c r="L29" s="40"/>
      <c r="M29" s="40">
        <v>2</v>
      </c>
      <c r="N29" s="40"/>
      <c r="O29" s="40"/>
      <c r="P29" s="40" t="s">
        <v>281</v>
      </c>
      <c r="Q29" s="40"/>
      <c r="R29" s="40"/>
      <c r="S29" s="40" t="s">
        <v>288</v>
      </c>
      <c r="T29" s="45"/>
    </row>
    <row r="30" spans="1:20" ht="30.5" customHeight="1">
      <c r="A30" s="43" t="str">
        <f>'[1]S5 Maquette'!B30</f>
        <v>UE2 Littérature - Anglais</v>
      </c>
      <c r="B30" s="43" t="str">
        <f>'[1]S5 Maquette'!C30</f>
        <v>UE</v>
      </c>
      <c r="C30" s="42">
        <f>'[1]S5 Maquette'!F30</f>
        <v>0</v>
      </c>
      <c r="D30" s="7">
        <v>1</v>
      </c>
      <c r="E30" s="7" t="s">
        <v>280</v>
      </c>
      <c r="F30" s="7" t="s">
        <v>280</v>
      </c>
      <c r="G30" s="40" t="s">
        <v>280</v>
      </c>
      <c r="H30" s="40" t="s">
        <v>280</v>
      </c>
      <c r="I30" s="40" t="s">
        <v>280</v>
      </c>
      <c r="J30" s="40">
        <v>8</v>
      </c>
      <c r="K30" s="73" t="s">
        <v>10</v>
      </c>
      <c r="L30" s="73"/>
      <c r="M30" s="73">
        <v>2</v>
      </c>
      <c r="N30" s="73"/>
      <c r="O30" s="73"/>
      <c r="P30" s="73" t="s">
        <v>281</v>
      </c>
      <c r="Q30" s="40"/>
      <c r="R30" s="40"/>
      <c r="S30" s="40" t="s">
        <v>289</v>
      </c>
      <c r="T30" s="45"/>
    </row>
    <row r="31" spans="1:20" ht="30.5" customHeight="1">
      <c r="A31" s="43" t="str">
        <f>'[1]S5 Maquette'!B31</f>
        <v>Littérature A - Anglais</v>
      </c>
      <c r="B31" s="43" t="str">
        <f>'[1]S5 Maquette'!C31</f>
        <v>ECUE</v>
      </c>
      <c r="C31" s="42">
        <f>'[1]S5 Maquette'!F31</f>
        <v>0</v>
      </c>
      <c r="D31" s="7">
        <v>1</v>
      </c>
      <c r="E31" s="7" t="s">
        <v>280</v>
      </c>
      <c r="F31" s="7" t="s">
        <v>280</v>
      </c>
      <c r="G31" s="40" t="s">
        <v>280</v>
      </c>
      <c r="H31" s="40" t="s">
        <v>280</v>
      </c>
      <c r="I31" s="40" t="s">
        <v>280</v>
      </c>
      <c r="J31" s="40">
        <v>8</v>
      </c>
      <c r="K31" s="40" t="s">
        <v>10</v>
      </c>
      <c r="L31" s="40"/>
      <c r="M31" s="40">
        <v>1</v>
      </c>
      <c r="N31" s="40"/>
      <c r="O31" s="40"/>
      <c r="P31" s="40" t="s">
        <v>281</v>
      </c>
      <c r="Q31" s="40"/>
      <c r="R31" s="40"/>
      <c r="S31" s="40" t="s">
        <v>290</v>
      </c>
      <c r="T31" s="45"/>
    </row>
    <row r="32" spans="1:20" ht="30.5" customHeight="1">
      <c r="A32" s="43" t="str">
        <f>'[1]S5 Maquette'!B32</f>
        <v>Littérature B - Anglais</v>
      </c>
      <c r="B32" s="43" t="str">
        <f>'[1]S5 Maquette'!C32</f>
        <v>ECUE</v>
      </c>
      <c r="C32" s="42">
        <f>'[1]S5 Maquette'!F32</f>
        <v>0</v>
      </c>
      <c r="D32" s="7">
        <v>1</v>
      </c>
      <c r="E32" s="7" t="s">
        <v>280</v>
      </c>
      <c r="F32" s="7" t="s">
        <v>280</v>
      </c>
      <c r="G32" s="40" t="s">
        <v>280</v>
      </c>
      <c r="H32" s="40" t="s">
        <v>280</v>
      </c>
      <c r="I32" s="40" t="s">
        <v>280</v>
      </c>
      <c r="J32" s="40">
        <v>8</v>
      </c>
      <c r="K32" s="40" t="s">
        <v>10</v>
      </c>
      <c r="L32" s="40"/>
      <c r="M32" s="40">
        <v>1</v>
      </c>
      <c r="N32" s="40"/>
      <c r="O32" s="40"/>
      <c r="P32" s="40" t="s">
        <v>281</v>
      </c>
      <c r="Q32" s="40"/>
      <c r="R32" s="40"/>
      <c r="S32" s="40" t="s">
        <v>290</v>
      </c>
      <c r="T32" s="45"/>
    </row>
    <row r="33" spans="1:20" ht="30.5" customHeight="1">
      <c r="A33" s="43" t="str">
        <f>'[1]S5 Maquette'!B33</f>
        <v>UE3 Civilisation - Anglais</v>
      </c>
      <c r="B33" s="43" t="str">
        <f>'[1]S5 Maquette'!C33</f>
        <v>UE</v>
      </c>
      <c r="C33" s="42">
        <f>'[1]S5 Maquette'!F33</f>
        <v>0</v>
      </c>
      <c r="D33" s="7">
        <v>1</v>
      </c>
      <c r="E33" s="7" t="s">
        <v>280</v>
      </c>
      <c r="F33" s="7" t="s">
        <v>280</v>
      </c>
      <c r="G33" s="40" t="s">
        <v>280</v>
      </c>
      <c r="H33" s="40" t="s">
        <v>280</v>
      </c>
      <c r="I33" s="40" t="s">
        <v>280</v>
      </c>
      <c r="J33" s="40">
        <v>8</v>
      </c>
      <c r="K33" s="73" t="s">
        <v>10</v>
      </c>
      <c r="L33" s="73"/>
      <c r="M33" s="73">
        <v>2</v>
      </c>
      <c r="N33" s="73"/>
      <c r="O33" s="73"/>
      <c r="P33" s="73" t="s">
        <v>281</v>
      </c>
      <c r="Q33" s="40"/>
      <c r="R33" s="40"/>
      <c r="S33" s="40" t="s">
        <v>289</v>
      </c>
      <c r="T33" s="45"/>
    </row>
    <row r="34" spans="1:20" ht="30.5" customHeight="1">
      <c r="A34" s="43" t="str">
        <f>'[1]S5 Maquette'!B34</f>
        <v>Civilisation A - Anglais</v>
      </c>
      <c r="B34" s="43" t="str">
        <f>'[1]S5 Maquette'!C34</f>
        <v>ECUE</v>
      </c>
      <c r="C34" s="42">
        <f>'[1]S5 Maquette'!F34</f>
        <v>0</v>
      </c>
      <c r="D34" s="7">
        <v>1</v>
      </c>
      <c r="E34" s="7" t="s">
        <v>280</v>
      </c>
      <c r="F34" s="7" t="s">
        <v>280</v>
      </c>
      <c r="G34" s="40" t="s">
        <v>280</v>
      </c>
      <c r="H34" s="40" t="s">
        <v>280</v>
      </c>
      <c r="I34" s="40" t="s">
        <v>280</v>
      </c>
      <c r="J34" s="40">
        <v>8</v>
      </c>
      <c r="K34" s="40" t="s">
        <v>10</v>
      </c>
      <c r="L34" s="40"/>
      <c r="M34" s="40">
        <v>1</v>
      </c>
      <c r="N34" s="40"/>
      <c r="O34" s="40"/>
      <c r="P34" s="40" t="s">
        <v>281</v>
      </c>
      <c r="Q34" s="40"/>
      <c r="R34" s="40"/>
      <c r="S34" s="40" t="s">
        <v>290</v>
      </c>
      <c r="T34" s="45"/>
    </row>
    <row r="35" spans="1:20" ht="30.5" customHeight="1">
      <c r="A35" s="43" t="str">
        <f>'[1]S5 Maquette'!B35</f>
        <v>Civilisation B - Anglais</v>
      </c>
      <c r="B35" s="43" t="str">
        <f>'[1]S5 Maquette'!C35</f>
        <v>ECUE</v>
      </c>
      <c r="C35" s="42">
        <f>'[1]S5 Maquette'!F35</f>
        <v>0</v>
      </c>
      <c r="D35" s="7">
        <v>1</v>
      </c>
      <c r="E35" s="7" t="s">
        <v>280</v>
      </c>
      <c r="F35" s="7" t="s">
        <v>280</v>
      </c>
      <c r="G35" s="40" t="s">
        <v>280</v>
      </c>
      <c r="H35" s="40" t="s">
        <v>280</v>
      </c>
      <c r="I35" s="40" t="s">
        <v>280</v>
      </c>
      <c r="J35" s="40">
        <v>8</v>
      </c>
      <c r="K35" s="40" t="s">
        <v>10</v>
      </c>
      <c r="L35" s="40"/>
      <c r="M35" s="40">
        <v>1</v>
      </c>
      <c r="N35" s="40"/>
      <c r="O35" s="40"/>
      <c r="P35" s="40" t="s">
        <v>281</v>
      </c>
      <c r="Q35" s="40"/>
      <c r="R35" s="40"/>
      <c r="S35" s="40" t="s">
        <v>290</v>
      </c>
      <c r="T35" s="45"/>
    </row>
    <row r="36" spans="1:20" ht="30.5" customHeight="1">
      <c r="A36" s="43" t="str">
        <f>'[1]S5 Maquette'!B36</f>
        <v>UE4 Arts et images - Anglais</v>
      </c>
      <c r="B36" s="43" t="str">
        <f>'[1]S5 Maquette'!C36</f>
        <v>UE</v>
      </c>
      <c r="C36" s="42">
        <f>'[1]S5 Maquette'!F36</f>
        <v>0</v>
      </c>
      <c r="D36" s="7">
        <v>1</v>
      </c>
      <c r="E36" s="7" t="s">
        <v>280</v>
      </c>
      <c r="F36" s="7" t="s">
        <v>280</v>
      </c>
      <c r="G36" s="40" t="s">
        <v>280</v>
      </c>
      <c r="H36" s="40" t="s">
        <v>280</v>
      </c>
      <c r="I36" s="40" t="s">
        <v>280</v>
      </c>
      <c r="J36" s="40">
        <v>8</v>
      </c>
      <c r="K36" s="73" t="s">
        <v>10</v>
      </c>
      <c r="L36" s="73"/>
      <c r="M36" s="73">
        <v>2</v>
      </c>
      <c r="N36" s="73"/>
      <c r="O36" s="73"/>
      <c r="P36" s="73" t="s">
        <v>281</v>
      </c>
      <c r="Q36" s="40"/>
      <c r="R36" s="40"/>
      <c r="S36" s="40" t="s">
        <v>289</v>
      </c>
      <c r="T36" s="45"/>
    </row>
    <row r="37" spans="1:20" ht="30.5" customHeight="1">
      <c r="A37" s="43" t="str">
        <f>'[1]S5 Maquette'!B37</f>
        <v>Arts et images A - Anglais</v>
      </c>
      <c r="B37" s="43" t="str">
        <f>'[1]S5 Maquette'!C37</f>
        <v>ECUE</v>
      </c>
      <c r="C37" s="42">
        <f>'[1]S5 Maquette'!F37</f>
        <v>0</v>
      </c>
      <c r="D37" s="7">
        <v>1</v>
      </c>
      <c r="E37" s="7" t="s">
        <v>280</v>
      </c>
      <c r="F37" s="7" t="s">
        <v>280</v>
      </c>
      <c r="G37" s="40" t="s">
        <v>280</v>
      </c>
      <c r="H37" s="40" t="s">
        <v>280</v>
      </c>
      <c r="I37" s="40" t="s">
        <v>280</v>
      </c>
      <c r="J37" s="40">
        <v>8</v>
      </c>
      <c r="K37" s="40" t="s">
        <v>10</v>
      </c>
      <c r="L37" s="40"/>
      <c r="M37" s="40">
        <v>1</v>
      </c>
      <c r="N37" s="40"/>
      <c r="O37" s="40"/>
      <c r="P37" s="40" t="s">
        <v>281</v>
      </c>
      <c r="Q37" s="40"/>
      <c r="R37" s="40"/>
      <c r="S37" s="40" t="s">
        <v>290</v>
      </c>
      <c r="T37" s="45"/>
    </row>
    <row r="38" spans="1:20" ht="30.5" customHeight="1">
      <c r="A38" s="43" t="str">
        <f>'[1]S5 Maquette'!B38</f>
        <v>Arts et images B - Anglais</v>
      </c>
      <c r="B38" s="43" t="str">
        <f>'[1]S5 Maquette'!C38</f>
        <v>ECUE</v>
      </c>
      <c r="C38" s="42">
        <f>'[1]S5 Maquette'!F38</f>
        <v>0</v>
      </c>
      <c r="D38" s="7">
        <v>1</v>
      </c>
      <c r="E38" s="7" t="s">
        <v>280</v>
      </c>
      <c r="F38" s="7" t="s">
        <v>280</v>
      </c>
      <c r="G38" s="40" t="s">
        <v>280</v>
      </c>
      <c r="H38" s="40" t="s">
        <v>280</v>
      </c>
      <c r="I38" s="40" t="s">
        <v>280</v>
      </c>
      <c r="J38" s="40">
        <v>8</v>
      </c>
      <c r="K38" s="40" t="s">
        <v>10</v>
      </c>
      <c r="L38" s="40"/>
      <c r="M38" s="40">
        <v>1</v>
      </c>
      <c r="N38" s="40"/>
      <c r="O38" s="40"/>
      <c r="P38" s="40" t="s">
        <v>281</v>
      </c>
      <c r="Q38" s="40"/>
      <c r="R38" s="40"/>
      <c r="S38" s="40" t="s">
        <v>290</v>
      </c>
      <c r="T38" s="45"/>
    </row>
    <row r="39" spans="1:20" ht="30.5" customHeight="1">
      <c r="A39" s="43" t="str">
        <f>'[1]S5 Maquette'!B39</f>
        <v>UE5 Mineure</v>
      </c>
      <c r="B39" s="43" t="str">
        <f>'[1]S5 Maquette'!C39</f>
        <v>UE</v>
      </c>
      <c r="C39" s="42">
        <f>'[1]S5 Maquette'!F39</f>
        <v>0</v>
      </c>
      <c r="D39" s="7">
        <v>1</v>
      </c>
      <c r="E39" s="7" t="s">
        <v>280</v>
      </c>
      <c r="F39" s="7" t="s">
        <v>280</v>
      </c>
      <c r="G39" s="40" t="s">
        <v>280</v>
      </c>
      <c r="H39" s="40" t="s">
        <v>280</v>
      </c>
      <c r="I39" s="40" t="s">
        <v>280</v>
      </c>
      <c r="J39" s="40">
        <v>8</v>
      </c>
      <c r="K39" s="40" t="s">
        <v>10</v>
      </c>
      <c r="L39" s="40"/>
      <c r="M39" s="40">
        <v>1</v>
      </c>
      <c r="N39" s="40"/>
      <c r="O39" s="40"/>
      <c r="P39" s="40"/>
      <c r="Q39" s="40"/>
      <c r="R39" s="40"/>
      <c r="S39" s="40"/>
      <c r="T39" s="45"/>
    </row>
    <row r="40" spans="1:20" ht="30.5" customHeight="1">
      <c r="A40" s="43">
        <f>'[1]S5 Maquette'!B40</f>
        <v>0</v>
      </c>
      <c r="B40" s="43">
        <f>'[1]S5 Maquette'!C40</f>
        <v>0</v>
      </c>
      <c r="C40" s="42">
        <f>'[1]S5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5" customHeight="1">
      <c r="A41" s="43">
        <f>'[1]S5 Maquette'!B41</f>
        <v>0</v>
      </c>
      <c r="B41" s="43">
        <f>'[1]S5 Maquette'!C41</f>
        <v>0</v>
      </c>
      <c r="C41" s="42">
        <f>'[1]S5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5" customHeight="1">
      <c r="A42" s="43">
        <f>'[1]S5 Maquette'!B42</f>
        <v>0</v>
      </c>
      <c r="B42" s="43">
        <f>'[1]S5 Maquette'!C42</f>
        <v>0</v>
      </c>
      <c r="C42" s="42">
        <f>'[1]S5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>
      <c r="A43" s="43">
        <f>'[1]S5 Maquette'!B43</f>
        <v>0</v>
      </c>
      <c r="B43" s="43">
        <f>'[1]S5 Maquette'!C43</f>
        <v>0</v>
      </c>
      <c r="C43" s="42">
        <f>'[1]S5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'[1]S5 Maquette'!B44</f>
        <v>0</v>
      </c>
      <c r="B44" s="43">
        <f>'[1]S5 Maquette'!C44</f>
        <v>0</v>
      </c>
      <c r="C44" s="42">
        <f>'[1]S5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'[1]S5 Maquette'!B45</f>
        <v>0</v>
      </c>
      <c r="B45" s="43">
        <f>'[1]S5 Maquette'!C45</f>
        <v>0</v>
      </c>
      <c r="C45" s="42">
        <f>'[1]S5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'[1]S5 Maquette'!B46</f>
        <v>0</v>
      </c>
      <c r="B46" s="43">
        <f>'[1]S5 Maquette'!C46</f>
        <v>0</v>
      </c>
      <c r="C46" s="42">
        <f>'[1]S5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'[1]S5 Maquette'!B47</f>
        <v>0</v>
      </c>
      <c r="B47" s="43">
        <f>'[1]S5 Maquette'!C47</f>
        <v>0</v>
      </c>
      <c r="C47" s="42">
        <f>'[1]S5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'[1]S5 Maquette'!B48</f>
        <v>0</v>
      </c>
      <c r="B48" s="43">
        <f>'[1]S5 Maquette'!C48</f>
        <v>0</v>
      </c>
      <c r="C48" s="42">
        <f>'[1]S5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'[1]S5 Maquette'!B49</f>
        <v>0</v>
      </c>
      <c r="B49" s="43">
        <f>'[1]S5 Maquette'!C49</f>
        <v>0</v>
      </c>
      <c r="C49" s="42">
        <f>'[1]S5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'[1]S5 Maquette'!B50</f>
        <v>0</v>
      </c>
      <c r="B50" s="43">
        <f>'[1]S5 Maquette'!C50</f>
        <v>0</v>
      </c>
      <c r="C50" s="42">
        <f>'[1]S5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'[1]S5 Maquette'!B51</f>
        <v>0</v>
      </c>
      <c r="B51" s="43">
        <f>'[1]S5 Maquette'!C51</f>
        <v>0</v>
      </c>
      <c r="C51" s="42">
        <f>'[1]S5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'[1]S5 Maquette'!B52</f>
        <v>0</v>
      </c>
      <c r="B52" s="43">
        <f>'[1]S5 Maquette'!C52</f>
        <v>0</v>
      </c>
      <c r="C52" s="42">
        <f>'[1]S5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'[1]S5 Maquette'!B53</f>
        <v>0</v>
      </c>
      <c r="B53" s="43">
        <f>'[1]S5 Maquette'!C53</f>
        <v>0</v>
      </c>
      <c r="C53" s="42">
        <f>'[1]S5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'[1]S5 Maquette'!B54</f>
        <v>0</v>
      </c>
      <c r="B54" s="43">
        <f>'[1]S5 Maquette'!C54</f>
        <v>0</v>
      </c>
      <c r="C54" s="42">
        <f>'[1]S5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'[1]S5 Maquette'!B55</f>
        <v>0</v>
      </c>
      <c r="B55" s="43">
        <f>'[1]S5 Maquette'!C55</f>
        <v>0</v>
      </c>
      <c r="C55" s="42">
        <f>'[1]S5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'[1]S5 Maquette'!B56</f>
        <v>0</v>
      </c>
      <c r="B56" s="43">
        <f>'[1]S5 Maquette'!C56</f>
        <v>0</v>
      </c>
      <c r="C56" s="42">
        <f>'[1]S5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'[1]S5 Maquette'!B57</f>
        <v>0</v>
      </c>
      <c r="B57" s="43">
        <f>'[1]S5 Maquette'!C57</f>
        <v>0</v>
      </c>
      <c r="C57" s="42">
        <f>'[1]S5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'[1]S5 Maquette'!B58</f>
        <v>0</v>
      </c>
      <c r="B58" s="43">
        <f>'[1]S5 Maquette'!C58</f>
        <v>0</v>
      </c>
      <c r="C58" s="42">
        <f>'[1]S5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'[1]S5 Maquette'!B59</f>
        <v>0</v>
      </c>
      <c r="B59" s="43">
        <f>'[1]S5 Maquette'!C59</f>
        <v>0</v>
      </c>
      <c r="C59" s="42">
        <f>'[1]S5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'[1]S5 Maquette'!B60</f>
        <v>0</v>
      </c>
      <c r="B60" s="43">
        <f>'[1]S5 Maquette'!C60</f>
        <v>0</v>
      </c>
      <c r="C60" s="42">
        <f>'[1]S5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'[1]S5 Maquette'!B61</f>
        <v>0</v>
      </c>
      <c r="B61" s="43">
        <f>'[1]S5 Maquette'!C61</f>
        <v>0</v>
      </c>
      <c r="C61" s="42">
        <f>'[1]S5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'[1]S5 Maquette'!B62</f>
        <v>0</v>
      </c>
      <c r="B62" s="43">
        <f>'[1]S5 Maquette'!C62</f>
        <v>0</v>
      </c>
      <c r="C62" s="42">
        <f>'[1]S5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'[1]S5 Maquette'!B63</f>
        <v>0</v>
      </c>
      <c r="B63" s="43">
        <f>'[1]S5 Maquette'!C63</f>
        <v>0</v>
      </c>
      <c r="C63" s="42">
        <f>'[1]S5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'[1]S5 Maquette'!B64</f>
        <v>0</v>
      </c>
      <c r="B64" s="43">
        <f>'[1]S5 Maquette'!C64</f>
        <v>0</v>
      </c>
      <c r="C64" s="42">
        <f>'[1]S5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'[1]S5 Maquette'!B65</f>
        <v>0</v>
      </c>
      <c r="B65" s="43">
        <f>'[1]S5 Maquette'!C65</f>
        <v>0</v>
      </c>
      <c r="C65" s="42">
        <f>'[1]S5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'[1]S5 Maquette'!B66</f>
        <v>0</v>
      </c>
      <c r="B66" s="43">
        <f>'[1]S5 Maquette'!C66</f>
        <v>0</v>
      </c>
      <c r="C66" s="42">
        <f>'[1]S5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'[1]S5 Maquette'!B67</f>
        <v>0</v>
      </c>
      <c r="B67" s="43">
        <f>'[1]S5 Maquette'!C67</f>
        <v>0</v>
      </c>
      <c r="C67" s="42">
        <f>'[1]S5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'[1]S5 Maquette'!B68</f>
        <v>0</v>
      </c>
      <c r="B68" s="43">
        <f>'[1]S5 Maquette'!C68</f>
        <v>0</v>
      </c>
      <c r="C68" s="42">
        <f>'[1]S5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'[1]S5 Maquette'!B69</f>
        <v>0</v>
      </c>
      <c r="B69" s="43">
        <f>'[1]S5 Maquette'!C69</f>
        <v>0</v>
      </c>
      <c r="C69" s="42">
        <f>'[1]S5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'[1]S5 Maquette'!B70</f>
        <v>0</v>
      </c>
      <c r="B70" s="43">
        <f>'[1]S5 Maquette'!C70</f>
        <v>0</v>
      </c>
      <c r="C70" s="42">
        <f>'[1]S5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'[1]S5 Maquette'!B71</f>
        <v>0</v>
      </c>
      <c r="B71" s="43">
        <f>'[1]S5 Maquette'!C71</f>
        <v>0</v>
      </c>
      <c r="C71" s="42">
        <f>'[1]S5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'[1]S5 Maquette'!B72</f>
        <v>0</v>
      </c>
      <c r="B72" s="43">
        <f>'[1]S5 Maquette'!C72</f>
        <v>0</v>
      </c>
      <c r="C72" s="42">
        <f>'[1]S5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'[1]S5 Maquette'!B73</f>
        <v>0</v>
      </c>
      <c r="B73" s="43">
        <f>'[1]S5 Maquette'!C73</f>
        <v>0</v>
      </c>
      <c r="C73" s="42">
        <f>'[1]S5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'[1]S5 Maquette'!B74</f>
        <v>0</v>
      </c>
      <c r="B74" s="43">
        <f>'[1]S5 Maquette'!C74</f>
        <v>0</v>
      </c>
      <c r="C74" s="42">
        <f>'[1]S5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'[1]S5 Maquette'!B75</f>
        <v>0</v>
      </c>
      <c r="B75" s="43">
        <f>'[1]S5 Maquette'!C75</f>
        <v>0</v>
      </c>
      <c r="C75" s="42">
        <f>'[1]S5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'[1]S5 Maquette'!B76</f>
        <v>0</v>
      </c>
      <c r="B76" s="43">
        <f>'[1]S5 Maquette'!C76</f>
        <v>0</v>
      </c>
      <c r="C76" s="42">
        <f>'[1]S5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'[1]S5 Maquette'!B77</f>
        <v>0</v>
      </c>
      <c r="B77" s="43">
        <f>'[1]S5 Maquette'!C77</f>
        <v>0</v>
      </c>
      <c r="C77" s="42">
        <f>'[1]S5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'[1]S5 Maquette'!B78</f>
        <v>0</v>
      </c>
      <c r="B78" s="43">
        <f>'[1]S5 Maquette'!C78</f>
        <v>0</v>
      </c>
      <c r="C78" s="42">
        <f>'[1]S5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'[1]S5 Maquette'!B79</f>
        <v>0</v>
      </c>
      <c r="B79" s="43">
        <f>'[1]S5 Maquette'!C79</f>
        <v>0</v>
      </c>
      <c r="C79" s="42">
        <f>'[1]S5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'[1]S5 Maquette'!B80</f>
        <v>0</v>
      </c>
      <c r="B80" s="43">
        <f>'[1]S5 Maquette'!C80</f>
        <v>0</v>
      </c>
      <c r="C80" s="42">
        <f>'[1]S5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'[1]S5 Maquette'!B81</f>
        <v>0</v>
      </c>
      <c r="B81" s="43">
        <f>'[1]S5 Maquette'!C81</f>
        <v>0</v>
      </c>
      <c r="C81" s="42">
        <f>'[1]S5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'[1]S5 Maquette'!B82</f>
        <v>0</v>
      </c>
      <c r="B82" s="43">
        <f>'[1]S5 Maquette'!C82</f>
        <v>0</v>
      </c>
      <c r="C82" s="42">
        <f>'[1]S5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'[1]S5 Maquette'!B83</f>
        <v>0</v>
      </c>
      <c r="B83" s="43">
        <f>'[1]S5 Maquette'!C83</f>
        <v>0</v>
      </c>
      <c r="C83" s="42">
        <f>'[1]S5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'[1]S5 Maquette'!B84</f>
        <v>0</v>
      </c>
      <c r="B84" s="43">
        <f>'[1]S5 Maquette'!C84</f>
        <v>0</v>
      </c>
      <c r="C84" s="42">
        <f>'[1]S5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'[1]S5 Maquette'!B85</f>
        <v>0</v>
      </c>
      <c r="B85" s="43">
        <f>'[1]S5 Maquette'!C85</f>
        <v>0</v>
      </c>
      <c r="C85" s="42">
        <f>'[1]S5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'[1]S5 Maquette'!B86</f>
        <v>0</v>
      </c>
      <c r="B86" s="43">
        <f>'[1]S5 Maquette'!C86</f>
        <v>0</v>
      </c>
      <c r="C86" s="42">
        <f>'[1]S5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'[1]S5 Maquette'!B87</f>
        <v>0</v>
      </c>
      <c r="B87" s="43">
        <f>'[1]S5 Maquette'!C87</f>
        <v>0</v>
      </c>
      <c r="C87" s="42">
        <f>'[1]S5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'[1]S5 Maquette'!B88</f>
        <v>0</v>
      </c>
      <c r="B88" s="43">
        <f>'[1]S5 Maquette'!C88</f>
        <v>0</v>
      </c>
      <c r="C88" s="42">
        <f>'[1]S5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'[1]S5 Maquette'!B89</f>
        <v>0</v>
      </c>
      <c r="B89" s="43">
        <f>'[1]S5 Maquette'!C89</f>
        <v>0</v>
      </c>
      <c r="C89" s="42">
        <f>'[1]S5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'[1]S5 Maquette'!B90</f>
        <v>0</v>
      </c>
      <c r="B90" s="43">
        <f>'[1]S5 Maquette'!C90</f>
        <v>0</v>
      </c>
      <c r="C90" s="42">
        <f>'[1]S5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'[1]S5 Maquette'!B91</f>
        <v>0</v>
      </c>
      <c r="B91" s="43">
        <f>'[1]S5 Maquette'!C91</f>
        <v>0</v>
      </c>
      <c r="C91" s="42">
        <f>'[1]S5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'[1]S5 Maquette'!B92</f>
        <v>0</v>
      </c>
      <c r="B92" s="43">
        <f>'[1]S5 Maquette'!C92</f>
        <v>0</v>
      </c>
      <c r="C92" s="42">
        <f>'[1]S5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'[1]S5 Maquette'!B93</f>
        <v>0</v>
      </c>
      <c r="B93" s="43">
        <f>'[1]S5 Maquette'!C93</f>
        <v>0</v>
      </c>
      <c r="C93" s="42">
        <f>'[1]S5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'[1]S5 Maquette'!B94</f>
        <v>0</v>
      </c>
      <c r="B94" s="43">
        <f>'[1]S5 Maquette'!C94</f>
        <v>0</v>
      </c>
      <c r="C94" s="42">
        <f>'[1]S5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'[1]S5 Maquette'!B95</f>
        <v>0</v>
      </c>
      <c r="B95" s="43">
        <f>'[1]S5 Maquette'!C95</f>
        <v>0</v>
      </c>
      <c r="C95" s="42">
        <f>'[1]S5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'[1]S5 Maquette'!B96</f>
        <v>0</v>
      </c>
      <c r="B96" s="43">
        <f>'[1]S5 Maquette'!C96</f>
        <v>0</v>
      </c>
      <c r="C96" s="42">
        <f>'[1]S5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'[1]S5 Maquette'!B97</f>
        <v>0</v>
      </c>
      <c r="B97" s="43">
        <f>'[1]S5 Maquette'!C97</f>
        <v>0</v>
      </c>
      <c r="C97" s="42">
        <f>'[1]S5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'[1]S5 Maquette'!B98</f>
        <v>0</v>
      </c>
      <c r="B98" s="43">
        <f>'[1]S5 Maquette'!C98</f>
        <v>0</v>
      </c>
      <c r="C98" s="42">
        <f>'[1]S5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'[1]S5 Maquette'!B99</f>
        <v>0</v>
      </c>
      <c r="B99" s="43">
        <f>'[1]S5 Maquette'!C99</f>
        <v>0</v>
      </c>
      <c r="C99" s="42">
        <f>'[1]S5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'[1]S5 Maquette'!B100</f>
        <v>0</v>
      </c>
      <c r="B100" s="43">
        <f>'[1]S5 Maquette'!C100</f>
        <v>0</v>
      </c>
      <c r="C100" s="42">
        <f>'[1]S5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'[1]S5 Maquette'!B101</f>
        <v>0</v>
      </c>
      <c r="B101" s="43">
        <f>'[1]S5 Maquette'!C101</f>
        <v>0</v>
      </c>
      <c r="C101" s="42">
        <f>'[1]S5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'[1]S5 Maquette'!B102</f>
        <v>0</v>
      </c>
      <c r="B102" s="43">
        <f>'[1]S5 Maquette'!C102</f>
        <v>0</v>
      </c>
      <c r="C102" s="42">
        <f>'[1]S5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'[1]S5 Maquette'!B103</f>
        <v>0</v>
      </c>
      <c r="B103" s="43">
        <f>'[1]S5 Maquette'!C103</f>
        <v>0</v>
      </c>
      <c r="C103" s="42">
        <f>'[1]S5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'[1]S5 Maquette'!B104</f>
        <v>0</v>
      </c>
      <c r="B104" s="43">
        <f>'[1]S5 Maquette'!C104</f>
        <v>0</v>
      </c>
      <c r="C104" s="42">
        <f>'[1]S5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'[1]S5 Maquette'!B105</f>
        <v>0</v>
      </c>
      <c r="B105" s="43">
        <f>'[1]S5 Maquette'!C105</f>
        <v>0</v>
      </c>
      <c r="C105" s="42">
        <f>'[1]S5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'[1]S5 Maquette'!B106</f>
        <v>0</v>
      </c>
      <c r="B106" s="43">
        <f>'[1]S5 Maquette'!C106</f>
        <v>0</v>
      </c>
      <c r="C106" s="42">
        <f>'[1]S5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'[1]S5 Maquette'!B107</f>
        <v>0</v>
      </c>
      <c r="B107" s="43">
        <f>'[1]S5 Maquette'!C107</f>
        <v>0</v>
      </c>
      <c r="C107" s="42">
        <f>'[1]S5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'[1]S5 Maquette'!B108</f>
        <v>0</v>
      </c>
      <c r="B108" s="43">
        <f>'[1]S5 Maquette'!C108</f>
        <v>0</v>
      </c>
      <c r="C108" s="42">
        <f>'[1]S5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'[1]S5 Maquette'!B109</f>
        <v>0</v>
      </c>
      <c r="B109" s="43">
        <f>'[1]S5 Maquette'!C109</f>
        <v>0</v>
      </c>
      <c r="C109" s="42">
        <f>'[1]S5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'[1]S5 Maquette'!B110</f>
        <v>0</v>
      </c>
      <c r="B110" s="43">
        <f>'[1]S5 Maquette'!C110</f>
        <v>0</v>
      </c>
      <c r="C110" s="42">
        <f>'[1]S5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'[1]S5 Maquette'!B111</f>
        <v>0</v>
      </c>
      <c r="B111" s="43">
        <f>'[1]S5 Maquette'!C111</f>
        <v>0</v>
      </c>
      <c r="C111" s="42">
        <f>'[1]S5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'[1]S5 Maquette'!B112</f>
        <v>0</v>
      </c>
      <c r="B112" s="43">
        <f>'[1]S5 Maquette'!C112</f>
        <v>0</v>
      </c>
      <c r="C112" s="42">
        <f>'[1]S5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'[1]S5 Maquette'!B113</f>
        <v>0</v>
      </c>
      <c r="B113" s="43">
        <f>'[1]S5 Maquette'!C113</f>
        <v>0</v>
      </c>
      <c r="C113" s="42">
        <f>'[1]S5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'[1]S5 Maquette'!B114</f>
        <v>0</v>
      </c>
      <c r="B114" s="43">
        <f>'[1]S5 Maquette'!C114</f>
        <v>0</v>
      </c>
      <c r="C114" s="42">
        <f>'[1]S5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'[1]S5 Maquette'!B115</f>
        <v>0</v>
      </c>
      <c r="B115" s="43">
        <f>'[1]S5 Maquette'!C115</f>
        <v>0</v>
      </c>
      <c r="C115" s="42">
        <f>'[1]S5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'[1]S5 Maquette'!B116</f>
        <v>0</v>
      </c>
      <c r="B116" s="43">
        <f>'[1]S5 Maquette'!C116</f>
        <v>0</v>
      </c>
      <c r="C116" s="42">
        <f>'[1]S5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'[1]S5 Maquette'!B117</f>
        <v>0</v>
      </c>
      <c r="B117" s="43">
        <f>'[1]S5 Maquette'!C117</f>
        <v>0</v>
      </c>
      <c r="C117" s="42">
        <f>'[1]S5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'[1]S5 Maquette'!B118</f>
        <v>0</v>
      </c>
      <c r="B118" s="43">
        <f>'[1]S5 Maquette'!C118</f>
        <v>0</v>
      </c>
      <c r="C118" s="42">
        <f>'[1]S5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'[1]S5 Maquette'!B119</f>
        <v>0</v>
      </c>
      <c r="B119" s="43">
        <f>'[1]S5 Maquette'!C119</f>
        <v>0</v>
      </c>
      <c r="C119" s="42">
        <f>'[1]S5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'[1]S5 Maquette'!B120</f>
        <v>0</v>
      </c>
      <c r="B120" s="43">
        <f>'[1]S5 Maquette'!C120</f>
        <v>0</v>
      </c>
      <c r="C120" s="42">
        <f>'[1]S5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'[1]S5 Maquette'!B121</f>
        <v>0</v>
      </c>
      <c r="B121" s="43">
        <f>'[1]S5 Maquette'!C121</f>
        <v>0</v>
      </c>
      <c r="C121" s="42">
        <f>'[1]S5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'[1]S5 Maquette'!B122</f>
        <v>0</v>
      </c>
      <c r="B122" s="43">
        <f>'[1]S5 Maquette'!C122</f>
        <v>0</v>
      </c>
      <c r="C122" s="42">
        <f>'[1]S5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'[1]S5 Maquette'!B123</f>
        <v>0</v>
      </c>
      <c r="B123" s="43">
        <f>'[1]S5 Maquette'!C123</f>
        <v>0</v>
      </c>
      <c r="C123" s="42">
        <f>'[1]S5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'[1]S5 Maquette'!B124</f>
        <v>0</v>
      </c>
      <c r="B124" s="43">
        <f>'[1]S5 Maquette'!C124</f>
        <v>0</v>
      </c>
      <c r="C124" s="42">
        <f>'[1]S5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'[1]S5 Maquette'!B125</f>
        <v>0</v>
      </c>
      <c r="B125" s="43">
        <f>'[1]S5 Maquette'!C125</f>
        <v>0</v>
      </c>
      <c r="C125" s="42">
        <f>'[1]S5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'[1]S5 Maquette'!B126</f>
        <v>0</v>
      </c>
      <c r="B126" s="43">
        <f>'[1]S5 Maquette'!C126</f>
        <v>0</v>
      </c>
      <c r="C126" s="42">
        <f>'[1]S5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'[1]S5 Maquette'!B127</f>
        <v>0</v>
      </c>
      <c r="B127" s="43">
        <f>'[1]S5 Maquette'!C127</f>
        <v>0</v>
      </c>
      <c r="C127" s="42">
        <f>'[1]S5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'[1]S5 Maquette'!B128</f>
        <v>0</v>
      </c>
      <c r="B128" s="43">
        <f>'[1]S5 Maquette'!C128</f>
        <v>0</v>
      </c>
      <c r="C128" s="42">
        <f>'[1]S5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'[1]S5 Maquette'!B129</f>
        <v>0</v>
      </c>
      <c r="B129" s="43">
        <f>'[1]S5 Maquette'!C129</f>
        <v>0</v>
      </c>
      <c r="C129" s="42">
        <f>'[1]S5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'[1]S5 Maquette'!B130</f>
        <v>0</v>
      </c>
      <c r="B130" s="43">
        <f>'[1]S5 Maquette'!C130</f>
        <v>0</v>
      </c>
      <c r="C130" s="42">
        <f>'[1]S5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'[1]S5 Maquette'!B131</f>
        <v>0</v>
      </c>
      <c r="B131" s="43">
        <f>'[1]S5 Maquette'!C131</f>
        <v>0</v>
      </c>
      <c r="C131" s="42">
        <f>'[1]S5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'[1]S5 Maquette'!B132</f>
        <v>0</v>
      </c>
      <c r="B132" s="43">
        <f>'[1]S5 Maquette'!C132</f>
        <v>0</v>
      </c>
      <c r="C132" s="42">
        <f>'[1]S5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'[1]S5 Maquette'!B133</f>
        <v>0</v>
      </c>
      <c r="B133" s="43">
        <f>'[1]S5 Maquette'!C133</f>
        <v>0</v>
      </c>
      <c r="C133" s="42">
        <f>'[1]S5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'[1]S5 Maquette'!B134</f>
        <v>0</v>
      </c>
      <c r="B134" s="43">
        <f>'[1]S5 Maquette'!C134</f>
        <v>0</v>
      </c>
      <c r="C134" s="42">
        <f>'[1]S5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'[1]S5 Maquette'!B135</f>
        <v>0</v>
      </c>
      <c r="B135" s="43">
        <f>'[1]S5 Maquette'!C135</f>
        <v>0</v>
      </c>
      <c r="C135" s="42">
        <f>'[1]S5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'[1]S5 Maquette'!B136</f>
        <v>0</v>
      </c>
      <c r="B136" s="43">
        <f>'[1]S5 Maquette'!C136</f>
        <v>0</v>
      </c>
      <c r="C136" s="42">
        <f>'[1]S5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'[1]S5 Maquette'!B137</f>
        <v>0</v>
      </c>
      <c r="B137" s="43">
        <f>'[1]S5 Maquette'!C137</f>
        <v>0</v>
      </c>
      <c r="C137" s="42">
        <f>'[1]S5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'[1]S5 Maquette'!B138</f>
        <v>0</v>
      </c>
      <c r="B138" s="43">
        <f>'[1]S5 Maquette'!C138</f>
        <v>0</v>
      </c>
      <c r="C138" s="42">
        <f>'[1]S5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'[1]S5 Maquette'!B139</f>
        <v>0</v>
      </c>
      <c r="B139" s="43">
        <f>'[1]S5 Maquette'!C139</f>
        <v>0</v>
      </c>
      <c r="C139" s="42">
        <f>'[1]S5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'[1]S5 Maquette'!B140</f>
        <v>0</v>
      </c>
      <c r="B140" s="43">
        <f>'[1]S5 Maquette'!C140</f>
        <v>0</v>
      </c>
      <c r="C140" s="42">
        <f>'[1]S5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'[1]S5 Maquette'!B141</f>
        <v>0</v>
      </c>
      <c r="B141" s="43">
        <f>'[1]S5 Maquette'!C141</f>
        <v>0</v>
      </c>
      <c r="C141" s="42">
        <f>'[1]S5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'[1]S5 Maquette'!B142</f>
        <v>0</v>
      </c>
      <c r="B142" s="43">
        <f>'[1]S5 Maquette'!C142</f>
        <v>0</v>
      </c>
      <c r="C142" s="42">
        <f>'[1]S5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'[1]S5 Maquette'!B143</f>
        <v>0</v>
      </c>
      <c r="B143" s="43">
        <f>'[1]S5 Maquette'!C143</f>
        <v>0</v>
      </c>
      <c r="C143" s="42">
        <f>'[1]S5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'[1]S5 Maquette'!B144</f>
        <v>0</v>
      </c>
      <c r="B144" s="43">
        <f>'[1]S5 Maquette'!C144</f>
        <v>0</v>
      </c>
      <c r="C144" s="42">
        <f>'[1]S5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'[1]S5 Maquette'!B145</f>
        <v>0</v>
      </c>
      <c r="B145" s="43">
        <f>'[1]S5 Maquette'!C145</f>
        <v>0</v>
      </c>
      <c r="C145" s="42">
        <f>'[1]S5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'[1]S5 Maquette'!B146</f>
        <v>0</v>
      </c>
      <c r="B146" s="43">
        <f>'[1]S5 Maquette'!C146</f>
        <v>0</v>
      </c>
      <c r="C146" s="42">
        <f>'[1]S5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'[1]S5 Maquette'!B147</f>
        <v>0</v>
      </c>
      <c r="B147" s="43">
        <f>'[1]S5 Maquette'!C147</f>
        <v>0</v>
      </c>
      <c r="C147" s="42">
        <f>'[1]S5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'[1]S5 Maquette'!B148</f>
        <v>0</v>
      </c>
      <c r="B148" s="43">
        <f>'[1]S5 Maquette'!C148</f>
        <v>0</v>
      </c>
      <c r="C148" s="42">
        <f>'[1]S5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'[1]S5 Maquette'!B149</f>
        <v>0</v>
      </c>
      <c r="B149" s="43">
        <f>'[1]S5 Maquette'!C149</f>
        <v>0</v>
      </c>
      <c r="C149" s="42">
        <f>'[1]S5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'[1]S5 Maquette'!B150</f>
        <v>0</v>
      </c>
      <c r="B150" s="43">
        <f>'[1]S5 Maquette'!C150</f>
        <v>0</v>
      </c>
      <c r="C150" s="42">
        <f>'[1]S5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'[1]S5 Maquette'!B151</f>
        <v>0</v>
      </c>
      <c r="B151" s="43">
        <f>'[1]S5 Maquette'!C151</f>
        <v>0</v>
      </c>
      <c r="C151" s="42">
        <f>'[1]S5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'[1]S5 Maquette'!B152</f>
        <v>0</v>
      </c>
      <c r="B152" s="43">
        <f>'[1]S5 Maquette'!C152</f>
        <v>0</v>
      </c>
      <c r="C152" s="42">
        <f>'[1]S5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'[1]S5 Maquette'!B153</f>
        <v>0</v>
      </c>
      <c r="B153" s="43">
        <f>'[1]S5 Maquette'!C153</f>
        <v>0</v>
      </c>
      <c r="C153" s="42">
        <f>'[1]S5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'[1]S5 Maquette'!B154</f>
        <v>0</v>
      </c>
      <c r="B154" s="43">
        <f>'[1]S5 Maquette'!C154</f>
        <v>0</v>
      </c>
      <c r="C154" s="42">
        <f>'[1]S5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'[1]S5 Maquette'!B155</f>
        <v>0</v>
      </c>
      <c r="B155" s="43">
        <f>'[1]S5 Maquette'!C155</f>
        <v>0</v>
      </c>
      <c r="C155" s="42">
        <f>'[1]S5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'[1]S5 Maquette'!B156</f>
        <v>0</v>
      </c>
      <c r="B156" s="43">
        <f>'[1]S5 Maquette'!C156</f>
        <v>0</v>
      </c>
      <c r="C156" s="42">
        <f>'[1]S5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'[1]S5 Maquette'!B157</f>
        <v>0</v>
      </c>
      <c r="B157" s="43">
        <f>'[1]S5 Maquette'!C157</f>
        <v>0</v>
      </c>
      <c r="C157" s="42">
        <f>'[1]S5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'[1]S5 Maquette'!B158</f>
        <v>0</v>
      </c>
      <c r="B158" s="43">
        <f>'[1]S5 Maquette'!C158</f>
        <v>0</v>
      </c>
      <c r="C158" s="42">
        <f>'[1]S5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'[1]S5 Maquette'!B159</f>
        <v>0</v>
      </c>
      <c r="B159" s="43">
        <f>'[1]S5 Maquette'!C159</f>
        <v>0</v>
      </c>
      <c r="C159" s="42">
        <f>'[1]S5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'[1]S5 Maquette'!B160</f>
        <v>0</v>
      </c>
      <c r="B160" s="43">
        <f>'[1]S5 Maquette'!C160</f>
        <v>0</v>
      </c>
      <c r="C160" s="42">
        <f>'[1]S5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'[1]S5 Maquette'!B161</f>
        <v>0</v>
      </c>
      <c r="B161" s="43">
        <f>'[1]S5 Maquette'!C161</f>
        <v>0</v>
      </c>
      <c r="C161" s="42">
        <f>'[1]S5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'[1]S5 Maquette'!B162</f>
        <v>0</v>
      </c>
      <c r="B162" s="43">
        <f>'[1]S5 Maquette'!C162</f>
        <v>0</v>
      </c>
      <c r="C162" s="42">
        <f>'[1]S5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'[1]S5 Maquette'!B163</f>
        <v>0</v>
      </c>
      <c r="B163" s="43">
        <f>'[1]S5 Maquette'!C163</f>
        <v>0</v>
      </c>
      <c r="C163" s="42">
        <f>'[1]S5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'[1]S5 Maquette'!B164</f>
        <v>0</v>
      </c>
      <c r="B164" s="43">
        <f>'[1]S5 Maquette'!C164</f>
        <v>0</v>
      </c>
      <c r="C164" s="42">
        <f>'[1]S5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'[1]S5 Maquette'!B165</f>
        <v>0</v>
      </c>
      <c r="B165" s="43">
        <f>'[1]S5 Maquette'!C165</f>
        <v>0</v>
      </c>
      <c r="C165" s="42">
        <f>'[1]S5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'[1]S5 Maquette'!B166</f>
        <v>0</v>
      </c>
      <c r="B166" s="43">
        <f>'[1]S5 Maquette'!C166</f>
        <v>0</v>
      </c>
      <c r="C166" s="42">
        <f>'[1]S5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'[1]S5 Maquette'!B167</f>
        <v>0</v>
      </c>
      <c r="B167" s="43">
        <f>'[1]S5 Maquette'!C167</f>
        <v>0</v>
      </c>
      <c r="C167" s="42">
        <f>'[1]S5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'[1]S5 Maquette'!B168</f>
        <v>0</v>
      </c>
      <c r="B168" s="43">
        <f>'[1]S5 Maquette'!C168</f>
        <v>0</v>
      </c>
      <c r="C168" s="42">
        <f>'[1]S5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'[1]S5 Maquette'!B169</f>
        <v>0</v>
      </c>
      <c r="B169" s="43">
        <f>'[1]S5 Maquette'!C169</f>
        <v>0</v>
      </c>
      <c r="C169" s="42">
        <f>'[1]S5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'[1]S5 Maquette'!B170</f>
        <v>0</v>
      </c>
      <c r="B170" s="43">
        <f>'[1]S5 Maquette'!C170</f>
        <v>0</v>
      </c>
      <c r="C170" s="42">
        <f>'[1]S5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'[1]S5 Maquette'!B171</f>
        <v>0</v>
      </c>
      <c r="B171" s="43">
        <f>'[1]S5 Maquette'!C171</f>
        <v>0</v>
      </c>
      <c r="C171" s="42">
        <f>'[1]S5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'[1]S5 Maquette'!B172</f>
        <v>0</v>
      </c>
      <c r="B172" s="43">
        <f>'[1]S5 Maquette'!C172</f>
        <v>0</v>
      </c>
      <c r="C172" s="42">
        <f>'[1]S5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'[1]S5 Maquette'!B173</f>
        <v>0</v>
      </c>
      <c r="B173" s="43">
        <f>'[1]S5 Maquette'!C173</f>
        <v>0</v>
      </c>
      <c r="C173" s="42">
        <f>'[1]S5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'[1]S5 Maquette'!B174</f>
        <v>0</v>
      </c>
      <c r="B174" s="43">
        <f>'[1]S5 Maquette'!C174</f>
        <v>0</v>
      </c>
      <c r="C174" s="42">
        <f>'[1]S5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'[1]S5 Maquette'!B175</f>
        <v>0</v>
      </c>
      <c r="B175" s="43">
        <f>'[1]S5 Maquette'!C175</f>
        <v>0</v>
      </c>
      <c r="C175" s="42">
        <f>'[1]S5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'[1]S5 Maquette'!B176</f>
        <v>0</v>
      </c>
      <c r="B176" s="43">
        <f>'[1]S5 Maquette'!C176</f>
        <v>0</v>
      </c>
      <c r="C176" s="42">
        <f>'[1]S5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'[1]S5 Maquette'!B177</f>
        <v>0</v>
      </c>
      <c r="B177" s="43">
        <f>'[1]S5 Maquette'!C177</f>
        <v>0</v>
      </c>
      <c r="C177" s="42">
        <f>'[1]S5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'[1]S5 Maquette'!B178</f>
        <v>0</v>
      </c>
      <c r="B178" s="43">
        <f>'[1]S5 Maquette'!C178</f>
        <v>0</v>
      </c>
      <c r="C178" s="42">
        <f>'[1]S5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'[1]S5 Maquette'!B179</f>
        <v>0</v>
      </c>
      <c r="B179" s="43">
        <f>'[1]S5 Maquette'!C179</f>
        <v>0</v>
      </c>
      <c r="C179" s="42">
        <f>'[1]S5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'[1]S5 Maquette'!B180</f>
        <v>0</v>
      </c>
      <c r="B180" s="43">
        <f>'[1]S5 Maquette'!C180</f>
        <v>0</v>
      </c>
      <c r="C180" s="42">
        <f>'[1]S5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'[1]S5 Maquette'!B181</f>
        <v>0</v>
      </c>
      <c r="B181" s="43">
        <f>'[1]S5 Maquette'!C181</f>
        <v>0</v>
      </c>
      <c r="C181" s="42">
        <f>'[1]S5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'[1]S5 Maquette'!B182</f>
        <v>0</v>
      </c>
      <c r="B182" s="43">
        <f>'[1]S5 Maquette'!C182</f>
        <v>0</v>
      </c>
      <c r="C182" s="42">
        <f>'[1]S5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'[1]S5 Maquette'!B183</f>
        <v>0</v>
      </c>
      <c r="B183" s="43">
        <f>'[1]S5 Maquette'!C183</f>
        <v>0</v>
      </c>
      <c r="C183" s="42">
        <f>'[1]S5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'[1]S5 Maquette'!B184</f>
        <v>0</v>
      </c>
      <c r="B184" s="43">
        <f>'[1]S5 Maquette'!C184</f>
        <v>0</v>
      </c>
      <c r="C184" s="42">
        <f>'[1]S5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'[1]S5 Maquette'!B185</f>
        <v>0</v>
      </c>
      <c r="B185" s="43">
        <f>'[1]S5 Maquette'!C185</f>
        <v>0</v>
      </c>
      <c r="C185" s="42">
        <f>'[1]S5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'[1]S5 Maquette'!B186</f>
        <v>0</v>
      </c>
      <c r="B186" s="43">
        <f>'[1]S5 Maquette'!C186</f>
        <v>0</v>
      </c>
      <c r="C186" s="42">
        <f>'[1]S5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'[1]S5 Maquette'!B187</f>
        <v>0</v>
      </c>
      <c r="B187" s="43">
        <f>'[1]S5 Maquette'!C187</f>
        <v>0</v>
      </c>
      <c r="C187" s="42">
        <f>'[1]S5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'[1]S5 Maquette'!B188</f>
        <v>0</v>
      </c>
      <c r="B188" s="43">
        <f>'[1]S5 Maquette'!C188</f>
        <v>0</v>
      </c>
      <c r="C188" s="42">
        <f>'[1]S5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'[1]S5 Maquette'!B189</f>
        <v>0</v>
      </c>
      <c r="B189" s="43">
        <f>'[1]S5 Maquette'!C189</f>
        <v>0</v>
      </c>
      <c r="C189" s="42">
        <f>'[1]S5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'[1]S5 Maquette'!B190</f>
        <v>0</v>
      </c>
      <c r="B190" s="43">
        <f>'[1]S5 Maquette'!C190</f>
        <v>0</v>
      </c>
      <c r="C190" s="42">
        <f>'[1]S5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'[1]S5 Maquette'!B191</f>
        <v>0</v>
      </c>
      <c r="B191" s="43">
        <f>'[1]S5 Maquette'!C191</f>
        <v>0</v>
      </c>
      <c r="C191" s="42">
        <f>'[1]S5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'[1]S5 Maquette'!B192</f>
        <v>0</v>
      </c>
      <c r="B192" s="43">
        <f>'[1]S5 Maquette'!C192</f>
        <v>0</v>
      </c>
      <c r="C192" s="42">
        <f>'[1]S5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'[1]S5 Maquette'!B193</f>
        <v>0</v>
      </c>
      <c r="B193" s="43">
        <f>'[1]S5 Maquette'!C193</f>
        <v>0</v>
      </c>
      <c r="C193" s="42">
        <f>'[1]S5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'[1]S5 Maquette'!B194</f>
        <v>0</v>
      </c>
      <c r="B194" s="43">
        <f>'[1]S5 Maquette'!C194</f>
        <v>0</v>
      </c>
      <c r="C194" s="42">
        <f>'[1]S5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'[1]S5 Maquette'!B195</f>
        <v>0</v>
      </c>
      <c r="B195" s="43">
        <f>'[1]S5 Maquette'!C195</f>
        <v>0</v>
      </c>
      <c r="C195" s="42">
        <f>'[1]S5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'[1]S5 Maquette'!B196</f>
        <v>0</v>
      </c>
      <c r="B196" s="43">
        <f>'[1]S5 Maquette'!C196</f>
        <v>0</v>
      </c>
      <c r="C196" s="42">
        <f>'[1]S5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'[1]S5 Maquette'!B197</f>
        <v>0</v>
      </c>
      <c r="B197" s="43">
        <f>'[1]S5 Maquette'!C197</f>
        <v>0</v>
      </c>
      <c r="C197" s="42">
        <f>'[1]S5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'[1]S5 Maquette'!B198</f>
        <v>0</v>
      </c>
      <c r="B198" s="43">
        <f>'[1]S5 Maquette'!C198</f>
        <v>0</v>
      </c>
      <c r="C198" s="42">
        <f>'[1]S5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'[1]S5 Maquette'!B199</f>
        <v>0</v>
      </c>
      <c r="B199" s="43">
        <f>'[1]S5 Maquette'!C199</f>
        <v>0</v>
      </c>
      <c r="C199" s="42">
        <f>'[1]S5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'[1]S5 Maquette'!B200</f>
        <v>0</v>
      </c>
      <c r="B200" s="43">
        <f>'[1]S5 Maquette'!C200</f>
        <v>0</v>
      </c>
      <c r="C200" s="42">
        <f>'[1]S5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'[1]S5 Maquette'!B201</f>
        <v>0</v>
      </c>
      <c r="B201" s="43">
        <f>'[1]S5 Maquette'!C201</f>
        <v>0</v>
      </c>
      <c r="C201" s="42">
        <f>'[1]S5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'[1]S5 Maquette'!B202</f>
        <v>0</v>
      </c>
      <c r="B202" s="43">
        <f>'[1]S5 Maquette'!C202</f>
        <v>0</v>
      </c>
      <c r="C202" s="42">
        <f>'[1]S5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'[1]S5 Maquette'!B203</f>
        <v>0</v>
      </c>
      <c r="B203" s="43">
        <f>'[1]S5 Maquette'!C203</f>
        <v>0</v>
      </c>
      <c r="C203" s="42">
        <f>'[1]S5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'[1]S5 Maquette'!B204</f>
        <v>0</v>
      </c>
      <c r="B204" s="43">
        <f>'[1]S5 Maquette'!C204</f>
        <v>0</v>
      </c>
      <c r="C204" s="42">
        <f>'[1]S5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'[1]S5 Maquette'!B205</f>
        <v>0</v>
      </c>
      <c r="B205" s="43">
        <f>'[1]S5 Maquette'!C205</f>
        <v>0</v>
      </c>
      <c r="C205" s="42">
        <f>'[1]S5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'[1]S5 Maquette'!B206</f>
        <v>0</v>
      </c>
      <c r="B206" s="43">
        <f>'[1]S5 Maquette'!C206</f>
        <v>0</v>
      </c>
      <c r="C206" s="42">
        <f>'[1]S5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'[1]S5 Maquette'!B207</f>
        <v>0</v>
      </c>
      <c r="B207" s="43">
        <f>'[1]S5 Maquette'!C207</f>
        <v>0</v>
      </c>
      <c r="C207" s="42">
        <f>'[1]S5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'[1]S5 Maquette'!B208</f>
        <v>0</v>
      </c>
      <c r="B208" s="43">
        <f>'[1]S5 Maquette'!C208</f>
        <v>0</v>
      </c>
      <c r="C208" s="42">
        <f>'[1]S5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'[1]S5 Maquette'!B209</f>
        <v>0</v>
      </c>
      <c r="B209" s="43">
        <f>'[1]S5 Maquette'!C209</f>
        <v>0</v>
      </c>
      <c r="C209" s="42">
        <f>'[1]S5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'[1]S5 Maquette'!B210</f>
        <v>0</v>
      </c>
      <c r="B210" s="43">
        <f>'[1]S5 Maquette'!C210</f>
        <v>0</v>
      </c>
      <c r="C210" s="42">
        <f>'[1]S5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'[1]S5 Maquette'!B211</f>
        <v>0</v>
      </c>
      <c r="B211" s="43">
        <f>'[1]S5 Maquette'!C211</f>
        <v>0</v>
      </c>
      <c r="C211" s="42">
        <f>'[1]S5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'[1]S5 Maquette'!B212</f>
        <v>0</v>
      </c>
      <c r="B212" s="43">
        <f>'[1]S5 Maquette'!C212</f>
        <v>0</v>
      </c>
      <c r="C212" s="42">
        <f>'[1]S5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'[1]S5 Maquette'!B213</f>
        <v>0</v>
      </c>
      <c r="B213" s="43">
        <f>'[1]S5 Maquette'!C213</f>
        <v>0</v>
      </c>
      <c r="C213" s="42">
        <f>'[1]S5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'[1]S5 Maquette'!B214</f>
        <v>0</v>
      </c>
      <c r="B214" s="43">
        <f>'[1]S5 Maquette'!C214</f>
        <v>0</v>
      </c>
      <c r="C214" s="42">
        <f>'[1]S5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'[1]S5 Maquette'!B215</f>
        <v>0</v>
      </c>
      <c r="B215" s="43">
        <f>'[1]S5 Maquette'!C215</f>
        <v>0</v>
      </c>
      <c r="C215" s="42">
        <f>'[1]S5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'[1]S5 Maquette'!B216</f>
        <v>0</v>
      </c>
      <c r="B216" s="43">
        <f>'[1]S5 Maquette'!C216</f>
        <v>0</v>
      </c>
      <c r="C216" s="42">
        <f>'[1]S5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'[1]S5 Maquette'!B217</f>
        <v>0</v>
      </c>
      <c r="B217" s="43">
        <f>'[1]S5 Maquette'!C217</f>
        <v>0</v>
      </c>
      <c r="C217" s="42">
        <f>'[1]S5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'[1]S5 Maquette'!B218</f>
        <v>0</v>
      </c>
      <c r="B218" s="43">
        <f>'[1]S5 Maquette'!C218</f>
        <v>0</v>
      </c>
      <c r="C218" s="42">
        <f>'[1]S5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'[1]S5 Maquette'!B219</f>
        <v>0</v>
      </c>
      <c r="B219" s="43">
        <f>'[1]S5 Maquette'!C219</f>
        <v>0</v>
      </c>
      <c r="C219" s="42">
        <f>'[1]S5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'[1]S5 Maquette'!B220</f>
        <v>0</v>
      </c>
      <c r="B220" s="43">
        <f>'[1]S5 Maquette'!C220</f>
        <v>0</v>
      </c>
      <c r="C220" s="42">
        <f>'[1]S5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'[1]S5 Maquette'!B221</f>
        <v>0</v>
      </c>
      <c r="B221" s="43">
        <f>'[1]S5 Maquette'!C221</f>
        <v>0</v>
      </c>
      <c r="C221" s="42">
        <f>'[1]S5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'[1]S5 Maquette'!B222</f>
        <v>0</v>
      </c>
      <c r="B222" s="43">
        <f>'[1]S5 Maquette'!C222</f>
        <v>0</v>
      </c>
      <c r="C222" s="42">
        <f>'[1]S5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'[1]S5 Maquette'!B223</f>
        <v>0</v>
      </c>
      <c r="B223" s="43">
        <f>'[1]S5 Maquette'!C223</f>
        <v>0</v>
      </c>
      <c r="C223" s="42">
        <f>'[1]S5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'[1]S5 Maquette'!B224</f>
        <v>0</v>
      </c>
      <c r="B224" s="43">
        <f>'[1]S5 Maquette'!C224</f>
        <v>0</v>
      </c>
      <c r="C224" s="42">
        <f>'[1]S5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'[1]S5 Maquette'!B225</f>
        <v>0</v>
      </c>
      <c r="B225" s="43">
        <f>'[1]S5 Maquette'!C225</f>
        <v>0</v>
      </c>
      <c r="C225" s="42">
        <f>'[1]S5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'[1]S5 Maquette'!B226</f>
        <v>0</v>
      </c>
      <c r="B226" s="43">
        <f>'[1]S5 Maquette'!C226</f>
        <v>0</v>
      </c>
      <c r="C226" s="42">
        <f>'[1]S5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'[1]S5 Maquette'!B227</f>
        <v>0</v>
      </c>
      <c r="B227" s="43">
        <f>'[1]S5 Maquette'!C227</f>
        <v>0</v>
      </c>
      <c r="C227" s="42">
        <f>'[1]S5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'[1]S5 Maquette'!B228</f>
        <v>0</v>
      </c>
      <c r="B228" s="43">
        <f>'[1]S5 Maquette'!C228</f>
        <v>0</v>
      </c>
      <c r="C228" s="42">
        <f>'[1]S5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'[1]S5 Maquette'!B229</f>
        <v>0</v>
      </c>
      <c r="B229" s="43">
        <f>'[1]S5 Maquette'!C229</f>
        <v>0</v>
      </c>
      <c r="C229" s="42">
        <f>'[1]S5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'[1]S5 Maquette'!B230</f>
        <v>0</v>
      </c>
      <c r="B230" s="43">
        <f>'[1]S5 Maquette'!C230</f>
        <v>0</v>
      </c>
      <c r="C230" s="42">
        <f>'[1]S5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'[1]S5 Maquette'!B231</f>
        <v>0</v>
      </c>
      <c r="B231" s="43">
        <f>'[1]S5 Maquette'!C231</f>
        <v>0</v>
      </c>
      <c r="C231" s="42">
        <f>'[1]S5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'[1]S5 Maquette'!B232</f>
        <v>0</v>
      </c>
      <c r="B232" s="43">
        <f>'[1]S5 Maquette'!C232</f>
        <v>0</v>
      </c>
      <c r="C232" s="42">
        <f>'[1]S5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'[1]S5 Maquette'!B233</f>
        <v>0</v>
      </c>
      <c r="B233" s="43">
        <f>'[1]S5 Maquette'!C233</f>
        <v>0</v>
      </c>
      <c r="C233" s="42">
        <f>'[1]S5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'[1]S5 Maquette'!B234</f>
        <v>0</v>
      </c>
      <c r="B234" s="43">
        <f>'[1]S5 Maquette'!C234</f>
        <v>0</v>
      </c>
      <c r="C234" s="42">
        <f>'[1]S5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'[1]S5 Maquette'!B235</f>
        <v>0</v>
      </c>
      <c r="B235" s="43">
        <f>'[1]S5 Maquette'!C235</f>
        <v>0</v>
      </c>
      <c r="C235" s="42">
        <f>'[1]S5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'[1]S5 Maquette'!B236</f>
        <v>0</v>
      </c>
      <c r="B236" s="43">
        <f>'[1]S5 Maquette'!C236</f>
        <v>0</v>
      </c>
      <c r="C236" s="42">
        <f>'[1]S5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'[1]S5 Maquette'!B237</f>
        <v>0</v>
      </c>
      <c r="B237" s="43">
        <f>'[1]S5 Maquette'!C237</f>
        <v>0</v>
      </c>
      <c r="C237" s="42">
        <f>'[1]S5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'[1]S5 Maquette'!B238</f>
        <v>0</v>
      </c>
      <c r="B238" s="43">
        <f>'[1]S5 Maquette'!C238</f>
        <v>0</v>
      </c>
      <c r="C238" s="42">
        <f>'[1]S5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'[1]S5 Maquette'!B239</f>
        <v>0</v>
      </c>
      <c r="B239" s="43">
        <f>'[1]S5 Maquette'!C239</f>
        <v>0</v>
      </c>
      <c r="C239" s="42">
        <f>'[1]S5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'[1]S5 Maquette'!B240</f>
        <v>0</v>
      </c>
      <c r="B240" s="43">
        <f>'[1]S5 Maquette'!C240</f>
        <v>0</v>
      </c>
      <c r="C240" s="42">
        <f>'[1]S5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'[1]S5 Maquette'!B241</f>
        <v>0</v>
      </c>
      <c r="B241" s="43">
        <f>'[1]S5 Maquette'!C241</f>
        <v>0</v>
      </c>
      <c r="C241" s="42">
        <f>'[1]S5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'[1]S5 Maquette'!B242</f>
        <v>0</v>
      </c>
      <c r="B242" s="43">
        <f>'[1]S5 Maquette'!C242</f>
        <v>0</v>
      </c>
      <c r="C242" s="42">
        <f>'[1]S5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'[1]S5 Maquette'!B243</f>
        <v>0</v>
      </c>
      <c r="B243" s="43">
        <f>'[1]S5 Maquette'!C243</f>
        <v>0</v>
      </c>
      <c r="C243" s="42">
        <f>'[1]S5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'[1]S5 Maquette'!B244</f>
        <v>0</v>
      </c>
      <c r="B244" s="43">
        <f>'[1]S5 Maquette'!C244</f>
        <v>0</v>
      </c>
      <c r="C244" s="42">
        <f>'[1]S5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'[1]S5 Maquette'!B245</f>
        <v>0</v>
      </c>
      <c r="B245" s="43">
        <f>'[1]S5 Maquette'!C245</f>
        <v>0</v>
      </c>
      <c r="C245" s="42">
        <f>'[1]S5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'[1]S5 Maquette'!B246</f>
        <v>0</v>
      </c>
      <c r="B246" s="43">
        <f>'[1]S5 Maquette'!C246</f>
        <v>0</v>
      </c>
      <c r="C246" s="42">
        <f>'[1]S5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'[1]S5 Maquette'!B247</f>
        <v>0</v>
      </c>
      <c r="B247" s="43">
        <f>'[1]S5 Maquette'!C247</f>
        <v>0</v>
      </c>
      <c r="C247" s="42">
        <f>'[1]S5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'[1]S5 Maquette'!B248</f>
        <v>0</v>
      </c>
      <c r="B248" s="43">
        <f>'[1]S5 Maquette'!C248</f>
        <v>0</v>
      </c>
      <c r="C248" s="42">
        <f>'[1]S5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'[1]S5 Maquette'!B249</f>
        <v>0</v>
      </c>
      <c r="B249" s="43">
        <f>'[1]S5 Maquette'!C249</f>
        <v>0</v>
      </c>
      <c r="C249" s="42">
        <f>'[1]S5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'[1]S5 Maquette'!B250</f>
        <v>0</v>
      </c>
      <c r="B250" s="43">
        <f>'[1]S5 Maquette'!C250</f>
        <v>0</v>
      </c>
      <c r="C250" s="42">
        <f>'[1]S5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'[1]S5 Maquette'!B251</f>
        <v>0</v>
      </c>
      <c r="B251" s="43">
        <f>'[1]S5 Maquette'!C251</f>
        <v>0</v>
      </c>
      <c r="C251" s="42">
        <f>'[1]S5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'[1]S5 Maquette'!B252</f>
        <v>0</v>
      </c>
      <c r="B252" s="43">
        <f>'[1]S5 Maquette'!C252</f>
        <v>0</v>
      </c>
      <c r="C252" s="42">
        <f>'[1]S5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'[1]S5 Maquette'!B253</f>
        <v>0</v>
      </c>
      <c r="B253" s="43">
        <f>'[1]S5 Maquette'!C253</f>
        <v>0</v>
      </c>
      <c r="C253" s="42">
        <f>'[1]S5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'[1]S5 Maquette'!B254</f>
        <v>0</v>
      </c>
      <c r="B254" s="43">
        <f>'[1]S5 Maquette'!C254</f>
        <v>0</v>
      </c>
      <c r="C254" s="42">
        <f>'[1]S5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'[1]S5 Maquette'!B255</f>
        <v>0</v>
      </c>
      <c r="B255" s="43">
        <f>'[1]S5 Maquette'!C255</f>
        <v>0</v>
      </c>
      <c r="C255" s="42">
        <f>'[1]S5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'[1]S5 Maquette'!B256</f>
        <v>0</v>
      </c>
      <c r="B256" s="43">
        <f>'[1]S5 Maquette'!C256</f>
        <v>0</v>
      </c>
      <c r="C256" s="42">
        <f>'[1]S5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'[1]S5 Maquette'!B257</f>
        <v>0</v>
      </c>
      <c r="B257" s="43">
        <f>'[1]S5 Maquette'!C257</f>
        <v>0</v>
      </c>
      <c r="C257" s="42">
        <f>'[1]S5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'[1]S5 Maquette'!B258</f>
        <v>0</v>
      </c>
      <c r="B258" s="43">
        <f>'[1]S5 Maquette'!C258</f>
        <v>0</v>
      </c>
      <c r="C258" s="42">
        <f>'[1]S5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'[1]S5 Maquette'!B259</f>
        <v>0</v>
      </c>
      <c r="B259" s="43">
        <f>'[1]S5 Maquette'!C259</f>
        <v>0</v>
      </c>
      <c r="C259" s="42">
        <f>'[1]S5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'[1]S5 Maquette'!B260</f>
        <v>0</v>
      </c>
      <c r="B260" s="43">
        <f>'[1]S5 Maquette'!C260</f>
        <v>0</v>
      </c>
      <c r="C260" s="42">
        <f>'[1]S5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'[1]S5 Maquette'!B261</f>
        <v>0</v>
      </c>
      <c r="B261" s="43">
        <f>'[1]S5 Maquette'!C261</f>
        <v>0</v>
      </c>
      <c r="C261" s="42">
        <f>'[1]S5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'[1]S5 Maquette'!B262</f>
        <v>0</v>
      </c>
      <c r="B262" s="43">
        <f>'[1]S5 Maquette'!C262</f>
        <v>0</v>
      </c>
      <c r="C262" s="42">
        <f>'[1]S5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'[1]S5 Maquette'!B263</f>
        <v>0</v>
      </c>
      <c r="B263" s="43">
        <f>'[1]S5 Maquette'!C263</f>
        <v>0</v>
      </c>
      <c r="C263" s="42">
        <f>'[1]S5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'[1]S5 Maquette'!B264</f>
        <v>0</v>
      </c>
      <c r="B264" s="43">
        <f>'[1]S5 Maquette'!C264</f>
        <v>0</v>
      </c>
      <c r="C264" s="42">
        <f>'[1]S5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'[1]S5 Maquette'!B265</f>
        <v>0</v>
      </c>
      <c r="B265" s="43">
        <f>'[1]S5 Maquette'!C265</f>
        <v>0</v>
      </c>
      <c r="C265" s="42">
        <f>'[1]S5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'[1]S5 Maquette'!B266</f>
        <v>0</v>
      </c>
      <c r="B266" s="43">
        <f>'[1]S5 Maquette'!C266</f>
        <v>0</v>
      </c>
      <c r="C266" s="42">
        <f>'[1]S5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'[1]S5 Maquette'!B267</f>
        <v>0</v>
      </c>
      <c r="B267" s="43">
        <f>'[1]S5 Maquette'!C267</f>
        <v>0</v>
      </c>
      <c r="C267" s="42">
        <f>'[1]S5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'[1]S5 Maquette'!B268</f>
        <v>0</v>
      </c>
      <c r="B268" s="43">
        <f>'[1]S5 Maquette'!C268</f>
        <v>0</v>
      </c>
      <c r="C268" s="42">
        <f>'[1]S5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'[1]S5 Maquette'!B269</f>
        <v>0</v>
      </c>
      <c r="B269" s="43">
        <f>'[1]S5 Maquette'!C269</f>
        <v>0</v>
      </c>
      <c r="C269" s="42">
        <f>'[1]S5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'[1]S5 Maquette'!B270</f>
        <v>0</v>
      </c>
      <c r="B270" s="43">
        <f>'[1]S5 Maquette'!C270</f>
        <v>0</v>
      </c>
      <c r="C270" s="42">
        <f>'[1]S5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'[1]S5 Maquette'!B271</f>
        <v>0</v>
      </c>
      <c r="B271" s="43">
        <f>'[1]S5 Maquette'!C271</f>
        <v>0</v>
      </c>
      <c r="C271" s="42">
        <f>'[1]S5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'[1]S5 Maquette'!B272</f>
        <v>0</v>
      </c>
      <c r="B272" s="43">
        <f>'[1]S5 Maquette'!C272</f>
        <v>0</v>
      </c>
      <c r="C272" s="42">
        <f>'[1]S5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'[1]S5 Maquette'!B273</f>
        <v>0</v>
      </c>
      <c r="B273" s="43">
        <f>'[1]S5 Maquette'!C273</f>
        <v>0</v>
      </c>
      <c r="C273" s="42">
        <f>'[1]S5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'[1]S5 Maquette'!B274</f>
        <v>0</v>
      </c>
      <c r="B274" s="43">
        <f>'[1]S5 Maquette'!C274</f>
        <v>0</v>
      </c>
      <c r="C274" s="42">
        <f>'[1]S5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'[1]S5 Maquette'!B275</f>
        <v>0</v>
      </c>
      <c r="B275" s="43">
        <f>'[1]S5 Maquette'!C275</f>
        <v>0</v>
      </c>
      <c r="C275" s="42">
        <f>'[1]S5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'[1]S5 Maquette'!B276</f>
        <v>0</v>
      </c>
      <c r="B276" s="43">
        <f>'[1]S5 Maquette'!C276</f>
        <v>0</v>
      </c>
      <c r="C276" s="42">
        <f>'[1]S5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'[1]S5 Maquette'!B277</f>
        <v>0</v>
      </c>
      <c r="B277" s="43">
        <f>'[1]S5 Maquette'!C277</f>
        <v>0</v>
      </c>
      <c r="C277" s="42">
        <f>'[1]S5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'[1]S5 Maquette'!B278</f>
        <v>0</v>
      </c>
      <c r="B278" s="43">
        <f>'[1]S5 Maquette'!C278</f>
        <v>0</v>
      </c>
      <c r="C278" s="42">
        <f>'[1]S5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'[1]S5 Maquette'!B279</f>
        <v>0</v>
      </c>
      <c r="B279" s="43">
        <f>'[1]S5 Maquette'!C279</f>
        <v>0</v>
      </c>
      <c r="C279" s="42">
        <f>'[1]S5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'[1]S5 Maquette'!B280</f>
        <v>0</v>
      </c>
      <c r="B280" s="43">
        <f>'[1]S5 Maquette'!C280</f>
        <v>0</v>
      </c>
      <c r="C280" s="42">
        <f>'[1]S5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'[1]S5 Maquette'!B281</f>
        <v>0</v>
      </c>
      <c r="B281" s="43">
        <f>'[1]S5 Maquette'!C281</f>
        <v>0</v>
      </c>
      <c r="C281" s="42">
        <f>'[1]S5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'[1]S5 Maquette'!B282</f>
        <v>0</v>
      </c>
      <c r="B282" s="43">
        <f>'[1]S5 Maquette'!C282</f>
        <v>0</v>
      </c>
      <c r="C282" s="42">
        <f>'[1]S5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'[1]S5 Maquette'!B283</f>
        <v>0</v>
      </c>
      <c r="B283" s="43">
        <f>'[1]S5 Maquette'!C283</f>
        <v>0</v>
      </c>
      <c r="C283" s="42">
        <f>'[1]S5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'[1]S5 Maquette'!B284</f>
        <v>0</v>
      </c>
      <c r="B284" s="43">
        <f>'[1]S5 Maquette'!C284</f>
        <v>0</v>
      </c>
      <c r="C284" s="42">
        <f>'[1]S5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'[1]S5 Maquette'!B285</f>
        <v>0</v>
      </c>
      <c r="B285" s="43">
        <f>'[1]S5 Maquette'!C285</f>
        <v>0</v>
      </c>
      <c r="C285" s="42">
        <f>'[1]S5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'[1]S5 Maquette'!B286</f>
        <v>0</v>
      </c>
      <c r="B286" s="43">
        <f>'[1]S5 Maquette'!C286</f>
        <v>0</v>
      </c>
      <c r="C286" s="42">
        <f>'[1]S5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'[1]S5 Maquette'!B287</f>
        <v>0</v>
      </c>
      <c r="B287" s="43">
        <f>'[1]S5 Maquette'!C287</f>
        <v>0</v>
      </c>
      <c r="C287" s="42">
        <f>'[1]S5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'[1]S5 Maquette'!B288</f>
        <v>0</v>
      </c>
      <c r="B288" s="43">
        <f>'[1]S5 Maquette'!C288</f>
        <v>0</v>
      </c>
      <c r="C288" s="42">
        <f>'[1]S5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'[1]S5 Maquette'!B289</f>
        <v>0</v>
      </c>
      <c r="B289" s="43">
        <f>'[1]S5 Maquette'!C289</f>
        <v>0</v>
      </c>
      <c r="C289" s="42">
        <f>'[1]S5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'[1]S5 Maquette'!B290</f>
        <v>0</v>
      </c>
      <c r="B290" s="43">
        <f>'[1]S5 Maquette'!C290</f>
        <v>0</v>
      </c>
      <c r="C290" s="42">
        <f>'[1]S5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'[1]S5 Maquette'!B291</f>
        <v>0</v>
      </c>
      <c r="B291" s="43">
        <f>'[1]S5 Maquette'!C291</f>
        <v>0</v>
      </c>
      <c r="C291" s="42">
        <f>'[1]S5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'[1]S5 Maquette'!B292</f>
        <v>0</v>
      </c>
      <c r="B292" s="43">
        <f>'[1]S5 Maquette'!C292</f>
        <v>0</v>
      </c>
      <c r="C292" s="42">
        <f>'[1]S5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'[1]S5 Maquette'!B293</f>
        <v>0</v>
      </c>
      <c r="B293" s="43">
        <f>'[1]S5 Maquette'!C293</f>
        <v>0</v>
      </c>
      <c r="C293" s="42">
        <f>'[1]S5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'[1]S5 Maquette'!B294</f>
        <v>0</v>
      </c>
      <c r="B294" s="43">
        <f>'[1]S5 Maquette'!C294</f>
        <v>0</v>
      </c>
      <c r="C294" s="42">
        <f>'[1]S5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'[1]S5 Maquette'!B295</f>
        <v>0</v>
      </c>
      <c r="B295" s="43">
        <f>'[1]S5 Maquette'!C295</f>
        <v>0</v>
      </c>
      <c r="C295" s="42">
        <f>'[1]S5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'[1]S5 Maquette'!B296</f>
        <v>0</v>
      </c>
      <c r="B296" s="43">
        <f>'[1]S5 Maquette'!C296</f>
        <v>0</v>
      </c>
      <c r="C296" s="42">
        <f>'[1]S5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'[1]S5 Maquette'!B297</f>
        <v>0</v>
      </c>
      <c r="B297" s="43">
        <f>'[1]S5 Maquette'!C297</f>
        <v>0</v>
      </c>
      <c r="C297" s="42">
        <f>'[1]S5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'[1]S5 Maquette'!B298</f>
        <v>0</v>
      </c>
      <c r="B298" s="43">
        <f>'[1]S5 Maquette'!C298</f>
        <v>0</v>
      </c>
      <c r="C298" s="42">
        <f>'[1]S5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'[1]S5 Maquette'!B299</f>
        <v>0</v>
      </c>
      <c r="B299" s="43">
        <f>'[1]S5 Maquette'!C299</f>
        <v>0</v>
      </c>
      <c r="C299" s="42">
        <f>'[1]S5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'[1]S5 Maquette'!B300</f>
        <v>0</v>
      </c>
      <c r="B300" s="43">
        <f>'[1]S5 Maquette'!C300</f>
        <v>0</v>
      </c>
      <c r="C300" s="42">
        <f>'[1]S5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10" priority="30">
      <formula>$C1="Parcours Pédagogique"</formula>
    </cfRule>
    <cfRule type="expression" dxfId="109" priority="31">
      <formula>$C1="BLOC"</formula>
    </cfRule>
    <cfRule type="expression" dxfId="108" priority="32">
      <formula>$C1="OPTION"</formula>
    </cfRule>
  </conditionalFormatting>
  <conditionalFormatting sqref="A16:S26 M27 A28:L40 A41:S298 A27:K27 P27:R38 N39:S40 T16">
    <cfRule type="expression" dxfId="107" priority="35">
      <formula>$C16="Modification MCC"</formula>
    </cfRule>
  </conditionalFormatting>
  <conditionalFormatting sqref="A18:S26 A27:K27 M27 P27:R38 A28:L40 N39:S40 A41:S300 T18">
    <cfRule type="expression" dxfId="106" priority="39">
      <formula>$C18="Modification"</formula>
    </cfRule>
  </conditionalFormatting>
  <conditionalFormatting sqref="B1:S9 B10:E10 J10:S11 B11:D11 B12:M12 P12 B13:L13 B14:N14 P14:S17 B15:M17 B301:S999">
    <cfRule type="expression" dxfId="105" priority="37">
      <formula>$D1="Création"</formula>
    </cfRule>
    <cfRule type="expression" dxfId="104" priority="38">
      <formula>$D1="Fermeture"</formula>
    </cfRule>
  </conditionalFormatting>
  <conditionalFormatting sqref="C28:M40">
    <cfRule type="expression" dxfId="103" priority="7">
      <formula>$B28="Option"</formula>
    </cfRule>
  </conditionalFormatting>
  <conditionalFormatting sqref="C1:S26 C27:K27 M27:R27 N28:R38 N39:S40 C41:S999">
    <cfRule type="expression" dxfId="102" priority="18">
      <formula>$B1="Option"</formula>
    </cfRule>
  </conditionalFormatting>
  <conditionalFormatting sqref="J1:J999">
    <cfRule type="expression" dxfId="101" priority="28">
      <formula>$I1="NON"</formula>
    </cfRule>
  </conditionalFormatting>
  <conditionalFormatting sqref="L1:L26 M27 L28:L999">
    <cfRule type="expression" dxfId="100" priority="24">
      <formula>$K1="CCI (CC Intégral)"</formula>
    </cfRule>
    <cfRule type="expression" dxfId="99" priority="25">
      <formula>$K1="CT (Contrôle terminal)"</formula>
    </cfRule>
  </conditionalFormatting>
  <conditionalFormatting sqref="L18:L26 M27 L28:L300 M18">
    <cfRule type="expression" dxfId="98" priority="33">
      <formula>$K1="CT (Contrôle terminal)"</formula>
    </cfRule>
  </conditionalFormatting>
  <conditionalFormatting sqref="L18:L26 M27 L28:L300">
    <cfRule type="expression" dxfId="97" priority="34">
      <formula>$K1="CCI (CC Intégral)"</formula>
    </cfRule>
  </conditionalFormatting>
  <conditionalFormatting sqref="M1:M27 M41:M999">
    <cfRule type="expression" dxfId="96" priority="29">
      <formula>$K1="CT (Contrôle terminal)"</formula>
    </cfRule>
  </conditionalFormatting>
  <conditionalFormatting sqref="M28:M40">
    <cfRule type="expression" dxfId="95" priority="8">
      <formula>$K28="CT (Contrôle terminal)"</formula>
    </cfRule>
    <cfRule type="expression" dxfId="94" priority="9">
      <formula>$C28="Modification MCC"</formula>
    </cfRule>
    <cfRule type="expression" dxfId="93" priority="10">
      <formula>$C28="Modification"</formula>
    </cfRule>
    <cfRule type="expression" dxfId="92" priority="11">
      <formula>$C28="Création"</formula>
    </cfRule>
    <cfRule type="expression" dxfId="91" priority="12">
      <formula>$C28="Fermeture"</formula>
    </cfRule>
  </conditionalFormatting>
  <conditionalFormatting sqref="N1:O999">
    <cfRule type="expression" dxfId="90" priority="19">
      <formula>$K1="CCI (CC Intégral)"</formula>
    </cfRule>
  </conditionalFormatting>
  <conditionalFormatting sqref="N27:O38">
    <cfRule type="expression" dxfId="89" priority="20">
      <formula>$C27="Modification MCC"</formula>
    </cfRule>
    <cfRule type="expression" dxfId="88" priority="21">
      <formula>$C27="Modification"</formula>
    </cfRule>
    <cfRule type="expression" dxfId="87" priority="22">
      <formula>$C27="Création"</formula>
    </cfRule>
    <cfRule type="expression" dxfId="86" priority="23">
      <formula>$C27="Fermeture"</formula>
    </cfRule>
  </conditionalFormatting>
  <conditionalFormatting sqref="P14:S17 B15:M17 B1:S9 J10:S11 B12:M12 B14:N14 B301:S999 B13:L13 B10:E10 B11:D11 P12">
    <cfRule type="expression" dxfId="85" priority="36">
      <formula>$D1="Modification"</formula>
    </cfRule>
  </conditionalFormatting>
  <conditionalFormatting sqref="Q1:R999">
    <cfRule type="expression" dxfId="84" priority="26">
      <formula>$P1="Autres"</formula>
    </cfRule>
  </conditionalFormatting>
  <conditionalFormatting sqref="S1:S999">
    <cfRule type="expression" dxfId="83" priority="2">
      <formula>$P1="CT (Contrôle terminal)"</formula>
    </cfRule>
  </conditionalFormatting>
  <conditionalFormatting sqref="S27:S38">
    <cfRule type="expression" dxfId="82" priority="1">
      <formula>$B27="Option"</formula>
    </cfRule>
    <cfRule type="expression" dxfId="81" priority="3">
      <formula>$C27="Modification MCC"</formula>
    </cfRule>
    <cfRule type="expression" dxfId="80" priority="4">
      <formula>$C27="Modification"</formula>
    </cfRule>
    <cfRule type="expression" dxfId="79" priority="5">
      <formula>$C27="Création"</formula>
    </cfRule>
    <cfRule type="expression" dxfId="78" priority="6">
      <formula>$C27="Fermeture"</formula>
    </cfRule>
  </conditionalFormatting>
  <conditionalFormatting sqref="T18 A18:S26 A27:K27 M27 P27:R38 A28:L40 N39:S40 A41:S300">
    <cfRule type="expression" dxfId="77" priority="40">
      <formula>$C18="Création"</formula>
    </cfRule>
    <cfRule type="expression" dxfId="76" priority="41">
      <formula>$C18="Fermeture"</formula>
    </cfRule>
  </conditionalFormatting>
  <conditionalFormatting sqref="T18">
    <cfRule type="expression" dxfId="75" priority="27">
      <formula>$P18="CT (Contrôle terminal)"</formula>
    </cfRule>
  </conditionalFormatting>
  <dataValidations count="6">
    <dataValidation type="list" allowBlank="1" showInputMessage="1" showErrorMessage="1" sqref="Q19:Q300 N19:N300" xr:uid="{E032F3A4-237E-44AE-A560-3A8C4EAEF2ED}">
      <formula1>List_Controle</formula1>
    </dataValidation>
    <dataValidation type="list" allowBlank="1" showInputMessage="1" showErrorMessage="1" sqref="K19:K300" xr:uid="{FCC74D3B-32C1-4E89-8A21-074815C7CF27}">
      <formula1>List_Controle2</formula1>
    </dataValidation>
    <dataValidation type="list" allowBlank="1" showInputMessage="1" showErrorMessage="1" sqref="C19:C300" xr:uid="{B38D5AA3-A465-42ED-BAC8-98B07C3A51F1}">
      <formula1>"Modification MCC"</formula1>
    </dataValidation>
    <dataValidation type="list" allowBlank="1" showInputMessage="1" showErrorMessage="1" sqref="D1:D6" xr:uid="{1592136F-DF81-4CFA-BBF3-2F1D924596BC}">
      <formula1>"Obligatoire, Facultatif, Complémentaire"</formula1>
    </dataValidation>
    <dataValidation type="list" allowBlank="1" showInputMessage="1" showErrorMessage="1" sqref="P19:P300" xr:uid="{CC1C6D06-8DC6-4751-BB87-819A9F874B46}">
      <formula1>"CT (Contrôle terminal), Autres"</formula1>
    </dataValidation>
    <dataValidation type="list" allowBlank="1" showInputMessage="1" showErrorMessage="1" sqref="E19:F300 G19 G23:G300 H19:I300" xr:uid="{3FC15725-25B4-4A4E-8703-03468B5B35AB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A22" zoomScale="70" zoomScaleNormal="70" workbookViewId="0">
      <selection activeCell="F39" sqref="F39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6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04" t="s">
        <v>212</v>
      </c>
      <c r="B7" s="107" t="str">
        <f>'Fiche Générale'!B3</f>
        <v>Portail_LLAC</v>
      </c>
      <c r="C7" s="104" t="s">
        <v>213</v>
      </c>
      <c r="D7" s="104"/>
      <c r="E7" s="106" t="str">
        <f>'Fiche Générale'!B4</f>
        <v>Langues, littératures et civilisations étrangères et régionales (LLCER)</v>
      </c>
      <c r="F7" s="107"/>
      <c r="G7" s="104" t="s">
        <v>214</v>
      </c>
      <c r="H7" s="147">
        <f>'Fiche Générale'!B5</f>
        <v>0</v>
      </c>
      <c r="I7" s="147"/>
      <c r="J7" s="147"/>
    </row>
    <row r="8" spans="1:10" ht="18" customHeight="1">
      <c r="A8" s="104"/>
      <c r="B8" s="109"/>
      <c r="C8" s="104"/>
      <c r="D8" s="104"/>
      <c r="E8" s="108"/>
      <c r="F8" s="109"/>
      <c r="G8" s="104"/>
      <c r="H8" s="147"/>
      <c r="I8" s="147"/>
      <c r="J8" s="147"/>
    </row>
    <row r="9" spans="1:10" ht="18" customHeight="1">
      <c r="A9" s="104"/>
      <c r="B9" s="109"/>
      <c r="C9" s="104"/>
      <c r="D9" s="104"/>
      <c r="E9" s="110"/>
      <c r="F9" s="111"/>
      <c r="G9" s="104"/>
      <c r="H9" s="147"/>
      <c r="I9" s="147"/>
      <c r="J9" s="147"/>
    </row>
    <row r="10" spans="1:10" ht="18" customHeight="1">
      <c r="A10" s="104"/>
      <c r="B10" s="109"/>
      <c r="C10" s="105" t="s">
        <v>215</v>
      </c>
      <c r="D10" s="105"/>
      <c r="E10" s="112" t="str">
        <f>'Fiche Générale'!B9</f>
        <v>Anglais LLCER</v>
      </c>
      <c r="F10" s="113"/>
      <c r="G10" s="113"/>
      <c r="H10" s="113"/>
      <c r="I10" s="113"/>
      <c r="J10" s="114"/>
    </row>
    <row r="11" spans="1:10" ht="18" customHeight="1">
      <c r="A11" s="104"/>
      <c r="B11" s="111"/>
      <c r="C11" s="105"/>
      <c r="D11" s="105"/>
      <c r="E11" s="115"/>
      <c r="F11" s="116"/>
      <c r="G11" s="116"/>
      <c r="H11" s="116"/>
      <c r="I11" s="116"/>
      <c r="J11" s="117"/>
    </row>
    <row r="13" spans="1:10">
      <c r="A13" s="103" t="s">
        <v>216</v>
      </c>
      <c r="B13" s="144" t="str">
        <f>'S5 Maquette'!B13:B14</f>
        <v>3 ème Année de Licence</v>
      </c>
      <c r="C13" s="103" t="s">
        <v>218</v>
      </c>
      <c r="D13" s="103"/>
      <c r="E13" s="135">
        <f>'S5 Maquette'!E13:F14</f>
        <v>0</v>
      </c>
      <c r="F13" s="135"/>
      <c r="G13" s="103" t="s">
        <v>200</v>
      </c>
      <c r="H13" s="76">
        <f>Calcul!D7</f>
        <v>246</v>
      </c>
      <c r="I13" s="76"/>
    </row>
    <row r="14" spans="1:10">
      <c r="A14" s="103"/>
      <c r="B14" s="146"/>
      <c r="C14" s="103"/>
      <c r="D14" s="103"/>
      <c r="E14" s="135"/>
      <c r="F14" s="135"/>
      <c r="G14" s="103"/>
      <c r="H14" s="76"/>
      <c r="I14" s="76"/>
    </row>
    <row r="15" spans="1:10">
      <c r="A15" s="103" t="s">
        <v>219</v>
      </c>
      <c r="B15" s="118" t="s">
        <v>186</v>
      </c>
      <c r="C15" s="120" t="s">
        <v>220</v>
      </c>
      <c r="D15" s="121"/>
      <c r="E15" s="103"/>
      <c r="F15" s="103"/>
      <c r="G15" s="103" t="s">
        <v>201</v>
      </c>
      <c r="H15" s="76">
        <f ca="1">Calcul!D20</f>
        <v>246</v>
      </c>
      <c r="I15" s="76"/>
    </row>
    <row r="16" spans="1:10">
      <c r="A16" s="103"/>
      <c r="B16" s="119"/>
      <c r="C16" s="122"/>
      <c r="D16" s="123"/>
      <c r="E16" s="103"/>
      <c r="F16" s="103"/>
      <c r="G16" s="103"/>
      <c r="H16" s="76"/>
      <c r="I16" s="76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221</v>
      </c>
      <c r="B18" s="3" t="s">
        <v>222</v>
      </c>
      <c r="C18" s="3" t="s">
        <v>3</v>
      </c>
      <c r="D18" s="3" t="s">
        <v>223</v>
      </c>
      <c r="E18" s="3" t="s">
        <v>6</v>
      </c>
      <c r="F18" s="3" t="s">
        <v>5</v>
      </c>
      <c r="G18" s="3" t="s">
        <v>224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225</v>
      </c>
      <c r="M18" s="3" t="s">
        <v>4</v>
      </c>
      <c r="N18" s="3" t="s">
        <v>226</v>
      </c>
      <c r="O18" s="4" t="s">
        <v>227</v>
      </c>
    </row>
    <row r="19" spans="1:15" ht="43.25" customHeight="1">
      <c r="A19" s="53">
        <v>0</v>
      </c>
      <c r="B19" s="51" t="s">
        <v>282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>
      <c r="A20" s="53" t="s">
        <v>229</v>
      </c>
      <c r="B20" s="51" t="s">
        <v>230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>
      <c r="A21" s="53" t="s">
        <v>231</v>
      </c>
      <c r="B21" s="51" t="s">
        <v>232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>
      <c r="A22" s="53" t="s">
        <v>233</v>
      </c>
      <c r="B22" s="52" t="s">
        <v>283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>
      <c r="A23" s="53"/>
      <c r="B23" s="52" t="s">
        <v>235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>
      <c r="A24" s="53" t="s">
        <v>236</v>
      </c>
      <c r="B24" s="52" t="s">
        <v>284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>
      <c r="A25" s="53" t="s">
        <v>238</v>
      </c>
      <c r="B25" s="52" t="s">
        <v>285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>
      <c r="A26" s="53" t="s">
        <v>240</v>
      </c>
      <c r="B26" s="52" t="s">
        <v>286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>
      <c r="A27" s="7"/>
      <c r="B27" s="62" t="s">
        <v>242</v>
      </c>
      <c r="C27" s="7" t="s">
        <v>13</v>
      </c>
      <c r="D27" s="7">
        <v>6</v>
      </c>
      <c r="E27" s="5"/>
      <c r="F27" s="5"/>
      <c r="G27" s="5"/>
      <c r="H27" s="7"/>
      <c r="I27" s="63"/>
      <c r="J27" s="63"/>
      <c r="K27" s="63"/>
      <c r="L27" s="7"/>
      <c r="M27" s="7"/>
      <c r="N27" s="5"/>
      <c r="O27" s="5"/>
    </row>
    <row r="28" spans="1:15" ht="43.25" customHeight="1">
      <c r="A28" s="7"/>
      <c r="B28" s="63" t="s">
        <v>243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>
      <c r="A29" s="24"/>
      <c r="B29" s="63" t="s">
        <v>244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12</v>
      </c>
      <c r="L29" s="7"/>
      <c r="M29" s="7"/>
      <c r="N29" s="5"/>
      <c r="O29" s="5"/>
    </row>
    <row r="30" spans="1:15" ht="43.25" customHeight="1">
      <c r="A30" s="24"/>
      <c r="B30" s="62" t="s">
        <v>245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25" customHeight="1">
      <c r="A31" s="24"/>
      <c r="B31" s="63" t="s">
        <v>246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25" customHeight="1">
      <c r="A32" s="24"/>
      <c r="B32" s="63" t="s">
        <v>247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>
      <c r="A33" s="24"/>
      <c r="B33" s="62" t="s">
        <v>248</v>
      </c>
      <c r="C33" s="7" t="s">
        <v>13</v>
      </c>
      <c r="D33" s="7">
        <v>6</v>
      </c>
      <c r="E33" s="5"/>
      <c r="F33" s="5"/>
      <c r="G33" s="5"/>
      <c r="H33" s="7"/>
      <c r="I33" s="63"/>
      <c r="J33" s="63"/>
      <c r="K33" s="63"/>
      <c r="L33" s="7"/>
      <c r="M33" s="7"/>
      <c r="N33" s="5"/>
      <c r="O33" s="5"/>
    </row>
    <row r="34" spans="1:15" ht="43.25" customHeight="1">
      <c r="A34" s="24"/>
      <c r="B34" s="63" t="s">
        <v>249</v>
      </c>
      <c r="C34" s="7" t="s">
        <v>23</v>
      </c>
      <c r="D34" s="7"/>
      <c r="E34" s="5"/>
      <c r="F34" s="5"/>
      <c r="G34" s="5"/>
      <c r="H34" s="7"/>
      <c r="I34" s="63">
        <v>12</v>
      </c>
      <c r="J34" s="63">
        <v>12</v>
      </c>
      <c r="K34" s="63"/>
      <c r="L34" s="7"/>
      <c r="M34" s="7"/>
      <c r="N34" s="5"/>
      <c r="O34" s="5"/>
    </row>
    <row r="35" spans="1:15" ht="43.25" customHeight="1">
      <c r="A35" s="24"/>
      <c r="B35" s="63" t="s">
        <v>250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25" customHeight="1">
      <c r="A36" s="24"/>
      <c r="B36" s="62" t="s">
        <v>251</v>
      </c>
      <c r="C36" s="7" t="s">
        <v>13</v>
      </c>
      <c r="D36" s="7">
        <v>6</v>
      </c>
      <c r="E36" s="5"/>
      <c r="F36" s="5"/>
      <c r="G36" s="5"/>
      <c r="H36" s="7"/>
      <c r="I36" s="63"/>
      <c r="J36" s="63"/>
      <c r="K36" s="63"/>
      <c r="L36" s="7"/>
      <c r="M36" s="7"/>
      <c r="N36" s="5"/>
      <c r="O36" s="5"/>
    </row>
    <row r="37" spans="1:15" ht="43.25" customHeight="1">
      <c r="A37" s="24"/>
      <c r="B37" s="63" t="s">
        <v>252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25" customHeight="1">
      <c r="A38" s="24"/>
      <c r="B38" s="63" t="s">
        <v>253</v>
      </c>
      <c r="C38" s="7" t="s">
        <v>23</v>
      </c>
      <c r="D38" s="7"/>
      <c r="E38" s="5"/>
      <c r="F38" s="5"/>
      <c r="G38" s="5"/>
      <c r="H38" s="7"/>
      <c r="I38" s="63">
        <v>12</v>
      </c>
      <c r="J38" s="63">
        <v>12</v>
      </c>
      <c r="K38" s="63"/>
      <c r="L38" s="7"/>
      <c r="M38" s="7"/>
      <c r="N38" s="5"/>
      <c r="O38" s="5"/>
    </row>
    <row r="39" spans="1:15" ht="43.25" customHeight="1">
      <c r="A39" s="24"/>
      <c r="B39" s="64" t="s">
        <v>254</v>
      </c>
      <c r="C39" s="7" t="s">
        <v>13</v>
      </c>
      <c r="D39" s="7">
        <v>6</v>
      </c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2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">
    <cfRule type="expression" dxfId="74" priority="12">
      <formula>$C1="Option"</formula>
    </cfRule>
  </conditionalFormatting>
  <conditionalFormatting sqref="A19:A39">
    <cfRule type="expression" dxfId="73" priority="13">
      <formula>$F19="Fermeture"</formula>
    </cfRule>
    <cfRule type="expression" dxfId="72" priority="14">
      <formula>$F19="Modification"</formula>
    </cfRule>
    <cfRule type="expression" dxfId="71" priority="15">
      <formula>$F19="Création"</formula>
    </cfRule>
  </conditionalFormatting>
  <conditionalFormatting sqref="A1:O9 A10:E10 K10:O11 A11:D11 A12:O12 A13:H13 J13:O16 A14:F14 A15:H15 A16:F16 A17:O18 D19:O26 E27:O39 A40:O999">
    <cfRule type="expression" dxfId="70" priority="30">
      <formula>$F1="Modification"</formula>
    </cfRule>
    <cfRule type="expression" dxfId="69" priority="31">
      <formula>$F1="Création"</formula>
    </cfRule>
  </conditionalFormatting>
  <conditionalFormatting sqref="A1:O9 K10:O11 A12:O12 J13:O16 A17:O18 D19:O26 E27:O39 A40:O999 A13:H13 A15:H15 A10:E10 A11:D11 A14:F14 A16:F16">
    <cfRule type="expression" dxfId="68" priority="29">
      <formula>$F1="Fermeture"</formula>
    </cfRule>
  </conditionalFormatting>
  <conditionalFormatting sqref="B19:C26">
    <cfRule type="expression" dxfId="67" priority="16">
      <formula>$F19="Fermeture"</formula>
    </cfRule>
    <cfRule type="expression" dxfId="66" priority="17">
      <formula>$F19="Modification"</formula>
    </cfRule>
    <cfRule type="expression" dxfId="65" priority="18">
      <formula>$F19="Création"</formula>
    </cfRule>
  </conditionalFormatting>
  <conditionalFormatting sqref="B27:D39">
    <cfRule type="expression" dxfId="64" priority="2">
      <formula>$F27="Fermeture"</formula>
    </cfRule>
    <cfRule type="expression" dxfId="63" priority="3">
      <formula>$F27="Modification"</formula>
    </cfRule>
    <cfRule type="expression" dxfId="62" priority="4">
      <formula>$F27="Création"</formula>
    </cfRule>
  </conditionalFormatting>
  <conditionalFormatting sqref="D1:E999">
    <cfRule type="expression" dxfId="61" priority="1">
      <formula>$C1="Option"</formula>
    </cfRule>
  </conditionalFormatting>
  <conditionalFormatting sqref="G1:N999">
    <cfRule type="expression" dxfId="60" priority="26">
      <formula>$C1="Option"</formula>
    </cfRule>
  </conditionalFormatting>
  <conditionalFormatting sqref="N1:N999">
    <cfRule type="expression" dxfId="59" priority="28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topLeftCell="B1" zoomScale="90" zoomScaleNormal="90" workbookViewId="0">
      <pane ySplit="18" topLeftCell="A19" activePane="bottomLeft" state="frozen"/>
      <selection activeCell="D25" sqref="D25"/>
      <selection pane="bottomLeft" activeCell="P36" sqref="K36:P36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7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7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7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7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7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7"/>
    </row>
    <row r="7" spans="1:19" ht="14.5" customHeight="1">
      <c r="A7" s="126" t="s">
        <v>212</v>
      </c>
      <c r="B7" s="124" t="str">
        <f>'Fiche Générale'!B3</f>
        <v>Portail_LLAC</v>
      </c>
      <c r="C7" s="104" t="s">
        <v>255</v>
      </c>
      <c r="D7" s="104"/>
      <c r="E7" s="129" t="str">
        <f>'Fiche Générale'!B4</f>
        <v>Langues, littératures et civilisations étrangères et régionales (LLCER)</v>
      </c>
      <c r="F7" s="130"/>
      <c r="G7" s="104" t="s">
        <v>256</v>
      </c>
      <c r="H7" s="124">
        <f>'Fiche Générale'!B5</f>
        <v>0</v>
      </c>
      <c r="I7" s="124"/>
      <c r="J7" s="38"/>
      <c r="K7" s="21"/>
    </row>
    <row r="8" spans="1:19" ht="14.5" customHeight="1">
      <c r="A8" s="127"/>
      <c r="B8" s="124"/>
      <c r="C8" s="104"/>
      <c r="D8" s="104"/>
      <c r="E8" s="129"/>
      <c r="F8" s="130"/>
      <c r="G8" s="104"/>
      <c r="H8" s="124"/>
      <c r="I8" s="124"/>
      <c r="J8" s="38"/>
      <c r="K8" s="21"/>
    </row>
    <row r="9" spans="1:19" ht="14.5" customHeight="1">
      <c r="A9" s="127"/>
      <c r="B9" s="124"/>
      <c r="C9" s="104"/>
      <c r="D9" s="104"/>
      <c r="E9" s="129"/>
      <c r="F9" s="130"/>
      <c r="G9" s="104"/>
      <c r="H9" s="124"/>
      <c r="I9" s="124"/>
      <c r="J9" s="38"/>
      <c r="K9" s="21"/>
    </row>
    <row r="10" spans="1:19" ht="14.5" customHeight="1">
      <c r="A10" s="127"/>
      <c r="B10" s="124"/>
      <c r="C10" s="105" t="s">
        <v>215</v>
      </c>
      <c r="D10" s="105"/>
      <c r="E10" s="112" t="str">
        <f>'Fiche Générale'!B9</f>
        <v>Anglais LLCER</v>
      </c>
      <c r="F10" s="113"/>
      <c r="G10" s="113"/>
      <c r="H10" s="113"/>
      <c r="I10" s="114"/>
      <c r="J10" s="39"/>
      <c r="K10" s="21"/>
    </row>
    <row r="11" spans="1:19" ht="14.5" customHeight="1">
      <c r="A11" s="128"/>
      <c r="B11" s="124"/>
      <c r="C11" s="105"/>
      <c r="D11" s="105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20" t="s">
        <v>257</v>
      </c>
      <c r="N12" s="121"/>
      <c r="O12" s="131"/>
      <c r="P12" s="120" t="s">
        <v>258</v>
      </c>
      <c r="Q12" s="121"/>
      <c r="R12" s="121"/>
      <c r="S12" s="131"/>
    </row>
    <row r="13" spans="1:19">
      <c r="A13" s="133" t="s">
        <v>216</v>
      </c>
      <c r="B13" s="135" t="str">
        <f>'S6 Maquette'!B13:B14</f>
        <v>3 ème Année de Licence</v>
      </c>
      <c r="C13" s="135"/>
      <c r="D13" s="133" t="s">
        <v>259</v>
      </c>
      <c r="E13" s="135">
        <f>'S6 Maquette'!E13:F14</f>
        <v>0</v>
      </c>
      <c r="F13" s="135"/>
      <c r="G13" s="135"/>
      <c r="I13" s="35"/>
      <c r="J13" s="35"/>
      <c r="M13" s="122"/>
      <c r="N13" s="123"/>
      <c r="O13" s="132"/>
      <c r="P13" s="122"/>
      <c r="Q13" s="123"/>
      <c r="R13" s="123"/>
      <c r="S13" s="132"/>
    </row>
    <row r="14" spans="1:19">
      <c r="A14" s="134"/>
      <c r="B14" s="135"/>
      <c r="C14" s="135"/>
      <c r="D14" s="134"/>
      <c r="E14" s="135"/>
      <c r="F14" s="135"/>
      <c r="G14" s="135"/>
      <c r="I14" s="35"/>
      <c r="J14" s="35"/>
      <c r="M14" s="103" t="s">
        <v>260</v>
      </c>
      <c r="N14" s="120" t="s">
        <v>261</v>
      </c>
      <c r="O14" s="131"/>
      <c r="P14" s="125"/>
      <c r="Q14" s="138"/>
      <c r="R14" s="141"/>
      <c r="S14" s="133"/>
    </row>
    <row r="15" spans="1:19">
      <c r="A15" s="133" t="s">
        <v>262</v>
      </c>
      <c r="B15" s="143" t="str">
        <f>'S6 Maquette'!B15:B16</f>
        <v>Semestre 6</v>
      </c>
      <c r="C15" s="144"/>
      <c r="D15" s="133" t="s">
        <v>263</v>
      </c>
      <c r="E15" s="135">
        <f>'S6 Maquette'!E15:F16</f>
        <v>0</v>
      </c>
      <c r="F15" s="135"/>
      <c r="G15" s="135"/>
      <c r="I15" s="35"/>
      <c r="J15" s="35"/>
      <c r="M15" s="103"/>
      <c r="N15" s="136"/>
      <c r="O15" s="137"/>
      <c r="P15" s="125"/>
      <c r="Q15" s="139"/>
      <c r="R15" s="141"/>
      <c r="S15" s="142"/>
    </row>
    <row r="16" spans="1:19">
      <c r="A16" s="134"/>
      <c r="B16" s="145"/>
      <c r="C16" s="146"/>
      <c r="D16" s="134"/>
      <c r="E16" s="135"/>
      <c r="F16" s="135"/>
      <c r="G16" s="135"/>
      <c r="I16" s="35"/>
      <c r="J16" s="35"/>
      <c r="M16" s="103"/>
      <c r="N16" s="136"/>
      <c r="O16" s="137"/>
      <c r="P16" s="125"/>
      <c r="Q16" s="139"/>
      <c r="R16" s="141"/>
      <c r="S16" s="142"/>
    </row>
    <row r="17" spans="1:20">
      <c r="L17" s="17"/>
      <c r="M17" s="103"/>
      <c r="N17" s="122"/>
      <c r="O17" s="132"/>
      <c r="P17" s="125"/>
      <c r="Q17" s="140"/>
      <c r="R17" s="141"/>
      <c r="S17" s="134"/>
    </row>
    <row r="18" spans="1:20" ht="59.5" customHeight="1">
      <c r="A18" s="3" t="s">
        <v>264</v>
      </c>
      <c r="B18" s="36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5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'S6 Maquette'!B27</f>
        <v>UE1 Langue - Anglais</v>
      </c>
      <c r="B27" s="43" t="str">
        <f>'S6 Maquette'!C27</f>
        <v>UE</v>
      </c>
      <c r="C27" s="42">
        <f>'S6 Maquette'!F27</f>
        <v>0</v>
      </c>
      <c r="D27" s="65">
        <v>1</v>
      </c>
      <c r="E27" s="65" t="s">
        <v>280</v>
      </c>
      <c r="F27" s="65" t="s">
        <v>280</v>
      </c>
      <c r="G27" s="66" t="s">
        <v>280</v>
      </c>
      <c r="H27" s="66" t="s">
        <v>280</v>
      </c>
      <c r="I27" s="66" t="s">
        <v>280</v>
      </c>
      <c r="J27" s="66">
        <v>8</v>
      </c>
      <c r="K27" s="68" t="s">
        <v>10</v>
      </c>
      <c r="L27" s="74"/>
      <c r="M27" s="68">
        <v>5</v>
      </c>
      <c r="N27" s="74"/>
      <c r="O27" s="74"/>
      <c r="P27" s="68" t="s">
        <v>281</v>
      </c>
      <c r="Q27" s="67"/>
      <c r="R27" s="67"/>
      <c r="S27" s="40" t="s">
        <v>291</v>
      </c>
      <c r="T27" s="45"/>
    </row>
    <row r="28" spans="1:20" ht="30.5" customHeight="1">
      <c r="A28" s="43" t="str">
        <f>'S6 Maquette'!B28</f>
        <v>Traduction - Anglais</v>
      </c>
      <c r="B28" s="43" t="str">
        <f>'S6 Maquette'!C28</f>
        <v>ECUE</v>
      </c>
      <c r="C28" s="42">
        <f>'S6 Maquette'!F28</f>
        <v>0</v>
      </c>
      <c r="D28" s="65">
        <v>1</v>
      </c>
      <c r="E28" s="65" t="s">
        <v>280</v>
      </c>
      <c r="F28" s="65" t="s">
        <v>280</v>
      </c>
      <c r="G28" s="66" t="s">
        <v>280</v>
      </c>
      <c r="H28" s="66" t="s">
        <v>280</v>
      </c>
      <c r="I28" s="66" t="s">
        <v>280</v>
      </c>
      <c r="J28" s="66">
        <v>8</v>
      </c>
      <c r="K28" s="66" t="s">
        <v>10</v>
      </c>
      <c r="L28" s="67"/>
      <c r="M28" s="66">
        <v>2</v>
      </c>
      <c r="N28" s="67"/>
      <c r="O28" s="67"/>
      <c r="P28" s="66" t="s">
        <v>281</v>
      </c>
      <c r="Q28" s="67"/>
      <c r="R28" s="67"/>
      <c r="S28" s="40" t="s">
        <v>287</v>
      </c>
      <c r="T28" s="45"/>
    </row>
    <row r="29" spans="1:20" ht="30.5" customHeight="1">
      <c r="A29" s="43" t="str">
        <f>'S6 Maquette'!B29</f>
        <v>Langue et linguistique - Anglais</v>
      </c>
      <c r="B29" s="43" t="str">
        <f>'S6 Maquette'!C29</f>
        <v>ECUE</v>
      </c>
      <c r="C29" s="42">
        <f>'S6 Maquette'!F29</f>
        <v>0</v>
      </c>
      <c r="D29" s="65">
        <v>1</v>
      </c>
      <c r="E29" s="65" t="s">
        <v>280</v>
      </c>
      <c r="F29" s="65" t="s">
        <v>280</v>
      </c>
      <c r="G29" s="66" t="s">
        <v>280</v>
      </c>
      <c r="H29" s="66" t="s">
        <v>280</v>
      </c>
      <c r="I29" s="66" t="s">
        <v>280</v>
      </c>
      <c r="J29" s="66">
        <v>8</v>
      </c>
      <c r="K29" s="66" t="s">
        <v>10</v>
      </c>
      <c r="L29" s="67"/>
      <c r="M29" s="66">
        <v>3</v>
      </c>
      <c r="N29" s="67"/>
      <c r="O29" s="67"/>
      <c r="P29" s="66" t="s">
        <v>281</v>
      </c>
      <c r="Q29" s="67"/>
      <c r="R29" s="67"/>
      <c r="S29" s="40" t="s">
        <v>288</v>
      </c>
      <c r="T29" s="45"/>
    </row>
    <row r="30" spans="1:20" ht="30.5" customHeight="1">
      <c r="A30" s="43" t="str">
        <f>'S6 Maquette'!B30</f>
        <v>UE2 Littérature - Anglais</v>
      </c>
      <c r="B30" s="43" t="str">
        <f>'S6 Maquette'!C30</f>
        <v>UE</v>
      </c>
      <c r="C30" s="42">
        <f>'S6 Maquette'!F30</f>
        <v>0</v>
      </c>
      <c r="D30" s="65">
        <v>1</v>
      </c>
      <c r="E30" s="65" t="s">
        <v>280</v>
      </c>
      <c r="F30" s="65" t="s">
        <v>280</v>
      </c>
      <c r="G30" s="66" t="s">
        <v>280</v>
      </c>
      <c r="H30" s="66" t="s">
        <v>280</v>
      </c>
      <c r="I30" s="66" t="s">
        <v>280</v>
      </c>
      <c r="J30" s="66">
        <v>8</v>
      </c>
      <c r="K30" s="68" t="s">
        <v>10</v>
      </c>
      <c r="L30" s="74"/>
      <c r="M30" s="68">
        <v>6</v>
      </c>
      <c r="N30" s="74"/>
      <c r="O30" s="74"/>
      <c r="P30" s="68" t="s">
        <v>281</v>
      </c>
      <c r="Q30" s="67"/>
      <c r="R30" s="67"/>
      <c r="S30" s="40" t="s">
        <v>292</v>
      </c>
      <c r="T30" s="45"/>
    </row>
    <row r="31" spans="1:20" ht="30.5" customHeight="1">
      <c r="A31" s="43" t="str">
        <f>'S6 Maquette'!B31</f>
        <v>Littérature A - Anglais</v>
      </c>
      <c r="B31" s="43" t="str">
        <f>'S6 Maquette'!C31</f>
        <v>ECUE</v>
      </c>
      <c r="C31" s="42">
        <f>'S6 Maquette'!F31</f>
        <v>0</v>
      </c>
      <c r="D31" s="65">
        <v>1</v>
      </c>
      <c r="E31" s="65" t="s">
        <v>280</v>
      </c>
      <c r="F31" s="65" t="s">
        <v>280</v>
      </c>
      <c r="G31" s="66" t="s">
        <v>280</v>
      </c>
      <c r="H31" s="66" t="s">
        <v>280</v>
      </c>
      <c r="I31" s="66" t="s">
        <v>280</v>
      </c>
      <c r="J31" s="66">
        <v>8</v>
      </c>
      <c r="K31" s="66" t="s">
        <v>10</v>
      </c>
      <c r="L31" s="67"/>
      <c r="M31" s="66">
        <v>3</v>
      </c>
      <c r="N31" s="67"/>
      <c r="O31" s="67"/>
      <c r="P31" s="66" t="s">
        <v>281</v>
      </c>
      <c r="Q31" s="67"/>
      <c r="R31" s="67"/>
      <c r="S31" s="40" t="s">
        <v>290</v>
      </c>
      <c r="T31" s="45"/>
    </row>
    <row r="32" spans="1:20" ht="30.5" customHeight="1">
      <c r="A32" s="43" t="str">
        <f>'S6 Maquette'!B32</f>
        <v>Littérature B - Anglais</v>
      </c>
      <c r="B32" s="43" t="str">
        <f>'S6 Maquette'!C32</f>
        <v>ECUE</v>
      </c>
      <c r="C32" s="42">
        <f>'S6 Maquette'!F32</f>
        <v>0</v>
      </c>
      <c r="D32" s="65">
        <v>1</v>
      </c>
      <c r="E32" s="65" t="s">
        <v>280</v>
      </c>
      <c r="F32" s="65" t="s">
        <v>280</v>
      </c>
      <c r="G32" s="66" t="s">
        <v>280</v>
      </c>
      <c r="H32" s="66" t="s">
        <v>280</v>
      </c>
      <c r="I32" s="66" t="s">
        <v>280</v>
      </c>
      <c r="J32" s="66">
        <v>8</v>
      </c>
      <c r="K32" s="66" t="s">
        <v>10</v>
      </c>
      <c r="L32" s="67"/>
      <c r="M32" s="66">
        <v>3</v>
      </c>
      <c r="N32" s="67"/>
      <c r="O32" s="67"/>
      <c r="P32" s="66" t="s">
        <v>281</v>
      </c>
      <c r="Q32" s="67"/>
      <c r="R32" s="67"/>
      <c r="S32" s="40" t="s">
        <v>290</v>
      </c>
      <c r="T32" s="45"/>
    </row>
    <row r="33" spans="1:20" ht="30.5" customHeight="1">
      <c r="A33" s="43" t="str">
        <f>'S6 Maquette'!B33</f>
        <v>UE3 Civilisation - Anglais</v>
      </c>
      <c r="B33" s="43" t="str">
        <f>'S6 Maquette'!C33</f>
        <v>UE</v>
      </c>
      <c r="C33" s="42">
        <f>'S6 Maquette'!F33</f>
        <v>0</v>
      </c>
      <c r="D33" s="65">
        <v>1</v>
      </c>
      <c r="E33" s="65" t="s">
        <v>280</v>
      </c>
      <c r="F33" s="65" t="s">
        <v>280</v>
      </c>
      <c r="G33" s="66" t="s">
        <v>280</v>
      </c>
      <c r="H33" s="66" t="s">
        <v>280</v>
      </c>
      <c r="I33" s="66" t="s">
        <v>280</v>
      </c>
      <c r="J33" s="66">
        <v>8</v>
      </c>
      <c r="K33" s="68" t="s">
        <v>10</v>
      </c>
      <c r="L33" s="74"/>
      <c r="M33" s="68">
        <v>6</v>
      </c>
      <c r="N33" s="74"/>
      <c r="O33" s="74"/>
      <c r="P33" s="68" t="s">
        <v>281</v>
      </c>
      <c r="Q33" s="67"/>
      <c r="R33" s="67"/>
      <c r="S33" s="40" t="s">
        <v>292</v>
      </c>
      <c r="T33" s="45"/>
    </row>
    <row r="34" spans="1:20" ht="30.5" customHeight="1">
      <c r="A34" s="43" t="str">
        <f>'S6 Maquette'!B34</f>
        <v>Civilisation A - Anglais</v>
      </c>
      <c r="B34" s="43" t="str">
        <f>'S6 Maquette'!C34</f>
        <v>ECUE</v>
      </c>
      <c r="C34" s="42">
        <f>'S6 Maquette'!F34</f>
        <v>0</v>
      </c>
      <c r="D34" s="65">
        <v>1</v>
      </c>
      <c r="E34" s="65" t="s">
        <v>280</v>
      </c>
      <c r="F34" s="65" t="s">
        <v>280</v>
      </c>
      <c r="G34" s="66" t="s">
        <v>280</v>
      </c>
      <c r="H34" s="66" t="s">
        <v>280</v>
      </c>
      <c r="I34" s="66" t="s">
        <v>280</v>
      </c>
      <c r="J34" s="66">
        <v>8</v>
      </c>
      <c r="K34" s="66" t="s">
        <v>10</v>
      </c>
      <c r="L34" s="67"/>
      <c r="M34" s="66">
        <v>3</v>
      </c>
      <c r="N34" s="67"/>
      <c r="O34" s="67"/>
      <c r="P34" s="66" t="s">
        <v>281</v>
      </c>
      <c r="Q34" s="67"/>
      <c r="R34" s="67"/>
      <c r="S34" s="40" t="s">
        <v>290</v>
      </c>
      <c r="T34" s="45"/>
    </row>
    <row r="35" spans="1:20" ht="30.5" customHeight="1">
      <c r="A35" s="43" t="str">
        <f>'S6 Maquette'!B35</f>
        <v>Civilisation B - Anglais</v>
      </c>
      <c r="B35" s="43" t="str">
        <f>'S6 Maquette'!C35</f>
        <v>ECUE</v>
      </c>
      <c r="C35" s="42">
        <f>'S6 Maquette'!F35</f>
        <v>0</v>
      </c>
      <c r="D35" s="65">
        <v>1</v>
      </c>
      <c r="E35" s="65" t="s">
        <v>280</v>
      </c>
      <c r="F35" s="65" t="s">
        <v>280</v>
      </c>
      <c r="G35" s="66" t="s">
        <v>280</v>
      </c>
      <c r="H35" s="66" t="s">
        <v>280</v>
      </c>
      <c r="I35" s="66" t="s">
        <v>280</v>
      </c>
      <c r="J35" s="66">
        <v>8</v>
      </c>
      <c r="K35" s="66" t="s">
        <v>10</v>
      </c>
      <c r="L35" s="67"/>
      <c r="M35" s="66">
        <v>3</v>
      </c>
      <c r="N35" s="67"/>
      <c r="O35" s="67"/>
      <c r="P35" s="66" t="s">
        <v>281</v>
      </c>
      <c r="Q35" s="67"/>
      <c r="R35" s="67"/>
      <c r="S35" s="40" t="s">
        <v>290</v>
      </c>
      <c r="T35" s="45"/>
    </row>
    <row r="36" spans="1:20" ht="30.5" customHeight="1">
      <c r="A36" s="43" t="str">
        <f>'S6 Maquette'!B36</f>
        <v>UE4 Arts et images - Anglais</v>
      </c>
      <c r="B36" s="43" t="str">
        <f>'S6 Maquette'!C36</f>
        <v>UE</v>
      </c>
      <c r="C36" s="42">
        <f>'S6 Maquette'!F36</f>
        <v>0</v>
      </c>
      <c r="D36" s="65">
        <v>1</v>
      </c>
      <c r="E36" s="65" t="s">
        <v>280</v>
      </c>
      <c r="F36" s="65" t="s">
        <v>280</v>
      </c>
      <c r="G36" s="66" t="s">
        <v>280</v>
      </c>
      <c r="H36" s="66" t="s">
        <v>280</v>
      </c>
      <c r="I36" s="66" t="s">
        <v>280</v>
      </c>
      <c r="J36" s="66">
        <v>8</v>
      </c>
      <c r="K36" s="68" t="s">
        <v>10</v>
      </c>
      <c r="L36" s="74"/>
      <c r="M36" s="68">
        <v>6</v>
      </c>
      <c r="N36" s="74"/>
      <c r="O36" s="74"/>
      <c r="P36" s="68" t="s">
        <v>281</v>
      </c>
      <c r="Q36" s="67"/>
      <c r="R36" s="67"/>
      <c r="S36" s="40" t="s">
        <v>292</v>
      </c>
      <c r="T36" s="45"/>
    </row>
    <row r="37" spans="1:20" ht="30.5" customHeight="1">
      <c r="A37" s="43" t="str">
        <f>'S6 Maquette'!B37</f>
        <v>Arts et images A - Anglais</v>
      </c>
      <c r="B37" s="43" t="str">
        <f>'S6 Maquette'!C37</f>
        <v>ECUE</v>
      </c>
      <c r="C37" s="42">
        <f>'S6 Maquette'!F37</f>
        <v>0</v>
      </c>
      <c r="D37" s="65">
        <v>1</v>
      </c>
      <c r="E37" s="65" t="s">
        <v>280</v>
      </c>
      <c r="F37" s="65" t="s">
        <v>280</v>
      </c>
      <c r="G37" s="66" t="s">
        <v>280</v>
      </c>
      <c r="H37" s="66" t="s">
        <v>280</v>
      </c>
      <c r="I37" s="66" t="s">
        <v>280</v>
      </c>
      <c r="J37" s="66">
        <v>8</v>
      </c>
      <c r="K37" s="66" t="s">
        <v>10</v>
      </c>
      <c r="L37" s="67"/>
      <c r="M37" s="66">
        <v>3</v>
      </c>
      <c r="N37" s="67"/>
      <c r="O37" s="67"/>
      <c r="P37" s="66" t="s">
        <v>281</v>
      </c>
      <c r="Q37" s="67"/>
      <c r="R37" s="67"/>
      <c r="S37" s="40" t="s">
        <v>290</v>
      </c>
      <c r="T37" s="45"/>
    </row>
    <row r="38" spans="1:20" ht="30.5" customHeight="1">
      <c r="A38" s="43" t="str">
        <f>'S6 Maquette'!B38</f>
        <v>Arts et images B - Anglais</v>
      </c>
      <c r="B38" s="43" t="str">
        <f>'S6 Maquette'!C38</f>
        <v>ECUE</v>
      </c>
      <c r="C38" s="42">
        <f>'S6 Maquette'!F38</f>
        <v>0</v>
      </c>
      <c r="D38" s="65">
        <v>1</v>
      </c>
      <c r="E38" s="65" t="s">
        <v>280</v>
      </c>
      <c r="F38" s="65" t="s">
        <v>280</v>
      </c>
      <c r="G38" s="66" t="s">
        <v>280</v>
      </c>
      <c r="H38" s="66" t="s">
        <v>280</v>
      </c>
      <c r="I38" s="66" t="s">
        <v>280</v>
      </c>
      <c r="J38" s="66">
        <v>8</v>
      </c>
      <c r="K38" s="66" t="s">
        <v>10</v>
      </c>
      <c r="L38" s="67"/>
      <c r="M38" s="66">
        <v>3</v>
      </c>
      <c r="N38" s="67"/>
      <c r="O38" s="67"/>
      <c r="P38" s="66" t="s">
        <v>281</v>
      </c>
      <c r="Q38" s="67"/>
      <c r="R38" s="67"/>
      <c r="S38" s="40" t="s">
        <v>290</v>
      </c>
      <c r="T38" s="45"/>
    </row>
    <row r="39" spans="1:20" ht="30.5" customHeight="1">
      <c r="A39" s="43" t="str">
        <f>'S6 Maquette'!B39</f>
        <v>UE5 Mineure</v>
      </c>
      <c r="B39" s="43" t="str">
        <f>'S6 Maquette'!C39</f>
        <v>UE</v>
      </c>
      <c r="C39" s="42">
        <f>'S6 Maquette'!F39</f>
        <v>0</v>
      </c>
      <c r="D39" s="65">
        <v>1</v>
      </c>
      <c r="E39" s="65" t="s">
        <v>280</v>
      </c>
      <c r="F39" s="65" t="s">
        <v>280</v>
      </c>
      <c r="G39" s="66" t="s">
        <v>280</v>
      </c>
      <c r="H39" s="66" t="s">
        <v>280</v>
      </c>
      <c r="I39" s="66" t="s">
        <v>280</v>
      </c>
      <c r="J39" s="66">
        <v>8</v>
      </c>
      <c r="K39" s="66"/>
      <c r="L39" s="66"/>
      <c r="M39" s="66"/>
      <c r="N39" s="66"/>
      <c r="O39" s="66"/>
      <c r="P39" s="66"/>
      <c r="Q39" s="66"/>
      <c r="R39" s="66"/>
      <c r="S39" s="66"/>
      <c r="T39" s="45"/>
    </row>
    <row r="40" spans="1:20" ht="30.5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5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5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58" priority="15">
      <formula>$C1="Parcours Pédagogique"</formula>
    </cfRule>
    <cfRule type="expression" dxfId="57" priority="16">
      <formula>$C1="BLOC"</formula>
    </cfRule>
    <cfRule type="expression" dxfId="56" priority="17">
      <formula>$C1="OPTION"</formula>
    </cfRule>
  </conditionalFormatting>
  <conditionalFormatting sqref="A16:S26 A40:S298 A27:C39 T16">
    <cfRule type="expression" dxfId="55" priority="20">
      <formula>$C16="Modification MCC"</formula>
    </cfRule>
  </conditionalFormatting>
  <conditionalFormatting sqref="A18:S26 A27:C39 A40:S300 T18">
    <cfRule type="expression" dxfId="54" priority="25">
      <formula>$C18="Modification"</formula>
    </cfRule>
  </conditionalFormatting>
  <conditionalFormatting sqref="B1:S9 B10:E10 J10:S11 B11:D11 B12:M12 P12 B13:L13 B14:N14 P14:S17 B15:M17 B301:S999">
    <cfRule type="expression" dxfId="53" priority="22">
      <formula>$D1="Création"</formula>
    </cfRule>
    <cfRule type="expression" dxfId="52" priority="23">
      <formula>$D1="Fermeture"</formula>
    </cfRule>
  </conditionalFormatting>
  <conditionalFormatting sqref="C1:S26 C27:C39 C40:S999">
    <cfRule type="expression" dxfId="51" priority="7">
      <formula>$B1="Option"</formula>
    </cfRule>
  </conditionalFormatting>
  <conditionalFormatting sqref="J1:J26 J40:J999">
    <cfRule type="expression" dxfId="50" priority="13">
      <formula>$I1="NON"</formula>
    </cfRule>
  </conditionalFormatting>
  <conditionalFormatting sqref="L1:L26 L40:L999">
    <cfRule type="expression" dxfId="49" priority="8">
      <formula>$K1="CCI (CC Intégral)"</formula>
    </cfRule>
    <cfRule type="expression" dxfId="48" priority="9">
      <formula>$K1="CT (Contrôle terminal)"</formula>
    </cfRule>
  </conditionalFormatting>
  <conditionalFormatting sqref="L18:L26 L40:L300 M18">
    <cfRule type="expression" dxfId="47" priority="18">
      <formula>$K1="CT (Contrôle terminal)"</formula>
    </cfRule>
  </conditionalFormatting>
  <conditionalFormatting sqref="L18:L26 L40:L300">
    <cfRule type="expression" dxfId="46" priority="19">
      <formula>$K1="CCI (CC Intégral)"</formula>
    </cfRule>
  </conditionalFormatting>
  <conditionalFormatting sqref="M1:M26 M40:M999">
    <cfRule type="expression" dxfId="45" priority="14">
      <formula>$K1="CT (Contrôle terminal)"</formula>
    </cfRule>
  </conditionalFormatting>
  <conditionalFormatting sqref="N1:O26 N40:O999">
    <cfRule type="expression" dxfId="44" priority="12">
      <formula>$K1="CCI (CC Intégral)"</formula>
    </cfRule>
  </conditionalFormatting>
  <conditionalFormatting sqref="P14:S17 B15:M17 B1:S9 J10:S11 B12:M12 B14:N14 B301:S999 B13:L13 B10:E10 B11:D11 P12">
    <cfRule type="expression" dxfId="43" priority="21">
      <formula>$D1="Modification"</formula>
    </cfRule>
  </conditionalFormatting>
  <conditionalFormatting sqref="Q1:R26 Q40:R999">
    <cfRule type="expression" dxfId="42" priority="10">
      <formula>$P1="Autres"</formula>
    </cfRule>
  </conditionalFormatting>
  <conditionalFormatting sqref="S1:S38">
    <cfRule type="expression" dxfId="41" priority="2">
      <formula>$P1="CT (Contrôle terminal)"</formula>
    </cfRule>
  </conditionalFormatting>
  <conditionalFormatting sqref="S27:S38">
    <cfRule type="expression" dxfId="40" priority="1">
      <formula>$B27="Option"</formula>
    </cfRule>
    <cfRule type="expression" dxfId="39" priority="3">
      <formula>$C27="Modification MCC"</formula>
    </cfRule>
    <cfRule type="expression" dxfId="38" priority="4">
      <formula>$C27="Modification"</formula>
    </cfRule>
    <cfRule type="expression" dxfId="37" priority="5">
      <formula>$C27="Création"</formula>
    </cfRule>
    <cfRule type="expression" dxfId="36" priority="6">
      <formula>$C27="Fermeture"</formula>
    </cfRule>
  </conditionalFormatting>
  <conditionalFormatting sqref="T18 A18:S26 A27:C39 A40:S300">
    <cfRule type="expression" dxfId="35" priority="26">
      <formula>$C18="Création"</formula>
    </cfRule>
    <cfRule type="expression" dxfId="34" priority="27">
      <formula>$C18="Fermeture"</formula>
    </cfRule>
  </conditionalFormatting>
  <conditionalFormatting sqref="T18 S40:S999">
    <cfRule type="expression" dxfId="33" priority="11">
      <formula>$P18="CT (Contrôle terminal)"</formula>
    </cfRule>
  </conditionalFormatting>
  <dataValidations count="6">
    <dataValidation type="list" allowBlank="1" showInputMessage="1" showErrorMessage="1" sqref="N40:N300 N19:N26 Q19:Q26 Q40:Q300" xr:uid="{1F2ECE58-FA8C-4EC1-9260-0FB20AC0AEE4}">
      <formula1>List_Controle</formula1>
    </dataValidation>
    <dataValidation type="list" allowBlank="1" showInputMessage="1" showErrorMessage="1" sqref="K19:K26 K40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26 P40:P300" xr:uid="{0D6178BF-55B7-41E4-90B6-EE902368A6F2}">
      <formula1>"CT (Contrôle terminal), Autres"</formula1>
    </dataValidation>
    <dataValidation type="list" allowBlank="1" showInputMessage="1" showErrorMessage="1" sqref="G19 E19:F26 H19:I26 G23:G26 E40:I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655D-4E78-48E9-BCE2-72EA9AC19B1C}">
  <dimension ref="A1:T300"/>
  <sheetViews>
    <sheetView topLeftCell="A13" zoomScale="85" zoomScaleNormal="85" workbookViewId="0">
      <selection activeCell="I48" sqref="I48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7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7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7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7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7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7"/>
    </row>
    <row r="7" spans="1:19" ht="14.5" customHeight="1">
      <c r="A7" s="126" t="s">
        <v>212</v>
      </c>
      <c r="B7" s="124" t="str">
        <f>'[1]Fiche Générale'!B3</f>
        <v>Portail_LLAC</v>
      </c>
      <c r="C7" s="104" t="s">
        <v>255</v>
      </c>
      <c r="D7" s="104"/>
      <c r="E7" s="129" t="str">
        <f>'[1]Fiche Générale'!B4</f>
        <v>Langues, littératures et civilisations étrangères et régionales (LLCER)</v>
      </c>
      <c r="F7" s="130"/>
      <c r="G7" s="104" t="s">
        <v>256</v>
      </c>
      <c r="H7" s="124">
        <f>'[1]Fiche Générale'!B5</f>
        <v>0</v>
      </c>
      <c r="I7" s="124"/>
      <c r="J7" s="38"/>
      <c r="K7" s="21"/>
    </row>
    <row r="8" spans="1:19" ht="14.5" customHeight="1">
      <c r="A8" s="127"/>
      <c r="B8" s="124"/>
      <c r="C8" s="104"/>
      <c r="D8" s="104"/>
      <c r="E8" s="129"/>
      <c r="F8" s="130"/>
      <c r="G8" s="104"/>
      <c r="H8" s="124"/>
      <c r="I8" s="124"/>
      <c r="J8" s="38"/>
      <c r="K8" s="21"/>
    </row>
    <row r="9" spans="1:19" ht="14.5" customHeight="1">
      <c r="A9" s="127"/>
      <c r="B9" s="124"/>
      <c r="C9" s="104"/>
      <c r="D9" s="104"/>
      <c r="E9" s="129"/>
      <c r="F9" s="130"/>
      <c r="G9" s="104"/>
      <c r="H9" s="124"/>
      <c r="I9" s="124"/>
      <c r="J9" s="38"/>
      <c r="K9" s="21"/>
    </row>
    <row r="10" spans="1:19" ht="14.5" customHeight="1">
      <c r="A10" s="127"/>
      <c r="B10" s="124"/>
      <c r="C10" s="105" t="s">
        <v>215</v>
      </c>
      <c r="D10" s="105"/>
      <c r="E10" s="112" t="str">
        <f>'[1]Fiche Générale'!B9</f>
        <v>Anglais LLCER</v>
      </c>
      <c r="F10" s="113"/>
      <c r="G10" s="113"/>
      <c r="H10" s="113"/>
      <c r="I10" s="114"/>
      <c r="J10" s="39"/>
      <c r="K10" s="21"/>
    </row>
    <row r="11" spans="1:19" ht="14.5" customHeight="1">
      <c r="A11" s="128"/>
      <c r="B11" s="124"/>
      <c r="C11" s="105"/>
      <c r="D11" s="105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20" t="s">
        <v>257</v>
      </c>
      <c r="N12" s="121"/>
      <c r="O12" s="131"/>
      <c r="P12" s="120" t="s">
        <v>258</v>
      </c>
      <c r="Q12" s="121"/>
      <c r="R12" s="121"/>
      <c r="S12" s="131"/>
    </row>
    <row r="13" spans="1:19">
      <c r="A13" s="133" t="s">
        <v>216</v>
      </c>
      <c r="B13" s="135" t="str">
        <f>'[1]S6 Maquette'!B13:B14</f>
        <v>3 ème Année de Licence</v>
      </c>
      <c r="C13" s="135"/>
      <c r="D13" s="133" t="s">
        <v>259</v>
      </c>
      <c r="E13" s="135">
        <f>'[1]S6 Maquette'!E13:F14</f>
        <v>0</v>
      </c>
      <c r="F13" s="135"/>
      <c r="G13" s="135"/>
      <c r="I13" s="35"/>
      <c r="J13" s="35"/>
      <c r="M13" s="122"/>
      <c r="N13" s="123"/>
      <c r="O13" s="132"/>
      <c r="P13" s="122"/>
      <c r="Q13" s="123"/>
      <c r="R13" s="123"/>
      <c r="S13" s="132"/>
    </row>
    <row r="14" spans="1:19">
      <c r="A14" s="134"/>
      <c r="B14" s="135"/>
      <c r="C14" s="135"/>
      <c r="D14" s="134"/>
      <c r="E14" s="135"/>
      <c r="F14" s="135"/>
      <c r="G14" s="135"/>
      <c r="I14" s="35"/>
      <c r="J14" s="35"/>
      <c r="M14" s="103" t="s">
        <v>260</v>
      </c>
      <c r="N14" s="120" t="s">
        <v>261</v>
      </c>
      <c r="O14" s="131"/>
      <c r="P14" s="125"/>
      <c r="Q14" s="138"/>
      <c r="R14" s="141"/>
      <c r="S14" s="133"/>
    </row>
    <row r="15" spans="1:19">
      <c r="A15" s="133" t="s">
        <v>262</v>
      </c>
      <c r="B15" s="143" t="str">
        <f>'[1]S6 Maquette'!B15:B16</f>
        <v>Semestre 6</v>
      </c>
      <c r="C15" s="144"/>
      <c r="D15" s="133" t="s">
        <v>263</v>
      </c>
      <c r="E15" s="135">
        <f>'[1]S6 Maquette'!E15:F16</f>
        <v>0</v>
      </c>
      <c r="F15" s="135"/>
      <c r="G15" s="135"/>
      <c r="I15" s="35"/>
      <c r="J15" s="35"/>
      <c r="M15" s="103"/>
      <c r="N15" s="136"/>
      <c r="O15" s="137"/>
      <c r="P15" s="125"/>
      <c r="Q15" s="139"/>
      <c r="R15" s="141"/>
      <c r="S15" s="142"/>
    </row>
    <row r="16" spans="1:19">
      <c r="A16" s="134"/>
      <c r="B16" s="145"/>
      <c r="C16" s="146"/>
      <c r="D16" s="134"/>
      <c r="E16" s="135"/>
      <c r="F16" s="135"/>
      <c r="G16" s="135"/>
      <c r="I16" s="35"/>
      <c r="J16" s="35"/>
      <c r="M16" s="103"/>
      <c r="N16" s="136"/>
      <c r="O16" s="137"/>
      <c r="P16" s="125"/>
      <c r="Q16" s="139"/>
      <c r="R16" s="141"/>
      <c r="S16" s="142"/>
    </row>
    <row r="17" spans="1:20">
      <c r="L17" s="17"/>
      <c r="M17" s="103"/>
      <c r="N17" s="122"/>
      <c r="O17" s="132"/>
      <c r="P17" s="125"/>
      <c r="Q17" s="140"/>
      <c r="R17" s="141"/>
      <c r="S17" s="134"/>
    </row>
    <row r="18" spans="1:20" ht="59.5" customHeight="1">
      <c r="A18" s="3" t="s">
        <v>264</v>
      </c>
      <c r="B18" s="36" t="s">
        <v>265</v>
      </c>
      <c r="C18" s="3" t="s">
        <v>5</v>
      </c>
      <c r="D18" s="3" t="s">
        <v>266</v>
      </c>
      <c r="E18" s="3" t="s">
        <v>267</v>
      </c>
      <c r="F18" s="3" t="s">
        <v>268</v>
      </c>
      <c r="G18" s="3" t="s">
        <v>269</v>
      </c>
      <c r="H18" s="3" t="s">
        <v>270</v>
      </c>
      <c r="I18" s="3" t="s">
        <v>271</v>
      </c>
      <c r="J18" s="3" t="s">
        <v>272</v>
      </c>
      <c r="K18" s="3" t="s">
        <v>273</v>
      </c>
      <c r="L18" s="3" t="s">
        <v>274</v>
      </c>
      <c r="M18" s="3" t="s">
        <v>275</v>
      </c>
      <c r="N18" s="3" t="s">
        <v>265</v>
      </c>
      <c r="O18" s="3" t="s">
        <v>276</v>
      </c>
      <c r="P18" s="3" t="s">
        <v>277</v>
      </c>
      <c r="Q18" s="3" t="s">
        <v>265</v>
      </c>
      <c r="R18" s="3" t="s">
        <v>276</v>
      </c>
      <c r="S18" s="4" t="s">
        <v>278</v>
      </c>
      <c r="T18" s="4" t="s">
        <v>279</v>
      </c>
    </row>
    <row r="19" spans="1:20" ht="30.5" customHeight="1">
      <c r="A19" s="54" t="str">
        <f>'[1]S6 Maquette'!B19</f>
        <v xml:space="preserve">UE Competences transversales 6 </v>
      </c>
      <c r="B19" s="55" t="str">
        <f>'[1]S6 Maquette'!C19</f>
        <v>UE</v>
      </c>
      <c r="C19" s="56">
        <f>'[1]S6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'[1]S6 Maquette'!B20</f>
        <v>Competences numeriques 3</v>
      </c>
      <c r="B20" s="55" t="str">
        <f>'[1]S6 Maquette'!C20</f>
        <v>ECUE</v>
      </c>
      <c r="C20" s="56">
        <f>'[1]S6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'[1]S6 Maquette'!B21</f>
        <v xml:space="preserve">Competences informationnelles 3 </v>
      </c>
      <c r="B21" s="55" t="str">
        <f>'[1]S6 Maquette'!C21</f>
        <v>ECUE</v>
      </c>
      <c r="C21" s="56">
        <f>'[1]S6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'[1]S6 Maquette'!B22</f>
        <v xml:space="preserve">Langue vivante-6 </v>
      </c>
      <c r="B22" s="55" t="str">
        <f>'[1]S6 Maquette'!C22</f>
        <v>BLOC</v>
      </c>
      <c r="C22" s="56">
        <f>'[1]S6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'[1]S6 Maquette'!B23</f>
        <v>Min 1 Max 1</v>
      </c>
      <c r="B23" s="55" t="str">
        <f>'[1]S6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'[1]S6 Maquette'!B24</f>
        <v xml:space="preserve">Anglais 6 </v>
      </c>
      <c r="B24" s="55" t="str">
        <f>'[1]S6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'[1]S6 Maquette'!B25</f>
        <v xml:space="preserve">Espagnol 6 </v>
      </c>
      <c r="B25" s="55" t="str">
        <f>'[1]S6 Maquette'!C25</f>
        <v>ECUE</v>
      </c>
      <c r="C25" s="56">
        <f>'[1]S6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'[1]S6 Maquette'!B26</f>
        <v xml:space="preserve">Italien 6 </v>
      </c>
      <c r="B26" s="55" t="str">
        <f>'[1]S6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'[1]S6 Maquette'!B27</f>
        <v>UE1 Langue - Anglais</v>
      </c>
      <c r="B27" s="43" t="str">
        <f>'[1]S6 Maquette'!C27</f>
        <v>UE</v>
      </c>
      <c r="C27" s="42">
        <f>'[1]S6 Maquette'!F27</f>
        <v>0</v>
      </c>
      <c r="D27" s="7">
        <v>1</v>
      </c>
      <c r="E27" s="7" t="s">
        <v>280</v>
      </c>
      <c r="F27" s="7" t="s">
        <v>280</v>
      </c>
      <c r="G27" s="40" t="s">
        <v>280</v>
      </c>
      <c r="H27" s="40" t="s">
        <v>280</v>
      </c>
      <c r="I27" s="40" t="s">
        <v>280</v>
      </c>
      <c r="J27" s="40">
        <v>8</v>
      </c>
      <c r="K27" s="73" t="s">
        <v>10</v>
      </c>
      <c r="L27" s="73"/>
      <c r="M27" s="73">
        <v>4</v>
      </c>
      <c r="N27" s="73"/>
      <c r="O27" s="73"/>
      <c r="P27" s="73" t="s">
        <v>281</v>
      </c>
      <c r="Q27" s="40"/>
      <c r="R27" s="40"/>
      <c r="S27" s="40" t="s">
        <v>291</v>
      </c>
      <c r="T27" s="45"/>
    </row>
    <row r="28" spans="1:20" ht="30.5" customHeight="1">
      <c r="A28" s="43" t="str">
        <f>'[1]S6 Maquette'!B28</f>
        <v>Traduction - Anglais</v>
      </c>
      <c r="B28" s="43" t="str">
        <f>'[1]S6 Maquette'!C28</f>
        <v>ECUE</v>
      </c>
      <c r="C28" s="42">
        <f>'[1]S6 Maquette'!F28</f>
        <v>0</v>
      </c>
      <c r="D28" s="7">
        <v>1</v>
      </c>
      <c r="E28" s="7" t="s">
        <v>280</v>
      </c>
      <c r="F28" s="7" t="s">
        <v>280</v>
      </c>
      <c r="G28" s="40" t="s">
        <v>280</v>
      </c>
      <c r="H28" s="40" t="s">
        <v>280</v>
      </c>
      <c r="I28" s="40" t="s">
        <v>280</v>
      </c>
      <c r="J28" s="40">
        <v>8</v>
      </c>
      <c r="K28" s="40" t="s">
        <v>10</v>
      </c>
      <c r="L28" s="40"/>
      <c r="M28" s="40">
        <v>2</v>
      </c>
      <c r="N28" s="40"/>
      <c r="O28" s="40"/>
      <c r="P28" s="40" t="s">
        <v>281</v>
      </c>
      <c r="Q28" s="40"/>
      <c r="R28" s="40"/>
      <c r="S28" s="40" t="s">
        <v>287</v>
      </c>
      <c r="T28" s="45"/>
    </row>
    <row r="29" spans="1:20" ht="30.5" customHeight="1">
      <c r="A29" s="43" t="str">
        <f>'[1]S6 Maquette'!B29</f>
        <v>Langue et linguistique - Anglais</v>
      </c>
      <c r="B29" s="43" t="str">
        <f>'[1]S6 Maquette'!C29</f>
        <v>ECUE</v>
      </c>
      <c r="C29" s="42">
        <f>'[1]S6 Maquette'!F29</f>
        <v>0</v>
      </c>
      <c r="D29" s="7">
        <v>1</v>
      </c>
      <c r="E29" s="7" t="s">
        <v>280</v>
      </c>
      <c r="F29" s="7" t="s">
        <v>280</v>
      </c>
      <c r="G29" s="40" t="s">
        <v>280</v>
      </c>
      <c r="H29" s="40" t="s">
        <v>280</v>
      </c>
      <c r="I29" s="40" t="s">
        <v>280</v>
      </c>
      <c r="J29" s="40">
        <v>8</v>
      </c>
      <c r="K29" s="40" t="s">
        <v>10</v>
      </c>
      <c r="L29" s="40"/>
      <c r="M29" s="40">
        <v>2</v>
      </c>
      <c r="N29" s="40"/>
      <c r="O29" s="40"/>
      <c r="P29" s="40" t="s">
        <v>281</v>
      </c>
      <c r="Q29" s="40"/>
      <c r="R29" s="40"/>
      <c r="S29" s="40" t="s">
        <v>288</v>
      </c>
      <c r="T29" s="45"/>
    </row>
    <row r="30" spans="1:20" ht="30.5" customHeight="1">
      <c r="A30" s="43" t="str">
        <f>'[1]S6 Maquette'!B30</f>
        <v>UE2 Littérature - Anglais</v>
      </c>
      <c r="B30" s="43" t="str">
        <f>'[1]S6 Maquette'!C30</f>
        <v>UE</v>
      </c>
      <c r="C30" s="42">
        <f>'[1]S6 Maquette'!F30</f>
        <v>0</v>
      </c>
      <c r="D30" s="7">
        <v>1</v>
      </c>
      <c r="E30" s="7" t="s">
        <v>280</v>
      </c>
      <c r="F30" s="7" t="s">
        <v>280</v>
      </c>
      <c r="G30" s="40" t="s">
        <v>280</v>
      </c>
      <c r="H30" s="40" t="s">
        <v>280</v>
      </c>
      <c r="I30" s="40" t="s">
        <v>280</v>
      </c>
      <c r="J30" s="40">
        <v>8</v>
      </c>
      <c r="K30" s="73" t="s">
        <v>10</v>
      </c>
      <c r="L30" s="73"/>
      <c r="M30" s="73">
        <v>2</v>
      </c>
      <c r="N30" s="73"/>
      <c r="O30" s="73"/>
      <c r="P30" s="73" t="s">
        <v>281</v>
      </c>
      <c r="Q30" s="40"/>
      <c r="R30" s="40"/>
      <c r="S30" s="40" t="s">
        <v>292</v>
      </c>
      <c r="T30" s="45"/>
    </row>
    <row r="31" spans="1:20" ht="30.5" customHeight="1">
      <c r="A31" s="43" t="str">
        <f>'[1]S6 Maquette'!B31</f>
        <v>Littérature A - Anglais</v>
      </c>
      <c r="B31" s="43" t="str">
        <f>'[1]S6 Maquette'!C31</f>
        <v>ECUE</v>
      </c>
      <c r="C31" s="42">
        <f>'[1]S6 Maquette'!F31</f>
        <v>0</v>
      </c>
      <c r="D31" s="7">
        <v>1</v>
      </c>
      <c r="E31" s="7" t="s">
        <v>280</v>
      </c>
      <c r="F31" s="7" t="s">
        <v>280</v>
      </c>
      <c r="G31" s="40" t="s">
        <v>280</v>
      </c>
      <c r="H31" s="40" t="s">
        <v>280</v>
      </c>
      <c r="I31" s="40" t="s">
        <v>280</v>
      </c>
      <c r="J31" s="40">
        <v>8</v>
      </c>
      <c r="K31" s="40" t="s">
        <v>10</v>
      </c>
      <c r="L31" s="40"/>
      <c r="M31" s="40">
        <v>1</v>
      </c>
      <c r="N31" s="40"/>
      <c r="O31" s="40"/>
      <c r="P31" s="40" t="s">
        <v>281</v>
      </c>
      <c r="Q31" s="40"/>
      <c r="R31" s="40"/>
      <c r="S31" s="40" t="s">
        <v>290</v>
      </c>
      <c r="T31" s="45"/>
    </row>
    <row r="32" spans="1:20" ht="30.5" customHeight="1">
      <c r="A32" s="43" t="str">
        <f>'[1]S6 Maquette'!B32</f>
        <v>Littérature B - Anglais</v>
      </c>
      <c r="B32" s="43" t="str">
        <f>'[1]S6 Maquette'!C32</f>
        <v>ECUE</v>
      </c>
      <c r="C32" s="42">
        <f>'[1]S6 Maquette'!F32</f>
        <v>0</v>
      </c>
      <c r="D32" s="7">
        <v>1</v>
      </c>
      <c r="E32" s="7" t="s">
        <v>280</v>
      </c>
      <c r="F32" s="7" t="s">
        <v>280</v>
      </c>
      <c r="G32" s="40" t="s">
        <v>280</v>
      </c>
      <c r="H32" s="40" t="s">
        <v>280</v>
      </c>
      <c r="I32" s="40" t="s">
        <v>280</v>
      </c>
      <c r="J32" s="40">
        <v>8</v>
      </c>
      <c r="K32" s="40" t="s">
        <v>10</v>
      </c>
      <c r="L32" s="40"/>
      <c r="M32" s="40">
        <v>1</v>
      </c>
      <c r="N32" s="40"/>
      <c r="O32" s="40"/>
      <c r="P32" s="40" t="s">
        <v>281</v>
      </c>
      <c r="Q32" s="40"/>
      <c r="R32" s="40"/>
      <c r="S32" s="40" t="s">
        <v>290</v>
      </c>
      <c r="T32" s="45"/>
    </row>
    <row r="33" spans="1:20" ht="30.5" customHeight="1">
      <c r="A33" s="43" t="str">
        <f>'[1]S6 Maquette'!B33</f>
        <v>UE3 Civilisation - Anglais</v>
      </c>
      <c r="B33" s="43" t="str">
        <f>'[1]S6 Maquette'!C33</f>
        <v>UE</v>
      </c>
      <c r="C33" s="42">
        <f>'[1]S6 Maquette'!F33</f>
        <v>0</v>
      </c>
      <c r="D33" s="7">
        <v>1</v>
      </c>
      <c r="E33" s="7" t="s">
        <v>280</v>
      </c>
      <c r="F33" s="7" t="s">
        <v>280</v>
      </c>
      <c r="G33" s="40" t="s">
        <v>280</v>
      </c>
      <c r="H33" s="40" t="s">
        <v>280</v>
      </c>
      <c r="I33" s="40" t="s">
        <v>280</v>
      </c>
      <c r="J33" s="40">
        <v>8</v>
      </c>
      <c r="K33" s="73" t="s">
        <v>10</v>
      </c>
      <c r="L33" s="73"/>
      <c r="M33" s="73">
        <v>2</v>
      </c>
      <c r="N33" s="73"/>
      <c r="O33" s="73"/>
      <c r="P33" s="73" t="s">
        <v>281</v>
      </c>
      <c r="Q33" s="40"/>
      <c r="R33" s="40"/>
      <c r="S33" s="40" t="s">
        <v>292</v>
      </c>
      <c r="T33" s="45"/>
    </row>
    <row r="34" spans="1:20" ht="30.5" customHeight="1">
      <c r="A34" s="43" t="str">
        <f>'[1]S6 Maquette'!B34</f>
        <v>Civilisation A - Anglais</v>
      </c>
      <c r="B34" s="43" t="str">
        <f>'[1]S6 Maquette'!C34</f>
        <v>ECUE</v>
      </c>
      <c r="C34" s="42">
        <f>'[1]S6 Maquette'!F34</f>
        <v>0</v>
      </c>
      <c r="D34" s="7">
        <v>1</v>
      </c>
      <c r="E34" s="7" t="s">
        <v>280</v>
      </c>
      <c r="F34" s="7" t="s">
        <v>280</v>
      </c>
      <c r="G34" s="40" t="s">
        <v>280</v>
      </c>
      <c r="H34" s="40" t="s">
        <v>280</v>
      </c>
      <c r="I34" s="40" t="s">
        <v>280</v>
      </c>
      <c r="J34" s="40">
        <v>8</v>
      </c>
      <c r="K34" s="40" t="s">
        <v>10</v>
      </c>
      <c r="L34" s="40"/>
      <c r="M34" s="40">
        <v>1</v>
      </c>
      <c r="N34" s="40"/>
      <c r="O34" s="40"/>
      <c r="P34" s="40" t="s">
        <v>281</v>
      </c>
      <c r="Q34" s="40"/>
      <c r="R34" s="40"/>
      <c r="S34" s="40" t="s">
        <v>290</v>
      </c>
      <c r="T34" s="45"/>
    </row>
    <row r="35" spans="1:20" ht="30.5" customHeight="1">
      <c r="A35" s="43" t="str">
        <f>'[1]S6 Maquette'!B35</f>
        <v>Civilisation B - Anglais</v>
      </c>
      <c r="B35" s="43" t="str">
        <f>'[1]S6 Maquette'!C35</f>
        <v>ECUE</v>
      </c>
      <c r="C35" s="42">
        <f>'[1]S6 Maquette'!F35</f>
        <v>0</v>
      </c>
      <c r="D35" s="7">
        <v>1</v>
      </c>
      <c r="E35" s="7" t="s">
        <v>280</v>
      </c>
      <c r="F35" s="7" t="s">
        <v>280</v>
      </c>
      <c r="G35" s="40" t="s">
        <v>280</v>
      </c>
      <c r="H35" s="40" t="s">
        <v>280</v>
      </c>
      <c r="I35" s="40" t="s">
        <v>280</v>
      </c>
      <c r="J35" s="40">
        <v>8</v>
      </c>
      <c r="K35" s="40" t="s">
        <v>10</v>
      </c>
      <c r="L35" s="40"/>
      <c r="M35" s="40">
        <v>1</v>
      </c>
      <c r="N35" s="40"/>
      <c r="O35" s="40"/>
      <c r="P35" s="40" t="s">
        <v>281</v>
      </c>
      <c r="Q35" s="40"/>
      <c r="R35" s="40"/>
      <c r="S35" s="40" t="s">
        <v>290</v>
      </c>
      <c r="T35" s="45"/>
    </row>
    <row r="36" spans="1:20" ht="30.5" customHeight="1">
      <c r="A36" s="43" t="str">
        <f>'[1]S6 Maquette'!B36</f>
        <v>UE4 Arts et images - Anglais</v>
      </c>
      <c r="B36" s="43" t="str">
        <f>'[1]S6 Maquette'!C36</f>
        <v>UE</v>
      </c>
      <c r="C36" s="42">
        <f>'[1]S6 Maquette'!F36</f>
        <v>0</v>
      </c>
      <c r="D36" s="7">
        <v>1</v>
      </c>
      <c r="E36" s="7" t="s">
        <v>280</v>
      </c>
      <c r="F36" s="7" t="s">
        <v>280</v>
      </c>
      <c r="G36" s="40" t="s">
        <v>280</v>
      </c>
      <c r="H36" s="40" t="s">
        <v>280</v>
      </c>
      <c r="I36" s="40" t="s">
        <v>280</v>
      </c>
      <c r="J36" s="40">
        <v>8</v>
      </c>
      <c r="K36" s="73" t="s">
        <v>10</v>
      </c>
      <c r="L36" s="73"/>
      <c r="M36" s="73">
        <v>2</v>
      </c>
      <c r="N36" s="73"/>
      <c r="O36" s="73"/>
      <c r="P36" s="73" t="s">
        <v>281</v>
      </c>
      <c r="Q36" s="40"/>
      <c r="R36" s="40"/>
      <c r="S36" s="40" t="s">
        <v>292</v>
      </c>
      <c r="T36" s="45"/>
    </row>
    <row r="37" spans="1:20" ht="30.5" customHeight="1">
      <c r="A37" s="43" t="str">
        <f>'[1]S6 Maquette'!B37</f>
        <v>Arts et images A - Anglais</v>
      </c>
      <c r="B37" s="43" t="str">
        <f>'[1]S6 Maquette'!C37</f>
        <v>ECUE</v>
      </c>
      <c r="C37" s="42">
        <f>'[1]S6 Maquette'!F37</f>
        <v>0</v>
      </c>
      <c r="D37" s="7">
        <v>1</v>
      </c>
      <c r="E37" s="7" t="s">
        <v>280</v>
      </c>
      <c r="F37" s="7" t="s">
        <v>280</v>
      </c>
      <c r="G37" s="40" t="s">
        <v>280</v>
      </c>
      <c r="H37" s="40" t="s">
        <v>280</v>
      </c>
      <c r="I37" s="40" t="s">
        <v>280</v>
      </c>
      <c r="J37" s="40">
        <v>8</v>
      </c>
      <c r="K37" s="40" t="s">
        <v>10</v>
      </c>
      <c r="L37" s="40"/>
      <c r="M37" s="40">
        <v>1</v>
      </c>
      <c r="N37" s="40"/>
      <c r="O37" s="40"/>
      <c r="P37" s="40" t="s">
        <v>281</v>
      </c>
      <c r="Q37" s="40"/>
      <c r="R37" s="40"/>
      <c r="S37" s="40" t="s">
        <v>290</v>
      </c>
      <c r="T37" s="45"/>
    </row>
    <row r="38" spans="1:20" ht="30.5" customHeight="1">
      <c r="A38" s="43" t="str">
        <f>'[1]S6 Maquette'!B38</f>
        <v>Arts et images B - Anglais</v>
      </c>
      <c r="B38" s="43" t="str">
        <f>'[1]S6 Maquette'!C38</f>
        <v>ECUE</v>
      </c>
      <c r="C38" s="42">
        <f>'[1]S6 Maquette'!F38</f>
        <v>0</v>
      </c>
      <c r="D38" s="7">
        <v>1</v>
      </c>
      <c r="E38" s="7" t="s">
        <v>280</v>
      </c>
      <c r="F38" s="7" t="s">
        <v>280</v>
      </c>
      <c r="G38" s="40" t="s">
        <v>280</v>
      </c>
      <c r="H38" s="40" t="s">
        <v>280</v>
      </c>
      <c r="I38" s="40" t="s">
        <v>280</v>
      </c>
      <c r="J38" s="40">
        <v>8</v>
      </c>
      <c r="K38" s="40" t="s">
        <v>10</v>
      </c>
      <c r="L38" s="40"/>
      <c r="M38" s="40">
        <v>1</v>
      </c>
      <c r="N38" s="40"/>
      <c r="O38" s="40"/>
      <c r="P38" s="40" t="s">
        <v>281</v>
      </c>
      <c r="Q38" s="40"/>
      <c r="R38" s="40"/>
      <c r="S38" s="40" t="s">
        <v>290</v>
      </c>
      <c r="T38" s="45"/>
    </row>
    <row r="39" spans="1:20" ht="30.5" customHeight="1">
      <c r="A39" s="43" t="str">
        <f>'[1]S6 Maquette'!B39</f>
        <v>UE5 Mineure</v>
      </c>
      <c r="B39" s="43" t="str">
        <f>'[1]S6 Maquette'!C39</f>
        <v>UE</v>
      </c>
      <c r="C39" s="42">
        <f>'[1]S6 Maquette'!F39</f>
        <v>0</v>
      </c>
      <c r="D39" s="7">
        <v>1</v>
      </c>
      <c r="E39" s="7" t="s">
        <v>280</v>
      </c>
      <c r="F39" s="7" t="s">
        <v>280</v>
      </c>
      <c r="G39" s="40" t="s">
        <v>280</v>
      </c>
      <c r="H39" s="40" t="s">
        <v>280</v>
      </c>
      <c r="I39" s="40" t="s">
        <v>280</v>
      </c>
      <c r="J39" s="40">
        <v>8</v>
      </c>
      <c r="K39" s="40" t="s">
        <v>10</v>
      </c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5" customHeight="1">
      <c r="A40" s="43">
        <f>'[1]S6 Maquette'!B40</f>
        <v>0</v>
      </c>
      <c r="B40" s="43">
        <f>'[1]S6 Maquette'!C40</f>
        <v>0</v>
      </c>
      <c r="C40" s="42">
        <f>'[1]S6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5" customHeight="1">
      <c r="A41" s="43">
        <f>'[1]S6 Maquette'!B41</f>
        <v>0</v>
      </c>
      <c r="B41" s="43">
        <f>'[1]S6 Maquette'!C41</f>
        <v>0</v>
      </c>
      <c r="C41" s="42">
        <f>'[1]S6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5" customHeight="1">
      <c r="A42" s="43">
        <f>'[1]S6 Maquette'!B42</f>
        <v>0</v>
      </c>
      <c r="B42" s="43">
        <f>'[1]S6 Maquette'!C42</f>
        <v>0</v>
      </c>
      <c r="C42" s="42">
        <f>'[1]S6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>
      <c r="A43" s="43">
        <f>'[1]S6 Maquette'!B43</f>
        <v>0</v>
      </c>
      <c r="B43" s="43">
        <f>'[1]S6 Maquette'!C43</f>
        <v>0</v>
      </c>
      <c r="C43" s="42">
        <f>'[1]S6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'[1]S6 Maquette'!B44</f>
        <v>0</v>
      </c>
      <c r="B44" s="43">
        <f>'[1]S6 Maquette'!C44</f>
        <v>0</v>
      </c>
      <c r="C44" s="42">
        <f>'[1]S6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'[1]S6 Maquette'!B45</f>
        <v>0</v>
      </c>
      <c r="B45" s="43">
        <f>'[1]S6 Maquette'!C45</f>
        <v>0</v>
      </c>
      <c r="C45" s="42">
        <f>'[1]S6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'[1]S6 Maquette'!B46</f>
        <v>0</v>
      </c>
      <c r="B46" s="43">
        <f>'[1]S6 Maquette'!C46</f>
        <v>0</v>
      </c>
      <c r="C46" s="42">
        <f>'[1]S6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'[1]S6 Maquette'!B47</f>
        <v>0</v>
      </c>
      <c r="B47" s="43">
        <f>'[1]S6 Maquette'!C47</f>
        <v>0</v>
      </c>
      <c r="C47" s="42">
        <f>'[1]S6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'[1]S6 Maquette'!B48</f>
        <v>0</v>
      </c>
      <c r="B48" s="43">
        <f>'[1]S6 Maquette'!C48</f>
        <v>0</v>
      </c>
      <c r="C48" s="42">
        <f>'[1]S6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'[1]S6 Maquette'!B49</f>
        <v>0</v>
      </c>
      <c r="B49" s="43">
        <f>'[1]S6 Maquette'!C49</f>
        <v>0</v>
      </c>
      <c r="C49" s="42">
        <f>'[1]S6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'[1]S6 Maquette'!B50</f>
        <v>0</v>
      </c>
      <c r="B50" s="43">
        <f>'[1]S6 Maquette'!C50</f>
        <v>0</v>
      </c>
      <c r="C50" s="42">
        <f>'[1]S6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'[1]S6 Maquette'!B51</f>
        <v>0</v>
      </c>
      <c r="B51" s="43">
        <f>'[1]S6 Maquette'!C51</f>
        <v>0</v>
      </c>
      <c r="C51" s="42">
        <f>'[1]S6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'[1]S6 Maquette'!B52</f>
        <v>0</v>
      </c>
      <c r="B52" s="43">
        <f>'[1]S6 Maquette'!C52</f>
        <v>0</v>
      </c>
      <c r="C52" s="42">
        <f>'[1]S6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'[1]S6 Maquette'!B53</f>
        <v>0</v>
      </c>
      <c r="B53" s="43">
        <f>'[1]S6 Maquette'!C53</f>
        <v>0</v>
      </c>
      <c r="C53" s="42">
        <f>'[1]S6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'[1]S6 Maquette'!B54</f>
        <v>0</v>
      </c>
      <c r="B54" s="43">
        <f>'[1]S6 Maquette'!C54</f>
        <v>0</v>
      </c>
      <c r="C54" s="42">
        <f>'[1]S6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'[1]S6 Maquette'!B55</f>
        <v>0</v>
      </c>
      <c r="B55" s="43">
        <f>'[1]S6 Maquette'!C55</f>
        <v>0</v>
      </c>
      <c r="C55" s="42">
        <f>'[1]S6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'[1]S6 Maquette'!B56</f>
        <v>0</v>
      </c>
      <c r="B56" s="43">
        <f>'[1]S6 Maquette'!C56</f>
        <v>0</v>
      </c>
      <c r="C56" s="42">
        <f>'[1]S6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'[1]S6 Maquette'!B57</f>
        <v>0</v>
      </c>
      <c r="B57" s="43">
        <f>'[1]S6 Maquette'!C57</f>
        <v>0</v>
      </c>
      <c r="C57" s="42">
        <f>'[1]S6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'[1]S6 Maquette'!B58</f>
        <v>0</v>
      </c>
      <c r="B58" s="43">
        <f>'[1]S6 Maquette'!C58</f>
        <v>0</v>
      </c>
      <c r="C58" s="42">
        <f>'[1]S6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'[1]S6 Maquette'!B59</f>
        <v>0</v>
      </c>
      <c r="B59" s="43">
        <f>'[1]S6 Maquette'!C59</f>
        <v>0</v>
      </c>
      <c r="C59" s="42">
        <f>'[1]S6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'[1]S6 Maquette'!B60</f>
        <v>0</v>
      </c>
      <c r="B60" s="43">
        <f>'[1]S6 Maquette'!C60</f>
        <v>0</v>
      </c>
      <c r="C60" s="42">
        <f>'[1]S6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'[1]S6 Maquette'!B61</f>
        <v>0</v>
      </c>
      <c r="B61" s="43">
        <f>'[1]S6 Maquette'!C61</f>
        <v>0</v>
      </c>
      <c r="C61" s="42">
        <f>'[1]S6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'[1]S6 Maquette'!B62</f>
        <v>0</v>
      </c>
      <c r="B62" s="43">
        <f>'[1]S6 Maquette'!C62</f>
        <v>0</v>
      </c>
      <c r="C62" s="42">
        <f>'[1]S6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'[1]S6 Maquette'!B63</f>
        <v>0</v>
      </c>
      <c r="B63" s="43">
        <f>'[1]S6 Maquette'!C63</f>
        <v>0</v>
      </c>
      <c r="C63" s="42">
        <f>'[1]S6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'[1]S6 Maquette'!B64</f>
        <v>0</v>
      </c>
      <c r="B64" s="43">
        <f>'[1]S6 Maquette'!C64</f>
        <v>0</v>
      </c>
      <c r="C64" s="42">
        <f>'[1]S6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'[1]S6 Maquette'!B65</f>
        <v>0</v>
      </c>
      <c r="B65" s="43">
        <f>'[1]S6 Maquette'!C65</f>
        <v>0</v>
      </c>
      <c r="C65" s="42">
        <f>'[1]S6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'[1]S6 Maquette'!B66</f>
        <v>0</v>
      </c>
      <c r="B66" s="43">
        <f>'[1]S6 Maquette'!C66</f>
        <v>0</v>
      </c>
      <c r="C66" s="42">
        <f>'[1]S6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'[1]S6 Maquette'!B67</f>
        <v>0</v>
      </c>
      <c r="B67" s="43">
        <f>'[1]S6 Maquette'!C67</f>
        <v>0</v>
      </c>
      <c r="C67" s="42">
        <f>'[1]S6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'[1]S6 Maquette'!B68</f>
        <v>0</v>
      </c>
      <c r="B68" s="43">
        <f>'[1]S6 Maquette'!C68</f>
        <v>0</v>
      </c>
      <c r="C68" s="42">
        <f>'[1]S6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'[1]S6 Maquette'!B69</f>
        <v>0</v>
      </c>
      <c r="B69" s="43">
        <f>'[1]S6 Maquette'!C69</f>
        <v>0</v>
      </c>
      <c r="C69" s="42">
        <f>'[1]S6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'[1]S6 Maquette'!B70</f>
        <v>0</v>
      </c>
      <c r="B70" s="43">
        <f>'[1]S6 Maquette'!C70</f>
        <v>0</v>
      </c>
      <c r="C70" s="42">
        <f>'[1]S6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'[1]S6 Maquette'!B71</f>
        <v>0</v>
      </c>
      <c r="B71" s="43">
        <f>'[1]S6 Maquette'!C71</f>
        <v>0</v>
      </c>
      <c r="C71" s="42">
        <f>'[1]S6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'[1]S6 Maquette'!B72</f>
        <v>0</v>
      </c>
      <c r="B72" s="43">
        <f>'[1]S6 Maquette'!C72</f>
        <v>0</v>
      </c>
      <c r="C72" s="42">
        <f>'[1]S6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'[1]S6 Maquette'!B73</f>
        <v>0</v>
      </c>
      <c r="B73" s="43">
        <f>'[1]S6 Maquette'!C73</f>
        <v>0</v>
      </c>
      <c r="C73" s="42">
        <f>'[1]S6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'[1]S6 Maquette'!B74</f>
        <v>0</v>
      </c>
      <c r="B74" s="43">
        <f>'[1]S6 Maquette'!C74</f>
        <v>0</v>
      </c>
      <c r="C74" s="42">
        <f>'[1]S6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'[1]S6 Maquette'!B75</f>
        <v>0</v>
      </c>
      <c r="B75" s="43">
        <f>'[1]S6 Maquette'!C75</f>
        <v>0</v>
      </c>
      <c r="C75" s="42">
        <f>'[1]S6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'[1]S6 Maquette'!B76</f>
        <v>0</v>
      </c>
      <c r="B76" s="43">
        <f>'[1]S6 Maquette'!C76</f>
        <v>0</v>
      </c>
      <c r="C76" s="42">
        <f>'[1]S6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'[1]S6 Maquette'!B77</f>
        <v>0</v>
      </c>
      <c r="B77" s="43">
        <f>'[1]S6 Maquette'!C77</f>
        <v>0</v>
      </c>
      <c r="C77" s="42">
        <f>'[1]S6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'[1]S6 Maquette'!B78</f>
        <v>0</v>
      </c>
      <c r="B78" s="43">
        <f>'[1]S6 Maquette'!C78</f>
        <v>0</v>
      </c>
      <c r="C78" s="42">
        <f>'[1]S6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'[1]S6 Maquette'!B79</f>
        <v>0</v>
      </c>
      <c r="B79" s="43">
        <f>'[1]S6 Maquette'!C79</f>
        <v>0</v>
      </c>
      <c r="C79" s="42">
        <f>'[1]S6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'[1]S6 Maquette'!B80</f>
        <v>0</v>
      </c>
      <c r="B80" s="43">
        <f>'[1]S6 Maquette'!C80</f>
        <v>0</v>
      </c>
      <c r="C80" s="42">
        <f>'[1]S6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'[1]S6 Maquette'!B81</f>
        <v>0</v>
      </c>
      <c r="B81" s="43">
        <f>'[1]S6 Maquette'!C81</f>
        <v>0</v>
      </c>
      <c r="C81" s="42">
        <f>'[1]S6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'[1]S6 Maquette'!B82</f>
        <v>0</v>
      </c>
      <c r="B82" s="43">
        <f>'[1]S6 Maquette'!C82</f>
        <v>0</v>
      </c>
      <c r="C82" s="42">
        <f>'[1]S6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'[1]S6 Maquette'!B83</f>
        <v>0</v>
      </c>
      <c r="B83" s="43">
        <f>'[1]S6 Maquette'!C83</f>
        <v>0</v>
      </c>
      <c r="C83" s="42">
        <f>'[1]S6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'[1]S6 Maquette'!B84</f>
        <v>0</v>
      </c>
      <c r="B84" s="43">
        <f>'[1]S6 Maquette'!C84</f>
        <v>0</v>
      </c>
      <c r="C84" s="42">
        <f>'[1]S6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'[1]S6 Maquette'!B85</f>
        <v>0</v>
      </c>
      <c r="B85" s="43">
        <f>'[1]S6 Maquette'!C85</f>
        <v>0</v>
      </c>
      <c r="C85" s="42">
        <f>'[1]S6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'[1]S6 Maquette'!B86</f>
        <v>0</v>
      </c>
      <c r="B86" s="43">
        <f>'[1]S6 Maquette'!C86</f>
        <v>0</v>
      </c>
      <c r="C86" s="42">
        <f>'[1]S6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'[1]S6 Maquette'!B87</f>
        <v>0</v>
      </c>
      <c r="B87" s="43">
        <f>'[1]S6 Maquette'!C87</f>
        <v>0</v>
      </c>
      <c r="C87" s="42">
        <f>'[1]S6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'[1]S6 Maquette'!B88</f>
        <v>0</v>
      </c>
      <c r="B88" s="43">
        <f>'[1]S6 Maquette'!C88</f>
        <v>0</v>
      </c>
      <c r="C88" s="42">
        <f>'[1]S6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'[1]S6 Maquette'!B89</f>
        <v>0</v>
      </c>
      <c r="B89" s="43">
        <f>'[1]S6 Maquette'!C89</f>
        <v>0</v>
      </c>
      <c r="C89" s="42">
        <f>'[1]S6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'[1]S6 Maquette'!B90</f>
        <v>0</v>
      </c>
      <c r="B90" s="43">
        <f>'[1]S6 Maquette'!C90</f>
        <v>0</v>
      </c>
      <c r="C90" s="42">
        <f>'[1]S6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'[1]S6 Maquette'!B91</f>
        <v>0</v>
      </c>
      <c r="B91" s="43">
        <f>'[1]S6 Maquette'!C91</f>
        <v>0</v>
      </c>
      <c r="C91" s="42">
        <f>'[1]S6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'[1]S6 Maquette'!B92</f>
        <v>0</v>
      </c>
      <c r="B92" s="43">
        <f>'[1]S6 Maquette'!C92</f>
        <v>0</v>
      </c>
      <c r="C92" s="42">
        <f>'[1]S6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'[1]S6 Maquette'!B93</f>
        <v>0</v>
      </c>
      <c r="B93" s="43">
        <f>'[1]S6 Maquette'!C93</f>
        <v>0</v>
      </c>
      <c r="C93" s="42">
        <f>'[1]S6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'[1]S6 Maquette'!B94</f>
        <v>0</v>
      </c>
      <c r="B94" s="43">
        <f>'[1]S6 Maquette'!C94</f>
        <v>0</v>
      </c>
      <c r="C94" s="42">
        <f>'[1]S6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'[1]S6 Maquette'!B95</f>
        <v>0</v>
      </c>
      <c r="B95" s="43">
        <f>'[1]S6 Maquette'!C95</f>
        <v>0</v>
      </c>
      <c r="C95" s="42">
        <f>'[1]S6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'[1]S6 Maquette'!B96</f>
        <v>0</v>
      </c>
      <c r="B96" s="43">
        <f>'[1]S6 Maquette'!C96</f>
        <v>0</v>
      </c>
      <c r="C96" s="42">
        <f>'[1]S6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'[1]S6 Maquette'!B97</f>
        <v>0</v>
      </c>
      <c r="B97" s="43">
        <f>'[1]S6 Maquette'!C97</f>
        <v>0</v>
      </c>
      <c r="C97" s="42">
        <f>'[1]S6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'[1]S6 Maquette'!B98</f>
        <v>0</v>
      </c>
      <c r="B98" s="43">
        <f>'[1]S6 Maquette'!C98</f>
        <v>0</v>
      </c>
      <c r="C98" s="42">
        <f>'[1]S6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'[1]S6 Maquette'!B99</f>
        <v>0</v>
      </c>
      <c r="B99" s="43">
        <f>'[1]S6 Maquette'!C99</f>
        <v>0</v>
      </c>
      <c r="C99" s="42">
        <f>'[1]S6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'[1]S6 Maquette'!B100</f>
        <v>0</v>
      </c>
      <c r="B100" s="43">
        <f>'[1]S6 Maquette'!C100</f>
        <v>0</v>
      </c>
      <c r="C100" s="42">
        <f>'[1]S6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'[1]S6 Maquette'!B101</f>
        <v>0</v>
      </c>
      <c r="B101" s="43">
        <f>'[1]S6 Maquette'!C101</f>
        <v>0</v>
      </c>
      <c r="C101" s="42">
        <f>'[1]S6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'[1]S6 Maquette'!B102</f>
        <v>0</v>
      </c>
      <c r="B102" s="43">
        <f>'[1]S6 Maquette'!C102</f>
        <v>0</v>
      </c>
      <c r="C102" s="42">
        <f>'[1]S6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'[1]S6 Maquette'!B103</f>
        <v>0</v>
      </c>
      <c r="B103" s="43">
        <f>'[1]S6 Maquette'!C103</f>
        <v>0</v>
      </c>
      <c r="C103" s="42">
        <f>'[1]S6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'[1]S6 Maquette'!B104</f>
        <v>0</v>
      </c>
      <c r="B104" s="43">
        <f>'[1]S6 Maquette'!C104</f>
        <v>0</v>
      </c>
      <c r="C104" s="42">
        <f>'[1]S6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'[1]S6 Maquette'!B105</f>
        <v>0</v>
      </c>
      <c r="B105" s="43">
        <f>'[1]S6 Maquette'!C105</f>
        <v>0</v>
      </c>
      <c r="C105" s="42">
        <f>'[1]S6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'[1]S6 Maquette'!B106</f>
        <v>0</v>
      </c>
      <c r="B106" s="43">
        <f>'[1]S6 Maquette'!C106</f>
        <v>0</v>
      </c>
      <c r="C106" s="42">
        <f>'[1]S6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'[1]S6 Maquette'!B107</f>
        <v>0</v>
      </c>
      <c r="B107" s="43">
        <f>'[1]S6 Maquette'!C107</f>
        <v>0</v>
      </c>
      <c r="C107" s="42">
        <f>'[1]S6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'[1]S6 Maquette'!B108</f>
        <v>0</v>
      </c>
      <c r="B108" s="43">
        <f>'[1]S6 Maquette'!C108</f>
        <v>0</v>
      </c>
      <c r="C108" s="42">
        <f>'[1]S6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'[1]S6 Maquette'!B109</f>
        <v>0</v>
      </c>
      <c r="B109" s="43">
        <f>'[1]S6 Maquette'!C109</f>
        <v>0</v>
      </c>
      <c r="C109" s="42">
        <f>'[1]S6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'[1]S6 Maquette'!B110</f>
        <v>0</v>
      </c>
      <c r="B110" s="43">
        <f>'[1]S6 Maquette'!C110</f>
        <v>0</v>
      </c>
      <c r="C110" s="42">
        <f>'[1]S6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'[1]S6 Maquette'!B111</f>
        <v>0</v>
      </c>
      <c r="B111" s="43">
        <f>'[1]S6 Maquette'!C111</f>
        <v>0</v>
      </c>
      <c r="C111" s="42">
        <f>'[1]S6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'[1]S6 Maquette'!B112</f>
        <v>0</v>
      </c>
      <c r="B112" s="43">
        <f>'[1]S6 Maquette'!C112</f>
        <v>0</v>
      </c>
      <c r="C112" s="42">
        <f>'[1]S6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'[1]S6 Maquette'!B113</f>
        <v>0</v>
      </c>
      <c r="B113" s="43">
        <f>'[1]S6 Maquette'!C113</f>
        <v>0</v>
      </c>
      <c r="C113" s="42">
        <f>'[1]S6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'[1]S6 Maquette'!B114</f>
        <v>0</v>
      </c>
      <c r="B114" s="43">
        <f>'[1]S6 Maquette'!C114</f>
        <v>0</v>
      </c>
      <c r="C114" s="42">
        <f>'[1]S6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'[1]S6 Maquette'!B115</f>
        <v>0</v>
      </c>
      <c r="B115" s="43">
        <f>'[1]S6 Maquette'!C115</f>
        <v>0</v>
      </c>
      <c r="C115" s="42">
        <f>'[1]S6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'[1]S6 Maquette'!B116</f>
        <v>0</v>
      </c>
      <c r="B116" s="43">
        <f>'[1]S6 Maquette'!C116</f>
        <v>0</v>
      </c>
      <c r="C116" s="42">
        <f>'[1]S6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'[1]S6 Maquette'!B117</f>
        <v>0</v>
      </c>
      <c r="B117" s="43">
        <f>'[1]S6 Maquette'!C117</f>
        <v>0</v>
      </c>
      <c r="C117" s="42">
        <f>'[1]S6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'[1]S6 Maquette'!B118</f>
        <v>0</v>
      </c>
      <c r="B118" s="43">
        <f>'[1]S6 Maquette'!C118</f>
        <v>0</v>
      </c>
      <c r="C118" s="42">
        <f>'[1]S6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'[1]S6 Maquette'!B119</f>
        <v>0</v>
      </c>
      <c r="B119" s="43">
        <f>'[1]S6 Maquette'!C119</f>
        <v>0</v>
      </c>
      <c r="C119" s="42">
        <f>'[1]S6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'[1]S6 Maquette'!B120</f>
        <v>0</v>
      </c>
      <c r="B120" s="43">
        <f>'[1]S6 Maquette'!C120</f>
        <v>0</v>
      </c>
      <c r="C120" s="42">
        <f>'[1]S6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'[1]S6 Maquette'!B121</f>
        <v>0</v>
      </c>
      <c r="B121" s="43">
        <f>'[1]S6 Maquette'!C121</f>
        <v>0</v>
      </c>
      <c r="C121" s="42">
        <f>'[1]S6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'[1]S6 Maquette'!B122</f>
        <v>0</v>
      </c>
      <c r="B122" s="43">
        <f>'[1]S6 Maquette'!C122</f>
        <v>0</v>
      </c>
      <c r="C122" s="42">
        <f>'[1]S6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'[1]S6 Maquette'!B123</f>
        <v>0</v>
      </c>
      <c r="B123" s="43">
        <f>'[1]S6 Maquette'!C123</f>
        <v>0</v>
      </c>
      <c r="C123" s="42">
        <f>'[1]S6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'[1]S6 Maquette'!B124</f>
        <v>0</v>
      </c>
      <c r="B124" s="43">
        <f>'[1]S6 Maquette'!C124</f>
        <v>0</v>
      </c>
      <c r="C124" s="42">
        <f>'[1]S6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'[1]S6 Maquette'!B125</f>
        <v>0</v>
      </c>
      <c r="B125" s="43">
        <f>'[1]S6 Maquette'!C125</f>
        <v>0</v>
      </c>
      <c r="C125" s="42">
        <f>'[1]S6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'[1]S6 Maquette'!B126</f>
        <v>0</v>
      </c>
      <c r="B126" s="43">
        <f>'[1]S6 Maquette'!C126</f>
        <v>0</v>
      </c>
      <c r="C126" s="42">
        <f>'[1]S6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'[1]S6 Maquette'!B127</f>
        <v>0</v>
      </c>
      <c r="B127" s="43">
        <f>'[1]S6 Maquette'!C127</f>
        <v>0</v>
      </c>
      <c r="C127" s="42">
        <f>'[1]S6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'[1]S6 Maquette'!B128</f>
        <v>0</v>
      </c>
      <c r="B128" s="43">
        <f>'[1]S6 Maquette'!C128</f>
        <v>0</v>
      </c>
      <c r="C128" s="42">
        <f>'[1]S6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'[1]S6 Maquette'!B129</f>
        <v>0</v>
      </c>
      <c r="B129" s="43">
        <f>'[1]S6 Maquette'!C129</f>
        <v>0</v>
      </c>
      <c r="C129" s="42">
        <f>'[1]S6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'[1]S6 Maquette'!B130</f>
        <v>0</v>
      </c>
      <c r="B130" s="43">
        <f>'[1]S6 Maquette'!C130</f>
        <v>0</v>
      </c>
      <c r="C130" s="42">
        <f>'[1]S6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'[1]S6 Maquette'!B131</f>
        <v>0</v>
      </c>
      <c r="B131" s="43">
        <f>'[1]S6 Maquette'!C131</f>
        <v>0</v>
      </c>
      <c r="C131" s="42">
        <f>'[1]S6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'[1]S6 Maquette'!B132</f>
        <v>0</v>
      </c>
      <c r="B132" s="43">
        <f>'[1]S6 Maquette'!C132</f>
        <v>0</v>
      </c>
      <c r="C132" s="42">
        <f>'[1]S6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'[1]S6 Maquette'!B133</f>
        <v>0</v>
      </c>
      <c r="B133" s="43">
        <f>'[1]S6 Maquette'!C133</f>
        <v>0</v>
      </c>
      <c r="C133" s="42">
        <f>'[1]S6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'[1]S6 Maquette'!B134</f>
        <v>0</v>
      </c>
      <c r="B134" s="43">
        <f>'[1]S6 Maquette'!C134</f>
        <v>0</v>
      </c>
      <c r="C134" s="42">
        <f>'[1]S6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'[1]S6 Maquette'!B135</f>
        <v>0</v>
      </c>
      <c r="B135" s="43">
        <f>'[1]S6 Maquette'!C135</f>
        <v>0</v>
      </c>
      <c r="C135" s="42">
        <f>'[1]S6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'[1]S6 Maquette'!B136</f>
        <v>0</v>
      </c>
      <c r="B136" s="43">
        <f>'[1]S6 Maquette'!C136</f>
        <v>0</v>
      </c>
      <c r="C136" s="42">
        <f>'[1]S6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'[1]S6 Maquette'!B137</f>
        <v>0</v>
      </c>
      <c r="B137" s="43">
        <f>'[1]S6 Maquette'!C137</f>
        <v>0</v>
      </c>
      <c r="C137" s="42">
        <f>'[1]S6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'[1]S6 Maquette'!B138</f>
        <v>0</v>
      </c>
      <c r="B138" s="43">
        <f>'[1]S6 Maquette'!C138</f>
        <v>0</v>
      </c>
      <c r="C138" s="42">
        <f>'[1]S6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'[1]S6 Maquette'!B139</f>
        <v>0</v>
      </c>
      <c r="B139" s="43">
        <f>'[1]S6 Maquette'!C139</f>
        <v>0</v>
      </c>
      <c r="C139" s="42">
        <f>'[1]S6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'[1]S6 Maquette'!B140</f>
        <v>0</v>
      </c>
      <c r="B140" s="43">
        <f>'[1]S6 Maquette'!C140</f>
        <v>0</v>
      </c>
      <c r="C140" s="42">
        <f>'[1]S6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'[1]S6 Maquette'!B141</f>
        <v>0</v>
      </c>
      <c r="B141" s="43">
        <f>'[1]S6 Maquette'!C141</f>
        <v>0</v>
      </c>
      <c r="C141" s="42">
        <f>'[1]S6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'[1]S6 Maquette'!B142</f>
        <v>0</v>
      </c>
      <c r="B142" s="43">
        <f>'[1]S6 Maquette'!C142</f>
        <v>0</v>
      </c>
      <c r="C142" s="42">
        <f>'[1]S6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'[1]S6 Maquette'!B143</f>
        <v>0</v>
      </c>
      <c r="B143" s="43">
        <f>'[1]S6 Maquette'!C143</f>
        <v>0</v>
      </c>
      <c r="C143" s="42">
        <f>'[1]S6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'[1]S6 Maquette'!B144</f>
        <v>0</v>
      </c>
      <c r="B144" s="43">
        <f>'[1]S6 Maquette'!C144</f>
        <v>0</v>
      </c>
      <c r="C144" s="42">
        <f>'[1]S6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'[1]S6 Maquette'!B145</f>
        <v>0</v>
      </c>
      <c r="B145" s="43">
        <f>'[1]S6 Maquette'!C145</f>
        <v>0</v>
      </c>
      <c r="C145" s="42">
        <f>'[1]S6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'[1]S6 Maquette'!B146</f>
        <v>0</v>
      </c>
      <c r="B146" s="43">
        <f>'[1]S6 Maquette'!C146</f>
        <v>0</v>
      </c>
      <c r="C146" s="42">
        <f>'[1]S6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'[1]S6 Maquette'!B147</f>
        <v>0</v>
      </c>
      <c r="B147" s="43">
        <f>'[1]S6 Maquette'!C147</f>
        <v>0</v>
      </c>
      <c r="C147" s="42">
        <f>'[1]S6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'[1]S6 Maquette'!B148</f>
        <v>0</v>
      </c>
      <c r="B148" s="43">
        <f>'[1]S6 Maquette'!C148</f>
        <v>0</v>
      </c>
      <c r="C148" s="42">
        <f>'[1]S6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'[1]S6 Maquette'!B149</f>
        <v>0</v>
      </c>
      <c r="B149" s="43">
        <f>'[1]S6 Maquette'!C149</f>
        <v>0</v>
      </c>
      <c r="C149" s="42">
        <f>'[1]S6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'[1]S6 Maquette'!B150</f>
        <v>0</v>
      </c>
      <c r="B150" s="43">
        <f>'[1]S6 Maquette'!C150</f>
        <v>0</v>
      </c>
      <c r="C150" s="42">
        <f>'[1]S6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'[1]S6 Maquette'!B151</f>
        <v>0</v>
      </c>
      <c r="B151" s="43">
        <f>'[1]S6 Maquette'!C151</f>
        <v>0</v>
      </c>
      <c r="C151" s="42">
        <f>'[1]S6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'[1]S6 Maquette'!B152</f>
        <v>0</v>
      </c>
      <c r="B152" s="43">
        <f>'[1]S6 Maquette'!C152</f>
        <v>0</v>
      </c>
      <c r="C152" s="42">
        <f>'[1]S6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'[1]S6 Maquette'!B153</f>
        <v>0</v>
      </c>
      <c r="B153" s="43">
        <f>'[1]S6 Maquette'!C153</f>
        <v>0</v>
      </c>
      <c r="C153" s="42">
        <f>'[1]S6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'[1]S6 Maquette'!B154</f>
        <v>0</v>
      </c>
      <c r="B154" s="43">
        <f>'[1]S6 Maquette'!C154</f>
        <v>0</v>
      </c>
      <c r="C154" s="42">
        <f>'[1]S6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'[1]S6 Maquette'!B155</f>
        <v>0</v>
      </c>
      <c r="B155" s="43">
        <f>'[1]S6 Maquette'!C155</f>
        <v>0</v>
      </c>
      <c r="C155" s="42">
        <f>'[1]S6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'[1]S6 Maquette'!B156</f>
        <v>0</v>
      </c>
      <c r="B156" s="43">
        <f>'[1]S6 Maquette'!C156</f>
        <v>0</v>
      </c>
      <c r="C156" s="42">
        <f>'[1]S6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'[1]S6 Maquette'!B157</f>
        <v>0</v>
      </c>
      <c r="B157" s="43">
        <f>'[1]S6 Maquette'!C157</f>
        <v>0</v>
      </c>
      <c r="C157" s="42">
        <f>'[1]S6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'[1]S6 Maquette'!B158</f>
        <v>0</v>
      </c>
      <c r="B158" s="43">
        <f>'[1]S6 Maquette'!C158</f>
        <v>0</v>
      </c>
      <c r="C158" s="42">
        <f>'[1]S6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'[1]S6 Maquette'!B159</f>
        <v>0</v>
      </c>
      <c r="B159" s="43">
        <f>'[1]S6 Maquette'!C159</f>
        <v>0</v>
      </c>
      <c r="C159" s="42">
        <f>'[1]S6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'[1]S6 Maquette'!B160</f>
        <v>0</v>
      </c>
      <c r="B160" s="43">
        <f>'[1]S6 Maquette'!C160</f>
        <v>0</v>
      </c>
      <c r="C160" s="42">
        <f>'[1]S6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'[1]S6 Maquette'!B161</f>
        <v>0</v>
      </c>
      <c r="B161" s="43">
        <f>'[1]S6 Maquette'!C161</f>
        <v>0</v>
      </c>
      <c r="C161" s="42">
        <f>'[1]S6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'[1]S6 Maquette'!B162</f>
        <v>0</v>
      </c>
      <c r="B162" s="43">
        <f>'[1]S6 Maquette'!C162</f>
        <v>0</v>
      </c>
      <c r="C162" s="42">
        <f>'[1]S6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'[1]S6 Maquette'!B163</f>
        <v>0</v>
      </c>
      <c r="B163" s="43">
        <f>'[1]S6 Maquette'!C163</f>
        <v>0</v>
      </c>
      <c r="C163" s="42">
        <f>'[1]S6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'[1]S6 Maquette'!B164</f>
        <v>0</v>
      </c>
      <c r="B164" s="43">
        <f>'[1]S6 Maquette'!C164</f>
        <v>0</v>
      </c>
      <c r="C164" s="42">
        <f>'[1]S6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'[1]S6 Maquette'!B165</f>
        <v>0</v>
      </c>
      <c r="B165" s="43">
        <f>'[1]S6 Maquette'!C165</f>
        <v>0</v>
      </c>
      <c r="C165" s="42">
        <f>'[1]S6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'[1]S6 Maquette'!B166</f>
        <v>0</v>
      </c>
      <c r="B166" s="43">
        <f>'[1]S6 Maquette'!C166</f>
        <v>0</v>
      </c>
      <c r="C166" s="42">
        <f>'[1]S6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'[1]S6 Maquette'!B167</f>
        <v>0</v>
      </c>
      <c r="B167" s="43">
        <f>'[1]S6 Maquette'!C167</f>
        <v>0</v>
      </c>
      <c r="C167" s="42">
        <f>'[1]S6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'[1]S6 Maquette'!B168</f>
        <v>0</v>
      </c>
      <c r="B168" s="43">
        <f>'[1]S6 Maquette'!C168</f>
        <v>0</v>
      </c>
      <c r="C168" s="42">
        <f>'[1]S6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'[1]S6 Maquette'!B169</f>
        <v>0</v>
      </c>
      <c r="B169" s="43">
        <f>'[1]S6 Maquette'!C169</f>
        <v>0</v>
      </c>
      <c r="C169" s="42">
        <f>'[1]S6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'[1]S6 Maquette'!B170</f>
        <v>0</v>
      </c>
      <c r="B170" s="43">
        <f>'[1]S6 Maquette'!C170</f>
        <v>0</v>
      </c>
      <c r="C170" s="42">
        <f>'[1]S6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'[1]S6 Maquette'!B171</f>
        <v>0</v>
      </c>
      <c r="B171" s="43">
        <f>'[1]S6 Maquette'!C171</f>
        <v>0</v>
      </c>
      <c r="C171" s="42">
        <f>'[1]S6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'[1]S6 Maquette'!B172</f>
        <v>0</v>
      </c>
      <c r="B172" s="43">
        <f>'[1]S6 Maquette'!C172</f>
        <v>0</v>
      </c>
      <c r="C172" s="42">
        <f>'[1]S6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'[1]S6 Maquette'!B173</f>
        <v>0</v>
      </c>
      <c r="B173" s="43">
        <f>'[1]S6 Maquette'!C173</f>
        <v>0</v>
      </c>
      <c r="C173" s="42">
        <f>'[1]S6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'[1]S6 Maquette'!B174</f>
        <v>0</v>
      </c>
      <c r="B174" s="43">
        <f>'[1]S6 Maquette'!C174</f>
        <v>0</v>
      </c>
      <c r="C174" s="42">
        <f>'[1]S6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'[1]S6 Maquette'!B175</f>
        <v>0</v>
      </c>
      <c r="B175" s="43">
        <f>'[1]S6 Maquette'!C175</f>
        <v>0</v>
      </c>
      <c r="C175" s="42">
        <f>'[1]S6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'[1]S6 Maquette'!B176</f>
        <v>0</v>
      </c>
      <c r="B176" s="43">
        <f>'[1]S6 Maquette'!C176</f>
        <v>0</v>
      </c>
      <c r="C176" s="42">
        <f>'[1]S6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'[1]S6 Maquette'!B177</f>
        <v>0</v>
      </c>
      <c r="B177" s="43">
        <f>'[1]S6 Maquette'!C177</f>
        <v>0</v>
      </c>
      <c r="C177" s="42">
        <f>'[1]S6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'[1]S6 Maquette'!B178</f>
        <v>0</v>
      </c>
      <c r="B178" s="43">
        <f>'[1]S6 Maquette'!C178</f>
        <v>0</v>
      </c>
      <c r="C178" s="42">
        <f>'[1]S6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'[1]S6 Maquette'!B179</f>
        <v>0</v>
      </c>
      <c r="B179" s="43">
        <f>'[1]S6 Maquette'!C179</f>
        <v>0</v>
      </c>
      <c r="C179" s="42">
        <f>'[1]S6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'[1]S6 Maquette'!B180</f>
        <v>0</v>
      </c>
      <c r="B180" s="43">
        <f>'[1]S6 Maquette'!C180</f>
        <v>0</v>
      </c>
      <c r="C180" s="42">
        <f>'[1]S6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'[1]S6 Maquette'!B181</f>
        <v>0</v>
      </c>
      <c r="B181" s="43">
        <f>'[1]S6 Maquette'!C181</f>
        <v>0</v>
      </c>
      <c r="C181" s="42">
        <f>'[1]S6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'[1]S6 Maquette'!B182</f>
        <v>0</v>
      </c>
      <c r="B182" s="43">
        <f>'[1]S6 Maquette'!C182</f>
        <v>0</v>
      </c>
      <c r="C182" s="42">
        <f>'[1]S6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'[1]S6 Maquette'!B183</f>
        <v>0</v>
      </c>
      <c r="B183" s="43">
        <f>'[1]S6 Maquette'!C183</f>
        <v>0</v>
      </c>
      <c r="C183" s="42">
        <f>'[1]S6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'[1]S6 Maquette'!B184</f>
        <v>0</v>
      </c>
      <c r="B184" s="43">
        <f>'[1]S6 Maquette'!C184</f>
        <v>0</v>
      </c>
      <c r="C184" s="42">
        <f>'[1]S6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'[1]S6 Maquette'!B185</f>
        <v>0</v>
      </c>
      <c r="B185" s="43">
        <f>'[1]S6 Maquette'!C185</f>
        <v>0</v>
      </c>
      <c r="C185" s="42">
        <f>'[1]S6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'[1]S6 Maquette'!B186</f>
        <v>0</v>
      </c>
      <c r="B186" s="43">
        <f>'[1]S6 Maquette'!C186</f>
        <v>0</v>
      </c>
      <c r="C186" s="42">
        <f>'[1]S6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'[1]S6 Maquette'!B187</f>
        <v>0</v>
      </c>
      <c r="B187" s="43">
        <f>'[1]S6 Maquette'!C187</f>
        <v>0</v>
      </c>
      <c r="C187" s="42">
        <f>'[1]S6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'[1]S6 Maquette'!B188</f>
        <v>0</v>
      </c>
      <c r="B188" s="43">
        <f>'[1]S6 Maquette'!C188</f>
        <v>0</v>
      </c>
      <c r="C188" s="42">
        <f>'[1]S6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'[1]S6 Maquette'!B189</f>
        <v>0</v>
      </c>
      <c r="B189" s="43">
        <f>'[1]S6 Maquette'!C189</f>
        <v>0</v>
      </c>
      <c r="C189" s="42">
        <f>'[1]S6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'[1]S6 Maquette'!B190</f>
        <v>0</v>
      </c>
      <c r="B190" s="43">
        <f>'[1]S6 Maquette'!C190</f>
        <v>0</v>
      </c>
      <c r="C190" s="42">
        <f>'[1]S6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'[1]S6 Maquette'!B191</f>
        <v>0</v>
      </c>
      <c r="B191" s="43">
        <f>'[1]S6 Maquette'!C191</f>
        <v>0</v>
      </c>
      <c r="C191" s="42">
        <f>'[1]S6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'[1]S6 Maquette'!B192</f>
        <v>0</v>
      </c>
      <c r="B192" s="43">
        <f>'[1]S6 Maquette'!C192</f>
        <v>0</v>
      </c>
      <c r="C192" s="42">
        <f>'[1]S6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'[1]S6 Maquette'!B193</f>
        <v>0</v>
      </c>
      <c r="B193" s="43">
        <f>'[1]S6 Maquette'!C193</f>
        <v>0</v>
      </c>
      <c r="C193" s="42">
        <f>'[1]S6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'[1]S6 Maquette'!B194</f>
        <v>0</v>
      </c>
      <c r="B194" s="43">
        <f>'[1]S6 Maquette'!C194</f>
        <v>0</v>
      </c>
      <c r="C194" s="42">
        <f>'[1]S6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'[1]S6 Maquette'!B195</f>
        <v>0</v>
      </c>
      <c r="B195" s="43">
        <f>'[1]S6 Maquette'!C195</f>
        <v>0</v>
      </c>
      <c r="C195" s="42">
        <f>'[1]S6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'[1]S6 Maquette'!B196</f>
        <v>0</v>
      </c>
      <c r="B196" s="43">
        <f>'[1]S6 Maquette'!C196</f>
        <v>0</v>
      </c>
      <c r="C196" s="42">
        <f>'[1]S6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'[1]S6 Maquette'!B197</f>
        <v>0</v>
      </c>
      <c r="B197" s="43">
        <f>'[1]S6 Maquette'!C197</f>
        <v>0</v>
      </c>
      <c r="C197" s="42">
        <f>'[1]S6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'[1]S6 Maquette'!B198</f>
        <v>0</v>
      </c>
      <c r="B198" s="43">
        <f>'[1]S6 Maquette'!C198</f>
        <v>0</v>
      </c>
      <c r="C198" s="42">
        <f>'[1]S6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'[1]S6 Maquette'!B199</f>
        <v>0</v>
      </c>
      <c r="B199" s="43">
        <f>'[1]S6 Maquette'!C199</f>
        <v>0</v>
      </c>
      <c r="C199" s="42">
        <f>'[1]S6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'[1]S6 Maquette'!B200</f>
        <v>0</v>
      </c>
      <c r="B200" s="43">
        <f>'[1]S6 Maquette'!C200</f>
        <v>0</v>
      </c>
      <c r="C200" s="42">
        <f>'[1]S6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'[1]S6 Maquette'!B201</f>
        <v>0</v>
      </c>
      <c r="B201" s="43">
        <f>'[1]S6 Maquette'!C201</f>
        <v>0</v>
      </c>
      <c r="C201" s="42">
        <f>'[1]S6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'[1]S6 Maquette'!B202</f>
        <v>0</v>
      </c>
      <c r="B202" s="43">
        <f>'[1]S6 Maquette'!C202</f>
        <v>0</v>
      </c>
      <c r="C202" s="42">
        <f>'[1]S6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'[1]S6 Maquette'!B203</f>
        <v>0</v>
      </c>
      <c r="B203" s="43">
        <f>'[1]S6 Maquette'!C203</f>
        <v>0</v>
      </c>
      <c r="C203" s="42">
        <f>'[1]S6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'[1]S6 Maquette'!B204</f>
        <v>0</v>
      </c>
      <c r="B204" s="43">
        <f>'[1]S6 Maquette'!C204</f>
        <v>0</v>
      </c>
      <c r="C204" s="42">
        <f>'[1]S6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'[1]S6 Maquette'!B205</f>
        <v>0</v>
      </c>
      <c r="B205" s="43">
        <f>'[1]S6 Maquette'!C205</f>
        <v>0</v>
      </c>
      <c r="C205" s="42">
        <f>'[1]S6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'[1]S6 Maquette'!B206</f>
        <v>0</v>
      </c>
      <c r="B206" s="43">
        <f>'[1]S6 Maquette'!C206</f>
        <v>0</v>
      </c>
      <c r="C206" s="42">
        <f>'[1]S6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'[1]S6 Maquette'!B207</f>
        <v>0</v>
      </c>
      <c r="B207" s="43">
        <f>'[1]S6 Maquette'!C207</f>
        <v>0</v>
      </c>
      <c r="C207" s="42">
        <f>'[1]S6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'[1]S6 Maquette'!B208</f>
        <v>0</v>
      </c>
      <c r="B208" s="43">
        <f>'[1]S6 Maquette'!C208</f>
        <v>0</v>
      </c>
      <c r="C208" s="42">
        <f>'[1]S6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'[1]S6 Maquette'!B209</f>
        <v>0</v>
      </c>
      <c r="B209" s="43">
        <f>'[1]S6 Maquette'!C209</f>
        <v>0</v>
      </c>
      <c r="C209" s="42">
        <f>'[1]S6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'[1]S6 Maquette'!B210</f>
        <v>0</v>
      </c>
      <c r="B210" s="43">
        <f>'[1]S6 Maquette'!C210</f>
        <v>0</v>
      </c>
      <c r="C210" s="42">
        <f>'[1]S6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'[1]S6 Maquette'!B211</f>
        <v>0</v>
      </c>
      <c r="B211" s="43">
        <f>'[1]S6 Maquette'!C211</f>
        <v>0</v>
      </c>
      <c r="C211" s="42">
        <f>'[1]S6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'[1]S6 Maquette'!B212</f>
        <v>0</v>
      </c>
      <c r="B212" s="43">
        <f>'[1]S6 Maquette'!C212</f>
        <v>0</v>
      </c>
      <c r="C212" s="42">
        <f>'[1]S6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'[1]S6 Maquette'!B213</f>
        <v>0</v>
      </c>
      <c r="B213" s="43">
        <f>'[1]S6 Maquette'!C213</f>
        <v>0</v>
      </c>
      <c r="C213" s="42">
        <f>'[1]S6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'[1]S6 Maquette'!B214</f>
        <v>0</v>
      </c>
      <c r="B214" s="43">
        <f>'[1]S6 Maquette'!C214</f>
        <v>0</v>
      </c>
      <c r="C214" s="42">
        <f>'[1]S6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'[1]S6 Maquette'!B215</f>
        <v>0</v>
      </c>
      <c r="B215" s="43">
        <f>'[1]S6 Maquette'!C215</f>
        <v>0</v>
      </c>
      <c r="C215" s="42">
        <f>'[1]S6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'[1]S6 Maquette'!B216</f>
        <v>0</v>
      </c>
      <c r="B216" s="43">
        <f>'[1]S6 Maquette'!C216</f>
        <v>0</v>
      </c>
      <c r="C216" s="42">
        <f>'[1]S6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'[1]S6 Maquette'!B217</f>
        <v>0</v>
      </c>
      <c r="B217" s="43">
        <f>'[1]S6 Maquette'!C217</f>
        <v>0</v>
      </c>
      <c r="C217" s="42">
        <f>'[1]S6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'[1]S6 Maquette'!B218</f>
        <v>0</v>
      </c>
      <c r="B218" s="43">
        <f>'[1]S6 Maquette'!C218</f>
        <v>0</v>
      </c>
      <c r="C218" s="42">
        <f>'[1]S6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'[1]S6 Maquette'!B219</f>
        <v>0</v>
      </c>
      <c r="B219" s="43">
        <f>'[1]S6 Maquette'!C219</f>
        <v>0</v>
      </c>
      <c r="C219" s="42">
        <f>'[1]S6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'[1]S6 Maquette'!B220</f>
        <v>0</v>
      </c>
      <c r="B220" s="43">
        <f>'[1]S6 Maquette'!C220</f>
        <v>0</v>
      </c>
      <c r="C220" s="42">
        <f>'[1]S6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'[1]S6 Maquette'!B221</f>
        <v>0</v>
      </c>
      <c r="B221" s="43">
        <f>'[1]S6 Maquette'!C221</f>
        <v>0</v>
      </c>
      <c r="C221" s="42">
        <f>'[1]S6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'[1]S6 Maquette'!B222</f>
        <v>0</v>
      </c>
      <c r="B222" s="43">
        <f>'[1]S6 Maquette'!C222</f>
        <v>0</v>
      </c>
      <c r="C222" s="42">
        <f>'[1]S6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'[1]S6 Maquette'!B223</f>
        <v>0</v>
      </c>
      <c r="B223" s="43">
        <f>'[1]S6 Maquette'!C223</f>
        <v>0</v>
      </c>
      <c r="C223" s="42">
        <f>'[1]S6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'[1]S6 Maquette'!B224</f>
        <v>0</v>
      </c>
      <c r="B224" s="43">
        <f>'[1]S6 Maquette'!C224</f>
        <v>0</v>
      </c>
      <c r="C224" s="42">
        <f>'[1]S6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'[1]S6 Maquette'!B225</f>
        <v>0</v>
      </c>
      <c r="B225" s="43">
        <f>'[1]S6 Maquette'!C225</f>
        <v>0</v>
      </c>
      <c r="C225" s="42">
        <f>'[1]S6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'[1]S6 Maquette'!B226</f>
        <v>0</v>
      </c>
      <c r="B226" s="43">
        <f>'[1]S6 Maquette'!C226</f>
        <v>0</v>
      </c>
      <c r="C226" s="42">
        <f>'[1]S6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'[1]S6 Maquette'!B227</f>
        <v>0</v>
      </c>
      <c r="B227" s="43">
        <f>'[1]S6 Maquette'!C227</f>
        <v>0</v>
      </c>
      <c r="C227" s="42">
        <f>'[1]S6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'[1]S6 Maquette'!B228</f>
        <v>0</v>
      </c>
      <c r="B228" s="43">
        <f>'[1]S6 Maquette'!C228</f>
        <v>0</v>
      </c>
      <c r="C228" s="42">
        <f>'[1]S6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'[1]S6 Maquette'!B229</f>
        <v>0</v>
      </c>
      <c r="B229" s="43">
        <f>'[1]S6 Maquette'!C229</f>
        <v>0</v>
      </c>
      <c r="C229" s="42">
        <f>'[1]S6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'[1]S6 Maquette'!B230</f>
        <v>0</v>
      </c>
      <c r="B230" s="43">
        <f>'[1]S6 Maquette'!C230</f>
        <v>0</v>
      </c>
      <c r="C230" s="42">
        <f>'[1]S6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'[1]S6 Maquette'!B231</f>
        <v>0</v>
      </c>
      <c r="B231" s="43">
        <f>'[1]S6 Maquette'!C231</f>
        <v>0</v>
      </c>
      <c r="C231" s="42">
        <f>'[1]S6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'[1]S6 Maquette'!B232</f>
        <v>0</v>
      </c>
      <c r="B232" s="43">
        <f>'[1]S6 Maquette'!C232</f>
        <v>0</v>
      </c>
      <c r="C232" s="42">
        <f>'[1]S6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'[1]S6 Maquette'!B233</f>
        <v>0</v>
      </c>
      <c r="B233" s="43">
        <f>'[1]S6 Maquette'!C233</f>
        <v>0</v>
      </c>
      <c r="C233" s="42">
        <f>'[1]S6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'[1]S6 Maquette'!B234</f>
        <v>0</v>
      </c>
      <c r="B234" s="43">
        <f>'[1]S6 Maquette'!C234</f>
        <v>0</v>
      </c>
      <c r="C234" s="42">
        <f>'[1]S6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'[1]S6 Maquette'!B235</f>
        <v>0</v>
      </c>
      <c r="B235" s="43">
        <f>'[1]S6 Maquette'!C235</f>
        <v>0</v>
      </c>
      <c r="C235" s="42">
        <f>'[1]S6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'[1]S6 Maquette'!B236</f>
        <v>0</v>
      </c>
      <c r="B236" s="43">
        <f>'[1]S6 Maquette'!C236</f>
        <v>0</v>
      </c>
      <c r="C236" s="42">
        <f>'[1]S6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'[1]S6 Maquette'!B237</f>
        <v>0</v>
      </c>
      <c r="B237" s="43">
        <f>'[1]S6 Maquette'!C237</f>
        <v>0</v>
      </c>
      <c r="C237" s="42">
        <f>'[1]S6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'[1]S6 Maquette'!B238</f>
        <v>0</v>
      </c>
      <c r="B238" s="43">
        <f>'[1]S6 Maquette'!C238</f>
        <v>0</v>
      </c>
      <c r="C238" s="42">
        <f>'[1]S6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'[1]S6 Maquette'!B239</f>
        <v>0</v>
      </c>
      <c r="B239" s="43">
        <f>'[1]S6 Maquette'!C239</f>
        <v>0</v>
      </c>
      <c r="C239" s="42">
        <f>'[1]S6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'[1]S6 Maquette'!B240</f>
        <v>0</v>
      </c>
      <c r="B240" s="43">
        <f>'[1]S6 Maquette'!C240</f>
        <v>0</v>
      </c>
      <c r="C240" s="42">
        <f>'[1]S6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'[1]S6 Maquette'!B241</f>
        <v>0</v>
      </c>
      <c r="B241" s="43">
        <f>'[1]S6 Maquette'!C241</f>
        <v>0</v>
      </c>
      <c r="C241" s="42">
        <f>'[1]S6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'[1]S6 Maquette'!B242</f>
        <v>0</v>
      </c>
      <c r="B242" s="43">
        <f>'[1]S6 Maquette'!C242</f>
        <v>0</v>
      </c>
      <c r="C242" s="42">
        <f>'[1]S6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'[1]S6 Maquette'!B243</f>
        <v>0</v>
      </c>
      <c r="B243" s="43">
        <f>'[1]S6 Maquette'!C243</f>
        <v>0</v>
      </c>
      <c r="C243" s="42">
        <f>'[1]S6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'[1]S6 Maquette'!B244</f>
        <v>0</v>
      </c>
      <c r="B244" s="43">
        <f>'[1]S6 Maquette'!C244</f>
        <v>0</v>
      </c>
      <c r="C244" s="42">
        <f>'[1]S6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'[1]S6 Maquette'!B245</f>
        <v>0</v>
      </c>
      <c r="B245" s="43">
        <f>'[1]S6 Maquette'!C245</f>
        <v>0</v>
      </c>
      <c r="C245" s="42">
        <f>'[1]S6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'[1]S6 Maquette'!B246</f>
        <v>0</v>
      </c>
      <c r="B246" s="43">
        <f>'[1]S6 Maquette'!C246</f>
        <v>0</v>
      </c>
      <c r="C246" s="42">
        <f>'[1]S6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'[1]S6 Maquette'!B247</f>
        <v>0</v>
      </c>
      <c r="B247" s="43">
        <f>'[1]S6 Maquette'!C247</f>
        <v>0</v>
      </c>
      <c r="C247" s="42">
        <f>'[1]S6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'[1]S6 Maquette'!B248</f>
        <v>0</v>
      </c>
      <c r="B248" s="43">
        <f>'[1]S6 Maquette'!C248</f>
        <v>0</v>
      </c>
      <c r="C248" s="42">
        <f>'[1]S6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'[1]S6 Maquette'!B249</f>
        <v>0</v>
      </c>
      <c r="B249" s="43">
        <f>'[1]S6 Maquette'!C249</f>
        <v>0</v>
      </c>
      <c r="C249" s="42">
        <f>'[1]S6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'[1]S6 Maquette'!B250</f>
        <v>0</v>
      </c>
      <c r="B250" s="43">
        <f>'[1]S6 Maquette'!C250</f>
        <v>0</v>
      </c>
      <c r="C250" s="42">
        <f>'[1]S6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'[1]S6 Maquette'!B251</f>
        <v>0</v>
      </c>
      <c r="B251" s="43">
        <f>'[1]S6 Maquette'!C251</f>
        <v>0</v>
      </c>
      <c r="C251" s="42">
        <f>'[1]S6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'[1]S6 Maquette'!B252</f>
        <v>0</v>
      </c>
      <c r="B252" s="43">
        <f>'[1]S6 Maquette'!C252</f>
        <v>0</v>
      </c>
      <c r="C252" s="42">
        <f>'[1]S6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'[1]S6 Maquette'!B253</f>
        <v>0</v>
      </c>
      <c r="B253" s="43">
        <f>'[1]S6 Maquette'!C253</f>
        <v>0</v>
      </c>
      <c r="C253" s="42">
        <f>'[1]S6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'[1]S6 Maquette'!B254</f>
        <v>0</v>
      </c>
      <c r="B254" s="43">
        <f>'[1]S6 Maquette'!C254</f>
        <v>0</v>
      </c>
      <c r="C254" s="42">
        <f>'[1]S6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'[1]S6 Maquette'!B255</f>
        <v>0</v>
      </c>
      <c r="B255" s="43">
        <f>'[1]S6 Maquette'!C255</f>
        <v>0</v>
      </c>
      <c r="C255" s="42">
        <f>'[1]S6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'[1]S6 Maquette'!B256</f>
        <v>0</v>
      </c>
      <c r="B256" s="43">
        <f>'[1]S6 Maquette'!C256</f>
        <v>0</v>
      </c>
      <c r="C256" s="42">
        <f>'[1]S6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'[1]S6 Maquette'!B257</f>
        <v>0</v>
      </c>
      <c r="B257" s="43">
        <f>'[1]S6 Maquette'!C257</f>
        <v>0</v>
      </c>
      <c r="C257" s="42">
        <f>'[1]S6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'[1]S6 Maquette'!B258</f>
        <v>0</v>
      </c>
      <c r="B258" s="43">
        <f>'[1]S6 Maquette'!C258</f>
        <v>0</v>
      </c>
      <c r="C258" s="42">
        <f>'[1]S6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'[1]S6 Maquette'!B259</f>
        <v>0</v>
      </c>
      <c r="B259" s="43">
        <f>'[1]S6 Maquette'!C259</f>
        <v>0</v>
      </c>
      <c r="C259" s="42">
        <f>'[1]S6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'[1]S6 Maquette'!B260</f>
        <v>0</v>
      </c>
      <c r="B260" s="43">
        <f>'[1]S6 Maquette'!C260</f>
        <v>0</v>
      </c>
      <c r="C260" s="42">
        <f>'[1]S6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'[1]S6 Maquette'!B261</f>
        <v>0</v>
      </c>
      <c r="B261" s="43">
        <f>'[1]S6 Maquette'!C261</f>
        <v>0</v>
      </c>
      <c r="C261" s="42">
        <f>'[1]S6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'[1]S6 Maquette'!B262</f>
        <v>0</v>
      </c>
      <c r="B262" s="43">
        <f>'[1]S6 Maquette'!C262</f>
        <v>0</v>
      </c>
      <c r="C262" s="42">
        <f>'[1]S6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'[1]S6 Maquette'!B263</f>
        <v>0</v>
      </c>
      <c r="B263" s="43">
        <f>'[1]S6 Maquette'!C263</f>
        <v>0</v>
      </c>
      <c r="C263" s="42">
        <f>'[1]S6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'[1]S6 Maquette'!B264</f>
        <v>0</v>
      </c>
      <c r="B264" s="43">
        <f>'[1]S6 Maquette'!C264</f>
        <v>0</v>
      </c>
      <c r="C264" s="42">
        <f>'[1]S6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'[1]S6 Maquette'!B265</f>
        <v>0</v>
      </c>
      <c r="B265" s="43">
        <f>'[1]S6 Maquette'!C265</f>
        <v>0</v>
      </c>
      <c r="C265" s="42">
        <f>'[1]S6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'[1]S6 Maquette'!B266</f>
        <v>0</v>
      </c>
      <c r="B266" s="43">
        <f>'[1]S6 Maquette'!C266</f>
        <v>0</v>
      </c>
      <c r="C266" s="42">
        <f>'[1]S6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'[1]S6 Maquette'!B267</f>
        <v>0</v>
      </c>
      <c r="B267" s="43">
        <f>'[1]S6 Maquette'!C267</f>
        <v>0</v>
      </c>
      <c r="C267" s="42">
        <f>'[1]S6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'[1]S6 Maquette'!B268</f>
        <v>0</v>
      </c>
      <c r="B268" s="43">
        <f>'[1]S6 Maquette'!C268</f>
        <v>0</v>
      </c>
      <c r="C268" s="42">
        <f>'[1]S6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'[1]S6 Maquette'!B269</f>
        <v>0</v>
      </c>
      <c r="B269" s="43">
        <f>'[1]S6 Maquette'!C269</f>
        <v>0</v>
      </c>
      <c r="C269" s="42">
        <f>'[1]S6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'[1]S6 Maquette'!B270</f>
        <v>0</v>
      </c>
      <c r="B270" s="43">
        <f>'[1]S6 Maquette'!C270</f>
        <v>0</v>
      </c>
      <c r="C270" s="42">
        <f>'[1]S6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'[1]S6 Maquette'!B271</f>
        <v>0</v>
      </c>
      <c r="B271" s="43">
        <f>'[1]S6 Maquette'!C271</f>
        <v>0</v>
      </c>
      <c r="C271" s="42">
        <f>'[1]S6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'[1]S6 Maquette'!B272</f>
        <v>0</v>
      </c>
      <c r="B272" s="43">
        <f>'[1]S6 Maquette'!C272</f>
        <v>0</v>
      </c>
      <c r="C272" s="42">
        <f>'[1]S6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'[1]S6 Maquette'!B273</f>
        <v>0</v>
      </c>
      <c r="B273" s="43">
        <f>'[1]S6 Maquette'!C273</f>
        <v>0</v>
      </c>
      <c r="C273" s="42">
        <f>'[1]S6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'[1]S6 Maquette'!B274</f>
        <v>0</v>
      </c>
      <c r="B274" s="43">
        <f>'[1]S6 Maquette'!C274</f>
        <v>0</v>
      </c>
      <c r="C274" s="42">
        <f>'[1]S6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'[1]S6 Maquette'!B275</f>
        <v>0</v>
      </c>
      <c r="B275" s="43">
        <f>'[1]S6 Maquette'!C275</f>
        <v>0</v>
      </c>
      <c r="C275" s="42">
        <f>'[1]S6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'[1]S6 Maquette'!B276</f>
        <v>0</v>
      </c>
      <c r="B276" s="43">
        <f>'[1]S6 Maquette'!C276</f>
        <v>0</v>
      </c>
      <c r="C276" s="42">
        <f>'[1]S6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'[1]S6 Maquette'!B277</f>
        <v>0</v>
      </c>
      <c r="B277" s="43">
        <f>'[1]S6 Maquette'!C277</f>
        <v>0</v>
      </c>
      <c r="C277" s="42">
        <f>'[1]S6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'[1]S6 Maquette'!B278</f>
        <v>0</v>
      </c>
      <c r="B278" s="43">
        <f>'[1]S6 Maquette'!C278</f>
        <v>0</v>
      </c>
      <c r="C278" s="42">
        <f>'[1]S6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'[1]S6 Maquette'!B279</f>
        <v>0</v>
      </c>
      <c r="B279" s="43">
        <f>'[1]S6 Maquette'!C279</f>
        <v>0</v>
      </c>
      <c r="C279" s="42">
        <f>'[1]S6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'[1]S6 Maquette'!B280</f>
        <v>0</v>
      </c>
      <c r="B280" s="43">
        <f>'[1]S6 Maquette'!C280</f>
        <v>0</v>
      </c>
      <c r="C280" s="42">
        <f>'[1]S6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'[1]S6 Maquette'!B281</f>
        <v>0</v>
      </c>
      <c r="B281" s="43">
        <f>'[1]S6 Maquette'!C281</f>
        <v>0</v>
      </c>
      <c r="C281" s="42">
        <f>'[1]S6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'[1]S6 Maquette'!B282</f>
        <v>0</v>
      </c>
      <c r="B282" s="43">
        <f>'[1]S6 Maquette'!C282</f>
        <v>0</v>
      </c>
      <c r="C282" s="42">
        <f>'[1]S6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'[1]S6 Maquette'!B283</f>
        <v>0</v>
      </c>
      <c r="B283" s="43">
        <f>'[1]S6 Maquette'!C283</f>
        <v>0</v>
      </c>
      <c r="C283" s="42">
        <f>'[1]S6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'[1]S6 Maquette'!B284</f>
        <v>0</v>
      </c>
      <c r="B284" s="43">
        <f>'[1]S6 Maquette'!C284</f>
        <v>0</v>
      </c>
      <c r="C284" s="42">
        <f>'[1]S6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'[1]S6 Maquette'!B285</f>
        <v>0</v>
      </c>
      <c r="B285" s="43">
        <f>'[1]S6 Maquette'!C285</f>
        <v>0</v>
      </c>
      <c r="C285" s="42">
        <f>'[1]S6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'[1]S6 Maquette'!B286</f>
        <v>0</v>
      </c>
      <c r="B286" s="43">
        <f>'[1]S6 Maquette'!C286</f>
        <v>0</v>
      </c>
      <c r="C286" s="42">
        <f>'[1]S6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'[1]S6 Maquette'!B287</f>
        <v>0</v>
      </c>
      <c r="B287" s="43">
        <f>'[1]S6 Maquette'!C287</f>
        <v>0</v>
      </c>
      <c r="C287" s="42">
        <f>'[1]S6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'[1]S6 Maquette'!B288</f>
        <v>0</v>
      </c>
      <c r="B288" s="43">
        <f>'[1]S6 Maquette'!C288</f>
        <v>0</v>
      </c>
      <c r="C288" s="42">
        <f>'[1]S6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'[1]S6 Maquette'!B289</f>
        <v>0</v>
      </c>
      <c r="B289" s="43">
        <f>'[1]S6 Maquette'!C289</f>
        <v>0</v>
      </c>
      <c r="C289" s="42">
        <f>'[1]S6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'[1]S6 Maquette'!B290</f>
        <v>0</v>
      </c>
      <c r="B290" s="43">
        <f>'[1]S6 Maquette'!C290</f>
        <v>0</v>
      </c>
      <c r="C290" s="42">
        <f>'[1]S6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'[1]S6 Maquette'!B291</f>
        <v>0</v>
      </c>
      <c r="B291" s="43">
        <f>'[1]S6 Maquette'!C291</f>
        <v>0</v>
      </c>
      <c r="C291" s="42">
        <f>'[1]S6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'[1]S6 Maquette'!B292</f>
        <v>0</v>
      </c>
      <c r="B292" s="43">
        <f>'[1]S6 Maquette'!C292</f>
        <v>0</v>
      </c>
      <c r="C292" s="42">
        <f>'[1]S6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'[1]S6 Maquette'!B293</f>
        <v>0</v>
      </c>
      <c r="B293" s="43">
        <f>'[1]S6 Maquette'!C293</f>
        <v>0</v>
      </c>
      <c r="C293" s="42">
        <f>'[1]S6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'[1]S6 Maquette'!B294</f>
        <v>0</v>
      </c>
      <c r="B294" s="43">
        <f>'[1]S6 Maquette'!C294</f>
        <v>0</v>
      </c>
      <c r="C294" s="42">
        <f>'[1]S6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'[1]S6 Maquette'!B295</f>
        <v>0</v>
      </c>
      <c r="B295" s="43">
        <f>'[1]S6 Maquette'!C295</f>
        <v>0</v>
      </c>
      <c r="C295" s="42">
        <f>'[1]S6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'[1]S6 Maquette'!B296</f>
        <v>0</v>
      </c>
      <c r="B296" s="43">
        <f>'[1]S6 Maquette'!C296</f>
        <v>0</v>
      </c>
      <c r="C296" s="42">
        <f>'[1]S6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'[1]S6 Maquette'!B297</f>
        <v>0</v>
      </c>
      <c r="B297" s="43">
        <f>'[1]S6 Maquette'!C297</f>
        <v>0</v>
      </c>
      <c r="C297" s="42">
        <f>'[1]S6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'[1]S6 Maquette'!B298</f>
        <v>0</v>
      </c>
      <c r="B298" s="43">
        <f>'[1]S6 Maquette'!C298</f>
        <v>0</v>
      </c>
      <c r="C298" s="42">
        <f>'[1]S6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'[1]S6 Maquette'!B299</f>
        <v>0</v>
      </c>
      <c r="B299" s="43">
        <f>'[1]S6 Maquette'!C299</f>
        <v>0</v>
      </c>
      <c r="C299" s="42">
        <f>'[1]S6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'[1]S6 Maquette'!B300</f>
        <v>0</v>
      </c>
      <c r="B300" s="43">
        <f>'[1]S6 Maquette'!C300</f>
        <v>0</v>
      </c>
      <c r="C300" s="42">
        <f>'[1]S6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2" priority="30">
      <formula>$C1="OPTION"</formula>
    </cfRule>
    <cfRule type="expression" dxfId="31" priority="29">
      <formula>$C1="BLOC"</formula>
    </cfRule>
    <cfRule type="expression" dxfId="30" priority="28">
      <formula>$C1="Parcours Pédagogique"</formula>
    </cfRule>
  </conditionalFormatting>
  <conditionalFormatting sqref="A27:K39">
    <cfRule type="expression" dxfId="29" priority="20">
      <formula>$C27="Modification"</formula>
    </cfRule>
    <cfRule type="expression" dxfId="28" priority="21">
      <formula>$C27="Création"</formula>
    </cfRule>
    <cfRule type="expression" dxfId="27" priority="22">
      <formula>$C27="Fermeture"</formula>
    </cfRule>
    <cfRule type="expression" dxfId="26" priority="19">
      <formula>$C27="Modification MCC"</formula>
    </cfRule>
  </conditionalFormatting>
  <conditionalFormatting sqref="A16:S26 L27:L39 A40:S298 N27:R38 M39:S39 T16">
    <cfRule type="expression" dxfId="25" priority="33">
      <formula>$C16="Modification MCC"</formula>
    </cfRule>
  </conditionalFormatting>
  <conditionalFormatting sqref="A18:S26 N27:R38 L27:L39 M39:S39 A40:S300 T18">
    <cfRule type="expression" dxfId="24" priority="37">
      <formula>$C18="Modification"</formula>
    </cfRule>
  </conditionalFormatting>
  <conditionalFormatting sqref="B1:S9 B10:E10 J10:S11 B11:D11 B12:M12 P12 B13:L13 B14:N14 P14:S17 B15:M17 B301:S999">
    <cfRule type="expression" dxfId="23" priority="36">
      <formula>$D1="Fermeture"</formula>
    </cfRule>
    <cfRule type="expression" dxfId="22" priority="35">
      <formula>$D1="Création"</formula>
    </cfRule>
  </conditionalFormatting>
  <conditionalFormatting sqref="C1:S999">
    <cfRule type="expression" dxfId="21" priority="1">
      <formula>$B1="Option"</formula>
    </cfRule>
  </conditionalFormatting>
  <conditionalFormatting sqref="J1:J999">
    <cfRule type="expression" dxfId="20" priority="18">
      <formula>$I1="NON"</formula>
    </cfRule>
  </conditionalFormatting>
  <conditionalFormatting sqref="L1:L999">
    <cfRule type="expression" dxfId="19" priority="24">
      <formula>$K1="CT (Contrôle terminal)"</formula>
    </cfRule>
    <cfRule type="expression" dxfId="18" priority="23">
      <formula>$K1="CCI (CC Intégral)"</formula>
    </cfRule>
  </conditionalFormatting>
  <conditionalFormatting sqref="L18:L300 M18">
    <cfRule type="expression" dxfId="17" priority="31">
      <formula>$K1="CT (Contrôle terminal)"</formula>
    </cfRule>
  </conditionalFormatting>
  <conditionalFormatting sqref="L18:L300">
    <cfRule type="expression" dxfId="16" priority="32">
      <formula>$K1="CCI (CC Intégral)"</formula>
    </cfRule>
  </conditionalFormatting>
  <conditionalFormatting sqref="M1:M999">
    <cfRule type="expression" dxfId="15" priority="13">
      <formula>$K1="CT (Contrôle terminal)"</formula>
    </cfRule>
  </conditionalFormatting>
  <conditionalFormatting sqref="M27:M38">
    <cfRule type="expression" dxfId="14" priority="17">
      <formula>$C27="Fermeture"</formula>
    </cfRule>
    <cfRule type="expression" dxfId="13" priority="16">
      <formula>$C27="Création"</formula>
    </cfRule>
    <cfRule type="expression" dxfId="12" priority="15">
      <formula>$C27="Modification"</formula>
    </cfRule>
    <cfRule type="expression" dxfId="11" priority="14">
      <formula>$C27="Modification MCC"</formula>
    </cfRule>
  </conditionalFormatting>
  <conditionalFormatting sqref="N1:O999">
    <cfRule type="expression" dxfId="10" priority="27">
      <formula>$K1="CCI (CC Intégral)"</formula>
    </cfRule>
  </conditionalFormatting>
  <conditionalFormatting sqref="P14:S17 B15:M17 B1:S9 J10:S11 B14:N14 B301:S999 B12:M12 B13:L13 B10:E10 B11:D11 P12">
    <cfRule type="expression" dxfId="9" priority="34">
      <formula>$D1="Modification"</formula>
    </cfRule>
  </conditionalFormatting>
  <conditionalFormatting sqref="Q1:R999">
    <cfRule type="expression" dxfId="8" priority="25">
      <formula>$P1="Autres"</formula>
    </cfRule>
  </conditionalFormatting>
  <conditionalFormatting sqref="S1:S999">
    <cfRule type="expression" dxfId="7" priority="2">
      <formula>$P1="CT (Contrôle terminal)"</formula>
    </cfRule>
  </conditionalFormatting>
  <conditionalFormatting sqref="S27:S38">
    <cfRule type="expression" dxfId="6" priority="3">
      <formula>$C27="Modification MCC"</formula>
    </cfRule>
    <cfRule type="expression" dxfId="5" priority="4">
      <formula>$C27="Modification"</formula>
    </cfRule>
    <cfRule type="expression" dxfId="4" priority="6">
      <formula>$C27="Fermeture"</formula>
    </cfRule>
    <cfRule type="expression" dxfId="3" priority="5">
      <formula>$C27="Création"</formula>
    </cfRule>
  </conditionalFormatting>
  <conditionalFormatting sqref="T18 A18:S26 N27:R38 L27:L39 M39:S39 A40:S300">
    <cfRule type="expression" dxfId="2" priority="38">
      <formula>$C18="Création"</formula>
    </cfRule>
    <cfRule type="expression" dxfId="1" priority="39">
      <formula>$C18="Fermeture"</formula>
    </cfRule>
  </conditionalFormatting>
  <conditionalFormatting sqref="T18">
    <cfRule type="expression" dxfId="0" priority="26">
      <formula>$P18="CT (Contrôle terminal)"</formula>
    </cfRule>
  </conditionalFormatting>
  <dataValidations count="6">
    <dataValidation type="list" allowBlank="1" showInputMessage="1" showErrorMessage="1" sqref="G19 E19:F300 H19:I300 G23:G300" xr:uid="{654E277A-FF03-4790-BC61-87DCD619DA35}">
      <formula1>"OUI, NON"</formula1>
    </dataValidation>
    <dataValidation type="list" allowBlank="1" showInputMessage="1" showErrorMessage="1" sqref="P19:P300" xr:uid="{CFC22EE9-AED9-44DE-8EA7-F22CD032D06D}">
      <formula1>"CT (Contrôle terminal), Autres"</formula1>
    </dataValidation>
    <dataValidation type="list" allowBlank="1" showInputMessage="1" showErrorMessage="1" sqref="D1:D6" xr:uid="{55672898-0B36-4F2E-97C7-659DFC91AD64}">
      <formula1>"Obligatoire, Facultatif, Complémentaire"</formula1>
    </dataValidation>
    <dataValidation type="list" allowBlank="1" showInputMessage="1" showErrorMessage="1" sqref="C19:C300" xr:uid="{624C6CE5-7C18-4AC6-B581-470BC783D20B}">
      <formula1>"Modification MCC"</formula1>
    </dataValidation>
    <dataValidation type="list" allowBlank="1" showInputMessage="1" showErrorMessage="1" sqref="K19:K300" xr:uid="{F793CA28-3E42-4621-94B4-47764B86FB5E}">
      <formula1>List_Controle2</formula1>
    </dataValidation>
    <dataValidation type="list" allowBlank="1" showInputMessage="1" showErrorMessage="1" sqref="Q19:Q300 N19:N300" xr:uid="{174A1939-FA3E-4F7C-85A2-32D6AE2303E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8B69AC-EFCF-4E74-8C31-37650EFB6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Amanda Edmonds</cp:lastModifiedBy>
  <cp:revision/>
  <dcterms:created xsi:type="dcterms:W3CDTF">2022-09-27T13:03:25Z</dcterms:created>
  <dcterms:modified xsi:type="dcterms:W3CDTF">2025-09-26T06:33:22Z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